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ceastman/Documents/Work/PhD/projects/DGR/Paper/Data/Supplement/"/>
    </mc:Choice>
  </mc:AlternateContent>
  <xr:revisionPtr revIDLastSave="0" documentId="13_ncr:1_{7BE81AB8-ECAF-954D-AAD4-148894270F80}" xr6:coauthVersionLast="45" xr6:coauthVersionMax="45" xr10:uidLastSave="{00000000-0000-0000-0000-000000000000}"/>
  <bookViews>
    <workbookView xWindow="0" yWindow="0" windowWidth="28800" windowHeight="18000" xr2:uid="{CF6D576A-C021-DE45-A1F3-CCEFC5A5FC75}"/>
  </bookViews>
  <sheets>
    <sheet name="Taxonomy Count" sheetId="4" r:id="rId1"/>
    <sheet name="Unedited Hit List E-40" sheetId="1" r:id="rId2"/>
  </sheets>
  <definedNames>
    <definedName name="_xlnm._FilterDatabase" localSheetId="0" hidden="1">'Taxonomy Count'!$D$3:$F$3</definedName>
    <definedName name="_xlnm._FilterDatabase" localSheetId="1" hidden="1">'Unedited Hit List E-40'!$A$1:$L$1</definedName>
    <definedName name="_xlnm.Print_Area" localSheetId="0">'Taxonomy Count'!$G$2:$I$55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5" i="4" l="1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F5" i="4" l="1"/>
  <c r="F7" i="4"/>
  <c r="F6" i="4"/>
  <c r="F8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9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4" i="4"/>
  <c r="I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" i="1"/>
  <c r="I6" i="1"/>
  <c r="I7" i="1"/>
  <c r="I8" i="1"/>
  <c r="I9" i="1"/>
  <c r="I10" i="1"/>
  <c r="I11" i="1"/>
  <c r="I12" i="1"/>
  <c r="I13" i="1"/>
  <c r="I14" i="1"/>
  <c r="I4" i="1"/>
  <c r="I5" i="1"/>
  <c r="I3" i="1"/>
  <c r="L5" i="1" l="1"/>
  <c r="L38" i="1"/>
  <c r="L40" i="1"/>
  <c r="I15" i="1"/>
  <c r="J14" i="1" s="1"/>
  <c r="L10" i="1"/>
  <c r="L20" i="1"/>
  <c r="L30" i="1"/>
  <c r="L109" i="1"/>
  <c r="L101" i="1"/>
  <c r="L93" i="1"/>
  <c r="L84" i="1"/>
  <c r="L76" i="1"/>
  <c r="L68" i="1"/>
  <c r="L60" i="1"/>
  <c r="L48" i="1"/>
  <c r="L39" i="1"/>
  <c r="L2" i="1"/>
  <c r="L7" i="1"/>
  <c r="L11" i="1"/>
  <c r="L15" i="1"/>
  <c r="L23" i="1"/>
  <c r="L19" i="1"/>
  <c r="L27" i="1"/>
  <c r="L31" i="1"/>
  <c r="L35" i="1"/>
  <c r="L108" i="1"/>
  <c r="L104" i="1"/>
  <c r="L100" i="1"/>
  <c r="L96" i="1"/>
  <c r="L92" i="1"/>
  <c r="L87" i="1"/>
  <c r="L83" i="1"/>
  <c r="L79" i="1"/>
  <c r="L75" i="1"/>
  <c r="L71" i="1"/>
  <c r="L67" i="1"/>
  <c r="L63" i="1"/>
  <c r="L59" i="1"/>
  <c r="L55" i="1"/>
  <c r="L51" i="1"/>
  <c r="L47" i="1"/>
  <c r="L43" i="1"/>
  <c r="L37" i="1"/>
  <c r="L91" i="1"/>
  <c r="L4" i="1"/>
  <c r="L9" i="1"/>
  <c r="L14" i="1"/>
  <c r="L17" i="1"/>
  <c r="L21" i="1"/>
  <c r="L25" i="1"/>
  <c r="L29" i="1"/>
  <c r="L33" i="1"/>
  <c r="L110" i="1"/>
  <c r="L106" i="1"/>
  <c r="L102" i="1"/>
  <c r="L98" i="1"/>
  <c r="L94" i="1"/>
  <c r="L89" i="1"/>
  <c r="L85" i="1"/>
  <c r="L81" i="1"/>
  <c r="L77" i="1"/>
  <c r="L73" i="1"/>
  <c r="L69" i="1"/>
  <c r="L65" i="1"/>
  <c r="L61" i="1"/>
  <c r="L57" i="1"/>
  <c r="L53" i="1"/>
  <c r="L49" i="1"/>
  <c r="L45" i="1"/>
  <c r="L41" i="1"/>
  <c r="L6" i="1"/>
  <c r="L13" i="1"/>
  <c r="L18" i="1"/>
  <c r="L26" i="1"/>
  <c r="L34" i="1"/>
  <c r="L105" i="1"/>
  <c r="L97" i="1"/>
  <c r="L88" i="1"/>
  <c r="L80" i="1"/>
  <c r="L72" i="1"/>
  <c r="L64" i="1"/>
  <c r="L56" i="1"/>
  <c r="L52" i="1"/>
  <c r="L44" i="1"/>
  <c r="L3" i="1"/>
  <c r="L8" i="1"/>
  <c r="L12" i="1"/>
  <c r="L16" i="1"/>
  <c r="L22" i="1"/>
  <c r="L24" i="1"/>
  <c r="L28" i="1"/>
  <c r="L32" i="1"/>
  <c r="L111" i="1"/>
  <c r="L107" i="1"/>
  <c r="L103" i="1"/>
  <c r="L99" i="1"/>
  <c r="L95" i="1"/>
  <c r="L90" i="1"/>
  <c r="L86" i="1"/>
  <c r="L82" i="1"/>
  <c r="L78" i="1"/>
  <c r="L74" i="1"/>
  <c r="L70" i="1"/>
  <c r="L66" i="1"/>
  <c r="L62" i="1"/>
  <c r="L58" i="1"/>
  <c r="L54" i="1"/>
  <c r="L50" i="1"/>
  <c r="L46" i="1"/>
  <c r="L42" i="1"/>
  <c r="L36" i="1"/>
  <c r="J9" i="1" l="1"/>
  <c r="J7" i="1"/>
  <c r="J13" i="1"/>
  <c r="J11" i="1"/>
  <c r="J6" i="1"/>
  <c r="L112" i="1"/>
  <c r="J3" i="1"/>
  <c r="J8" i="1"/>
  <c r="J12" i="1"/>
  <c r="J2" i="1"/>
  <c r="J10" i="1"/>
  <c r="J4" i="1"/>
  <c r="J5" i="1"/>
</calcChain>
</file>

<file path=xl/sharedStrings.xml><?xml version="1.0" encoding="utf-8"?>
<sst xmlns="http://schemas.openxmlformats.org/spreadsheetml/2006/main" count="8160" uniqueCount="2154">
  <si>
    <t>Row</t>
  </si>
  <si>
    <t>Target</t>
  </si>
  <si>
    <t>Description</t>
  </si>
  <si>
    <t>Kingdom</t>
  </si>
  <si>
    <t>Phylum</t>
  </si>
  <si>
    <t>Species</t>
  </si>
  <si>
    <t>A0A0A1VNZ5_MICAE</t>
  </si>
  <si>
    <t>Serine/threonine kinase</t>
  </si>
  <si>
    <t>Bacteria</t>
  </si>
  <si>
    <t>Cyanobacteria</t>
  </si>
  <si>
    <t>Microcystis aeruginosa NIES-44</t>
  </si>
  <si>
    <t>Q10WN1_TRIEI</t>
  </si>
  <si>
    <t>Serine/threonine protein kinase</t>
  </si>
  <si>
    <t>Trichodesmium erythraeum (strain IMS101)</t>
  </si>
  <si>
    <t>Q112W7_TRIEI</t>
  </si>
  <si>
    <t>Uncharacterized protein</t>
  </si>
  <si>
    <t>A0A1V6D5N8_9BACT</t>
  </si>
  <si>
    <t>Serine/threonine-protein kinase pkn1</t>
  </si>
  <si>
    <t>Planctomycetes</t>
  </si>
  <si>
    <t>Planctomycetes bacterium ADurb.Bin126</t>
  </si>
  <si>
    <t>A0A1J1K987_9CYAN</t>
  </si>
  <si>
    <t>Planktothrix paucivesiculata PCC 9631</t>
  </si>
  <si>
    <t>A0A0M2Q1Y8_PROHO</t>
  </si>
  <si>
    <t>Prochlorothrix hollandica PCC 9006 = CALU 1027</t>
  </si>
  <si>
    <t>A0A1V6FSU8_9BACT</t>
  </si>
  <si>
    <t>Lentisphaerae</t>
  </si>
  <si>
    <t>Lentisphaerae bacterium ADurb.Bin082</t>
  </si>
  <si>
    <t>A0A2P1UK30_9CHRO</t>
  </si>
  <si>
    <t>Microcystis sp. MC19</t>
  </si>
  <si>
    <t>I4GTF5_MICAE</t>
  </si>
  <si>
    <t>Microcystis aeruginosa PCC 9806</t>
  </si>
  <si>
    <t>L7E5P6_MICAE</t>
  </si>
  <si>
    <t>Microcystis aeruginosa TAIHU98</t>
  </si>
  <si>
    <t>A0A0F6U0P7_MICAE</t>
  </si>
  <si>
    <t>Microcystis aeruginosa NIES-2549</t>
  </si>
  <si>
    <t>A0A1V5GFG0_9BACT</t>
  </si>
  <si>
    <t>Candidatus Sumerlaeota</t>
  </si>
  <si>
    <t>candidate division BRC1 bacterium ADurb.BinA364</t>
  </si>
  <si>
    <t>B0JNX0_MICAN</t>
  </si>
  <si>
    <t>Microcystis aeruginosa (strain NIES-843)</t>
  </si>
  <si>
    <t>A0A3A4PJE5_9BACT</t>
  </si>
  <si>
    <t>Candidatus Omnitrophica</t>
  </si>
  <si>
    <t>Candidatus Omnitrophica bacterium</t>
  </si>
  <si>
    <t>A0A1G2Z064_9BACT</t>
  </si>
  <si>
    <t>Planctomycetes bacterium RBG_13_62_9</t>
  </si>
  <si>
    <t>A0A1Z4UHH6_9CYAN</t>
  </si>
  <si>
    <t>Aulosira laxa NIES-50</t>
  </si>
  <si>
    <t>A0A1Z4NC56_9CYAN</t>
  </si>
  <si>
    <t>Tolypothrix tenuis PCC 7101</t>
  </si>
  <si>
    <t>F4L7M4_HALH1</t>
  </si>
  <si>
    <t>Sulphatase-modifying factor protein</t>
  </si>
  <si>
    <t>Bacteroidetes</t>
  </si>
  <si>
    <t>Haliscomenobacter hydrossis (strain ATCC 27775 / DSM 1100 / LMG 10767 / O)</t>
  </si>
  <si>
    <t>A0A166IF69_NODSP</t>
  </si>
  <si>
    <t>Nodularia spumigena CENA596</t>
  </si>
  <si>
    <t>A0A358TTA1_9NOSO</t>
  </si>
  <si>
    <t>Formylglycine-generating enzyme family protein</t>
  </si>
  <si>
    <t>Nostoc sp. UBA8866</t>
  </si>
  <si>
    <t>Q8YRF3_NOSS1</t>
  </si>
  <si>
    <t>Alr3495 protein</t>
  </si>
  <si>
    <t>Nostoc sp. (strain PCC 7120 / SAG 25.82 / UTEX 2576)</t>
  </si>
  <si>
    <t>A0A1Z4KJG5_ANAVA</t>
  </si>
  <si>
    <t>Trichormus variabilis NIES-23</t>
  </si>
  <si>
    <t>A0A252D8T4_9NOSO</t>
  </si>
  <si>
    <t>Nostoc sp. RF31Y</t>
  </si>
  <si>
    <t>A0A1Z4NC73_9CYAN</t>
  </si>
  <si>
    <t>A0A1Z4UHI2_9CYAN</t>
  </si>
  <si>
    <t>A0A2S0Q6S0_NODSP</t>
  </si>
  <si>
    <t>Nodularia spumigena UHCC 0039</t>
  </si>
  <si>
    <t>A0A0M0SV61_9CYAN</t>
  </si>
  <si>
    <t>Hapalosiphon sp. MRB220</t>
  </si>
  <si>
    <t>A0A1Z4GUR8_9CYAN</t>
  </si>
  <si>
    <t>Calothrix sp. NIES-2100</t>
  </si>
  <si>
    <t>A0A0M0SFL9_9CYAN</t>
  </si>
  <si>
    <t>A0A1S1ZWQ6_9CYAN</t>
  </si>
  <si>
    <t>Cylindrospermopsis raciborskii MVCC14</t>
  </si>
  <si>
    <t>A0A1Q4RYS4_9CYAN</t>
  </si>
  <si>
    <t>Calothrix sp. HK-06</t>
  </si>
  <si>
    <t>A0A0V7ZLX2_9CYAN</t>
  </si>
  <si>
    <t>Mastigocoleus testarum BC008</t>
  </si>
  <si>
    <t>B2J084_NOSP7</t>
  </si>
  <si>
    <t>Nostoc punctiforme (strain ATCC 29133 / PCC 73102)</t>
  </si>
  <si>
    <t>A0A2H2YMK2_9CYAN</t>
  </si>
  <si>
    <t>Calothrix sp. NIES-4071</t>
  </si>
  <si>
    <t>A0A1Z4TCS9_9CYAN</t>
  </si>
  <si>
    <t>Calothrix sp. NIES-4105</t>
  </si>
  <si>
    <t>F4Y1G0_9CYAN</t>
  </si>
  <si>
    <t>Moorea producens 3L</t>
  </si>
  <si>
    <t>A0ZC29_NODSP</t>
  </si>
  <si>
    <t>Nodularia spumigena CCY9414</t>
  </si>
  <si>
    <t>A0A011MMS6_9PROT</t>
  </si>
  <si>
    <t>Proteobacteria</t>
  </si>
  <si>
    <t>Candidatus Accumulibacter sp. SK-12</t>
  </si>
  <si>
    <t>A0A328I9U0_9CYAN</t>
  </si>
  <si>
    <t>Hapalosiphonaceae cyanobacterium JJU2</t>
  </si>
  <si>
    <t>A0A1S1ZVY4_9CYAN</t>
  </si>
  <si>
    <t>A0A1Z4TW67_9CYAN</t>
  </si>
  <si>
    <t>Fischerella sp. NIES-4106</t>
  </si>
  <si>
    <t>A0A1U7MX37_9CYAN</t>
  </si>
  <si>
    <t>Moorea bouillonii PNG</t>
  </si>
  <si>
    <t>A0A2K8SKJ5_9NOSO</t>
  </si>
  <si>
    <t>Formylglycine-generating enzyme, required for sulfatase activity, containings SUMF1/FGE domain</t>
  </si>
  <si>
    <t>Nostoc flagelliforme CCNUN1</t>
  </si>
  <si>
    <t>K9ZSE4_ANACC</t>
  </si>
  <si>
    <t>Anabaena cylindrica (strain ATCC 27899 / PCC 7122)</t>
  </si>
  <si>
    <t>A0A1B7WYR3_APHFL</t>
  </si>
  <si>
    <t>Aphanizomenon flos-aquae WA102</t>
  </si>
  <si>
    <t>A0A1V6D628_9BACT</t>
  </si>
  <si>
    <t>A0A1Z4IV97_9CYAN</t>
  </si>
  <si>
    <t>Scytonema sp. HK-05</t>
  </si>
  <si>
    <t>A0A1Z4HD33_9CYAN</t>
  </si>
  <si>
    <t>A0A252D8Z2_9NOSO</t>
  </si>
  <si>
    <t>A0A2K8T3N9_9NOSO</t>
  </si>
  <si>
    <t>A0A1Z4IVD1_9CYAN</t>
  </si>
  <si>
    <t>A0A1Z4PY23_9CYAN</t>
  </si>
  <si>
    <t>Scytonema sp. NIES-4073</t>
  </si>
  <si>
    <t>A0A1Z4TW68_9CYAN</t>
  </si>
  <si>
    <t>A0A1Z4IFM1_9NOSO</t>
  </si>
  <si>
    <t>Nostoc sp. NIES-2111</t>
  </si>
  <si>
    <t>A0A1Z4QUL8_9NOST</t>
  </si>
  <si>
    <t>Cylindrospermum sp. NIES-4074</t>
  </si>
  <si>
    <t>B2JAW6_NOSP7</t>
  </si>
  <si>
    <t>A0A1Q4RYN8_9CYAN</t>
  </si>
  <si>
    <t>A0A328IC27_9CYAN</t>
  </si>
  <si>
    <t>A0A355HPJ4_9CYAN</t>
  </si>
  <si>
    <t>Cyanobacteria bacterium UBA8803</t>
  </si>
  <si>
    <t>A0A352AFK9_9CYAN</t>
  </si>
  <si>
    <t>Cyanobacteria bacterium UBA9273</t>
  </si>
  <si>
    <t>A0A2Z6D1W5_9NOSO</t>
  </si>
  <si>
    <t>Nostoc sp. HK-01</t>
  </si>
  <si>
    <t>E7DPY7_9NOSO</t>
  </si>
  <si>
    <t>Nostoc flagelliforme str. Sunitezuoqi</t>
  </si>
  <si>
    <t>A0A1E2WTE8_9NOSO</t>
  </si>
  <si>
    <t>Nostoc sp. KVJ20</t>
  </si>
  <si>
    <t>A0A2K8T531_9NOSO</t>
  </si>
  <si>
    <t>Q8YRF4_NOSS1</t>
  </si>
  <si>
    <t>Alr3494 protein</t>
  </si>
  <si>
    <t>A0A2Z6D3G8_9NOSO</t>
  </si>
  <si>
    <t>A0A235IAQ7_9NOSO</t>
  </si>
  <si>
    <t>Nostoc sp. 'Peltigera membranacea cyanobiont' 213</t>
  </si>
  <si>
    <t>A0A0K2LYA2_9NOST</t>
  </si>
  <si>
    <t>Anabaena sp. WA102</t>
  </si>
  <si>
    <t>Q113L2_TRIEI</t>
  </si>
  <si>
    <t>A0A1D8TLR6_9CYAN</t>
  </si>
  <si>
    <t>Moorea producens PAL-8-15-08-1</t>
  </si>
  <si>
    <t>B2J083_NOSP7</t>
  </si>
  <si>
    <t>A0A358TS32_9NOSO</t>
  </si>
  <si>
    <t>A0A2K8SKJ9_9NOSO</t>
  </si>
  <si>
    <t>A0A0S3P842_9NOSO</t>
  </si>
  <si>
    <t>Nostoc sp. NIES-3756</t>
  </si>
  <si>
    <t>A0A1Z4J099_9CYAN</t>
  </si>
  <si>
    <t>A0A1Z4HIP3_9NOSO</t>
  </si>
  <si>
    <t>Nostoc carneum NIES-2107</t>
  </si>
  <si>
    <t>A0A367Q2T1_9NOSO</t>
  </si>
  <si>
    <t>Nostoc minutum NIES-26</t>
  </si>
  <si>
    <t>K7W0K3_9NOST</t>
  </si>
  <si>
    <t>von Willebrand factor A domain-containing protein</t>
  </si>
  <si>
    <t>Anabaena sp. 90</t>
  </si>
  <si>
    <t>A0A0V7ZMK2_9CYAN</t>
  </si>
  <si>
    <t>A0A235IAX0_9NOSO</t>
  </si>
  <si>
    <t>A0A1Z4KJG3_ANAVA</t>
  </si>
  <si>
    <t>A0A2A2TCX6_9CYAN</t>
  </si>
  <si>
    <t>Calothrix elsteri CCALA 953</t>
  </si>
  <si>
    <t>Q113L4_TRIEI</t>
  </si>
  <si>
    <t>A0A350Y5V9_9CYAN</t>
  </si>
  <si>
    <t>Cyanobacteria bacterium UBA11370</t>
  </si>
  <si>
    <t>A0A359N6T9_9CYAN</t>
  </si>
  <si>
    <t>Cyanobacteria bacterium UBA11148</t>
  </si>
  <si>
    <t>A0A1B7V7H8_9NOST</t>
  </si>
  <si>
    <t>Anabaena sp. LE011-02</t>
  </si>
  <si>
    <t>A0A2W4TEG7_9GAMM</t>
  </si>
  <si>
    <t>Candidatus Methyloumidiphilus alinensis</t>
  </si>
  <si>
    <t>A0A367RVQ9_9NOSO</t>
  </si>
  <si>
    <t>A0A166IF77_NODSP</t>
  </si>
  <si>
    <t>A0A2K8T5M9_9NOSO</t>
  </si>
  <si>
    <t>A0A1Z4G8A4_9CYAN</t>
  </si>
  <si>
    <t>Calothrix sp. NIES-2098</t>
  </si>
  <si>
    <t>A0A0M0SEZ6_9CYAN</t>
  </si>
  <si>
    <t>Sulfatase-modifying factor protein</t>
  </si>
  <si>
    <t>A0A0B0QQ48_APHFL</t>
  </si>
  <si>
    <t>Aphanizomenon flos-aquae 2012/KM1/D3</t>
  </si>
  <si>
    <t>A0A252DS83_9NOSO</t>
  </si>
  <si>
    <t>Peptidase C14</t>
  </si>
  <si>
    <t>A0A252E4F8_9NOSO</t>
  </si>
  <si>
    <t>Nostoc sp. 106C</t>
  </si>
  <si>
    <t>K9UZZ9_9CYAN</t>
  </si>
  <si>
    <t>Calothrix sp. PCC 6303</t>
  </si>
  <si>
    <t>A0A1Z4TM38_9CYAN</t>
  </si>
  <si>
    <t>A0A139X0L9_9CYAN</t>
  </si>
  <si>
    <t>Scytonema hofmannii PCC 7110</t>
  </si>
  <si>
    <t>A0A1Y0RJV9_9CYAN</t>
  </si>
  <si>
    <t>Nostocales cyanobacterium HT-58-2</t>
  </si>
  <si>
    <t>A0A399WHT1_9BACT</t>
  </si>
  <si>
    <t>Candidatus Brocadia sp.</t>
  </si>
  <si>
    <t>A0A1B7WYR1_APHFL</t>
  </si>
  <si>
    <t>A0A1U7IFG5_9CYAN</t>
  </si>
  <si>
    <t>Phormidium ambiguum IAM M-71</t>
  </si>
  <si>
    <t>A0A1H3B849_THIRO</t>
  </si>
  <si>
    <t>Formylglycine-generating enzyme, required for sulfatase activity, contains SUMF1/FGE domain</t>
  </si>
  <si>
    <t>Thiocapsa roseopersicina</t>
  </si>
  <si>
    <t>A0A350Y840_9CYAN</t>
  </si>
  <si>
    <t>A0A359NJV9_9CYAN</t>
  </si>
  <si>
    <t>A0A367Q2R6_9NOSO</t>
  </si>
  <si>
    <t>K9PTL6_9CYAN</t>
  </si>
  <si>
    <t>Calothrix sp. PCC 7507</t>
  </si>
  <si>
    <t>A0A352AFL0_9CYAN</t>
  </si>
  <si>
    <t>A0A355HP42_9CYAN</t>
  </si>
  <si>
    <t>A0A0K2LYU3_9NOST</t>
  </si>
  <si>
    <t>A0A2A2TP12_9CYAN</t>
  </si>
  <si>
    <t>A0A355DYF0_9CYAN</t>
  </si>
  <si>
    <t>Cyanobacteria bacterium UBA11162</t>
  </si>
  <si>
    <t>K9RBX1_9CYAN</t>
  </si>
  <si>
    <t>Rivularia sp. PCC 7116</t>
  </si>
  <si>
    <t>A0A1E5QHN3_9CYAN</t>
  </si>
  <si>
    <t>Desertifilum sp. IPPAS B-1220</t>
  </si>
  <si>
    <t>A0A1U7NBJ8_9CYAN</t>
  </si>
  <si>
    <t>A0A1Z4J4U3_9CYAN</t>
  </si>
  <si>
    <t>Q114T4_TRIEI</t>
  </si>
  <si>
    <t>Q114T1_TRIEI</t>
  </si>
  <si>
    <t>I4IVC9_MICAE</t>
  </si>
  <si>
    <t>Microcystis aeruginosa PCC 9701</t>
  </si>
  <si>
    <t>A0A0A1VUS0_MICAE</t>
  </si>
  <si>
    <t>A0A1D8TKT8_9CYAN</t>
  </si>
  <si>
    <t>A0A2H6L6K4_MICAE</t>
  </si>
  <si>
    <t>Microcystis aeruginosa NIES-87</t>
  </si>
  <si>
    <t>B0JSH4_MICAN</t>
  </si>
  <si>
    <t>A0A352AIY4_9CYAN</t>
  </si>
  <si>
    <t>K9R5B8_9CYAN</t>
  </si>
  <si>
    <t>A0A2Z6D2S0_9NOSO</t>
  </si>
  <si>
    <t>B4VQ69_9CYAN</t>
  </si>
  <si>
    <t>Conserved domain protein</t>
  </si>
  <si>
    <t>Coleofasciculus chthonoplastes PCC 7420</t>
  </si>
  <si>
    <t>A0A1B7UW47_9NOST</t>
  </si>
  <si>
    <t>Anabaena sp. AL09</t>
  </si>
  <si>
    <t>A0A1Z4Q060_9CYAN</t>
  </si>
  <si>
    <t>A0A0T7BM37_9CYAN</t>
  </si>
  <si>
    <t>Calothrix sp. 336/3</t>
  </si>
  <si>
    <t>A0A352APW0_9CYAN</t>
  </si>
  <si>
    <t>A0A355HPA4_9CYAN</t>
  </si>
  <si>
    <t>F4XSU3_9CYAN</t>
  </si>
  <si>
    <t>A0A355HQC1_9CYAN</t>
  </si>
  <si>
    <t>A0A352APV9_9CYAN</t>
  </si>
  <si>
    <t>A0A357GHY4_9CYAN</t>
  </si>
  <si>
    <t>Cyanobacteria bacterium UBA11159</t>
  </si>
  <si>
    <t>A0A358YHY0_9CYAN</t>
  </si>
  <si>
    <t>Cyanobacteria bacterium UBA11149</t>
  </si>
  <si>
    <t>A0A352XGI9_9CYAN</t>
  </si>
  <si>
    <t>Cyanobacteria bacterium UBA11367</t>
  </si>
  <si>
    <t>A0A357PA49_9CYAN</t>
  </si>
  <si>
    <t>Cyanobacteria bacterium UBA11153</t>
  </si>
  <si>
    <t>A0A354ZVA3_9CYAN</t>
  </si>
  <si>
    <t>Cyanobacteria bacterium UBA11166</t>
  </si>
  <si>
    <t>A0A353A4W8_9CYAN</t>
  </si>
  <si>
    <t>Cyanobacteria bacterium UBA11366</t>
  </si>
  <si>
    <t>A0A0M0SNA4_9CYAN</t>
  </si>
  <si>
    <t>A0A1U7MYG8_9CYAN</t>
  </si>
  <si>
    <t>A0A1Z4SZ33_9CYAN</t>
  </si>
  <si>
    <t>A0A2H2Y2Y0_9CYAN</t>
  </si>
  <si>
    <t>A0ZGI5_NODSP</t>
  </si>
  <si>
    <t>A0A0V7ZKA4_9CYAN</t>
  </si>
  <si>
    <t>K9PD35_9CYAN</t>
  </si>
  <si>
    <t>A0A1U7IF92_9CYAN</t>
  </si>
  <si>
    <t>B2JAV5_NOSP7</t>
  </si>
  <si>
    <t>A0A1E4QBK2_MICAE</t>
  </si>
  <si>
    <t>Microcystis aeruginosa NIES-98</t>
  </si>
  <si>
    <t>K9R433_9CYAN</t>
  </si>
  <si>
    <t>A0A2A2TIT6_9CYAN</t>
  </si>
  <si>
    <t>A0A1V4BM89_MICAE</t>
  </si>
  <si>
    <t>Microcystis aeruginosa KW</t>
  </si>
  <si>
    <t>F4XUA0_9CYAN</t>
  </si>
  <si>
    <t>K9RKJ4_9CYAN</t>
  </si>
  <si>
    <t>A0A7H6_9CAUD</t>
  </si>
  <si>
    <t>Viruses</t>
  </si>
  <si>
    <t>Microcystis virus Ma-LMM01</t>
  </si>
  <si>
    <t>L7E2M1_MICAE</t>
  </si>
  <si>
    <t>A0A1B7WSR6_9NOST</t>
  </si>
  <si>
    <t>Anabaena sp. MDT14b</t>
  </si>
  <si>
    <t>K9ZRY0_ANACC</t>
  </si>
  <si>
    <t>A0A1Z4GVD7_9CYAN</t>
  </si>
  <si>
    <t>A0A075BSL8_9CAUD</t>
  </si>
  <si>
    <t>Microcystis phage MaMV-DC</t>
  </si>
  <si>
    <t>A0A1D8TKS8_9CYAN</t>
  </si>
  <si>
    <t>A0A1U7IEW6_9CYAN</t>
  </si>
  <si>
    <t>I4G0H8_MICAE</t>
  </si>
  <si>
    <t>Microcystis aeruginosa PCC 9443</t>
  </si>
  <si>
    <t>A0A1D9FWG8_9CYAN</t>
  </si>
  <si>
    <t>Moorea producens JHB</t>
  </si>
  <si>
    <t>A0A1E4Q8K9_MICAE</t>
  </si>
  <si>
    <t>A0A1Z4RAS0_9CYAN</t>
  </si>
  <si>
    <t>Calothrix sp. NIES-4101</t>
  </si>
  <si>
    <t>U7QL89_9CYAN</t>
  </si>
  <si>
    <t>Formylglycine-generating sulfatase enzyme family protein</t>
  </si>
  <si>
    <t>Lyngbya aestuarii BL J</t>
  </si>
  <si>
    <t>A0A1Z4RIY3_9CYAN</t>
  </si>
  <si>
    <t>A0A1D9FTQ6_9CYAN</t>
  </si>
  <si>
    <t>I4IDJ8_9CHRO</t>
  </si>
  <si>
    <t>Genome sequencing data, contig C284</t>
  </si>
  <si>
    <t>Microcystis sp. T1-4</t>
  </si>
  <si>
    <t>I4FKK6_MICAE</t>
  </si>
  <si>
    <t>Microcystis aeruginosa PCC 9717</t>
  </si>
  <si>
    <t>A0A2E7VFZ0_9BACT</t>
  </si>
  <si>
    <t>Uncharacterized protein (Fragment)</t>
  </si>
  <si>
    <t>Verrucomicrobia</t>
  </si>
  <si>
    <t>Opitutales bacterium</t>
  </si>
  <si>
    <t>K9RDQ5_9CYAN</t>
  </si>
  <si>
    <t>A0A0A1VX91_MICAE</t>
  </si>
  <si>
    <t>A0A1D9FUN1_9CYAN</t>
  </si>
  <si>
    <t>A0A2E7KA78_9PLAN</t>
  </si>
  <si>
    <t>Gimesia sp.</t>
  </si>
  <si>
    <t>A0A0M0SEP5_9CYAN</t>
  </si>
  <si>
    <t>A0A1E5QHM0_9CYAN</t>
  </si>
  <si>
    <t>A0A0K1S5L6_9CHRO</t>
  </si>
  <si>
    <t>Microcystis panniformis FACHB-1757</t>
  </si>
  <si>
    <t>L7E7D1_MICAE</t>
  </si>
  <si>
    <t>I4FB18_MICAE</t>
  </si>
  <si>
    <t>Microcystis aeruginosa PCC 9432</t>
  </si>
  <si>
    <t>A0A2P1UBA1_9CHRO</t>
  </si>
  <si>
    <t>A0A1Y0RKL1_9CYAN</t>
  </si>
  <si>
    <t>A0A0D6YLM2_MASLA</t>
  </si>
  <si>
    <t>Mastigocladus laminosus UU774</t>
  </si>
  <si>
    <t>A0A0T7BMT2_9CYAN</t>
  </si>
  <si>
    <t>A0A2H6L4A4_MICAE</t>
  </si>
  <si>
    <t>A0A1J1KSS1_9CYAN</t>
  </si>
  <si>
    <t>Planktothrix serta PCC 8927</t>
  </si>
  <si>
    <t>B4VQ79_9CYAN</t>
  </si>
  <si>
    <t>A0YV60_LYNSP</t>
  </si>
  <si>
    <t>Lyngbya sp. (strain PCC 8106)</t>
  </si>
  <si>
    <t>I4HFG7_MICAE</t>
  </si>
  <si>
    <t>Microcystis aeruginosa PCC 9808</t>
  </si>
  <si>
    <t>S3J7A3_MICAE</t>
  </si>
  <si>
    <t>Microcystis aeruginosa SPC777</t>
  </si>
  <si>
    <t>B0JNX3_MICAN</t>
  </si>
  <si>
    <t>A0A139GLQ4_MICAE</t>
  </si>
  <si>
    <t>Microcystis aeruginosa NIES-88</t>
  </si>
  <si>
    <t>I4FKK3_MICAE</t>
  </si>
  <si>
    <t>A0A1E4Q7G8_MICAE</t>
  </si>
  <si>
    <t>I4HFJ5_MICAE</t>
  </si>
  <si>
    <t>A0A1E4QAA9_MICAE</t>
  </si>
  <si>
    <t>L7E3N9_MICAE</t>
  </si>
  <si>
    <t>A0A2L2XV24_9CHRO</t>
  </si>
  <si>
    <t>Microcystis sp. 0824</t>
  </si>
  <si>
    <t>A0A2H6LA52_MICAE</t>
  </si>
  <si>
    <t>A0A1V4BUH7_MICAE</t>
  </si>
  <si>
    <t>I4HR45_MICAE</t>
  </si>
  <si>
    <t>Microcystis aeruginosa PCC 9809</t>
  </si>
  <si>
    <t>A0A139WYJ0_9CYAN</t>
  </si>
  <si>
    <t>A0A1Z4GS89_9CYAN</t>
  </si>
  <si>
    <t>A0A166I1L4_NODSP</t>
  </si>
  <si>
    <t>I4GHC1_MICAE</t>
  </si>
  <si>
    <t>Microcystis aeruginosa PCC 7941</t>
  </si>
  <si>
    <t>A0A2H6L475_MICAE</t>
  </si>
  <si>
    <t>A0A139WT64_9CYAN</t>
  </si>
  <si>
    <t>A0A1V4BUE1_MICAE</t>
  </si>
  <si>
    <t>A0A1V4BP48_MICAE</t>
  </si>
  <si>
    <t>K9V0F8_9CYAN</t>
  </si>
  <si>
    <t>U9VX31_9CYAN</t>
  </si>
  <si>
    <t>Leptolyngbya sp. Heron Island J</t>
  </si>
  <si>
    <t>A0A1Q8ZHS6_9CYAN</t>
  </si>
  <si>
    <t>Leptolyngbya sp. 'hensonii'</t>
  </si>
  <si>
    <t>A0A0F5YK18_9CYAN</t>
  </si>
  <si>
    <t>Limnoraphis robusta CS-951</t>
  </si>
  <si>
    <t>A0A218Q3D6_9CYAN</t>
  </si>
  <si>
    <t>Nodularia sp. NIES-3585</t>
  </si>
  <si>
    <t>A0A1D8U2E2_9CYAN</t>
  </si>
  <si>
    <t>A0A1D2P5P6_9CYAN</t>
  </si>
  <si>
    <t>Scytonema millei VB511283</t>
  </si>
  <si>
    <t>I4G6I8_MICAE</t>
  </si>
  <si>
    <t>A0A1Z4J4Y7_9CYAN</t>
  </si>
  <si>
    <t>I4HZ96_MICAE</t>
  </si>
  <si>
    <t>A0A0D6YA04_MASLA</t>
  </si>
  <si>
    <t>A0A251WJ26_9CYAN</t>
  </si>
  <si>
    <t>Alkalinema sp. CACIAM 70d</t>
  </si>
  <si>
    <t>A0A1D8TNN5_9CYAN</t>
  </si>
  <si>
    <t>B0JTN7_MICAN</t>
  </si>
  <si>
    <t>A0A0T7BTD9_9CYAN</t>
  </si>
  <si>
    <t>A0A2S0PYS3_NODSP</t>
  </si>
  <si>
    <t>A0A0K1S877_9CHRO</t>
  </si>
  <si>
    <t>A0A1B7X4H2_APHFL</t>
  </si>
  <si>
    <t>A0A1D9FUR4_9CYAN</t>
  </si>
  <si>
    <t>A0A1B7UTX6_9NOST</t>
  </si>
  <si>
    <t>A0A0K1S8D7_9CHRO</t>
  </si>
  <si>
    <t>A0A251WHZ3_9CYAN</t>
  </si>
  <si>
    <t>I4IUW6_MICAE</t>
  </si>
  <si>
    <t>A0A2A2TCX3_9CYAN</t>
  </si>
  <si>
    <t>A0A0M4TPA8_9NOSO</t>
  </si>
  <si>
    <t>Nostoc piscinale CENA21</t>
  </si>
  <si>
    <t>A0A1E5QK80_9CYAN</t>
  </si>
  <si>
    <t>I4H235_MICAE</t>
  </si>
  <si>
    <t>Microcystis aeruginosa PCC 9807</t>
  </si>
  <si>
    <t>A0A1V5XWM6_9BACT</t>
  </si>
  <si>
    <t>Serine/threonine-protein kinase PrkC</t>
  </si>
  <si>
    <t>candidate division BRC1 bacterium ADurb.Bin183</t>
  </si>
  <si>
    <t>B4VQ66_9CYAN</t>
  </si>
  <si>
    <t>F4Y1G1_9CYAN</t>
  </si>
  <si>
    <t>A0A1D9FTQ1_9CYAN</t>
  </si>
  <si>
    <t>A0A218PY96_9CYAN</t>
  </si>
  <si>
    <t>A0A139GKX8_MICAE</t>
  </si>
  <si>
    <t>Sulfatase-modifying factor 1</t>
  </si>
  <si>
    <t>A0A168TQU1_9CYAN</t>
  </si>
  <si>
    <t>Phormidium willei BDU 130791</t>
  </si>
  <si>
    <t>L7EAF6_MICAE</t>
  </si>
  <si>
    <t>NB-ARC domain protein</t>
  </si>
  <si>
    <t>S3IWG8_MICAE</t>
  </si>
  <si>
    <t>A0A0M4U0V6_9NOSO</t>
  </si>
  <si>
    <t>A0A1Z4TJL5_9CYAN</t>
  </si>
  <si>
    <t>I4FDX2_MICAE</t>
  </si>
  <si>
    <t>A0A1B7VHV4_9NOST</t>
  </si>
  <si>
    <t>Anabaena sp. WA113</t>
  </si>
  <si>
    <t>I4HZX4_MICAE</t>
  </si>
  <si>
    <t>Similar to tr|Q8YS65|Q8YS65</t>
  </si>
  <si>
    <t>A0A161XMZ0_NODSP</t>
  </si>
  <si>
    <t>A0A218QHJ1_9CYAN</t>
  </si>
  <si>
    <t>Tolypothrix sp. NIES-4075</t>
  </si>
  <si>
    <t>A0A0M0SR26_9CYAN</t>
  </si>
  <si>
    <t>ATPase</t>
  </si>
  <si>
    <t>I4I2S3_MICAE</t>
  </si>
  <si>
    <t>A0A1Q8Z599_9CYAN</t>
  </si>
  <si>
    <t>A0A1Z4HK74_9NOSO</t>
  </si>
  <si>
    <t>A0A352Y6H1_9CYAN</t>
  </si>
  <si>
    <t>Cyanobacteria bacterium UBA11368</t>
  </si>
  <si>
    <t>A0A2G4F4N5_9CYAN</t>
  </si>
  <si>
    <t>Tychonema bourrellyi FEM_GT703</t>
  </si>
  <si>
    <t>A0A1Q8ZF99_9CYAN</t>
  </si>
  <si>
    <t>Q10WS5_TRIEI</t>
  </si>
  <si>
    <t>I4GH86_MICAE</t>
  </si>
  <si>
    <t>A0A2T1EMG7_9CYAN</t>
  </si>
  <si>
    <t>Leptolyngbya frigida ULC18</t>
  </si>
  <si>
    <t>A0A1D8U2H3_9CYAN</t>
  </si>
  <si>
    <t>A0A1Z4TRX1_9CYAN</t>
  </si>
  <si>
    <t>A0A1Z4KPZ2_ANAVA</t>
  </si>
  <si>
    <t>Q8YLE2_NOSS1</t>
  </si>
  <si>
    <t>Alr5360 protein</t>
  </si>
  <si>
    <t>A0A358TN41_9NOSO</t>
  </si>
  <si>
    <t>A0A1Z4QIX2_9NOST</t>
  </si>
  <si>
    <t>A0A2N6KJE0_9CYAN</t>
  </si>
  <si>
    <t>Fischerella thermalis CCMEE 5268</t>
  </si>
  <si>
    <t>A0A0C2QLW1_9CYAN</t>
  </si>
  <si>
    <t>Scytonema tolypothrichoides VB-61278</t>
  </si>
  <si>
    <t>A0A2I8A5W3_9NOSO</t>
  </si>
  <si>
    <t>Nostoc sp. CENA543</t>
  </si>
  <si>
    <t>A0A2N6KRP3_9CYAN</t>
  </si>
  <si>
    <t>Fischerella thermalis CCMEE 5273</t>
  </si>
  <si>
    <t>K7WNY8_9NOST</t>
  </si>
  <si>
    <t>Sulfatase-modifying factor domain-containing protein</t>
  </si>
  <si>
    <t>A0A0M2PYT7_PROHO</t>
  </si>
  <si>
    <t>A0A0C1QLZ1_9CYAN</t>
  </si>
  <si>
    <t>Tolypothrix bouteillei VB521301</t>
  </si>
  <si>
    <t>A0A350XBP2_9CYAN</t>
  </si>
  <si>
    <t>Cyanobacteria bacterium UBA11372</t>
  </si>
  <si>
    <t>A0A0M2Q1V7_PROHO</t>
  </si>
  <si>
    <t>A0A2T1BZ96_9CYAN</t>
  </si>
  <si>
    <t>Merismopedia glauca CCAP 1448/3</t>
  </si>
  <si>
    <t>K7W3I8_9NOST</t>
  </si>
  <si>
    <t>A0A2H6BMZ7_MICAE</t>
  </si>
  <si>
    <t>Microcystis aeruginosa NIES-298</t>
  </si>
  <si>
    <t>A0A1E4QAE1_MICAE</t>
  </si>
  <si>
    <t>I4HFG5_MICAE</t>
  </si>
  <si>
    <t>B4VYT1_9CYAN</t>
  </si>
  <si>
    <t>I4HFJ2_MICAE</t>
  </si>
  <si>
    <t>I4F7N8_MICAE</t>
  </si>
  <si>
    <t>A0A1D2P8Q9_9CYAN</t>
  </si>
  <si>
    <t>A0A1B7V6Y4_9NOST</t>
  </si>
  <si>
    <t>I4H990_MICAE</t>
  </si>
  <si>
    <t>A0A1B7W942_9NOST</t>
  </si>
  <si>
    <t>Q113F4_TRIEI</t>
  </si>
  <si>
    <t>A0A1B7W7W0_9NOST</t>
  </si>
  <si>
    <t>Anabaena sp. CRKS33</t>
  </si>
  <si>
    <t>A0A0K1S150_9CHRO</t>
  </si>
  <si>
    <t>B4VQ70_9CYAN</t>
  </si>
  <si>
    <t>U7QLA9_9CYAN</t>
  </si>
  <si>
    <t>I4GTG2_MICAE</t>
  </si>
  <si>
    <t>A0A1D8TL18_9CYAN</t>
  </si>
  <si>
    <t>A0A354W8W5_9CYAN</t>
  </si>
  <si>
    <t>Planktothrix sp. UBA10369</t>
  </si>
  <si>
    <t>A0A139GJL6_MICAE</t>
  </si>
  <si>
    <t>S3JNL8_MICAE</t>
  </si>
  <si>
    <t>A0A139WVP8_9CYAN</t>
  </si>
  <si>
    <t>A0ZF71_NODSP</t>
  </si>
  <si>
    <t>A0A139WX72_9CYAN</t>
  </si>
  <si>
    <t>A0A1Q8ZDL2_9CYAN</t>
  </si>
  <si>
    <t>S3J8U2_MICAE</t>
  </si>
  <si>
    <t>U5DM65_9CHRO</t>
  </si>
  <si>
    <t>Rubidibacter lacunae KORDI 51-2</t>
  </si>
  <si>
    <t>L7EAJ5_MICAE</t>
  </si>
  <si>
    <t>K9EIE3_9CYAN</t>
  </si>
  <si>
    <t>Leptolyngbya sp. PCC 7375</t>
  </si>
  <si>
    <t>A0A235J454_9NOSO</t>
  </si>
  <si>
    <t>Nostoc sp. 'Peltigera membranacea cyanobiont' 232</t>
  </si>
  <si>
    <t>A0A1Z4IXR8_9CYAN</t>
  </si>
  <si>
    <t>A0A1U7IF11_9CYAN</t>
  </si>
  <si>
    <t>A0A352AA54_9CYAN</t>
  </si>
  <si>
    <t>A0A2W4ZGX2_9CYAN</t>
  </si>
  <si>
    <t>Phormidesmis priestleyi</t>
  </si>
  <si>
    <t>K9ELT5_9CYAN</t>
  </si>
  <si>
    <t>A0A252E4Z9_9NOSO</t>
  </si>
  <si>
    <t>Nostoc sp. T09</t>
  </si>
  <si>
    <t>A0A139XFB5_9CYAN</t>
  </si>
  <si>
    <t>A0A2T1EMJ8_9CYAN</t>
  </si>
  <si>
    <t>K9SUD2_9SYNE</t>
  </si>
  <si>
    <t>Synechococcus sp. PCC 7502</t>
  </si>
  <si>
    <t>A0A1Z4ING1_9CYAN</t>
  </si>
  <si>
    <t>K9X7G0_9NOST</t>
  </si>
  <si>
    <t>Cylindrospermum stagnale PCC 7417</t>
  </si>
  <si>
    <t>I4FR45_MICAE</t>
  </si>
  <si>
    <t>A0A355HQC0_9CYAN</t>
  </si>
  <si>
    <t>A0A352AIG1_9CYAN</t>
  </si>
  <si>
    <t>I4GJ49_MICAE</t>
  </si>
  <si>
    <t>A0A0N8KPY7_9CYAN</t>
  </si>
  <si>
    <t>Phormidium sp. OSCR</t>
  </si>
  <si>
    <t>K9F0R2_9CYAN</t>
  </si>
  <si>
    <t>A0A352ZL15_9CYAN</t>
  </si>
  <si>
    <t>Cyanobacteria bacterium UBA11369</t>
  </si>
  <si>
    <t>A0A351L376_9CYAN</t>
  </si>
  <si>
    <t>Cyanobacteria bacterium UBA11371</t>
  </si>
  <si>
    <t>W6FYE8_NODSP</t>
  </si>
  <si>
    <t>A0A328IK84_9CYAN</t>
  </si>
  <si>
    <t>A0A1U7GTI7_9CYAN</t>
  </si>
  <si>
    <t>Fischerella major NIES-592</t>
  </si>
  <si>
    <t>A0A2N6MFU5_9CYAN</t>
  </si>
  <si>
    <t>Fischerella thermalis CCMEE 5330</t>
  </si>
  <si>
    <t>A0A0B0QLW6_APHFL</t>
  </si>
  <si>
    <t>I4H9C2_MICAE</t>
  </si>
  <si>
    <t>A0A0S3TLR8_9CYAN</t>
  </si>
  <si>
    <t>Fischerella sp. NIES-3754</t>
  </si>
  <si>
    <t>K9QS69_NOSS7</t>
  </si>
  <si>
    <t>Nostoc sp. (strain ATCC 29411 / PCC 7524)</t>
  </si>
  <si>
    <t>A0A0C1XUY7_9CYAN</t>
  </si>
  <si>
    <t>Hassallia byssoidea VB512170</t>
  </si>
  <si>
    <t>G2E222_9GAMM</t>
  </si>
  <si>
    <t>Thiorhodococcus drewsii AZ1</t>
  </si>
  <si>
    <t>B7KGM8_CYAP7</t>
  </si>
  <si>
    <t>Cyanothece sp. (strain PCC 7424)</t>
  </si>
  <si>
    <t>A0A328V5H4_9CYAN</t>
  </si>
  <si>
    <t>Arthrospira sp. O9.13F</t>
  </si>
  <si>
    <t>K9V0F3_9CYAN</t>
  </si>
  <si>
    <t>I4FU57_MICAE</t>
  </si>
  <si>
    <t>H1WF99_9CYAN</t>
  </si>
  <si>
    <t>Arthrospira sp. PCC 8005</t>
  </si>
  <si>
    <t>A0A2T1DNK0_9CYAN</t>
  </si>
  <si>
    <t>Phormidesmis priestleyi ULC007</t>
  </si>
  <si>
    <t>A0A1Z4TUK4_9CYAN</t>
  </si>
  <si>
    <t>A0A251W8N8_9CYAN</t>
  </si>
  <si>
    <t>A8ZQB7_ACAM1</t>
  </si>
  <si>
    <t>Acaryochloris marina (strain MBIC 11017)</t>
  </si>
  <si>
    <t>A0A166JNJ7_NODSP</t>
  </si>
  <si>
    <t>W6FNE5_NODSP</t>
  </si>
  <si>
    <t>A0A166JY06_NODSP</t>
  </si>
  <si>
    <t>K9F689_9CYAN</t>
  </si>
  <si>
    <t>A0A2H6BT83_MICAE</t>
  </si>
  <si>
    <t>I4IQ00_MICAE</t>
  </si>
  <si>
    <t>K9WWV9_9NOST</t>
  </si>
  <si>
    <t>K9RMG2_9CYAN</t>
  </si>
  <si>
    <t>K9V252_9CYAN</t>
  </si>
  <si>
    <t>A0A2N6JXZ9_FISMU</t>
  </si>
  <si>
    <t>Fischerella muscicola CCMEE 5323</t>
  </si>
  <si>
    <t>A0A1D9FTQ3_9CYAN</t>
  </si>
  <si>
    <t>K1W496_ARTPT</t>
  </si>
  <si>
    <t>Arthrospira platensis C1</t>
  </si>
  <si>
    <t>B5W4V4_ARTMA</t>
  </si>
  <si>
    <t>Arthrospira maxima CS-328</t>
  </si>
  <si>
    <t>Q113S0_TRIEI</t>
  </si>
  <si>
    <t>A0A2N6K3D7_FISMU</t>
  </si>
  <si>
    <t>A0A1U7MY43_9CYAN</t>
  </si>
  <si>
    <t>A0A2T1D608_9CYAN</t>
  </si>
  <si>
    <t>Protein kinase</t>
  </si>
  <si>
    <t>filamentous cyanobacterium CCP2</t>
  </si>
  <si>
    <t>A0A2P1UDH1_9CHRO</t>
  </si>
  <si>
    <t>H1WAN0_9CYAN</t>
  </si>
  <si>
    <t>Ser/thr protein kinase</t>
  </si>
  <si>
    <t>A0A1U7HVK9_9NOSO</t>
  </si>
  <si>
    <t>Nostoc calcicola FACHB-389</t>
  </si>
  <si>
    <t>A8YE87_MICAE</t>
  </si>
  <si>
    <t>Similar to tr|Q114T1|Q114T1_TRIEI Hypothetical protein</t>
  </si>
  <si>
    <t>Microcystis aeruginosa PCC 7806</t>
  </si>
  <si>
    <t>A0A1X9L991_MICAE</t>
  </si>
  <si>
    <t>Microcystis aeruginosa PCC 7806SL</t>
  </si>
  <si>
    <t>A0A1C0V2Z5_9CYAN</t>
  </si>
  <si>
    <t>Oscillatoriales cyanobacterium USR001</t>
  </si>
  <si>
    <t>I4I6H7_MICAE</t>
  </si>
  <si>
    <t>A0A252DWW5_9NOSO</t>
  </si>
  <si>
    <t>B4VQ65_9CYAN</t>
  </si>
  <si>
    <t>A0A1Z4QKW2_9NOST</t>
  </si>
  <si>
    <t>K7W857_9NOST</t>
  </si>
  <si>
    <t>L7E7Q5_MICAE</t>
  </si>
  <si>
    <t>U5DKB8_9CHRO</t>
  </si>
  <si>
    <t>B7KK39_CYAP7</t>
  </si>
  <si>
    <t>A0A139GLT9_MICAE</t>
  </si>
  <si>
    <t>A0A1D2PAB4_9CYAN</t>
  </si>
  <si>
    <t>A0A1C0VMM8_9NOSO</t>
  </si>
  <si>
    <t>Nostoc sp. MBR 210</t>
  </si>
  <si>
    <t>A0A1Z4JIX0_LEPBY</t>
  </si>
  <si>
    <t>Leptolyngbya boryana NIES-2135</t>
  </si>
  <si>
    <t>A0A1Q4RWA1_9CYAN</t>
  </si>
  <si>
    <t>Q10Y97_TRIEI</t>
  </si>
  <si>
    <t>A0A1Z4MKP9_MICDP</t>
  </si>
  <si>
    <t>Fremyella diplosiphon NIES-3275</t>
  </si>
  <si>
    <t>A0A0D6KWI1_9CYAN</t>
  </si>
  <si>
    <t>Putative serine/threonine protein kinase</t>
  </si>
  <si>
    <t>Tolypothrix sp. PCC 7601</t>
  </si>
  <si>
    <t>A0A2T1DZQ1_9CYAN</t>
  </si>
  <si>
    <t>filamentous cyanobacterium Phorm 46</t>
  </si>
  <si>
    <t>A0A1Z4U0W7_9CYAN</t>
  </si>
  <si>
    <t>A0A1Z4MT79_9CYAN</t>
  </si>
  <si>
    <t>A0A1Z4HU80_9NOSO</t>
  </si>
  <si>
    <t>A0A252DIA9_9NOSO</t>
  </si>
  <si>
    <t>A0A0D6YNT3_MASLA</t>
  </si>
  <si>
    <t>I4IKW3_MICAE</t>
  </si>
  <si>
    <t>A0A1Z4G6U3_9CYAN</t>
  </si>
  <si>
    <t>L7E0L2_MICAE</t>
  </si>
  <si>
    <t>A0A252D427_9NOSO</t>
  </si>
  <si>
    <t>A0A2H2X7K4_9CYAN</t>
  </si>
  <si>
    <t>A0A1Z4SNC9_9CYAN</t>
  </si>
  <si>
    <t>A0A328I821_9CYAN</t>
  </si>
  <si>
    <t>U9VV88_9CYAN</t>
  </si>
  <si>
    <t>A0A2T1C5H7_9CYAN</t>
  </si>
  <si>
    <t>A8YCI0_MICAE</t>
  </si>
  <si>
    <t>A0A1X9LB82_MICAE</t>
  </si>
  <si>
    <t>L8NMS7_MICAE</t>
  </si>
  <si>
    <t>Microcystis aeruginosa DIANCHI905</t>
  </si>
  <si>
    <t>A0A1E4Q7L3_MICAE</t>
  </si>
  <si>
    <t>A0A2T1BYZ2_9CYAN</t>
  </si>
  <si>
    <t>A0A1U7MW04_9CYAN</t>
  </si>
  <si>
    <t>I4HR40_MICAE</t>
  </si>
  <si>
    <t>A0A1E4QEU7_MICAE</t>
  </si>
  <si>
    <t>A0A2Z6VLJ2_MICAE</t>
  </si>
  <si>
    <t>Microcystis aeruginosa NIES-1211</t>
  </si>
  <si>
    <t>A0A1Z4NQL5_9CYAN</t>
  </si>
  <si>
    <t>Calothrix sp. NIES-3974</t>
  </si>
  <si>
    <t>A0A355HK59_9CYAN</t>
  </si>
  <si>
    <t>D4ZYT7_ARTPN</t>
  </si>
  <si>
    <t>Arthrospira platensis (strain NIES-39 / IAM M-135)</t>
  </si>
  <si>
    <t>A0A352AKK3_9CYAN</t>
  </si>
  <si>
    <t>A0A355HIS1_9CYAN</t>
  </si>
  <si>
    <t>A8ZQB5_ACAM1</t>
  </si>
  <si>
    <t>S3J0L7_MICAE</t>
  </si>
  <si>
    <t>A0A1B7W1K1_APHFL</t>
  </si>
  <si>
    <t>Aphanizomenon flos-aquae LD13</t>
  </si>
  <si>
    <t>I4H9C3_MICAE</t>
  </si>
  <si>
    <t>I4FRI4_MICAE</t>
  </si>
  <si>
    <t>A0A2D6HI68_9BACT</t>
  </si>
  <si>
    <t>Planctomycetes bacterium</t>
  </si>
  <si>
    <t>A0A2Z6D5J1_NOSCO</t>
  </si>
  <si>
    <t>Nostoc commune HK-02</t>
  </si>
  <si>
    <t>A0A2R5FKS7_NOSCO</t>
  </si>
  <si>
    <t>Nostoc commune NIES-4072</t>
  </si>
  <si>
    <t>A0A0K1S7Z3_9CHRO</t>
  </si>
  <si>
    <t>A0A1D8U2D4_9CYAN</t>
  </si>
  <si>
    <t>A0A1E2WQ31_9NOSO</t>
  </si>
  <si>
    <t>A0A2T1DQZ2_9CYAN</t>
  </si>
  <si>
    <t>A0A1D9GA08_9CYAN</t>
  </si>
  <si>
    <t>A0A073CI61_PLAAG</t>
  </si>
  <si>
    <t>Protein kinase-like protein</t>
  </si>
  <si>
    <t>Planktothrix agardhii NIVA-CYA 126/8</t>
  </si>
  <si>
    <t>A0A2W4VUF2_9CYAN</t>
  </si>
  <si>
    <t>Leptolyngbya foveolarum</t>
  </si>
  <si>
    <t>A0A1Z4H5U7_9CYAN</t>
  </si>
  <si>
    <t>A0A0T7BLE2_9CYAN</t>
  </si>
  <si>
    <t>A0A1Z4TIT5_9CYAN</t>
  </si>
  <si>
    <t>H1WAN1_9CYAN</t>
  </si>
  <si>
    <t>A0A0V7ZTB1_9CYAN</t>
  </si>
  <si>
    <t>U9VHN2_9CYAN</t>
  </si>
  <si>
    <t>A0A0M0SFX3_9CYAN</t>
  </si>
  <si>
    <t>A0A218Q791_9CYAN</t>
  </si>
  <si>
    <t>A0A1Q8ZF86_9CYAN</t>
  </si>
  <si>
    <t>A0A2N6MMP6_9CYAN</t>
  </si>
  <si>
    <t>Fischerella thermalis CCMEE 5205</t>
  </si>
  <si>
    <t>A0A1V4BPM2_MICAE</t>
  </si>
  <si>
    <t>A0A2Z6UIC7_MICAE</t>
  </si>
  <si>
    <t>Microcystis aeruginosa Sj</t>
  </si>
  <si>
    <t>A0A2N6JY78_FISMU</t>
  </si>
  <si>
    <t>A0A0P8BH22_9CYAN</t>
  </si>
  <si>
    <t>Phormidesmis priestleyi Ana</t>
  </si>
  <si>
    <t>B5W1N6_ARTMA</t>
  </si>
  <si>
    <t>A0A1B7X248_APHFL</t>
  </si>
  <si>
    <t>A0A218QIW8_9CYAN</t>
  </si>
  <si>
    <t>A0A139WVR4_9CYAN</t>
  </si>
  <si>
    <t>A0A1B7V863_9NOST</t>
  </si>
  <si>
    <t>A0A1U7HD12_9NOSO</t>
  </si>
  <si>
    <t>D5A1R5_ARTPN</t>
  </si>
  <si>
    <t>A0A1X9LAB1_MICAE</t>
  </si>
  <si>
    <t>L8NLX7_MICAE</t>
  </si>
  <si>
    <t>Caspase domain protein</t>
  </si>
  <si>
    <t>A8YGV9_MICAE</t>
  </si>
  <si>
    <t>A0A1B7VEV3_9NOST</t>
  </si>
  <si>
    <t>A0A1Z4K0H2_9CYAN</t>
  </si>
  <si>
    <t>Calothrix brevissima NIES-22</t>
  </si>
  <si>
    <t>K1VR54_ARTPT</t>
  </si>
  <si>
    <t>I4GMX9_MICAE</t>
  </si>
  <si>
    <t>A0A0A1VZY7_MICAE</t>
  </si>
  <si>
    <t>H1WF93_9CYAN</t>
  </si>
  <si>
    <t>B5W4V5_ARTMA</t>
  </si>
  <si>
    <t>I4GVP0_MICAE</t>
  </si>
  <si>
    <t>A0A0C1SX37_9CYAN</t>
  </si>
  <si>
    <t>Aphanocapsa montana BDHKU210001</t>
  </si>
  <si>
    <t>A0A0C1Y8F6_9CYAN</t>
  </si>
  <si>
    <t>Lyngbya confervoides BDU141951</t>
  </si>
  <si>
    <t>B0C9E0_ACAM1</t>
  </si>
  <si>
    <t>Serine/threonine protein kinase, putative</t>
  </si>
  <si>
    <t>B4VNY2_9CYAN</t>
  </si>
  <si>
    <t>A0A353A4D7_9CYAN</t>
  </si>
  <si>
    <t>A0A357GJ06_9CYAN</t>
  </si>
  <si>
    <t>A0A354ZUS6_9CYAN</t>
  </si>
  <si>
    <t>A0A352X821_9CYAN</t>
  </si>
  <si>
    <t>A0A358Y9U1_9CYAN</t>
  </si>
  <si>
    <t>A0A357PDW4_9CYAN</t>
  </si>
  <si>
    <t>I4FCX5_MICAE</t>
  </si>
  <si>
    <t>A0A252E6H0_9NOSO</t>
  </si>
  <si>
    <t>A0A1E2WM32_9NOSO</t>
  </si>
  <si>
    <t>H1WAM9_9CYAN</t>
  </si>
  <si>
    <t>A0A1Z4PQ42_9CYAN</t>
  </si>
  <si>
    <t>K1X1H6_ARTPT</t>
  </si>
  <si>
    <t>B5W4V3_ARTMA</t>
  </si>
  <si>
    <t>A0A1C0VL17_9NOSO</t>
  </si>
  <si>
    <t>A0A1J1KMM1_9CYAN</t>
  </si>
  <si>
    <t>A0A2T1G8N4_9CYAN</t>
  </si>
  <si>
    <t>filamentous cyanobacterium Phorm 6</t>
  </si>
  <si>
    <t>A0A1Z4IZX2_9CYAN</t>
  </si>
  <si>
    <t>A0A1B7W6P4_9NOST</t>
  </si>
  <si>
    <t>A0A0V7ZBK7_9CYAN</t>
  </si>
  <si>
    <t>A0A0M3V751_9NOSO</t>
  </si>
  <si>
    <t>A0A1J1KXN4_PLARU</t>
  </si>
  <si>
    <t>Planktothrix rubescens</t>
  </si>
  <si>
    <t>B8HMW3_CYAP4</t>
  </si>
  <si>
    <t>Cyanothece sp. (strain PCC 7425 / ATCC 29141)</t>
  </si>
  <si>
    <t>A0A0N8KN64_9CYAN</t>
  </si>
  <si>
    <t>A0A1V1PFW6_9DELT</t>
  </si>
  <si>
    <t>Candidatus Magnetoglobus multicellularis str. Araruama</t>
  </si>
  <si>
    <t>A0A0P7ZQQ0_9CYAN</t>
  </si>
  <si>
    <t>A0A2N6KIS0_9CYAN</t>
  </si>
  <si>
    <t>A0A367Q419_9NOSO</t>
  </si>
  <si>
    <t>Nostoc sp. ATCC 53789</t>
  </si>
  <si>
    <t>A0A2N6M4P4_9CYAN</t>
  </si>
  <si>
    <t>A0A2N6LBT6_9CYAN</t>
  </si>
  <si>
    <t>Fischerella thermalis CCMEE 5318</t>
  </si>
  <si>
    <t>A0A1C0VKA3_9NOSO</t>
  </si>
  <si>
    <t>A0A1B7V7Y1_9NOST</t>
  </si>
  <si>
    <t>B5W1N7_ARTMA</t>
  </si>
  <si>
    <t>A0A0P7YRP0_9CYAN</t>
  </si>
  <si>
    <t>A3ITZ6_9CYAN</t>
  </si>
  <si>
    <t>Cyanothece sp. CCY0110</t>
  </si>
  <si>
    <t>B5W1P4_ARTMA</t>
  </si>
  <si>
    <t>A0A2T1EMF1_9CYAN</t>
  </si>
  <si>
    <t>A0A350YFR8_9CYAN</t>
  </si>
  <si>
    <t>A0A359NF36_9CYAN</t>
  </si>
  <si>
    <t>A8ZLF8_ACAM1</t>
  </si>
  <si>
    <t>K9FGY0_9CYAN</t>
  </si>
  <si>
    <t>A0A1Z4R6S3_9CYAN</t>
  </si>
  <si>
    <t>A0A235I411_9NOSO</t>
  </si>
  <si>
    <t>A0A328V5C8_9CYAN</t>
  </si>
  <si>
    <t>K9V241_9CYAN</t>
  </si>
  <si>
    <t>A0A328V3X6_9CYAN</t>
  </si>
  <si>
    <t>A8YNM1_MICAE</t>
  </si>
  <si>
    <t>L8NTT2_MICAE</t>
  </si>
  <si>
    <t>A0A1X9LA69_MICAE</t>
  </si>
  <si>
    <t>A0A1Z4JJF7_LEPBY</t>
  </si>
  <si>
    <t>A0A1Z4N2T2_9CYAN</t>
  </si>
  <si>
    <t>A0A1Z4UA03_9CYAN</t>
  </si>
  <si>
    <t>A0A1Z4PSY6_9CYAN</t>
  </si>
  <si>
    <t>K9EJK2_9CYAN</t>
  </si>
  <si>
    <t>A0A218QUR6_9CYAN</t>
  </si>
  <si>
    <t>A0A1J1JPR1_PLAAG</t>
  </si>
  <si>
    <t>Planktothrix agardhii</t>
  </si>
  <si>
    <t>D4ZYT5_ARTPN</t>
  </si>
  <si>
    <t>A0A0T7BNL5_9CYAN</t>
  </si>
  <si>
    <t>B0CBH0_ACAM1</t>
  </si>
  <si>
    <t>A0A1Z4TAW5_9CYAN</t>
  </si>
  <si>
    <t>A0A2H2YKC7_9CYAN</t>
  </si>
  <si>
    <t>A0A0P8C299_9CYAN</t>
  </si>
  <si>
    <t>A0A1D8TN72_9CYAN</t>
  </si>
  <si>
    <t>A0A2K8T8E7_9NOSO</t>
  </si>
  <si>
    <t>B0JSI8_MICAN</t>
  </si>
  <si>
    <t>A0A168TQG7_9CYAN</t>
  </si>
  <si>
    <t>A0A1Z4R1D4_9CYAN</t>
  </si>
  <si>
    <t>T2I7W4_CROWT</t>
  </si>
  <si>
    <t>Similar to Uncharacterized conserved protein</t>
  </si>
  <si>
    <t>Crocosphaera watsonii WH 8502</t>
  </si>
  <si>
    <t>A0A2W4WWR1_9CYAN</t>
  </si>
  <si>
    <t>A0A1Q8ZDN7_9CYAN</t>
  </si>
  <si>
    <t>M1WV55_9NOST</t>
  </si>
  <si>
    <t>Richelia intracellularis HM01</t>
  </si>
  <si>
    <t>K9EM71_9CYAN</t>
  </si>
  <si>
    <t>K9VEF5_9CYAN</t>
  </si>
  <si>
    <t>Oscillatoria nigro-viridis PCC 7112</t>
  </si>
  <si>
    <t>I4GTB5_MICAE</t>
  </si>
  <si>
    <t>A0A256B9Y0_9CYAN</t>
  </si>
  <si>
    <t>Pseudanabaena sp. SR411</t>
  </si>
  <si>
    <t>A0A2Z6UPW1_MICAE</t>
  </si>
  <si>
    <t>A0A1Z4UJI6_9CYAN</t>
  </si>
  <si>
    <t>Sphaerospermopsis kisseleviana NIES-73</t>
  </si>
  <si>
    <t>A0A1D9G9Y0_9CYAN</t>
  </si>
  <si>
    <t>A0A0C2QJZ8_9CYAN</t>
  </si>
  <si>
    <t>K9T308_9CYAN</t>
  </si>
  <si>
    <t>Pleurocapsa sp. PCC 7327</t>
  </si>
  <si>
    <t>I4HRH8_MICAE</t>
  </si>
  <si>
    <t>I4H9H5_MICAE</t>
  </si>
  <si>
    <t>A0A2W4YIK7_9CYAN</t>
  </si>
  <si>
    <t>A0A0K1S863_9CHRO</t>
  </si>
  <si>
    <t>B0JPQ3_MICAN</t>
  </si>
  <si>
    <t>A0A139WRP1_9CYAN</t>
  </si>
  <si>
    <t>A0A1Z4J0K8_9CYAN</t>
  </si>
  <si>
    <t>A0A2N6L1B7_9CYAN</t>
  </si>
  <si>
    <t>G6FXZ7_9CYAN</t>
  </si>
  <si>
    <t>Fischerella thermalis</t>
  </si>
  <si>
    <t>A0A1Q8ZE26_9CYAN</t>
  </si>
  <si>
    <t>A0A252DM38_9NOSO</t>
  </si>
  <si>
    <t>A0A0M1JJX6_9CYAN</t>
  </si>
  <si>
    <t>Serine/threonine protein kinase (Fragment)</t>
  </si>
  <si>
    <t>Planktothricoides sp. SR001</t>
  </si>
  <si>
    <t>A0A0S3TKN6_9CYAN</t>
  </si>
  <si>
    <t>A0A1U7GUE5_9CYAN</t>
  </si>
  <si>
    <t>A0A2N6MGA8_9CYAN</t>
  </si>
  <si>
    <t>Fischerella thermalis CCMEE 5201</t>
  </si>
  <si>
    <t>A0A2N6MMX4_9CYAN</t>
  </si>
  <si>
    <t>K9QJ66_9NOSO</t>
  </si>
  <si>
    <t>Nostoc sp. PCC 7107</t>
  </si>
  <si>
    <t>K1VUC4_ARTPT</t>
  </si>
  <si>
    <t>Q113D2_TRIEI</t>
  </si>
  <si>
    <t>A0A0N8KM83_9CYAN</t>
  </si>
  <si>
    <t>A0A0V7ZI72_9CYAN</t>
  </si>
  <si>
    <t>A0A349JMU9_9CYAN</t>
  </si>
  <si>
    <t>Microcoleaceae bacterium UBA11344</t>
  </si>
  <si>
    <t>A0A328V9D6_9CYAN</t>
  </si>
  <si>
    <t>A0A328UXW9_9CYAN</t>
  </si>
  <si>
    <t>A0A0V7ZLN9_9CYAN</t>
  </si>
  <si>
    <t>A0A1T4ZE79_9CYAN</t>
  </si>
  <si>
    <t>Planktothrix sp. PCC 11201</t>
  </si>
  <si>
    <t>A0A2Z6CT61_9NOSO</t>
  </si>
  <si>
    <t>A0A1Z4GFN8_9CYAN</t>
  </si>
  <si>
    <t>Anabaenopsis circularis NIES-21</t>
  </si>
  <si>
    <t>A0A2H6LH60_9NOSO</t>
  </si>
  <si>
    <t>Nostoc cycadae WK-1</t>
  </si>
  <si>
    <t>A0A2H4GZ78_PRODI</t>
  </si>
  <si>
    <t>DivU</t>
  </si>
  <si>
    <t>Prochloron didemni</t>
  </si>
  <si>
    <t>A0A1Z4JPH9_LEPBY</t>
  </si>
  <si>
    <t>B2JAW5_NOSP7</t>
  </si>
  <si>
    <t>K9Q0Y8_9CYAN</t>
  </si>
  <si>
    <t>Leptolyngbya sp. PCC 7376</t>
  </si>
  <si>
    <t>Q8YMB8_NOSS1</t>
  </si>
  <si>
    <t>All5016 protein</t>
  </si>
  <si>
    <t>A0A252CWY7_9NOSO</t>
  </si>
  <si>
    <t>A0A2N6K4Y3_FISMU</t>
  </si>
  <si>
    <t>A0A1D9FVJ2_9CYAN</t>
  </si>
  <si>
    <t>A0A2A2THB1_9CYAN</t>
  </si>
  <si>
    <t>A0A2Z6UWA9_MICAE</t>
  </si>
  <si>
    <t>K9QRU2_NOSS7</t>
  </si>
  <si>
    <t>D4ZYT4_ARTPN</t>
  </si>
  <si>
    <t>I4FI31_MICAE</t>
  </si>
  <si>
    <t>Genome sequencing data, contig C328</t>
  </si>
  <si>
    <t>F5UFC5_9CYAN</t>
  </si>
  <si>
    <t>Microcoleus vaginatus FGP-2</t>
  </si>
  <si>
    <t>K9UVL4_9CYAN</t>
  </si>
  <si>
    <t>A0A0K2LX29_9NOST</t>
  </si>
  <si>
    <t>A0A218PXW4_9CYAN</t>
  </si>
  <si>
    <t>A0A350X857_9CYAN</t>
  </si>
  <si>
    <t>Sulphatase-modifying factor protein (Fragment)</t>
  </si>
  <si>
    <t>K7W1A9_9NOST</t>
  </si>
  <si>
    <t>Sulphatase-modifying factor domain-containing protein</t>
  </si>
  <si>
    <t>A0A261KXB7_9CYAN</t>
  </si>
  <si>
    <t>Hydrocoleum sp. CS-953</t>
  </si>
  <si>
    <t>E0UC59_CYAP2</t>
  </si>
  <si>
    <t>Cyanothece sp. (strain PCC 7822)</t>
  </si>
  <si>
    <t>I4G6Z1_MICAE</t>
  </si>
  <si>
    <t>B8HMW0_CYAP4</t>
  </si>
  <si>
    <t>A0A2T1D928_9CYAN</t>
  </si>
  <si>
    <t>A0A1Z4HS73_9NOSO</t>
  </si>
  <si>
    <t>A0A2C6WKB1_NOSLI</t>
  </si>
  <si>
    <t>Nostoc linckia z16</t>
  </si>
  <si>
    <t>K9UZ88_9CYAN</t>
  </si>
  <si>
    <t>B4VQ63_9CYAN</t>
  </si>
  <si>
    <t>A0A2H2XX47_9CYAN</t>
  </si>
  <si>
    <t>A0A1Z4T7J0_9CYAN</t>
  </si>
  <si>
    <t>B5W1P3_ARTMA</t>
  </si>
  <si>
    <t>A0A2G4F1W7_9CYAN</t>
  </si>
  <si>
    <t>A0A2H6BUE0_MICAE</t>
  </si>
  <si>
    <t>A0A2A2TQI6_9CYAN</t>
  </si>
  <si>
    <t>A0A2T1G3U5_9CYAN</t>
  </si>
  <si>
    <t>A0A2T1CHV7_9CYAN</t>
  </si>
  <si>
    <t>A0A1Z4I5C6_9NOSO</t>
  </si>
  <si>
    <t>A0A0S3PGW9_9NOSO</t>
  </si>
  <si>
    <t>T2J718_CROWT</t>
  </si>
  <si>
    <t>Serine/Threonine protein kinase</t>
  </si>
  <si>
    <t>Crocosphaera watsonii WH 0401</t>
  </si>
  <si>
    <t>B5W1N8_ARTMA</t>
  </si>
  <si>
    <t>U5DB06_9CHRO</t>
  </si>
  <si>
    <t>A0A1Z3HGR7_9CYAN</t>
  </si>
  <si>
    <t>Halomicronema hongdechloris C2206</t>
  </si>
  <si>
    <t>A0A352ZW69_9CYAN</t>
  </si>
  <si>
    <t>A0A351KZU6_9CYAN</t>
  </si>
  <si>
    <t>A0A352Y7J7_9CYAN</t>
  </si>
  <si>
    <t>A0A2W4WSV3_9CYAN</t>
  </si>
  <si>
    <t>K9EJX0_9CYAN</t>
  </si>
  <si>
    <t>A0A1B7VE93_9NOST</t>
  </si>
  <si>
    <t>E0UI22_CYAP2</t>
  </si>
  <si>
    <t>A0A357I9Y1_9GAMM</t>
  </si>
  <si>
    <t>Gammaproteobacteria bacterium</t>
  </si>
  <si>
    <t>A0A0M2PZL9_PROHO</t>
  </si>
  <si>
    <t>K9EK66_9CYAN</t>
  </si>
  <si>
    <t>A0A2P1UDD5_9CHRO</t>
  </si>
  <si>
    <t>A0A1B7VK08_APHFL</t>
  </si>
  <si>
    <t>K9VSN6_9CYAN</t>
  </si>
  <si>
    <t>Crinalium epipsammum PCC 9333</t>
  </si>
  <si>
    <t>A0A2T1C074_9CYAN</t>
  </si>
  <si>
    <t>I4H6I9_MICAE</t>
  </si>
  <si>
    <t>Q113K6_TRIEI</t>
  </si>
  <si>
    <t>A0A1Z4ST20_9CYAN</t>
  </si>
  <si>
    <t>A0A2H2Y8X6_9CYAN</t>
  </si>
  <si>
    <t>A0A2H6KZM3_MICAE</t>
  </si>
  <si>
    <t>D4ZYT3_ARTPN</t>
  </si>
  <si>
    <t>K9RIS8_9CYAN</t>
  </si>
  <si>
    <t>A0A139WX81_9CYAN</t>
  </si>
  <si>
    <t>A0A352X4A2_9CYAN</t>
  </si>
  <si>
    <t>A0A354ZYL1_9CYAN</t>
  </si>
  <si>
    <t>A0A358YEI3_9CYAN</t>
  </si>
  <si>
    <t>A0A357G7Z7_9CYAN</t>
  </si>
  <si>
    <t>A0A357PGS2_9CYAN</t>
  </si>
  <si>
    <t>A0A353AA58_9CYAN</t>
  </si>
  <si>
    <t>A0A0P1BYM8_9CYAN</t>
  </si>
  <si>
    <t>Chrysosporum ovalisporum</t>
  </si>
  <si>
    <t>B0C9W0_ACAM1</t>
  </si>
  <si>
    <t>A0A2T1C2W5_9CYAN</t>
  </si>
  <si>
    <t>F5UP00_9CYAN</t>
  </si>
  <si>
    <t>K1W492_ARTPT</t>
  </si>
  <si>
    <t>A0A1B7WQV8_9NOST</t>
  </si>
  <si>
    <t>H1WAN3_9CYAN</t>
  </si>
  <si>
    <t>B5W4V7_ARTMA</t>
  </si>
  <si>
    <t>I4I6K9_MICAE</t>
  </si>
  <si>
    <t>A0A1Z4R9K6_9CYAN</t>
  </si>
  <si>
    <t>Extracellular ligand-binding receptor</t>
  </si>
  <si>
    <t>A0A2I8AAJ3_9NOSO</t>
  </si>
  <si>
    <t>A0A0N8KPW1_9CYAN</t>
  </si>
  <si>
    <t>I4I7I0_9CHRO</t>
  </si>
  <si>
    <t>A0A1Z4K0P5_9CYAN</t>
  </si>
  <si>
    <t>A0A0P8D7P3_9CYAN</t>
  </si>
  <si>
    <t>A0A367Q0A3_9NOSO</t>
  </si>
  <si>
    <t>B5W1P1_ARTMA</t>
  </si>
  <si>
    <t>A0A0C2QMB2_9CYAN</t>
  </si>
  <si>
    <t>M1WTU3_9NOST</t>
  </si>
  <si>
    <t>Richelia intracellularis HH01</t>
  </si>
  <si>
    <t>A0A1Z4KNU3_ANAVA</t>
  </si>
  <si>
    <t>A0A358TNV6_9NOSO</t>
  </si>
  <si>
    <t>A0A139XCL8_9CYAN</t>
  </si>
  <si>
    <t>A0A1Z4Q5K8_9CYAN</t>
  </si>
  <si>
    <t>A0A1Z4HGR6_9NOSO</t>
  </si>
  <si>
    <t>A0A2T1F4J9_9CYAN</t>
  </si>
  <si>
    <t>A0A2T1G2K4_9CYAN</t>
  </si>
  <si>
    <t>A0A1Q4RV88_9CYAN</t>
  </si>
  <si>
    <t>K1WHN2_ARTPT</t>
  </si>
  <si>
    <t>A0A2H6LQM5_9NOSO</t>
  </si>
  <si>
    <t>A0A2Z6D0J2_9NOSO</t>
  </si>
  <si>
    <t>A0A1Z4JZX7_9CYAN</t>
  </si>
  <si>
    <t>A0A1D8TKZ2_9CYAN</t>
  </si>
  <si>
    <t>A0A1Q8Z594_9CYAN</t>
  </si>
  <si>
    <t>A0A1Z4KTT6_ANAVA</t>
  </si>
  <si>
    <t>A0A358TRL3_9NOSO</t>
  </si>
  <si>
    <t>T2IAW9_CROWT</t>
  </si>
  <si>
    <t>Twin-arginine translocation pathway signal</t>
  </si>
  <si>
    <t>A0A0C2QEQ3_9CYAN</t>
  </si>
  <si>
    <t>Tolypothrix campylonemoides VB511288</t>
  </si>
  <si>
    <t>A0A1Z4GP57_9CYAN</t>
  </si>
  <si>
    <t>A0A0N8KM65_9CYAN</t>
  </si>
  <si>
    <t>Q8YX79_NOSS1</t>
  </si>
  <si>
    <t>A0A0S3U8C8_9CYAN</t>
  </si>
  <si>
    <t>Leptolyngbya sp. NIES-3755</t>
  </si>
  <si>
    <t>A0A1W5CI20_9NOST</t>
  </si>
  <si>
    <t>Anabaena sp. 39858</t>
  </si>
  <si>
    <t>A0A2H6BPD9_MICAE</t>
  </si>
  <si>
    <t>A0A1C0VYD4_9CYAN</t>
  </si>
  <si>
    <t>Q3M2Y5_ANAVT</t>
  </si>
  <si>
    <t>Trichormus variabilis ATCC 29413</t>
  </si>
  <si>
    <t>K9WVJ7_9NOST</t>
  </si>
  <si>
    <t>A0A0M1JWP2_9CYAN</t>
  </si>
  <si>
    <t>A0A1B7X173_APHFL</t>
  </si>
  <si>
    <t>A0A235J7U3_9NOSO</t>
  </si>
  <si>
    <t>A0A1Z4LPY4_9CYAN</t>
  </si>
  <si>
    <t>Calothrix parasitica NIES-267</t>
  </si>
  <si>
    <t>I4GEK0_MICAE</t>
  </si>
  <si>
    <t>B8HTJ8_CYAP4</t>
  </si>
  <si>
    <t>A0A1B7W5W6_9NOST</t>
  </si>
  <si>
    <t>A0A1B7VPV2_9NOST</t>
  </si>
  <si>
    <t>A0A0M1JKX0_9CYAN</t>
  </si>
  <si>
    <t>A0A328IKV3_9CYAN</t>
  </si>
  <si>
    <t>A0A2Z6USS2_MICAE</t>
  </si>
  <si>
    <t>A0A2D7H9G1_9PLAN</t>
  </si>
  <si>
    <t>Rhodopirellula sp.</t>
  </si>
  <si>
    <t>A0A354B3E7_9CYAN</t>
  </si>
  <si>
    <t>Synechococcales bacterium UBA10510</t>
  </si>
  <si>
    <t>A0A2W7ARC1_9CYAN</t>
  </si>
  <si>
    <t>Leptolyngbya sp.</t>
  </si>
  <si>
    <t>A0A353GEG4_9BACT</t>
  </si>
  <si>
    <t>Candidatus Sumerlaeota bacterium</t>
  </si>
  <si>
    <t>A0A351L9X9_9CYAN</t>
  </si>
  <si>
    <t>A0A352YI32_9CYAN</t>
  </si>
  <si>
    <t>A0A352ZW58_9CYAN</t>
  </si>
  <si>
    <t>A0A1Z4RZ65_9NOSO</t>
  </si>
  <si>
    <t>Nostoc sp. NIES-4103</t>
  </si>
  <si>
    <t>H1WD10_9CYAN</t>
  </si>
  <si>
    <t>A0A1Z4UXB8_9CYAN</t>
  </si>
  <si>
    <t>Dolichospermum compactum NIES-806</t>
  </si>
  <si>
    <t>A0A367QQ89_9NOSO</t>
  </si>
  <si>
    <t>Nostoc sp. ATCC 43529</t>
  </si>
  <si>
    <t>A0A0M1JQM4_9CYAN</t>
  </si>
  <si>
    <t>A0A1J1K654_9CYAN</t>
  </si>
  <si>
    <t>A0A0C1NLF0_9CYAN</t>
  </si>
  <si>
    <t>A0A2W4WY51_9CYAN</t>
  </si>
  <si>
    <t>A0A0J9EWH4_9CYAN</t>
  </si>
  <si>
    <t>A0A1Z4QJ58_9NOST</t>
  </si>
  <si>
    <t>A0A1B7UTB8_9NOST</t>
  </si>
  <si>
    <t>A0A2D0HKF4_9NOSO</t>
  </si>
  <si>
    <t>Protein kinase (Fragment)</t>
  </si>
  <si>
    <t>Nostoc sp. 'Peltigera malacea cyanobiont' DB3992</t>
  </si>
  <si>
    <t>K7VZJ3_9NOST</t>
  </si>
  <si>
    <t>A0A1Y0RQA8_9CYAN</t>
  </si>
  <si>
    <t>A0A1B7V705_9NOST</t>
  </si>
  <si>
    <t>A0A0P7Z978_9CYAN</t>
  </si>
  <si>
    <t>A0A081BZ96_9BACT</t>
  </si>
  <si>
    <t>Candidatus Vecturithrix granuli</t>
  </si>
  <si>
    <t>B7KDP2_CYAP7</t>
  </si>
  <si>
    <t>A0A1U7HRJ7_9CYAN</t>
  </si>
  <si>
    <t>Hydrococcus rivularis NIES-593</t>
  </si>
  <si>
    <t>A0A1C0VY41_9CYAN</t>
  </si>
  <si>
    <t>A0A1Z4LIT9_9CYAN</t>
  </si>
  <si>
    <t>I4IH97_9CHRO</t>
  </si>
  <si>
    <t>A0A2Z6V6N5_MICAE</t>
  </si>
  <si>
    <t>A0A1Z4L649_NOSLI</t>
  </si>
  <si>
    <t>Nostoc linckia NIES-25</t>
  </si>
  <si>
    <t>K9SQW8_9SYNE</t>
  </si>
  <si>
    <t>A0A2P1UD76_9CHRO</t>
  </si>
  <si>
    <t>A0A251W9Y9_9CYAN</t>
  </si>
  <si>
    <t>A0A2E3U4B1_9GAMM</t>
  </si>
  <si>
    <t>A0A1Q8ZGW8_9CYAN</t>
  </si>
  <si>
    <t>A0A1Z4Q5P9_9CYAN</t>
  </si>
  <si>
    <t>A0A358N1B2_9PLAN</t>
  </si>
  <si>
    <t>A0A2Z6CVH4_9NOSO</t>
  </si>
  <si>
    <t>A0A2W4WNB7_9CYAN</t>
  </si>
  <si>
    <t>A0A0F6U7E3_MICAE</t>
  </si>
  <si>
    <t>A0A166J8U5_NODSP</t>
  </si>
  <si>
    <t>A0A1Z4HK66_9NOSO</t>
  </si>
  <si>
    <t>A0A1J1LQ60_9CYAN</t>
  </si>
  <si>
    <t>Planktothrix tepida PCC 9214</t>
  </si>
  <si>
    <t>A0A2D7HLD8_9PLAN</t>
  </si>
  <si>
    <t>A0A2T1DT64_9CYAN</t>
  </si>
  <si>
    <t>A0A2P1UEA1_9CHRO</t>
  </si>
  <si>
    <t>U9VVF7_9CYAN</t>
  </si>
  <si>
    <t>A0A1J1LM81_9CYAN</t>
  </si>
  <si>
    <t>Q4C6U5_CROWT</t>
  </si>
  <si>
    <t>Crocosphaera watsonii WH 8501</t>
  </si>
  <si>
    <t>A0A2H6BWJ2_MICAE</t>
  </si>
  <si>
    <t>K9RIH7_9CYAN</t>
  </si>
  <si>
    <t>A0A1U7IJT3_9NOSO</t>
  </si>
  <si>
    <t>A0A1X9LDA6_MICAE</t>
  </si>
  <si>
    <t>A0A0M2PRS8_PROHO</t>
  </si>
  <si>
    <t>A8YMR4_MICAE</t>
  </si>
  <si>
    <t>A0A1Z4H8F0_9CYAN</t>
  </si>
  <si>
    <t>A0A2T1F995_9CYAN</t>
  </si>
  <si>
    <t>K9SIC2_9CYAN</t>
  </si>
  <si>
    <t>Pseudanabaena sp. PCC 7367</t>
  </si>
  <si>
    <t>A0ZGR0_NODSP</t>
  </si>
  <si>
    <t>A0A0V7ZRR9_9CYAN</t>
  </si>
  <si>
    <t>A0A1B7W1J9_APHFL</t>
  </si>
  <si>
    <t>B2J8D2_NOSP7</t>
  </si>
  <si>
    <t>A0A1U7ID60_9NOSO</t>
  </si>
  <si>
    <t>A0A0C2LQ13_9CYAN</t>
  </si>
  <si>
    <t>A0A1B7VI60_9NOST</t>
  </si>
  <si>
    <t>A0A1B7X4F3_APHFL</t>
  </si>
  <si>
    <t>A0A367QLP1_9NOSO</t>
  </si>
  <si>
    <t>A0A367Q374_9NOSO</t>
  </si>
  <si>
    <t>A0A1Z4V0Y1_9CYAN</t>
  </si>
  <si>
    <t>A0A0B0QPL1_APHFL</t>
  </si>
  <si>
    <t>A0A352ADE9_9CYAN</t>
  </si>
  <si>
    <t>A0A355HLN6_9CYAN</t>
  </si>
  <si>
    <t>A0A1Z4TB52_9CYAN</t>
  </si>
  <si>
    <t>A0A2H2YKK4_9CYAN</t>
  </si>
  <si>
    <t>A0A381X8W1_9ZZZZ</t>
  </si>
  <si>
    <t>unclassified sequences</t>
  </si>
  <si>
    <t>unclassified</t>
  </si>
  <si>
    <t>A0A1Z4HLZ2_9NOSO</t>
  </si>
  <si>
    <t>A0A355DSR4_9CYAN</t>
  </si>
  <si>
    <t>A0A2P1UJY5_9CHRO</t>
  </si>
  <si>
    <t>A0A2Z6V931_MICAE</t>
  </si>
  <si>
    <t>A0A1Z4S2L1_9NOSO</t>
  </si>
  <si>
    <t>A0A2H6BXJ1_MICAE</t>
  </si>
  <si>
    <t>A0A0K2M5M0_9NOST</t>
  </si>
  <si>
    <t>A0A2L2NUH6_9NOSO</t>
  </si>
  <si>
    <t>Nostoc sp. 'Lobaria pulmonaria (5183) cyanobiont'</t>
  </si>
  <si>
    <t>A0A0R0M966_9CYAN</t>
  </si>
  <si>
    <t>Cylindrospermopsis sp. CR12</t>
  </si>
  <si>
    <t>D4TDR2_9CYAN</t>
  </si>
  <si>
    <t>Cylindrospermopsis raciborskii CS-505</t>
  </si>
  <si>
    <t>I4F6X6_MICAE</t>
  </si>
  <si>
    <t>A0A1S2A1L8_9CYAN</t>
  </si>
  <si>
    <t>A0A252E532_9NOSO</t>
  </si>
  <si>
    <t>A0A1Z4QJ98_9NOST</t>
  </si>
  <si>
    <t>A0A0M5MM29_9NOSO</t>
  </si>
  <si>
    <t>I4IRN0_MICAE</t>
  </si>
  <si>
    <t>A0A2H6KYV2_MICAE</t>
  </si>
  <si>
    <t>A0A0A1VUF0_MICAE</t>
  </si>
  <si>
    <t>A0A139X4P9_9CYAN</t>
  </si>
  <si>
    <t>A0A2H2XXP9_9CYAN</t>
  </si>
  <si>
    <t>A0A1Z4SJ59_9CYAN</t>
  </si>
  <si>
    <t>K9T1Q4_9CYAN</t>
  </si>
  <si>
    <t>A8ZLF7_ACAM1</t>
  </si>
  <si>
    <t>A0A0B0QSL5_APHFL</t>
  </si>
  <si>
    <t>A0A1T4ZDT6_9CYAN</t>
  </si>
  <si>
    <t>B8HLX3_CYAP4</t>
  </si>
  <si>
    <t>A0A1H2VMX1_THIRO</t>
  </si>
  <si>
    <t>K9TN31_9CYAN</t>
  </si>
  <si>
    <t>Oscillatoria acuminata PCC 6304</t>
  </si>
  <si>
    <t>K9SY26_9SYNE</t>
  </si>
  <si>
    <t>I4G8X9_MICAE</t>
  </si>
  <si>
    <t>B7KCY2_CYAP7</t>
  </si>
  <si>
    <t>A3IL60_9CYAN</t>
  </si>
  <si>
    <t>A0A2Z6UXN3_MICAE</t>
  </si>
  <si>
    <t>A0A0K2M4D8_9NOST</t>
  </si>
  <si>
    <t>A0A0D6L244_9CYAN</t>
  </si>
  <si>
    <t>Kinase domain protein</t>
  </si>
  <si>
    <t>A0A218Q654_9CYAN</t>
  </si>
  <si>
    <t>A0A1Z4M681_MICDP</t>
  </si>
  <si>
    <t>A0A1E5QCN6_9CYAN</t>
  </si>
  <si>
    <t>A0A2I8A576_9NOSO</t>
  </si>
  <si>
    <t>A0A1Z4H7E9_9CYAN</t>
  </si>
  <si>
    <t>A0A2H2Y5C0_9CYAN</t>
  </si>
  <si>
    <t>A0A1Z4SWG8_9CYAN</t>
  </si>
  <si>
    <t>U5DMB0_9CHRO</t>
  </si>
  <si>
    <t>U9W0P6_9CYAN</t>
  </si>
  <si>
    <t>A0A1Y0RH49_9CYAN</t>
  </si>
  <si>
    <t>A0A1Z4Q5M7_9CYAN</t>
  </si>
  <si>
    <t>K9ZMG1_ANACC</t>
  </si>
  <si>
    <t>A0A1Z4SQ82_9CYAN</t>
  </si>
  <si>
    <t>A0A2H2XRG8_9CYAN</t>
  </si>
  <si>
    <t>A0A0X8WR95_9CYAN</t>
  </si>
  <si>
    <t>Leptolyngbya sp. O-77</t>
  </si>
  <si>
    <t>Q112E2_TRIEI</t>
  </si>
  <si>
    <t>A0A0V7ZWE8_9CYAN</t>
  </si>
  <si>
    <t>I4HIS4_MICAE</t>
  </si>
  <si>
    <t>A0A0F5YMJ6_9CYAN</t>
  </si>
  <si>
    <t>A8YCX7_MICAE</t>
  </si>
  <si>
    <t>Similar to tr|A0ZGI5|A0ZGI5_NODSP Hypothetical protein</t>
  </si>
  <si>
    <t>A0A2K3B9V0_9CHRO</t>
  </si>
  <si>
    <t>Euhalothece sp. KZN 001</t>
  </si>
  <si>
    <t>A0A0K2M276_9NOST</t>
  </si>
  <si>
    <t>A0A0K1RWE0_9CHRO</t>
  </si>
  <si>
    <t>A0A1B7W5X8_9NOST</t>
  </si>
  <si>
    <t>A0A1B7X6P8_APHFL</t>
  </si>
  <si>
    <t>A0A0F6U175_MICAE</t>
  </si>
  <si>
    <t>A0A2Z6D4G1_9NOSO</t>
  </si>
  <si>
    <t>A0A1L9QUX0_9CYAN</t>
  </si>
  <si>
    <t>Roseofilum reptotaenium AO1-A</t>
  </si>
  <si>
    <t>L8NM21_MICAE</t>
  </si>
  <si>
    <t>A0A1X9L9K5_MICAE</t>
  </si>
  <si>
    <t>I4IKJ7_MICAE</t>
  </si>
  <si>
    <t>U5DPV5_9CHRO</t>
  </si>
  <si>
    <t>A0A2L2XRZ2_9CHRO</t>
  </si>
  <si>
    <t>A0A2Z5X240_9CYAN</t>
  </si>
  <si>
    <t>Pseudanabaena sp. ABRG5-3</t>
  </si>
  <si>
    <t>A0A2H6L7C2_MICAE</t>
  </si>
  <si>
    <t>A0A1E4QDS9_MICAE</t>
  </si>
  <si>
    <t>L7DZ65_MICAE</t>
  </si>
  <si>
    <t>I4FBF1_MICAE</t>
  </si>
  <si>
    <t>I4GE60_MICAE</t>
  </si>
  <si>
    <t>S3JIP9_MICAE</t>
  </si>
  <si>
    <t>A0A357A736_9CYAN</t>
  </si>
  <si>
    <t>Cyanobacteria bacterium UBA11691</t>
  </si>
  <si>
    <t>A0A256B9P9_9CYAN</t>
  </si>
  <si>
    <t>E0UIT3_CYAP2</t>
  </si>
  <si>
    <t>A0A168T1I0_9CYAN</t>
  </si>
  <si>
    <t>Leptolyngbya valderiana BDU 20041</t>
  </si>
  <si>
    <t>A3IVX9_9CYAN</t>
  </si>
  <si>
    <t>K9RKA3_9CYAN</t>
  </si>
  <si>
    <t>A0A0A6PJ19_9GAMM</t>
  </si>
  <si>
    <t>Candidatus Thiomargarita nelsonii</t>
  </si>
  <si>
    <t>A0A1B7VSQ7_9NOST</t>
  </si>
  <si>
    <t>A0A1W5CR20_9NOST</t>
  </si>
  <si>
    <t>A0A2K3B9R9_9CHRO</t>
  </si>
  <si>
    <t>A0A2H6BMR8_MICAE</t>
  </si>
  <si>
    <t>I4GDQ2_MICAE</t>
  </si>
  <si>
    <t>A0A1Z4Q232_9CYAN</t>
  </si>
  <si>
    <t>S3KA69_MICAE</t>
  </si>
  <si>
    <t>A8ZQB6_ACAM1</t>
  </si>
  <si>
    <t>A0A1Z4QA16_9CYAN</t>
  </si>
  <si>
    <t>A0A1J1KMU0_9CYAN</t>
  </si>
  <si>
    <t>A0A1B7WK15_9NOST</t>
  </si>
  <si>
    <t>A0A1C0VEA9_9NOSO</t>
  </si>
  <si>
    <t>A0A1U7HHI9_9CYAN</t>
  </si>
  <si>
    <t>A0A1Z4FW51_9CYAN</t>
  </si>
  <si>
    <t>A0A1Z4USI8_9CYAN</t>
  </si>
  <si>
    <t>A0A2D7EB77_9PLAN</t>
  </si>
  <si>
    <t>A0A235HSD3_9NOSO</t>
  </si>
  <si>
    <t>A0A1Z4VG56_9CYAN</t>
  </si>
  <si>
    <t>Raphidiopsis curvata NIES-932</t>
  </si>
  <si>
    <t>A0A1D9G7V9_9CYAN</t>
  </si>
  <si>
    <t>A0A2K3B9V7_9CHRO</t>
  </si>
  <si>
    <t>A0A1Z4LF66_NOSLI</t>
  </si>
  <si>
    <t>A0A1Z4RZ48_9NOSO</t>
  </si>
  <si>
    <t>K9QHP8_9NOSO</t>
  </si>
  <si>
    <t>A3IWT9_9CYAN</t>
  </si>
  <si>
    <t>A0A1Z4G8X7_9CYAN</t>
  </si>
  <si>
    <t>A0A1J1LHS3_9CYAN</t>
  </si>
  <si>
    <t>A0A235HW21_9NOSO</t>
  </si>
  <si>
    <t>Nostoc sp. 'Peltigera membranacea cyanobiont' 210A</t>
  </si>
  <si>
    <t>A0A0P7ZXW3_9CYAN</t>
  </si>
  <si>
    <t>F4XTJ7_9CYAN</t>
  </si>
  <si>
    <t>B7KBB1_CYAP7</t>
  </si>
  <si>
    <t>U5DLG9_9CHRO</t>
  </si>
  <si>
    <t>A0A0P4UQ64_9CYAN</t>
  </si>
  <si>
    <t>Leptolyngbya sp. NIES-2104</t>
  </si>
  <si>
    <t>A0A1B7WYI7_APHFL</t>
  </si>
  <si>
    <t>D7E1R2_NOSA0</t>
  </si>
  <si>
    <t>Nostoc azollae (strain 0708)</t>
  </si>
  <si>
    <t>A0A1Z4MHW7_MICDP</t>
  </si>
  <si>
    <t>A0A0D6KT55_9CYAN</t>
  </si>
  <si>
    <t>A0A1Z4SXQ1_9CYAN</t>
  </si>
  <si>
    <t>A0A2H2XY29_9CYAN</t>
  </si>
  <si>
    <t>A0A2K8SXS9_9NOSO</t>
  </si>
  <si>
    <t>A0A1Z3HSU2_9CYAN</t>
  </si>
  <si>
    <t>L8M3S5_9CYAN</t>
  </si>
  <si>
    <t>Xenococcus sp. PCC 7305</t>
  </si>
  <si>
    <t>A0A139GQZ4_MICAE</t>
  </si>
  <si>
    <t>A0A2K8SPP2_9NOSO</t>
  </si>
  <si>
    <t>A0A1E2WVR3_9NOSO</t>
  </si>
  <si>
    <t>A0A0D6KDZ3_9CYAN</t>
  </si>
  <si>
    <t>A0A1Z4M792_MICDP</t>
  </si>
  <si>
    <t>A0A0S3U0S3_9CYAN</t>
  </si>
  <si>
    <t>A0A1D8U4C8_9CYAN</t>
  </si>
  <si>
    <t>A0A2W4Y595_9CYAN</t>
  </si>
  <si>
    <t>Pseudanabaena frigida</t>
  </si>
  <si>
    <t>Q3M830_ANAVT</t>
  </si>
  <si>
    <t>K9T641_9CYAN</t>
  </si>
  <si>
    <t>A0A2K8SXW9_9NOSO</t>
  </si>
  <si>
    <t>A0A1E2WPT6_9NOSO</t>
  </si>
  <si>
    <t>I4FKD3_MICAE</t>
  </si>
  <si>
    <t>A0A1U7HQ27_9CYAN</t>
  </si>
  <si>
    <t>A0A0V7ZUC3_9CYAN</t>
  </si>
  <si>
    <t>L8M7R6_9CYAN</t>
  </si>
  <si>
    <t>A0A1Z4J1T6_9CYAN</t>
  </si>
  <si>
    <t>A0A2P8VVR9_9CYAN</t>
  </si>
  <si>
    <t>filamentous cyanobacterium CCT1</t>
  </si>
  <si>
    <t>L8LMF2_9CHRO</t>
  </si>
  <si>
    <t>Gloeocapsa sp. PCC 73106</t>
  </si>
  <si>
    <t>A0A1Z3HNS4_9CYAN</t>
  </si>
  <si>
    <t>Sulfatase-modifying factor domain protein</t>
  </si>
  <si>
    <t>A0A235IS87_9NOSO</t>
  </si>
  <si>
    <t>K9RI73_9CYAN</t>
  </si>
  <si>
    <t>A0A2E9RQF4_9BACT</t>
  </si>
  <si>
    <t>Opitutae bacterium</t>
  </si>
  <si>
    <t>B8HWI9_CYAP4</t>
  </si>
  <si>
    <t>A0A2R5G158_NOSCO</t>
  </si>
  <si>
    <t>A0A2Z6DFJ6_NOSCO</t>
  </si>
  <si>
    <t>K9TR89_9CYAN</t>
  </si>
  <si>
    <t>A0A1E2WDS2_9NOSO</t>
  </si>
  <si>
    <t>A0A2P8WCJ7_9CYAN</t>
  </si>
  <si>
    <t>filamentous cyanobacterium CCP5</t>
  </si>
  <si>
    <t>A0A367PYC3_9NOSO</t>
  </si>
  <si>
    <t>A0A2Z6CHJ5_PLAAG</t>
  </si>
  <si>
    <t>Planktothrix agardhii NIES-204</t>
  </si>
  <si>
    <t>A0A251WAN0_9CYAN</t>
  </si>
  <si>
    <t>A0A372DF73_9CYAN</t>
  </si>
  <si>
    <t>Limnothrix sp. CACIAM 69d</t>
  </si>
  <si>
    <t>A0A252D805_9NOSO</t>
  </si>
  <si>
    <t>A0A367RRH0_NOSPU</t>
  </si>
  <si>
    <t>Nostoc punctiforme NIES-2108</t>
  </si>
  <si>
    <t>K9V4F4_9CYAN</t>
  </si>
  <si>
    <t>Q115H6_TRIEI</t>
  </si>
  <si>
    <t>A0A2Z6V481_MICAE</t>
  </si>
  <si>
    <t>A0A1Z4FW71_9CYAN</t>
  </si>
  <si>
    <t>A0A0C2KTF2_9CYAN</t>
  </si>
  <si>
    <t>A0A0A1VQF0_MICAE</t>
  </si>
  <si>
    <t>I4FUY1_MICAE</t>
  </si>
  <si>
    <t>I4FZK0_MICAE</t>
  </si>
  <si>
    <t>I4I9E3_9CHRO</t>
  </si>
  <si>
    <t>A0A252D1B2_9NOSO</t>
  </si>
  <si>
    <t>A0A235HVC4_9NOSO</t>
  </si>
  <si>
    <t>Q4C9D8_CROWT</t>
  </si>
  <si>
    <t>A0A2L2MZZ7_9NOSO</t>
  </si>
  <si>
    <t>Nostoc sp. 'Peltigera membranacea cyanobiont' N6</t>
  </si>
  <si>
    <t>I4H9X3_MICAE</t>
  </si>
  <si>
    <t>A0A2Z6UQ43_MICAE</t>
  </si>
  <si>
    <t>T2ICL5_CROWT</t>
  </si>
  <si>
    <t>A0A354AWN8_9CYAN</t>
  </si>
  <si>
    <t>T2IR93_CROWT</t>
  </si>
  <si>
    <t>Crocosphaera watsonii WH 0005</t>
  </si>
  <si>
    <t>T2JQY2_CROWT</t>
  </si>
  <si>
    <t>Crocosphaera watsonii WH 0402</t>
  </si>
  <si>
    <t>G5IZ96_CROWT</t>
  </si>
  <si>
    <t>Crocosphaera watsonii WH 0003</t>
  </si>
  <si>
    <t>Q111E6_TRIEI</t>
  </si>
  <si>
    <t>I4I8G0_9CHRO</t>
  </si>
  <si>
    <t>L8LY78_9CYAN</t>
  </si>
  <si>
    <t>A0A176S4P8_9GAMM</t>
  </si>
  <si>
    <t>Sulphatase-modifying factor domain protein</t>
  </si>
  <si>
    <t>K9YBS3_HALP7</t>
  </si>
  <si>
    <t>Halothece sp. (strain PCC 7418)</t>
  </si>
  <si>
    <t>B2ITG4_NOSP7</t>
  </si>
  <si>
    <t>A0A2T1LWZ4_9CHRO</t>
  </si>
  <si>
    <t>Aphanothece hegewaldii CCALA 016</t>
  </si>
  <si>
    <t>T2JDU3_CROWT</t>
  </si>
  <si>
    <t>A0A1Z4GY25_9CYAN</t>
  </si>
  <si>
    <t>B7KEV4_CYAP7</t>
  </si>
  <si>
    <t>K9PN96_9CYAN</t>
  </si>
  <si>
    <t>K9PCC9_9CYAN</t>
  </si>
  <si>
    <t>A0A1T4ZL90_9CYAN</t>
  </si>
  <si>
    <t>B0CG33_ACAM1</t>
  </si>
  <si>
    <t>A0A1Z4KJ08_ANAVA</t>
  </si>
  <si>
    <t>A0A358TQC6_9NOSO</t>
  </si>
  <si>
    <t>Q8YS65_NOSS1</t>
  </si>
  <si>
    <t>All3226 protein</t>
  </si>
  <si>
    <t>A0A2H2XCM3_9CYAN</t>
  </si>
  <si>
    <t>Metallophosphoesterase</t>
  </si>
  <si>
    <t>A0A1Z4SY16_9CYAN</t>
  </si>
  <si>
    <t>A0A254WHX2_9CYAN</t>
  </si>
  <si>
    <t>cyanobacterium TDX16</t>
  </si>
  <si>
    <t>A0A2D0HP94_9NOSO</t>
  </si>
  <si>
    <t>U9VLD7_9CYAN</t>
  </si>
  <si>
    <t>Serine threonine-protein kinase pkn1</t>
  </si>
  <si>
    <t>A0A2T1C3N1_9CYAN</t>
  </si>
  <si>
    <t>A0A1Z4RAQ1_9CYAN</t>
  </si>
  <si>
    <t>I4G096_MICAE</t>
  </si>
  <si>
    <t>A8ZLQ6_ACAM1</t>
  </si>
  <si>
    <t>A0A0C1W9W3_9CYAN</t>
  </si>
  <si>
    <t>A0A0C1YCH9_9CYAN</t>
  </si>
  <si>
    <t>B0CA87_ACAM1</t>
  </si>
  <si>
    <t>I4I3J8_MICAE</t>
  </si>
  <si>
    <t>A0A1V4BQW7_MICAE</t>
  </si>
  <si>
    <t>A0A0K1S3L9_9CHRO</t>
  </si>
  <si>
    <t>K9UXG6_9CYAN</t>
  </si>
  <si>
    <t>I4GZL3_MICAE</t>
  </si>
  <si>
    <t>A0A139GGS5_MICAE</t>
  </si>
  <si>
    <t>I4I785_MICAE</t>
  </si>
  <si>
    <t>B0JS62_MICAN</t>
  </si>
  <si>
    <t>A0A1U7IDD5_9NOSO</t>
  </si>
  <si>
    <t>A0A1Z4G166_9CYAN</t>
  </si>
  <si>
    <t>A0YV61_LYNSP</t>
  </si>
  <si>
    <t>B1WRD4_CYAA5</t>
  </si>
  <si>
    <t>Cyanothece sp. (strain ATCC 51142)</t>
  </si>
  <si>
    <t>B8HXC1_CYAP4</t>
  </si>
  <si>
    <t>A0A0C1XIG7_9CYAN</t>
  </si>
  <si>
    <t>Q10W45_TRIEI</t>
  </si>
  <si>
    <t>A0A2T1C3E0_9CYAN</t>
  </si>
  <si>
    <t>A0A235J4G1_9NOSO</t>
  </si>
  <si>
    <t>K9UGN5_CHAP6</t>
  </si>
  <si>
    <t>Chamaesiphon minutus (strain ATCC 27169 / PCC 6605)</t>
  </si>
  <si>
    <t>A0A350XN94_9CYAN</t>
  </si>
  <si>
    <t>A0A1C0VQN9_9CYAN</t>
  </si>
  <si>
    <t>B0C4I5_ACAM1</t>
  </si>
  <si>
    <t>I4GRI4_MICAE</t>
  </si>
  <si>
    <t>A3IRC6_9CYAN</t>
  </si>
  <si>
    <t>B2IZU2_NOSP7</t>
  </si>
  <si>
    <t>A0A0M1JV58_9CYAN</t>
  </si>
  <si>
    <t>A0A1Z4K7S6_9CYAN</t>
  </si>
  <si>
    <t>K8GRC6_9CYAN</t>
  </si>
  <si>
    <t>Oscillatoriales cyanobacterium JSC-12</t>
  </si>
  <si>
    <t>K9TQT8_9CYAN</t>
  </si>
  <si>
    <t>U7QKJ4_9CYAN</t>
  </si>
  <si>
    <t>A0A1D2P8Y4_9CYAN</t>
  </si>
  <si>
    <t>I4H7G4_MICAE</t>
  </si>
  <si>
    <t>A8ZLF6_ACAM1</t>
  </si>
  <si>
    <t>K9PT76_9CYAN</t>
  </si>
  <si>
    <t>A0A2S6CYM2_9CYAN</t>
  </si>
  <si>
    <t>Cuspidothrix issatschenkoi CHARLIE-1</t>
  </si>
  <si>
    <t>A0A2L2NZV8_9NOSO</t>
  </si>
  <si>
    <t>A0A1Z4TLM1_9CYAN</t>
  </si>
  <si>
    <t>A0A1Z4LPX3_9CYAN</t>
  </si>
  <si>
    <t>A0A1U7I704_9NOSO</t>
  </si>
  <si>
    <t>A0A0M1JQF9_9CYAN</t>
  </si>
  <si>
    <t>A0A1Z4V2J6_9CYAN</t>
  </si>
  <si>
    <t>Q10YQ7_TRIEI</t>
  </si>
  <si>
    <t>A0A1Z4H8H0_9CYAN</t>
  </si>
  <si>
    <t>A0A1Z4RC15_9CYAN</t>
  </si>
  <si>
    <t>A0A0P7ZLT1_9CYAN</t>
  </si>
  <si>
    <t>A0A357AE44_9CYAN</t>
  </si>
  <si>
    <t>A0A328ID07_9CYAN</t>
  </si>
  <si>
    <t>A0A0S8KUE6_9BACT</t>
  </si>
  <si>
    <t>Phycisphaerae bacterium SM1_79</t>
  </si>
  <si>
    <t>K9ZQI4_ANACC</t>
  </si>
  <si>
    <t>A0A350XEX5_9CYAN</t>
  </si>
  <si>
    <t>A0A2I8A6M0_9NOSO</t>
  </si>
  <si>
    <t>A0A1Z4IHD8_9NOSO</t>
  </si>
  <si>
    <t>I4F7N4_MICAE</t>
  </si>
  <si>
    <t>A0A0V7ZSQ4_9CYAN</t>
  </si>
  <si>
    <t>F4XTJ4_9CYAN</t>
  </si>
  <si>
    <t>A0A1D9FXF2_9CYAN</t>
  </si>
  <si>
    <t>A0A2T1EIE8_9CYAN</t>
  </si>
  <si>
    <t>A0A354GS26_9BACT</t>
  </si>
  <si>
    <t>Planctomycetales bacterium</t>
  </si>
  <si>
    <t>A0A2I8A4T6_9NOSO</t>
  </si>
  <si>
    <t>K9VNZ0_9CYAN</t>
  </si>
  <si>
    <t>A0A367QJ70_9NOSO</t>
  </si>
  <si>
    <t>A0A166S4K4_9CYAN</t>
  </si>
  <si>
    <t>A0A357G944_9CYAN</t>
  </si>
  <si>
    <t>A0A256BB50_9CYAN</t>
  </si>
  <si>
    <t>K9U1Z3_9CYAN</t>
  </si>
  <si>
    <t>Chroococcidiopsis thermalis PCC 7203</t>
  </si>
  <si>
    <t>A0A2T1FTH1_9CHRO</t>
  </si>
  <si>
    <t>Cyanosarcina cf. burmensis CCALA 770</t>
  </si>
  <si>
    <t>A0A1U7MX89_9CYAN</t>
  </si>
  <si>
    <t>K9V4L6_9CYAN</t>
  </si>
  <si>
    <t>A0A1B7VSD7_9NOST</t>
  </si>
  <si>
    <t>A0A2T1H2W3_9CYAN</t>
  </si>
  <si>
    <t>Chroococcidiopsis cubana CCALA 043</t>
  </si>
  <si>
    <t>L8LXQ9_9CYAN</t>
  </si>
  <si>
    <t>A0A2P8QNG0_9CYAN</t>
  </si>
  <si>
    <t>Chroococcidiopsis sp. CCALA 051</t>
  </si>
  <si>
    <t>A0A2D7HAI8_9PLAN</t>
  </si>
  <si>
    <t>A0A1U7MX75_9CYAN</t>
  </si>
  <si>
    <t>A0A367QIQ9_9NOSO</t>
  </si>
  <si>
    <t>K9V3G6_9CYAN</t>
  </si>
  <si>
    <t>K9SMG2_9CYAN</t>
  </si>
  <si>
    <t>W6FWB4_NODSP</t>
  </si>
  <si>
    <t>A0A372DFD8_9CYAN</t>
  </si>
  <si>
    <t>A0A1Y1Q289_9GAMM</t>
  </si>
  <si>
    <t>Thiotrichaceae bacterium IS1</t>
  </si>
  <si>
    <t>A0A328IGH1_9CYAN</t>
  </si>
  <si>
    <t>A0A1Z4L6M6_NOSLI</t>
  </si>
  <si>
    <t>A0A1Z4KWQ8_ANAVA</t>
  </si>
  <si>
    <t>Q119A6_TRIEI</t>
  </si>
  <si>
    <t>A0A2P1UNB6_9CHRO</t>
  </si>
  <si>
    <t>K9Q2L3_9CYAN</t>
  </si>
  <si>
    <t>A0A1B7WME1_9NOST</t>
  </si>
  <si>
    <t>A0A358YD34_9CYAN</t>
  </si>
  <si>
    <t>A0A353AD49_9CYAN</t>
  </si>
  <si>
    <t>A0A354ZLV4_9CYAN</t>
  </si>
  <si>
    <t>A0A357P690_9CYAN</t>
  </si>
  <si>
    <t>A0A352XC82_9CYAN</t>
  </si>
  <si>
    <t>F5UJF0_9CYAN</t>
  </si>
  <si>
    <t>A0A349JJ29_9CYAN</t>
  </si>
  <si>
    <t>A0A235HMT9_9NOSO</t>
  </si>
  <si>
    <t>A0A2C6VC46_NOSLI</t>
  </si>
  <si>
    <t>A0A1J1K8A9_9CYAN</t>
  </si>
  <si>
    <t>Putative von Willebrand factor A domain-containing protein</t>
  </si>
  <si>
    <t>W6FYC4_NODSP</t>
  </si>
  <si>
    <t>A0A1Z4MZR7_9CYAN</t>
  </si>
  <si>
    <t>A0A1Z4UCZ7_9CYAN</t>
  </si>
  <si>
    <t>A0A1L9QMQ3_9CYAN</t>
  </si>
  <si>
    <t>A0A1D8U0A5_9CYAN</t>
  </si>
  <si>
    <t>Q119A4_TRIEI</t>
  </si>
  <si>
    <t>A0A0J9EY69_9CYAN</t>
  </si>
  <si>
    <t>A0A0V7ZD65_9CYAN</t>
  </si>
  <si>
    <t>A0A168T1K9_9CYAN</t>
  </si>
  <si>
    <t>A0A2W1JMF7_9CYAN</t>
  </si>
  <si>
    <t>Acaryochloris sp. RCC1774</t>
  </si>
  <si>
    <t>A0A1B7WSA0_9NOST</t>
  </si>
  <si>
    <t>A0A1Z4IHG4_9NOSO</t>
  </si>
  <si>
    <t>I4G1T1_MICAE</t>
  </si>
  <si>
    <t>A0A1B7W0F8_APHFL</t>
  </si>
  <si>
    <t>A0A1B7VR11_9NOST</t>
  </si>
  <si>
    <t>A0A2T1DR36_9CYAN</t>
  </si>
  <si>
    <t>D4TNI3_9CYAN</t>
  </si>
  <si>
    <t>Raphidiopsis brookii D9</t>
  </si>
  <si>
    <t>A0A1Z4V137_9CYAN</t>
  </si>
  <si>
    <t>A0A1Z3HGU2_9CYAN</t>
  </si>
  <si>
    <t>A0A367Q0Z8_9NOSO</t>
  </si>
  <si>
    <t>A3IGT9_9CYAN</t>
  </si>
  <si>
    <t>A0A1B7X465_APHFL</t>
  </si>
  <si>
    <t>A0A1D8U328_9CYAN</t>
  </si>
  <si>
    <t>A0A252D0M3_9NOSO</t>
  </si>
  <si>
    <t>A0A1D9FWF0_9CYAN</t>
  </si>
  <si>
    <t>A0A1Z4LJ21_9CYAN</t>
  </si>
  <si>
    <t>A0A1Z4UQG4_9CYAN</t>
  </si>
  <si>
    <t>A0A1Z4M0K1_9CYAN</t>
  </si>
  <si>
    <t>A0A2G6KFB2_9BACT</t>
  </si>
  <si>
    <t>candidate division KSB3 bacterium</t>
  </si>
  <si>
    <t>A0A1Z4JUE5_9CYAN</t>
  </si>
  <si>
    <t>A0A357A831_9CYAN</t>
  </si>
  <si>
    <t>A0A1Z4SXW8_9CYAN</t>
  </si>
  <si>
    <t>A0A2H2XHM7_9CYAN</t>
  </si>
  <si>
    <t>K7W279_9NOST</t>
  </si>
  <si>
    <t>A0A1Z4U0P9_9CYAN</t>
  </si>
  <si>
    <t>A0A1Z4MTA3_9CYAN</t>
  </si>
  <si>
    <t>B1WNE8_CYAA5</t>
  </si>
  <si>
    <t>A0A1U7MWU5_9CYAN</t>
  </si>
  <si>
    <t>A0A1D9GBI1_9CYAN</t>
  </si>
  <si>
    <t>A0A256BEJ1_9CYAN</t>
  </si>
  <si>
    <t>A0A354B3W0_9CYAN</t>
  </si>
  <si>
    <t>A0A2G4EZC6_9CYAN</t>
  </si>
  <si>
    <t>K9ZHV6_ANACC</t>
  </si>
  <si>
    <t>T2J6P4_CROWT</t>
  </si>
  <si>
    <t>T2I959_CROWT</t>
  </si>
  <si>
    <t>Q4C1T6_CROWT</t>
  </si>
  <si>
    <t>A0A1B7V2G9_9NOST</t>
  </si>
  <si>
    <t>A0A2K8WSA9_9CHRO</t>
  </si>
  <si>
    <t>Cyanobacterium sp. HL-69</t>
  </si>
  <si>
    <t>A0A352JHC0_9CYAN</t>
  </si>
  <si>
    <t>Pseudanabaena sp.</t>
  </si>
  <si>
    <t>A0A351KZT1_9CYAN</t>
  </si>
  <si>
    <t>A0A352ZRJ7_9CYAN</t>
  </si>
  <si>
    <t>A0A352Y7I2_9CYAN</t>
  </si>
  <si>
    <t>A0A252D7T1_9NOSO</t>
  </si>
  <si>
    <t>A0A252D1B7_9NOSO</t>
  </si>
  <si>
    <t>A0A352ZVG8_9CYAN</t>
  </si>
  <si>
    <t>A0A351L8Z4_9CYAN</t>
  </si>
  <si>
    <t>Q119A3_TRIEI</t>
  </si>
  <si>
    <t>G5J788_CROWT</t>
  </si>
  <si>
    <t>A0A2D6B5H5_9RHOB</t>
  </si>
  <si>
    <t>Pelagibaca sp.</t>
  </si>
  <si>
    <t>A0A1C0V6G8_9CYAN</t>
  </si>
  <si>
    <t>A0A0C1N1N8_9CYAN</t>
  </si>
  <si>
    <t>A0A2L2NAW6_9NOSO</t>
  </si>
  <si>
    <t>T2IN58_CROWT</t>
  </si>
  <si>
    <t>B4WTX7_SYNS7</t>
  </si>
  <si>
    <t>Synechococcus sp. (strain ATCC 29403 / PCC 7335)</t>
  </si>
  <si>
    <t>A0A0S6W3U6_9BACT</t>
  </si>
  <si>
    <t>Candidatus Moduliflexus flocculans</t>
  </si>
  <si>
    <t>A0A0A6PF18_9GAMM</t>
  </si>
  <si>
    <t>A0A1B7WZH5_APHFL</t>
  </si>
  <si>
    <t>T2JL77_CROWT</t>
  </si>
  <si>
    <t>A0A0D6AF22_9CHRO</t>
  </si>
  <si>
    <t>Geminocystis sp. NIES-3708</t>
  </si>
  <si>
    <t>A0A2K2Z719_9CHRO</t>
  </si>
  <si>
    <t>A0A0M0SJ41_9CYAN</t>
  </si>
  <si>
    <t>A0A2W7BC56_9CYAN</t>
  </si>
  <si>
    <t>Snowella sp.</t>
  </si>
  <si>
    <t>K9EXB7_9CYAN</t>
  </si>
  <si>
    <t>A0A1B7WNL5_9NOST</t>
  </si>
  <si>
    <t>A0A2W7BT99_9CYAN</t>
  </si>
  <si>
    <t>A0A1B7VBI9_9NOST</t>
  </si>
  <si>
    <t>A0A1V4BS53_MICAE</t>
  </si>
  <si>
    <t>F4XTJ6_9CYAN</t>
  </si>
  <si>
    <t>A0A0V7ZT71_9CYAN</t>
  </si>
  <si>
    <t>A0A2T1E0N2_9CYAN</t>
  </si>
  <si>
    <t>K9QZC3_NOSS7</t>
  </si>
  <si>
    <t>Q110S1_TRIEI</t>
  </si>
  <si>
    <t>A0A0D6YBI3_MASLA</t>
  </si>
  <si>
    <t>A0A0K2M6K8_9NOST</t>
  </si>
  <si>
    <t>A0A2S6N0Q4_RHOGL</t>
  </si>
  <si>
    <t>Rhodopila globiformis</t>
  </si>
  <si>
    <t>A0A354WCN4_9CYAN</t>
  </si>
  <si>
    <t>A0A2T1D5V4_9CYAN</t>
  </si>
  <si>
    <t>A0A2G4EVJ1_9CYAN</t>
  </si>
  <si>
    <t>A0A2S6CUN9_9CYAN</t>
  </si>
  <si>
    <t>A0A2D5VHW0_9BACT</t>
  </si>
  <si>
    <t>Candidatus Poribacteria</t>
  </si>
  <si>
    <t>Candidatus Poribacteria bacterium</t>
  </si>
  <si>
    <t>I4I9G2_9CHRO</t>
  </si>
  <si>
    <t>A0A2P1UEA3_9CHRO</t>
  </si>
  <si>
    <t>A0A2Z6VEJ8_MICAE</t>
  </si>
  <si>
    <t>Q119A5_TRIEI</t>
  </si>
  <si>
    <t>A0A073CWM7_PLAAG</t>
  </si>
  <si>
    <t>A0A2G6E3Q4_9BACT</t>
  </si>
  <si>
    <t>A0A2C6TAR1_NOSLI</t>
  </si>
  <si>
    <t>A0A352YCQ1_9CYAN</t>
  </si>
  <si>
    <t>A0A0V7ZYX6_9CYAN</t>
  </si>
  <si>
    <t>A0A0T7BRN3_9CYAN</t>
  </si>
  <si>
    <t>A0A2N6LFL5_9CYAN</t>
  </si>
  <si>
    <t>A0A2T1CB74_9CYAN</t>
  </si>
  <si>
    <t>A0A350X5R6_9CYAN</t>
  </si>
  <si>
    <t>A0A2N6LPE9_9CYAN</t>
  </si>
  <si>
    <t>Fischerella thermalis CCMEE 5319</t>
  </si>
  <si>
    <t>A0A0C1YMN1_9CYAN</t>
  </si>
  <si>
    <t>A0A0C1WA59_9CYAN</t>
  </si>
  <si>
    <t>B1WPT4_CYAA5</t>
  </si>
  <si>
    <t>K9QQ90_NOSS7</t>
  </si>
  <si>
    <t>G5IXM7_CROWT</t>
  </si>
  <si>
    <t>T2J2Y1_CROWT</t>
  </si>
  <si>
    <t>A0A1C0VU44_9CYAN</t>
  </si>
  <si>
    <t>A0A2I8AEQ8_9NOSO</t>
  </si>
  <si>
    <t>A0A357GMD7_9CYAN</t>
  </si>
  <si>
    <t>A0A353AIB4_9CYAN</t>
  </si>
  <si>
    <t>A0A354ZLZ7_9CYAN</t>
  </si>
  <si>
    <t>A0A358YHY5_9CYAN</t>
  </si>
  <si>
    <t>A0A357PB57_9CYAN</t>
  </si>
  <si>
    <t>A0A352XI34_9CYAN</t>
  </si>
  <si>
    <t>A0A2W4XY88_9CYAN</t>
  </si>
  <si>
    <t>A0A2T1DC13_9CYAN</t>
  </si>
  <si>
    <t>A0A2T1LU21_9CHRO</t>
  </si>
  <si>
    <t>L8MZ36_9CYAN</t>
  </si>
  <si>
    <t>Pseudanabaena biceps PCC 7429</t>
  </si>
  <si>
    <t>A0A1B7WRF5_9NOST</t>
  </si>
  <si>
    <t>U5DL04_9CHRO</t>
  </si>
  <si>
    <t>A0A1U7I5W2_9CYAN</t>
  </si>
  <si>
    <t>A0A0D6ARK0_9CHRO</t>
  </si>
  <si>
    <t>Geminocystis sp. NIES-3709</t>
  </si>
  <si>
    <t>A0A0S3PKB0_9NOSO</t>
  </si>
  <si>
    <t>A0A1D9G8K7_9CYAN</t>
  </si>
  <si>
    <t>A0A0V7ZFI4_9CYAN</t>
  </si>
  <si>
    <t>A0A261KM61_9CYAN</t>
  </si>
  <si>
    <t>T2JTY5_CROWT</t>
  </si>
  <si>
    <t>A0A2G4F1M5_9CYAN</t>
  </si>
  <si>
    <t>A0A1Z4TXK4_9CYAN</t>
  </si>
  <si>
    <t>A0A1Z4MWH8_9CYAN</t>
  </si>
  <si>
    <t>B7JYV4_CYAP8</t>
  </si>
  <si>
    <t>Cyanothece sp. (strain PCC 8801)</t>
  </si>
  <si>
    <t>A0A139WX85_9CYAN</t>
  </si>
  <si>
    <t>A0A2T1CAA1_9CYAN</t>
  </si>
  <si>
    <t>U5D9V2_9CHRO</t>
  </si>
  <si>
    <t>WD40 repeat-containing protein</t>
  </si>
  <si>
    <t>A0A1Q4R750_9CYAN</t>
  </si>
  <si>
    <t>Limnothrix rosea IAM M-220</t>
  </si>
  <si>
    <t>L8LMC3_9CHRO</t>
  </si>
  <si>
    <t>A0A2S6CZ95_9CYAN</t>
  </si>
  <si>
    <t>A0A1W9X2J6_9GAMM</t>
  </si>
  <si>
    <t>Beggiatoa sp. 4572_84</t>
  </si>
  <si>
    <t>A0A2I8ADI1_9NOSO</t>
  </si>
  <si>
    <t>A0A1Z4LJD8_9CYAN</t>
  </si>
  <si>
    <t>A0A218Q1T8_9CYAN</t>
  </si>
  <si>
    <t>A0A1B7W1S2_APHFL</t>
  </si>
  <si>
    <t>A0A252EBY0_9NOSO</t>
  </si>
  <si>
    <t>A0A354TCC9_9BACT</t>
  </si>
  <si>
    <t>Verrucomicrobiales bacterium</t>
  </si>
  <si>
    <t>A0A1B7VQK8_9NOST</t>
  </si>
  <si>
    <t>K2A360_9BACT</t>
  </si>
  <si>
    <t>uncultured bacterium</t>
  </si>
  <si>
    <t>A0A0K2M6T0_9NOST</t>
  </si>
  <si>
    <t>A0A2Z5WTL1_9CYAN</t>
  </si>
  <si>
    <t>B0C8N3_ACAM1</t>
  </si>
  <si>
    <t>L8MX86_9CYAN</t>
  </si>
  <si>
    <t>A0A0B0QKU7_APHFL</t>
  </si>
  <si>
    <t>A0A1B7WNN4_9NOST</t>
  </si>
  <si>
    <t>A0A166IZ76_NODSP</t>
  </si>
  <si>
    <t>A0A1V5MWP2_9BACT</t>
  </si>
  <si>
    <t>Planctomycetes bacterium ADurb.Bin412</t>
  </si>
  <si>
    <t>A0A1W9X3S2_9GAMM</t>
  </si>
  <si>
    <t>A0A328IFE2_9CYAN</t>
  </si>
  <si>
    <t>K9XUT9_STAC7</t>
  </si>
  <si>
    <t>Stanieria cyanosphaera (strain ATCC 29371 / PCC 7437)</t>
  </si>
  <si>
    <t>A0A2G3P9J3_9CHRO</t>
  </si>
  <si>
    <t>Cyanobacterium aponinum IPPAS B-1201</t>
  </si>
  <si>
    <t>K9Z758_CYAAP</t>
  </si>
  <si>
    <t>Cyanobacterium aponinum (strain PCC 10605)</t>
  </si>
  <si>
    <t>U7QKY9_9CYAN</t>
  </si>
  <si>
    <t>A0A1J1JQB2_9CYAN</t>
  </si>
  <si>
    <t>A0A1Z4V2Q1_9CYAN</t>
  </si>
  <si>
    <t>A0A1J1JMK4_PLAAG</t>
  </si>
  <si>
    <t>Q110R9_TRIEI</t>
  </si>
  <si>
    <t>A0A140K575_9CYAN</t>
  </si>
  <si>
    <t>Stanieria sp. NIES-3757</t>
  </si>
  <si>
    <t>A7BY23_9GAMM</t>
  </si>
  <si>
    <t>Beggiatoa sp. PS</t>
  </si>
  <si>
    <t>A0A1B7WWM6_9NOST</t>
  </si>
  <si>
    <t>B0C4I4_ACAM1</t>
  </si>
  <si>
    <t>A0A1W9L257_9GAMM</t>
  </si>
  <si>
    <t>Beggiatoa sp. IS2</t>
  </si>
  <si>
    <t>A0A1Z4HRL6_9NOSO</t>
  </si>
  <si>
    <t>A0A1G3AK80_9BACT</t>
  </si>
  <si>
    <t>Planctomycetes bacterium RBG_16_64_12</t>
  </si>
  <si>
    <t>A3IVY3_9CYAN</t>
  </si>
  <si>
    <t>A0A0P1BX20_9CYAN</t>
  </si>
  <si>
    <t>A0A372DII3_9CYAN</t>
  </si>
  <si>
    <t>A0A1Z4NQN4_9CYAN</t>
  </si>
  <si>
    <t>A7C271_9GAMM</t>
  </si>
  <si>
    <t>A0A1B7WJ47_9NOST</t>
  </si>
  <si>
    <t>K9Y0I5_STAC7</t>
  </si>
  <si>
    <t>A0A1B7VW41_APHFL</t>
  </si>
  <si>
    <t>A0A0V7ZD47_9CYAN</t>
  </si>
  <si>
    <t>A0A0K2LYY5_9NOST</t>
  </si>
  <si>
    <t>L8M4B7_9CYAN</t>
  </si>
  <si>
    <t>A0A3A4PNQ8_9BACT</t>
  </si>
  <si>
    <t>A0A352XI35_9CYAN</t>
  </si>
  <si>
    <t>A0A357GP50_9CYAN</t>
  </si>
  <si>
    <t>A0A357PB92_9CYAN</t>
  </si>
  <si>
    <t>A0A353AIB3_9CYAN</t>
  </si>
  <si>
    <t>A0A354ZQI4_9CYAN</t>
  </si>
  <si>
    <t>A0A358YIT7_9CYAN</t>
  </si>
  <si>
    <t>A0A2N6LXH3_9CYAN</t>
  </si>
  <si>
    <t>K7WH89_9NOST</t>
  </si>
  <si>
    <t>I4FPS9_MICAE</t>
  </si>
  <si>
    <t>A0A073CQY7_PLAAG</t>
  </si>
  <si>
    <t>Serine/threonine kinase pkn1</t>
  </si>
  <si>
    <t>I4IA94_9CHRO</t>
  </si>
  <si>
    <t>A0A2W4W1Z1_9CYAN</t>
  </si>
  <si>
    <t>B0CG53_ACAM1</t>
  </si>
  <si>
    <t>A0A2T1BWW4_9CYAN</t>
  </si>
  <si>
    <t>A0A1Z4V741_9CYAN</t>
  </si>
  <si>
    <t>Q117B6_TRIEI</t>
  </si>
  <si>
    <t>B7K5S1_CYAP8</t>
  </si>
  <si>
    <t>A0A2W7ATV5_9CYAN</t>
  </si>
  <si>
    <t>A0A2E1KKK0_9PLAN</t>
  </si>
  <si>
    <t>Planctomycetaceae bacterium</t>
  </si>
  <si>
    <t>E0UN17_CYAP2</t>
  </si>
  <si>
    <t>Q119U1_TRIEI</t>
  </si>
  <si>
    <t>A0A1J1L8H6_PLARU</t>
  </si>
  <si>
    <t>A0A0D6AB30_9CHRO</t>
  </si>
  <si>
    <t>A0A256BAD9_9CYAN</t>
  </si>
  <si>
    <t>A0A1V4BTE8_MICAE</t>
  </si>
  <si>
    <t>Diguanylate cyclase</t>
  </si>
  <si>
    <t>A0A350XLG7_9CYAN</t>
  </si>
  <si>
    <t>A0A1B7WFF4_9NOST</t>
  </si>
  <si>
    <t>A0A2S6CUV2_9CYAN</t>
  </si>
  <si>
    <t>A0A1B7WCY6_9NOST</t>
  </si>
  <si>
    <t>A0A0B0QPB1_APHFL</t>
  </si>
  <si>
    <t>A0A1B7W002_APHFL</t>
  </si>
  <si>
    <t>D8G368_9CYAN</t>
  </si>
  <si>
    <t>[Oscillatoria] sp. PCC 6506</t>
  </si>
  <si>
    <t>I4IVZ6_MICAE</t>
  </si>
  <si>
    <t>A0A0K2M696_9NOST</t>
  </si>
  <si>
    <t>A0A0D6AT73_9CHRO</t>
  </si>
  <si>
    <t>K9Q5C4_9CYAN</t>
  </si>
  <si>
    <t>I4FXF6_MICAE</t>
  </si>
  <si>
    <t>A0A1B7V626_9NOST</t>
  </si>
  <si>
    <t>A0A1V6FV98_9BACT</t>
  </si>
  <si>
    <t>A0A2T1C7C5_9CYAN</t>
  </si>
  <si>
    <t>A0A2S6CUY2_9CYAN</t>
  </si>
  <si>
    <t>A0A2T1C039_9CYAN</t>
  </si>
  <si>
    <t>A0A261KVT1_9CYAN</t>
  </si>
  <si>
    <t>A0A2W4WG50_9CYAN</t>
  </si>
  <si>
    <t>A0A2T1FX56_9CYAN</t>
  </si>
  <si>
    <t>A0A2T1D808_9CYAN</t>
  </si>
  <si>
    <t>A0A0K1S1A1_9CHRO</t>
  </si>
  <si>
    <t>B7K3U9_CYAP8</t>
  </si>
  <si>
    <t>A0A139WTX3_9CYAN</t>
  </si>
  <si>
    <t>A0A1U7MYK5_9CYAN</t>
  </si>
  <si>
    <t>A0A139GL09_MICAE</t>
  </si>
  <si>
    <t>A0A0D6KRZ2_9CYAN</t>
  </si>
  <si>
    <t>A0A1Z4M4P8_MICDP</t>
  </si>
  <si>
    <t>A0A1J1L5N3_PLARU</t>
  </si>
  <si>
    <t>A0A357ADK0_9CYAN</t>
  </si>
  <si>
    <t>I4FDX1_MICAE</t>
  </si>
  <si>
    <t>A0A1J5GM05_9CYAN</t>
  </si>
  <si>
    <t>Oscillatoriales cyanobacterium CG2_30_40_61</t>
  </si>
  <si>
    <t>K9Q5I1_9CYAN</t>
  </si>
  <si>
    <t>A0A2N1U537_9BACT</t>
  </si>
  <si>
    <t>Candidatus Riflebacteria</t>
  </si>
  <si>
    <t>Candidatus Riflebacteria bacterium HGW-Riflebacteria-2</t>
  </si>
  <si>
    <t>A0A2W7ANE0_9CYAN</t>
  </si>
  <si>
    <t>A0A257WQV2_9BACT</t>
  </si>
  <si>
    <t>Planctomycetales bacterium 12-60-4</t>
  </si>
  <si>
    <t>A0A2T1GE73_9CYAN</t>
  </si>
  <si>
    <t>Chamaesiphon polymorphus CCALA 037</t>
  </si>
  <si>
    <t>A0A354AXJ4_9CYAN</t>
  </si>
  <si>
    <t>Q10YR1_TRIEI</t>
  </si>
  <si>
    <t>A0A2G3PAW2_9CHRO</t>
  </si>
  <si>
    <t>K9Z4P9_CYAAP</t>
  </si>
  <si>
    <t>A3YXY3_9SYNE</t>
  </si>
  <si>
    <t>Synechococcus sp. WH 5701</t>
  </si>
  <si>
    <t>A0A176S3V7_9GAMM</t>
  </si>
  <si>
    <t>A0A0B0QKQ2_APHFL</t>
  </si>
  <si>
    <t>A0A2H6BMY2_MICAE</t>
  </si>
  <si>
    <t>I4ISW1_MICAE</t>
  </si>
  <si>
    <t>Diguanylate cyclase (Modular protein)</t>
  </si>
  <si>
    <t>I4I6I5_MICAE</t>
  </si>
  <si>
    <t>Genome sequencing data, contig C298</t>
  </si>
  <si>
    <t>A0A1Z4I2C4_9NOSO</t>
  </si>
  <si>
    <t>A0A1Z4HKK4_9NOSO</t>
  </si>
  <si>
    <t>A0A372DFF4_9CYAN</t>
  </si>
  <si>
    <t>A0A0B0QTM7_APHFL</t>
  </si>
  <si>
    <t>A0A1L9QTC5_9CYAN</t>
  </si>
  <si>
    <t>A0A0K2M1G5_9NOST</t>
  </si>
  <si>
    <t>A8YE93_MICAE</t>
  </si>
  <si>
    <t>A0A1X9L6D4_MICAE</t>
  </si>
  <si>
    <t>A0A1Q8Z541_9CYAN</t>
  </si>
  <si>
    <t>L7DZQ1_MICAE</t>
  </si>
  <si>
    <t>K9PEG2_9CYAN</t>
  </si>
  <si>
    <t>A0A352ZE76_9CYAN</t>
  </si>
  <si>
    <t>A0A352Y7J8_9CYAN</t>
  </si>
  <si>
    <t>A0A351KZ17_9CYAN</t>
  </si>
  <si>
    <t>A0A2Z6UJW1_MICAE</t>
  </si>
  <si>
    <t>A0A2W4QJK3_9GAMM</t>
  </si>
  <si>
    <t>A0A1B7VHM7_9NOST</t>
  </si>
  <si>
    <t>A0A2D6W5H5_9BACT</t>
  </si>
  <si>
    <t>I4FU61_MICAE</t>
  </si>
  <si>
    <t>A0A1V6FTN0_9BACT</t>
  </si>
  <si>
    <t>A0A2G8SVX7_9BURK</t>
  </si>
  <si>
    <t>Massilia psychrophila</t>
  </si>
  <si>
    <t>S3JAA9_MICAE</t>
  </si>
  <si>
    <t>A0A352ADF0_9CYAN</t>
  </si>
  <si>
    <t>A0A355HLS3_9CYAN</t>
  </si>
  <si>
    <t>K9WXX1_9NOST</t>
  </si>
  <si>
    <t>K7W1F5_9NOST</t>
  </si>
  <si>
    <t>A0A2T1F5D6_9CYAN</t>
  </si>
  <si>
    <t>A0A1Z4UUD6_9CYAN</t>
  </si>
  <si>
    <t>A0A1B7UYS4_9NOST</t>
  </si>
  <si>
    <t>A0A1Z4V2N3_9CYAN</t>
  </si>
  <si>
    <t>A0A2E3ML74_9PLAN</t>
  </si>
  <si>
    <t>K9VIQ1_9CYAN</t>
  </si>
  <si>
    <t>H1WIC9_9CYAN</t>
  </si>
  <si>
    <t>A0A1W9W3Q6_9GAMM</t>
  </si>
  <si>
    <t>A0A2T1FTL0_9CYAN</t>
  </si>
  <si>
    <t>T2IGL8_CROWT</t>
  </si>
  <si>
    <t>I4G6I5_MICAE</t>
  </si>
  <si>
    <t>K2BVV7_9BACT</t>
  </si>
  <si>
    <t>A0A2V8NIL0_9BACT</t>
  </si>
  <si>
    <t>Acidobacteria</t>
  </si>
  <si>
    <t>Acidobacteria bacterium</t>
  </si>
  <si>
    <t>A0A2E0QVS3_9BACT</t>
  </si>
  <si>
    <t>A0A2G4EVK3_9CYAN</t>
  </si>
  <si>
    <t>K9F691_9CYAN</t>
  </si>
  <si>
    <t>A0A2A2TMH7_9CYAN</t>
  </si>
  <si>
    <t>A0A1B7WQ72_9NOST</t>
  </si>
  <si>
    <t>K9YIY3_CYASC</t>
  </si>
  <si>
    <t>Cyanobacterium stanieri (strain ATCC 29140 / PCC 7202)</t>
  </si>
  <si>
    <t>A0A2S0Q9H0_NODSP</t>
  </si>
  <si>
    <t>A0A1S1ZTP5_9CYAN</t>
  </si>
  <si>
    <t>A0A354B3A2_9CYAN</t>
  </si>
  <si>
    <t>A0A1W9L376_9GAMM</t>
  </si>
  <si>
    <t>A0A0K2M693_9NOST</t>
  </si>
  <si>
    <t>I4HXR6_MICAE</t>
  </si>
  <si>
    <t>B0CCZ3_ACAM1</t>
  </si>
  <si>
    <t>A0A1Z4TGU7_9CYAN</t>
  </si>
  <si>
    <t>A0A2S0QA19_NODSP</t>
  </si>
  <si>
    <t>Serine/threonine-protein kinase C</t>
  </si>
  <si>
    <t>K9SP02_9CYAN</t>
  </si>
  <si>
    <t>K9R5C3_9CYAN</t>
  </si>
  <si>
    <t>A0A1B7WJQ6_9NOST</t>
  </si>
  <si>
    <t>A0A0M2PZ20_PROHO</t>
  </si>
  <si>
    <t>D4THG8_9CYAN</t>
  </si>
  <si>
    <t>L8LK02_9CHRO</t>
  </si>
  <si>
    <t>F5ULM2_9CYAN</t>
  </si>
  <si>
    <t>A0A1Z4VGN0_9CYAN</t>
  </si>
  <si>
    <t>TPR repeat protein</t>
  </si>
  <si>
    <t>A0A1Z4V1B7_9CYAN</t>
  </si>
  <si>
    <t>A0A358VT78_9CYAN</t>
  </si>
  <si>
    <t>Oscillatoriales bacterium UBA8482</t>
  </si>
  <si>
    <t>A0A0P4UQW2_9CYAN</t>
  </si>
  <si>
    <t>A0A0R0M8X8_9CYAN</t>
  </si>
  <si>
    <t>B0JSI5_MICAN</t>
  </si>
  <si>
    <t>I4IQ13_MICAE</t>
  </si>
  <si>
    <t>A0A0V7ZYG1_9CYAN</t>
  </si>
  <si>
    <t>K9TTP8_9CYAN</t>
  </si>
  <si>
    <t>A0A1E4QFP5_MICAE</t>
  </si>
  <si>
    <t>L7EB10_MICAE</t>
  </si>
  <si>
    <t>A0A1B7WZF6_APHFL</t>
  </si>
  <si>
    <t>A0A0P4US74_9CYAN</t>
  </si>
  <si>
    <t>A0A1G7IES2_9PROT</t>
  </si>
  <si>
    <t>Rhodospira trueperi</t>
  </si>
  <si>
    <t>A0A2K8WSZ6_9CHRO</t>
  </si>
  <si>
    <t>A0A1Z4GFB2_9CYAN</t>
  </si>
  <si>
    <t>A0A2H6LH99_9NOSO</t>
  </si>
  <si>
    <t>A0A1J5GIE1_9CYAN</t>
  </si>
  <si>
    <t>S3J3R2_MICAE</t>
  </si>
  <si>
    <t>I4HPU3_MICAE</t>
  </si>
  <si>
    <t>A0A1F3JPH9_9BACT</t>
  </si>
  <si>
    <t>Bacteroidetes bacterium GWF2_29_10</t>
  </si>
  <si>
    <t>A0A1F3FP66_9BACT</t>
  </si>
  <si>
    <t>Bacteroidetes bacterium GWE2_29_8</t>
  </si>
  <si>
    <t>I4FF53_MICAE</t>
  </si>
  <si>
    <t>I4HAL8_MICAE</t>
  </si>
  <si>
    <t>A8YHX4_MICAE</t>
  </si>
  <si>
    <t>Genome sequencing data, contig C315</t>
  </si>
  <si>
    <t>A0A2H6L172_MICAE</t>
  </si>
  <si>
    <t>A0A139GPV8_MICAE</t>
  </si>
  <si>
    <t>L8P4H4_MICAE</t>
  </si>
  <si>
    <t>A0A1X9L404_MICAE</t>
  </si>
  <si>
    <t>A0A2H6L2Y2_MICAE</t>
  </si>
  <si>
    <t>I4FH09_MICAE</t>
  </si>
  <si>
    <t>I4HIB4_MICAE</t>
  </si>
  <si>
    <t>A0A328V274_9CYAN</t>
  </si>
  <si>
    <t>K9UMM1_CHAP6</t>
  </si>
  <si>
    <t>I4GEB1_MICAE</t>
  </si>
  <si>
    <t>A0A2H6BUY2_MICAE</t>
  </si>
  <si>
    <t>B0JH67_MICAN</t>
  </si>
  <si>
    <t>I4FRV8_MICAE</t>
  </si>
  <si>
    <t>A0A1V4BRF9_MICAE</t>
  </si>
  <si>
    <t>A0A0K1S457_9CHRO</t>
  </si>
  <si>
    <t>A0A255RBD8_9PLAN</t>
  </si>
  <si>
    <t>Rhodopirellula sp. MGV</t>
  </si>
  <si>
    <t>I4IWQ6_MICAE</t>
  </si>
  <si>
    <t>A0A2L2XJD6_9CHRO</t>
  </si>
  <si>
    <t>A0A2Z6UID8_MICAE</t>
  </si>
  <si>
    <t>A0A0A1W046_MICAE</t>
  </si>
  <si>
    <t>A0A2H6BLP0_MICAE</t>
  </si>
  <si>
    <t>A0A2Z6V4B4_MICAE</t>
  </si>
  <si>
    <t>A0A2P1UAP6_9CHRO</t>
  </si>
  <si>
    <t>I4IE49_9CHRO</t>
  </si>
  <si>
    <t>I4GSG4_MICAE</t>
  </si>
  <si>
    <t>I4GA54_MICAE</t>
  </si>
  <si>
    <t>A0A1J1KAG7_9CYAN</t>
  </si>
  <si>
    <t>A0A252DXY0_9NOSO</t>
  </si>
  <si>
    <t>Sulfatase-modifying factor protein (Fragment)</t>
  </si>
  <si>
    <t>A0A0M2Q1J8_PROHO</t>
  </si>
  <si>
    <t>U9W2B3_9CYAN</t>
  </si>
  <si>
    <t>Serine threonine protein kinase</t>
  </si>
  <si>
    <t>I4GLX3_MICAE</t>
  </si>
  <si>
    <t>A0A0A6P6Y1_9GAMM</t>
  </si>
  <si>
    <t>A0A1U9NIR1_9BACT</t>
  </si>
  <si>
    <t>Phycisphaerae bacterium ST-NAGAB-D1</t>
  </si>
  <si>
    <t>A0A1B1TND6_9SYNE</t>
  </si>
  <si>
    <t>Synechococcus sp. PCC 7003</t>
  </si>
  <si>
    <t>A0A0A1W038_MICAE</t>
  </si>
  <si>
    <t>A0A0F6U5Z6_MICAE</t>
  </si>
  <si>
    <t>A0A350X859_9CYAN</t>
  </si>
  <si>
    <t>A0A0P4UP42_9CYAN</t>
  </si>
  <si>
    <t>A0A1Z4LJA8_9CYAN</t>
  </si>
  <si>
    <t>A0A1Z4UUB2_9CYAN</t>
  </si>
  <si>
    <t>A0A1Z4UL78_9CYAN</t>
  </si>
  <si>
    <t>A0A327PBV7_9BURK</t>
  </si>
  <si>
    <t>Formylglycine-generating enzyme required for sulfatase activity</t>
  </si>
  <si>
    <t>Duganella sp. GV066</t>
  </si>
  <si>
    <t>D2R934_PIRSD</t>
  </si>
  <si>
    <t>Pirellula staleyi (strain ATCC 27377 / DSM 6068 / ICPB 4128)</t>
  </si>
  <si>
    <t>A0A0B0QQ41_APHFL</t>
  </si>
  <si>
    <t>K7VYT6_9NOST</t>
  </si>
  <si>
    <t>Serine/threonine protein kinase-like protein</t>
  </si>
  <si>
    <t>T2ILR3_CROWT</t>
  </si>
  <si>
    <t>A0A0Q6SGI6_9BURK</t>
  </si>
  <si>
    <t>Massilia sp. Root335</t>
  </si>
  <si>
    <t>A0A2D6SVX2_9PLAN</t>
  </si>
  <si>
    <t>A0A354B1J9_9CYAN</t>
  </si>
  <si>
    <t>A0A1G2Z4N2_9BACT</t>
  </si>
  <si>
    <t>A0A354WGY5_9CYAN</t>
  </si>
  <si>
    <t>A0A0A6PDC3_9GAMM</t>
  </si>
  <si>
    <t>A0A1B7VG44_9NOST</t>
  </si>
  <si>
    <t>Sulfatase-modifying factor domain-containing protein (Fragment)</t>
  </si>
  <si>
    <t>D5SVM7_PLAL2</t>
  </si>
  <si>
    <t>Planctopirus limnophila (strain ATCC 43296 / DSM 3776 / IFAM 1008 / 290)</t>
  </si>
  <si>
    <t>A0A2S6CUU9_9CYAN</t>
  </si>
  <si>
    <t>A3ITZ3_9CYAN</t>
  </si>
  <si>
    <t>A0A235IW36_9NOSO</t>
  </si>
  <si>
    <t>A0A1B7WAZ0_9NOST</t>
  </si>
  <si>
    <t>G5J1I3_CROWT</t>
  </si>
  <si>
    <t>A0A0B0QUF5_APHFL</t>
  </si>
  <si>
    <t>A0A1E4Q977_MICAE</t>
  </si>
  <si>
    <t>A0A2T1C7L7_9CYAN</t>
  </si>
  <si>
    <t>A0A0R0M7G0_9CYAN</t>
  </si>
  <si>
    <t>D4TKN4_9CYAN</t>
  </si>
  <si>
    <t>I4HFN8_MICAE</t>
  </si>
  <si>
    <t>A0A1I7GRR5_9BURK</t>
  </si>
  <si>
    <t>Massilia namucuonensis</t>
  </si>
  <si>
    <t>A0A0A6P8P9_9GAMM</t>
  </si>
  <si>
    <t>D7JEA4_9BACT</t>
  </si>
  <si>
    <t>Bacteroidetes oral taxon 274 str. F0058</t>
  </si>
  <si>
    <t>A0A2S8H783_9BURK</t>
  </si>
  <si>
    <t>Massilia phosphatilytica</t>
  </si>
  <si>
    <t>A0A1G6S8M1_9BURK</t>
  </si>
  <si>
    <t>Massilia sp. PDC64</t>
  </si>
  <si>
    <t>T2JU33_CROWT</t>
  </si>
  <si>
    <t>L8NY31_MICAE</t>
  </si>
  <si>
    <t>A0A2L2XM06_9CHRO</t>
  </si>
  <si>
    <t>L7E7G2_MICAE</t>
  </si>
  <si>
    <t>A0A0F6RM92_MICAE</t>
  </si>
  <si>
    <t>A0A0Q5D6F0_9BURK</t>
  </si>
  <si>
    <t>Duganella sp. Leaf126</t>
  </si>
  <si>
    <t>D4TSE8_9CYAN</t>
  </si>
  <si>
    <t>A0A1S1ZVQ4_9CYAN</t>
  </si>
  <si>
    <t>A0A1X4G724_9CYAN</t>
  </si>
  <si>
    <t>Cylindrospermopsis raciborskii CENA303</t>
  </si>
  <si>
    <t>K7VZA9_9NOST</t>
  </si>
  <si>
    <t>I4H260_MICAE</t>
  </si>
  <si>
    <t>F9UHV7_9GAMM</t>
  </si>
  <si>
    <t>Thiocapsa marina 5811</t>
  </si>
  <si>
    <t>A0A098UBM2_9BURK</t>
  </si>
  <si>
    <t>Massilia sp. JS1662</t>
  </si>
  <si>
    <t>K9Q3H2_9CYAN</t>
  </si>
  <si>
    <t>W0V1E1_9BURK</t>
  </si>
  <si>
    <t>Janthinobacterium agaricidamnosum NBRC 102515 = DSM 9628</t>
  </si>
  <si>
    <t>A0A1E7X730_9BURK</t>
  </si>
  <si>
    <t>Serine/threonine-protein kinase PK-1</t>
  </si>
  <si>
    <t>Duganella phyllosphaerae</t>
  </si>
  <si>
    <t>A0A0P7ZT54_9CYAN</t>
  </si>
  <si>
    <t>A0A0Q7F8Y9_9BURK</t>
  </si>
  <si>
    <t>Massilia sp. Root418</t>
  </si>
  <si>
    <t>K9UYX0_9CYAN</t>
  </si>
  <si>
    <t>F5UFP4_9CYAN</t>
  </si>
  <si>
    <t>A0A2G6NC75_9DELT</t>
  </si>
  <si>
    <t>Deltaproteobacteria bacterium</t>
  </si>
  <si>
    <t>I4HEE0_MICAE</t>
  </si>
  <si>
    <t>A0A0K2LUP3_9NOST</t>
  </si>
  <si>
    <t>A0A0K1JWD3_9BURK</t>
  </si>
  <si>
    <t>Massilia sp. NR 4-1</t>
  </si>
  <si>
    <t>A0A0F6U3C3_MICAE</t>
  </si>
  <si>
    <t>A0A1S9AIL8_9BURK</t>
  </si>
  <si>
    <t>Massilia sp. KIM</t>
  </si>
  <si>
    <t>K9EUY1_9CYAN</t>
  </si>
  <si>
    <t>T2ID89_CROWT</t>
  </si>
  <si>
    <t>G5JA35_CROWT</t>
  </si>
  <si>
    <t>T2ISQ1_CROWT</t>
  </si>
  <si>
    <t>D7JEA3_9BACT</t>
  </si>
  <si>
    <t>A0A139GK35_MICAE</t>
  </si>
  <si>
    <t>A0A0Q7XV21_9BURK</t>
  </si>
  <si>
    <t>Massilia sp. Root1485</t>
  </si>
  <si>
    <t>A0A0A6P432_9GAMM</t>
  </si>
  <si>
    <t>A0A2T5T4Y7_9BURK</t>
  </si>
  <si>
    <t>Massilia sp. GV045</t>
  </si>
  <si>
    <t>I4I1C9_MICAE</t>
  </si>
  <si>
    <t>A0A0S6W184_9BACT</t>
  </si>
  <si>
    <t>A0A256BES8_9CYAN</t>
  </si>
  <si>
    <t>A0A1B1TWP9_9SYNE</t>
  </si>
  <si>
    <t>Synechococcus sp. PCC 7117</t>
  </si>
  <si>
    <t>A3IW48_9CYAN</t>
  </si>
  <si>
    <t>I4FLX5_MICAE</t>
  </si>
  <si>
    <t>A0A2Z6UNZ3_MICAE</t>
  </si>
  <si>
    <t>W4LKE1_9BACT</t>
  </si>
  <si>
    <t>Candidatus Tectomicrobia</t>
  </si>
  <si>
    <t>Candidatus Entotheonella factor</t>
  </si>
  <si>
    <t>A0A086W7U7_9BURK</t>
  </si>
  <si>
    <t>Massilia sp. BSC265</t>
  </si>
  <si>
    <t>I4IQ79_MICAE</t>
  </si>
  <si>
    <t>Genome sequencing data, contig C319</t>
  </si>
  <si>
    <t>A0A2G3KB45_9BURK</t>
  </si>
  <si>
    <t>Janthinobacterium sp. BJB303</t>
  </si>
  <si>
    <t>A0A2V2FXF3_9DELT</t>
  </si>
  <si>
    <t>Desulfovibrionaceae bacterium</t>
  </si>
  <si>
    <t>A0A0Q4PM81_9BURK</t>
  </si>
  <si>
    <t>Duganella sp. Leaf61</t>
  </si>
  <si>
    <t>A0A1G7MPT2_9BURK</t>
  </si>
  <si>
    <t>Duganella sp. OV458</t>
  </si>
  <si>
    <t>A0A2N3SR26_9BURK</t>
  </si>
  <si>
    <t>Janthinobacterium sp. 61</t>
  </si>
  <si>
    <t>A0A0S8JGN3_9BACT</t>
  </si>
  <si>
    <t>candidate division BRC1 bacterium SM23_51</t>
  </si>
  <si>
    <t>A0A176RWR7_9GAMM</t>
  </si>
  <si>
    <t>A0A0L6VY03_9BURK</t>
  </si>
  <si>
    <t>Massilia sp. WF1</t>
  </si>
  <si>
    <t>A0A2S6CUT9_9CYAN</t>
  </si>
  <si>
    <t>A0A2G8T8U6_9BURK</t>
  </si>
  <si>
    <t>Massilia eurypsychrophila</t>
  </si>
  <si>
    <t>A0A2H9S8S6_9BURK</t>
  </si>
  <si>
    <t>Janthinobacterium sp. BJB1</t>
  </si>
  <si>
    <t>G2LLA0_CHLTF</t>
  </si>
  <si>
    <t>Uncharacterized conserved protein</t>
  </si>
  <si>
    <t>Chloracidobacterium thermophilum (strain B)</t>
  </si>
  <si>
    <t>A0A344JDM1_9BURK</t>
  </si>
  <si>
    <t>Massilia sp. YMA4</t>
  </si>
  <si>
    <t>T2JA45_CROWT</t>
  </si>
  <si>
    <t>A0A377QRJ9_9BURK</t>
  </si>
  <si>
    <t>Janthinobacterium lividum</t>
  </si>
  <si>
    <t>A0A1U7J029_9CYAN</t>
  </si>
  <si>
    <t>Phormidium tenue NIES-30</t>
  </si>
  <si>
    <t>A0A0A1VSS6_MICAE</t>
  </si>
  <si>
    <t>A0A2W6ZP08_9CYAN</t>
  </si>
  <si>
    <t>G5JEH3_CROWT</t>
  </si>
  <si>
    <t>A0A1S1UCV5_9BURK</t>
  </si>
  <si>
    <t>A0A2N0HPN9_9BURK</t>
  </si>
  <si>
    <t>Janthinobacterium sp. 64</t>
  </si>
  <si>
    <t>L9PBG9_9BURK</t>
  </si>
  <si>
    <t>Janthinobacterium sp. HH01</t>
  </si>
  <si>
    <t>A0A290WYP9_9BURK</t>
  </si>
  <si>
    <t>Janthinobacterium svalbardensis</t>
  </si>
  <si>
    <t>K9DSR5_9BURK</t>
  </si>
  <si>
    <t>Massilia timonae CCUG 45783</t>
  </si>
  <si>
    <t>A0A1E7VGG1_9BURK</t>
  </si>
  <si>
    <t>Duganella sp. HH105</t>
  </si>
  <si>
    <t>A0A1E7WM84_9BURK</t>
  </si>
  <si>
    <t>Duganella sp. HH101</t>
  </si>
  <si>
    <t>A0A0K2LV49_9NOST</t>
  </si>
  <si>
    <t>Sulfatase-modifying factor</t>
  </si>
  <si>
    <t>B1WR36_CYAA5</t>
  </si>
  <si>
    <t>A0A0F6U5I3_MICAE</t>
  </si>
  <si>
    <t>A0A0Q6WPR3_9BURK</t>
  </si>
  <si>
    <t>Massilia sp. Root351</t>
  </si>
  <si>
    <t>A0A2P1UIL2_9CHRO</t>
  </si>
  <si>
    <t>A0A328V7X0_9CYAN</t>
  </si>
  <si>
    <t>A0A1S2NF52_9BURK</t>
  </si>
  <si>
    <t>Tyrosine kinase family protein</t>
  </si>
  <si>
    <t>Massilia timonae</t>
  </si>
  <si>
    <t>A0A2U0T0G9_9BURK</t>
  </si>
  <si>
    <t>Janthinobacterium sp. 78</t>
  </si>
  <si>
    <t>A0A1I1PN01_9BURK</t>
  </si>
  <si>
    <t>Massilia yuzhufengensis</t>
  </si>
  <si>
    <t>A0A2R4CAL3_9BURK</t>
  </si>
  <si>
    <t>Massilia armeniaca</t>
  </si>
  <si>
    <t>A0A1E8PP65_9BURK</t>
  </si>
  <si>
    <t>Janthinobacterium</t>
  </si>
  <si>
    <t>Duganella</t>
  </si>
  <si>
    <t>Unclassified</t>
  </si>
  <si>
    <t xml:space="preserve">Microcystis </t>
  </si>
  <si>
    <t xml:space="preserve">Trichodesmium </t>
  </si>
  <si>
    <t xml:space="preserve">Planktothrix </t>
  </si>
  <si>
    <t xml:space="preserve">Candidatus </t>
  </si>
  <si>
    <t xml:space="preserve">Tolypothrix </t>
  </si>
  <si>
    <t xml:space="preserve">Nodularia </t>
  </si>
  <si>
    <t xml:space="preserve">Nostoc </t>
  </si>
  <si>
    <t xml:space="preserve">Calothrix </t>
  </si>
  <si>
    <t xml:space="preserve">Cylindrospermopsis </t>
  </si>
  <si>
    <t xml:space="preserve">Mastigocoleus </t>
  </si>
  <si>
    <t xml:space="preserve">Moorea </t>
  </si>
  <si>
    <t xml:space="preserve">Fischerella </t>
  </si>
  <si>
    <t xml:space="preserve">Anabaena </t>
  </si>
  <si>
    <t xml:space="preserve">Aphanizomenon </t>
  </si>
  <si>
    <t xml:space="preserve">Scytonema </t>
  </si>
  <si>
    <t xml:space="preserve">Phormidium </t>
  </si>
  <si>
    <t xml:space="preserve">Leptolyngbya </t>
  </si>
  <si>
    <t xml:space="preserve">Phormidesmis </t>
  </si>
  <si>
    <t xml:space="preserve">Cyanothece </t>
  </si>
  <si>
    <t xml:space="preserve">Arthrospira </t>
  </si>
  <si>
    <t xml:space="preserve">Acaryochloris </t>
  </si>
  <si>
    <t xml:space="preserve">Crocosphaera </t>
  </si>
  <si>
    <t xml:space="preserve">Pseudanabaena </t>
  </si>
  <si>
    <t xml:space="preserve">Massilia </t>
  </si>
  <si>
    <t>Percentage of Total</t>
  </si>
  <si>
    <t>Genus</t>
  </si>
  <si>
    <t>Chloracidobacterium</t>
  </si>
  <si>
    <t>Desulfovibrionaceae</t>
  </si>
  <si>
    <t>Deltaproteobacteria</t>
  </si>
  <si>
    <t>Planctopirus</t>
  </si>
  <si>
    <t>Pirellula</t>
  </si>
  <si>
    <t>Rhodospira</t>
  </si>
  <si>
    <t>[Oscillatoria]</t>
  </si>
  <si>
    <t>Rhodopila</t>
  </si>
  <si>
    <t>Pelagibaca</t>
  </si>
  <si>
    <t>Thiotrichaceae</t>
  </si>
  <si>
    <t>Cyanosarcina</t>
  </si>
  <si>
    <t>Halothece</t>
  </si>
  <si>
    <t>Opitutae</t>
  </si>
  <si>
    <t>Crinalium</t>
  </si>
  <si>
    <t>Prochloron</t>
  </si>
  <si>
    <t>Thiorhodococcus</t>
  </si>
  <si>
    <t>Gimesia</t>
  </si>
  <si>
    <t>Opitutales</t>
  </si>
  <si>
    <t>Haliscomenobacter</t>
  </si>
  <si>
    <t>Snowella</t>
  </si>
  <si>
    <t>Planctomycetales</t>
  </si>
  <si>
    <t>Phycisphaerae</t>
  </si>
  <si>
    <t>Aphanothece</t>
  </si>
  <si>
    <t>Chrysosporum</t>
  </si>
  <si>
    <t>Gammaproteobacteria</t>
  </si>
  <si>
    <t>Microcoleaceae</t>
  </si>
  <si>
    <t>Richelia</t>
  </si>
  <si>
    <t>Hassallia</t>
  </si>
  <si>
    <t>Planctomycetaceae</t>
  </si>
  <si>
    <t>Stanieria</t>
  </si>
  <si>
    <t>Verrucomicrobiales</t>
  </si>
  <si>
    <t>Chroococcidiopsis</t>
  </si>
  <si>
    <t>Gloeocapsa</t>
  </si>
  <si>
    <t>Roseofilum</t>
  </si>
  <si>
    <t>Hydrococcus</t>
  </si>
  <si>
    <t>Hydrocoleum</t>
  </si>
  <si>
    <t>Anabaenopsis</t>
  </si>
  <si>
    <t>Pleurocapsa</t>
  </si>
  <si>
    <t>Aphanocapsa</t>
  </si>
  <si>
    <t>Thiocapsa</t>
  </si>
  <si>
    <t>Geminocystis</t>
  </si>
  <si>
    <t>Chamaesiphon</t>
  </si>
  <si>
    <t>Raphidiopsis</t>
  </si>
  <si>
    <t>Euhalothece</t>
  </si>
  <si>
    <t>Halomicronema</t>
  </si>
  <si>
    <t>Limnoraphis</t>
  </si>
  <si>
    <t>Mastigocladus</t>
  </si>
  <si>
    <t>Desertifilum</t>
  </si>
  <si>
    <t>Nostocales</t>
  </si>
  <si>
    <t>Limnothrix</t>
  </si>
  <si>
    <t>Xenococcus</t>
  </si>
  <si>
    <t>Microcoleus</t>
  </si>
  <si>
    <t>Fremyella</t>
  </si>
  <si>
    <t>Alkalinema</t>
  </si>
  <si>
    <t>candidate</t>
  </si>
  <si>
    <t>Synechococcales</t>
  </si>
  <si>
    <t>Rhodopirellula</t>
  </si>
  <si>
    <t>Planktothricoides</t>
  </si>
  <si>
    <t>Sphaerospermopsis</t>
  </si>
  <si>
    <t>Tychonema</t>
  </si>
  <si>
    <t>Beggiatoa</t>
  </si>
  <si>
    <t>Cuspidothrix</t>
  </si>
  <si>
    <t>Oscillatoria</t>
  </si>
  <si>
    <t>Synechococcus</t>
  </si>
  <si>
    <t>Aulosira</t>
  </si>
  <si>
    <t>Prochlorothrix</t>
  </si>
  <si>
    <t>Dolichospermum</t>
  </si>
  <si>
    <t>Rubidibacter</t>
  </si>
  <si>
    <t>Coleofasciculus</t>
  </si>
  <si>
    <t>Hapalosiphonaceae</t>
  </si>
  <si>
    <t>Hapalosiphon</t>
  </si>
  <si>
    <t>Lyngbya</t>
  </si>
  <si>
    <t>Cylindrospermum</t>
  </si>
  <si>
    <t>Trichormus</t>
  </si>
  <si>
    <t>Oscillatoriales</t>
  </si>
  <si>
    <t>Rivularia</t>
  </si>
  <si>
    <t>Merismopedia</t>
  </si>
  <si>
    <t>filamentous cyanobacterium</t>
  </si>
  <si>
    <t>Cyanobacterium</t>
  </si>
  <si>
    <t>Total</t>
  </si>
  <si>
    <t>Phyla</t>
  </si>
  <si>
    <t>Hit Count</t>
  </si>
  <si>
    <t>Putative DGR-Associated C-Lec Taxonomy</t>
  </si>
  <si>
    <t>Putative DGR-Associated C-Lec Taxonomy Continued…</t>
  </si>
  <si>
    <t>Table S2. Taxonomy of C-Type Lectin-Like HMM Hits. The consensus sequence of cyanobacterial C-type lectin-like predicted domains was generated via alignment of DGR-associated C-termini (up to 200 amino acids) and confirmed with pHMM scan. The taxonomy is summarized for those genomes that contain orthologs.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</si>
</sst>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444444"/>
      <name val="Helvetica"/>
      <family val="2"/>
    </font>
    <font>
      <sz val="16"/>
      <color rgb="FF444444"/>
      <name val="Helvetica"/>
      <family val="2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0" xfId="1"/>
    <xf numFmtId="0" fontId="3" fillId="0" borderId="0" xfId="0" applyFont="1"/>
    <xf numFmtId="0" fontId="1" fillId="0" borderId="0" xfId="0" applyFont="1"/>
    <xf numFmtId="10" fontId="0" fillId="0" borderId="0" xfId="0" applyNumberFormat="1"/>
    <xf numFmtId="49" fontId="2" fillId="0" borderId="0" xfId="0" applyNumberFormat="1" applyFont="1"/>
    <xf numFmtId="49" fontId="0" fillId="0" borderId="0" xfId="0" applyNumberFormat="1"/>
    <xf numFmtId="0" fontId="0" fillId="0" borderId="1" xfId="0" applyFont="1" applyBorder="1"/>
    <xf numFmtId="10" fontId="0" fillId="0" borderId="2" xfId="0" applyNumberFormat="1" applyFont="1" applyBorder="1"/>
    <xf numFmtId="0" fontId="0" fillId="2" borderId="1" xfId="0" applyFont="1" applyFill="1" applyBorder="1"/>
    <xf numFmtId="10" fontId="0" fillId="2" borderId="2" xfId="0" applyNumberFormat="1" applyFont="1" applyFill="1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left" wrapText="1"/>
    </xf>
  </cellXfs>
  <cellStyles count="2">
    <cellStyle name="Hyperlink" xfId="1" builtinId="8"/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4" formatCode="0.00%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numFmt numFmtId="14" formatCode="0.0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7</xdr:col>
      <xdr:colOff>152400</xdr:colOff>
      <xdr:row>0</xdr:row>
      <xdr:rowOff>152400</xdr:rowOff>
    </xdr:to>
    <xdr:pic>
      <xdr:nvPicPr>
        <xdr:cNvPr id="2" name="Picture 1" descr="https://www.ebi.ac.uk/Tools/hmmer/static/images/help.png">
          <a:extLst>
            <a:ext uri="{FF2B5EF4-FFF2-40B4-BE49-F238E27FC236}">
              <a16:creationId xmlns:a16="http://schemas.microsoft.com/office/drawing/2014/main" id="{5B60864E-BA52-6549-A910-8342A6C9A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152400</xdr:colOff>
      <xdr:row>251</xdr:row>
      <xdr:rowOff>152400</xdr:rowOff>
    </xdr:to>
    <xdr:pic>
      <xdr:nvPicPr>
        <xdr:cNvPr id="3" name="Picture 2" descr="https://www.ebi.ac.uk/Tools/hmmer/static/images/help.png">
          <a:extLst>
            <a:ext uri="{FF2B5EF4-FFF2-40B4-BE49-F238E27FC236}">
              <a16:creationId xmlns:a16="http://schemas.microsoft.com/office/drawing/2014/main" id="{1E01E5DE-89BA-434F-833A-9FF459ACF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6755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751</xdr:row>
      <xdr:rowOff>0</xdr:rowOff>
    </xdr:from>
    <xdr:to>
      <xdr:col>5</xdr:col>
      <xdr:colOff>152400</xdr:colOff>
      <xdr:row>751</xdr:row>
      <xdr:rowOff>152400</xdr:rowOff>
    </xdr:to>
    <xdr:pic>
      <xdr:nvPicPr>
        <xdr:cNvPr id="10" name="Picture 9" descr="https://www.ebi.ac.uk/Tools/hmmer/static/images/help.png">
          <a:extLst>
            <a:ext uri="{FF2B5EF4-FFF2-40B4-BE49-F238E27FC236}">
              <a16:creationId xmlns:a16="http://schemas.microsoft.com/office/drawing/2014/main" id="{CF272A65-BFBE-994E-8277-DA1AB9898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00698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1001</xdr:row>
      <xdr:rowOff>0</xdr:rowOff>
    </xdr:from>
    <xdr:to>
      <xdr:col>7</xdr:col>
      <xdr:colOff>152400</xdr:colOff>
      <xdr:row>1001</xdr:row>
      <xdr:rowOff>152400</xdr:rowOff>
    </xdr:to>
    <xdr:pic>
      <xdr:nvPicPr>
        <xdr:cNvPr id="11" name="Picture 10" descr="https://www.ebi.ac.uk/Tools/hmmer/static/images/help.png">
          <a:extLst>
            <a:ext uri="{FF2B5EF4-FFF2-40B4-BE49-F238E27FC236}">
              <a16:creationId xmlns:a16="http://schemas.microsoft.com/office/drawing/2014/main" id="{3E09C0A9-2591-A24A-A276-30ACDA2EB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8900" y="267576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1251</xdr:row>
      <xdr:rowOff>0</xdr:rowOff>
    </xdr:from>
    <xdr:to>
      <xdr:col>7</xdr:col>
      <xdr:colOff>152400</xdr:colOff>
      <xdr:row>1251</xdr:row>
      <xdr:rowOff>152400</xdr:rowOff>
    </xdr:to>
    <xdr:pic>
      <xdr:nvPicPr>
        <xdr:cNvPr id="12" name="Picture 11" descr="https://www.ebi.ac.uk/Tools/hmmer/static/images/help.png">
          <a:extLst>
            <a:ext uri="{FF2B5EF4-FFF2-40B4-BE49-F238E27FC236}">
              <a16:creationId xmlns:a16="http://schemas.microsoft.com/office/drawing/2014/main" id="{CCD98020-D8A7-2746-8EAF-14EBBD64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8900" y="33425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1501</xdr:row>
      <xdr:rowOff>0</xdr:rowOff>
    </xdr:from>
    <xdr:to>
      <xdr:col>7</xdr:col>
      <xdr:colOff>152400</xdr:colOff>
      <xdr:row>1501</xdr:row>
      <xdr:rowOff>152400</xdr:rowOff>
    </xdr:to>
    <xdr:pic>
      <xdr:nvPicPr>
        <xdr:cNvPr id="13" name="Picture 12" descr="https://www.ebi.ac.uk/Tools/hmmer/static/images/help.png">
          <a:extLst>
            <a:ext uri="{FF2B5EF4-FFF2-40B4-BE49-F238E27FC236}">
              <a16:creationId xmlns:a16="http://schemas.microsoft.com/office/drawing/2014/main" id="{8E2B102D-117C-3A4C-B054-C2457DEA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8900" y="400926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2130E3-469F-2E4D-8871-0B64FB76778B}" name="Table1" displayName="Table1" ref="A3:C16" totalsRowShown="0">
  <tableColumns count="3">
    <tableColumn id="1" xr3:uid="{6D84B3A2-AC7E-C24D-A6E8-5AFEC378A8C1}" name="Phyla"/>
    <tableColumn id="2" xr3:uid="{7C7C4BB3-69B9-8040-B98F-BF15808768A8}" name="Hit Count"/>
    <tableColumn id="3" xr3:uid="{1E3747DF-B4A4-CB45-9035-00E2A8C2B2AC}" name="Percentage of Total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47E9382-7ECF-D242-8734-76641B58684B}" name="Table2" displayName="Table2" ref="D3:F61" totalsRowShown="0" headerRowDxfId="4">
  <tableColumns count="3">
    <tableColumn id="1" xr3:uid="{5C716412-FEBA-1044-895C-29C12852B878}" name="Genus"/>
    <tableColumn id="2" xr3:uid="{C5982568-71CC-374E-9B44-1C6C825027A3}" name="Hit Count"/>
    <tableColumn id="3" xr3:uid="{0F2F2C2A-E37A-D64D-94C4-76E8E6ABC460}" name="Percentage of Total" dataDxfId="3">
      <calculatedColumnFormula>E4/1656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A6DBC5A-6849-9042-BA95-BCB39CEC4BD1}" name="Table3" displayName="Table3" ref="G3:I55" totalsRowShown="0" headerRowDxfId="2">
  <tableColumns count="3">
    <tableColumn id="1" xr3:uid="{3FC8A660-D13F-524C-8A0C-BDC83B17710C}" name="Genus" dataDxfId="1"/>
    <tableColumn id="2" xr3:uid="{FC39E29E-1DFA-F74A-A354-B24D9A9CBCAC}" name="Hit Count"/>
    <tableColumn id="3" xr3:uid="{9F4973FA-448A-2846-8359-73226FA53F35}" name="Percentage of Total" dataDxfId="0">
      <calculatedColumnFormula>H4/1656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uniprot.org/taxonomy/457944" TargetMode="External"/><Relationship Id="rId3042" Type="http://schemas.openxmlformats.org/officeDocument/2006/relationships/hyperlink" Target="http://www.uniprot.org/uniprot/A0A0F6U3C3_MICAE" TargetMode="External"/><Relationship Id="rId170" Type="http://schemas.openxmlformats.org/officeDocument/2006/relationships/hyperlink" Target="http://www.uniprot.org/taxonomy/2055786" TargetMode="External"/><Relationship Id="rId987" Type="http://schemas.openxmlformats.org/officeDocument/2006/relationships/hyperlink" Target="http://www.uniprot.org/uniprot/A0A2N6KIS0_9CYAN" TargetMode="External"/><Relationship Id="rId2668" Type="http://schemas.openxmlformats.org/officeDocument/2006/relationships/hyperlink" Target="http://www.uniprot.org/uniprot/K9Z4P9_CYAAP" TargetMode="External"/><Relationship Id="rId2875" Type="http://schemas.openxmlformats.org/officeDocument/2006/relationships/hyperlink" Target="http://www.uniprot.org/taxonomy/449468" TargetMode="External"/><Relationship Id="rId847" Type="http://schemas.openxmlformats.org/officeDocument/2006/relationships/hyperlink" Target="http://www.uniprot.org/uniprot/A0A2Z6D5J1_NOSCO" TargetMode="External"/><Relationship Id="rId1477" Type="http://schemas.openxmlformats.org/officeDocument/2006/relationships/hyperlink" Target="http://www.uniprot.org/uniprot/A0A1Q8ZGW8_9CYAN" TargetMode="External"/><Relationship Id="rId1684" Type="http://schemas.openxmlformats.org/officeDocument/2006/relationships/hyperlink" Target="http://www.uniprot.org/uniprot/L8NM21_MICAE" TargetMode="External"/><Relationship Id="rId1891" Type="http://schemas.openxmlformats.org/officeDocument/2006/relationships/hyperlink" Target="http://www.uniprot.org/taxonomy/1160279" TargetMode="External"/><Relationship Id="rId2528" Type="http://schemas.openxmlformats.org/officeDocument/2006/relationships/hyperlink" Target="http://www.uniprot.org/uniprot/A0A1B7VW41_APHFL" TargetMode="External"/><Relationship Id="rId2735" Type="http://schemas.openxmlformats.org/officeDocument/2006/relationships/hyperlink" Target="http://www.uniprot.org/taxonomy/2107692" TargetMode="External"/><Relationship Id="rId2942" Type="http://schemas.openxmlformats.org/officeDocument/2006/relationships/hyperlink" Target="http://www.uniprot.org/uniprot/K7VYT6_9NOST" TargetMode="External"/><Relationship Id="rId707" Type="http://schemas.openxmlformats.org/officeDocument/2006/relationships/hyperlink" Target="http://www.uniprot.org/uniprot/A0A2H6BT83_MICAE" TargetMode="External"/><Relationship Id="rId914" Type="http://schemas.openxmlformats.org/officeDocument/2006/relationships/hyperlink" Target="http://www.uniprot.org/taxonomy/1710892" TargetMode="External"/><Relationship Id="rId1337" Type="http://schemas.openxmlformats.org/officeDocument/2006/relationships/hyperlink" Target="http://www.uniprot.org/uniprot/A0A1Z4Q5K8_9CYAN" TargetMode="External"/><Relationship Id="rId1544" Type="http://schemas.openxmlformats.org/officeDocument/2006/relationships/hyperlink" Target="http://www.uniprot.org/taxonomy/1844469" TargetMode="External"/><Relationship Id="rId1751" Type="http://schemas.openxmlformats.org/officeDocument/2006/relationships/hyperlink" Target="http://www.uniprot.org/taxonomy/1973480" TargetMode="External"/><Relationship Id="rId2802" Type="http://schemas.openxmlformats.org/officeDocument/2006/relationships/hyperlink" Target="http://www.uniprot.org/uniprot/F5ULM2_9CYAN" TargetMode="External"/><Relationship Id="rId43" Type="http://schemas.openxmlformats.org/officeDocument/2006/relationships/hyperlink" Target="http://www.uniprot.org/uniprot/A0A1Z4KJG5_ANAVA" TargetMode="External"/><Relationship Id="rId1404" Type="http://schemas.openxmlformats.org/officeDocument/2006/relationships/hyperlink" Target="http://www.uniprot.org/taxonomy/2109628" TargetMode="External"/><Relationship Id="rId1611" Type="http://schemas.openxmlformats.org/officeDocument/2006/relationships/hyperlink" Target="http://www.uniprot.org/taxonomy/1058" TargetMode="External"/><Relationship Id="rId497" Type="http://schemas.openxmlformats.org/officeDocument/2006/relationships/hyperlink" Target="http://www.uniprot.org/uniprot/A0A0M4U0V6_9NOSO" TargetMode="External"/><Relationship Id="rId2178" Type="http://schemas.openxmlformats.org/officeDocument/2006/relationships/hyperlink" Target="http://www.uniprot.org/uniprot/A0A0V7ZD65_9CYAN" TargetMode="External"/><Relationship Id="rId2385" Type="http://schemas.openxmlformats.org/officeDocument/2006/relationships/hyperlink" Target="http://www.uniprot.org/taxonomy/1880991" TargetMode="External"/><Relationship Id="rId357" Type="http://schemas.openxmlformats.org/officeDocument/2006/relationships/hyperlink" Target="http://www.uniprot.org/uniprot/A0A0M0SEP5_9CYAN" TargetMode="External"/><Relationship Id="rId1194" Type="http://schemas.openxmlformats.org/officeDocument/2006/relationships/hyperlink" Target="http://www.uniprot.org/taxonomy/497965" TargetMode="External"/><Relationship Id="rId2038" Type="http://schemas.openxmlformats.org/officeDocument/2006/relationships/hyperlink" Target="http://www.uniprot.org/uniprot/A0A2S6CYM2_9CYAN" TargetMode="External"/><Relationship Id="rId2592" Type="http://schemas.openxmlformats.org/officeDocument/2006/relationships/hyperlink" Target="http://www.uniprot.org/uniprot/A0A2S6CUV2_9CYAN" TargetMode="External"/><Relationship Id="rId217" Type="http://schemas.openxmlformats.org/officeDocument/2006/relationships/hyperlink" Target="http://www.uniprot.org/uniprot/A0A355HP42_9CYAN" TargetMode="External"/><Relationship Id="rId564" Type="http://schemas.openxmlformats.org/officeDocument/2006/relationships/hyperlink" Target="http://www.uniprot.org/taxonomy/46234" TargetMode="External"/><Relationship Id="rId771" Type="http://schemas.openxmlformats.org/officeDocument/2006/relationships/hyperlink" Target="http://www.uniprot.org/uniprot/Q10Y97_TRIEI" TargetMode="External"/><Relationship Id="rId2245" Type="http://schemas.openxmlformats.org/officeDocument/2006/relationships/hyperlink" Target="http://www.uniprot.org/taxonomy/2055795" TargetMode="External"/><Relationship Id="rId2452" Type="http://schemas.openxmlformats.org/officeDocument/2006/relationships/hyperlink" Target="http://www.uniprot.org/uniprot/A0A218Q1T8_9CYAN" TargetMode="External"/><Relationship Id="rId424" Type="http://schemas.openxmlformats.org/officeDocument/2006/relationships/hyperlink" Target="http://www.uniprot.org/taxonomy/1960155" TargetMode="External"/><Relationship Id="rId631" Type="http://schemas.openxmlformats.org/officeDocument/2006/relationships/hyperlink" Target="http://www.uniprot.org/uniprot/K9ELT5_9CYAN" TargetMode="External"/><Relationship Id="rId1054" Type="http://schemas.openxmlformats.org/officeDocument/2006/relationships/hyperlink" Target="http://www.uniprot.org/taxonomy/2005463" TargetMode="External"/><Relationship Id="rId1261" Type="http://schemas.openxmlformats.org/officeDocument/2006/relationships/hyperlink" Target="http://www.uniprot.org/uniprot/K9VSN6_9CYAN" TargetMode="External"/><Relationship Id="rId2105" Type="http://schemas.openxmlformats.org/officeDocument/2006/relationships/hyperlink" Target="http://www.uniprot.org/taxonomy/1170562" TargetMode="External"/><Relationship Id="rId2312" Type="http://schemas.openxmlformats.org/officeDocument/2006/relationships/hyperlink" Target="http://www.uniprot.org/uniprot/A0A2W7BT99_9CYAN" TargetMode="External"/><Relationship Id="rId1121" Type="http://schemas.openxmlformats.org/officeDocument/2006/relationships/hyperlink" Target="http://www.uniprot.org/uniprot/A0A1U7GUE5_9CYAN" TargetMode="External"/><Relationship Id="rId3086" Type="http://schemas.openxmlformats.org/officeDocument/2006/relationships/hyperlink" Target="http://www.uniprot.org/uniprot/A0A2V2FXF3_9DELT" TargetMode="External"/><Relationship Id="rId1938" Type="http://schemas.openxmlformats.org/officeDocument/2006/relationships/hyperlink" Target="http://www.uniprot.org/uniprot/A0A1T4ZL90_9CYAN" TargetMode="External"/><Relationship Id="rId3153" Type="http://schemas.openxmlformats.org/officeDocument/2006/relationships/hyperlink" Target="http://www.uniprot.org/taxonomy/1164594" TargetMode="External"/><Relationship Id="rId281" Type="http://schemas.openxmlformats.org/officeDocument/2006/relationships/hyperlink" Target="http://www.uniprot.org/uniprot/A0A353A4W8_9CYAN" TargetMode="External"/><Relationship Id="rId3013" Type="http://schemas.openxmlformats.org/officeDocument/2006/relationships/hyperlink" Target="http://www.uniprot.org/taxonomy/46234" TargetMode="External"/><Relationship Id="rId141" Type="http://schemas.openxmlformats.org/officeDocument/2006/relationships/hyperlink" Target="http://www.uniprot.org/uniprot/B2J083_NOSP7" TargetMode="External"/><Relationship Id="rId7" Type="http://schemas.openxmlformats.org/officeDocument/2006/relationships/hyperlink" Target="http://www.uniprot.org/uniprot/A0A1V6D5N8_9BACT" TargetMode="External"/><Relationship Id="rId2779" Type="http://schemas.openxmlformats.org/officeDocument/2006/relationships/hyperlink" Target="http://www.uniprot.org/taxonomy/1934247" TargetMode="External"/><Relationship Id="rId2986" Type="http://schemas.openxmlformats.org/officeDocument/2006/relationships/hyperlink" Target="http://www.uniprot.org/uniprot/A0A0A6P8P9_9GAMM" TargetMode="External"/><Relationship Id="rId958" Type="http://schemas.openxmlformats.org/officeDocument/2006/relationships/hyperlink" Target="http://www.uniprot.org/taxonomy/2005464" TargetMode="External"/><Relationship Id="rId1588" Type="http://schemas.openxmlformats.org/officeDocument/2006/relationships/hyperlink" Target="http://www.uniprot.org/uniprot/I4IRN0_MICAE" TargetMode="External"/><Relationship Id="rId1795" Type="http://schemas.openxmlformats.org/officeDocument/2006/relationships/hyperlink" Target="http://www.uniprot.org/taxonomy/2005463" TargetMode="External"/><Relationship Id="rId2639" Type="http://schemas.openxmlformats.org/officeDocument/2006/relationships/hyperlink" Target="http://www.uniprot.org/taxonomy/449441" TargetMode="External"/><Relationship Id="rId2846" Type="http://schemas.openxmlformats.org/officeDocument/2006/relationships/hyperlink" Target="http://www.uniprot.org/uniprot/A0A1F3FP66_9BACT" TargetMode="External"/><Relationship Id="rId87" Type="http://schemas.openxmlformats.org/officeDocument/2006/relationships/hyperlink" Target="http://www.uniprot.org/uniprot/K9ZSE4_ANACC" TargetMode="External"/><Relationship Id="rId818" Type="http://schemas.openxmlformats.org/officeDocument/2006/relationships/hyperlink" Target="http://www.uniprot.org/taxonomy/568701" TargetMode="External"/><Relationship Id="rId1448" Type="http://schemas.openxmlformats.org/officeDocument/2006/relationships/hyperlink" Target="http://www.uniprot.org/taxonomy/1940762" TargetMode="External"/><Relationship Id="rId1655" Type="http://schemas.openxmlformats.org/officeDocument/2006/relationships/hyperlink" Target="http://www.uniprot.org/taxonomy/2005469" TargetMode="External"/><Relationship Id="rId2706" Type="http://schemas.openxmlformats.org/officeDocument/2006/relationships/hyperlink" Target="http://www.uniprot.org/uniprot/A0A352Y7J8_9CYAN" TargetMode="External"/><Relationship Id="rId1308" Type="http://schemas.openxmlformats.org/officeDocument/2006/relationships/hyperlink" Target="http://www.uniprot.org/taxonomy/513049" TargetMode="External"/><Relationship Id="rId1862" Type="http://schemas.openxmlformats.org/officeDocument/2006/relationships/hyperlink" Target="http://www.uniprot.org/uniprot/A0A367PYC3_9NOSO" TargetMode="External"/><Relationship Id="rId2913" Type="http://schemas.openxmlformats.org/officeDocument/2006/relationships/hyperlink" Target="http://www.uniprot.org/taxonomy/1385935" TargetMode="External"/><Relationship Id="rId1515" Type="http://schemas.openxmlformats.org/officeDocument/2006/relationships/hyperlink" Target="http://www.uniprot.org/uniprot/A0A0M2PRS8_PROHO" TargetMode="External"/><Relationship Id="rId1722" Type="http://schemas.openxmlformats.org/officeDocument/2006/relationships/hyperlink" Target="http://www.uniprot.org/uniprot/A0A1B7VSQ7_9NOST" TargetMode="External"/><Relationship Id="rId14" Type="http://schemas.openxmlformats.org/officeDocument/2006/relationships/hyperlink" Target="http://www.uniprot.org/taxonomy/1852899" TargetMode="External"/><Relationship Id="rId2289" Type="http://schemas.openxmlformats.org/officeDocument/2006/relationships/hyperlink" Target="http://www.uniprot.org/taxonomy/423472" TargetMode="External"/><Relationship Id="rId2496" Type="http://schemas.openxmlformats.org/officeDocument/2006/relationships/hyperlink" Target="http://www.uniprot.org/uniprot/A0A1J1JMK4_PLAAG" TargetMode="External"/><Relationship Id="rId468" Type="http://schemas.openxmlformats.org/officeDocument/2006/relationships/hyperlink" Target="http://www.uniprot.org/taxonomy/1934309" TargetMode="External"/><Relationship Id="rId675" Type="http://schemas.openxmlformats.org/officeDocument/2006/relationships/hyperlink" Target="http://www.uniprot.org/uniprot/K9QS69_NOSS7" TargetMode="External"/><Relationship Id="rId882" Type="http://schemas.openxmlformats.org/officeDocument/2006/relationships/hyperlink" Target="http://www.uniprot.org/taxonomy/1922337" TargetMode="External"/><Relationship Id="rId1098" Type="http://schemas.openxmlformats.org/officeDocument/2006/relationships/hyperlink" Target="http://www.uniprot.org/taxonomy/1160283" TargetMode="External"/><Relationship Id="rId2149" Type="http://schemas.openxmlformats.org/officeDocument/2006/relationships/hyperlink" Target="http://www.uniprot.org/taxonomy/2055780" TargetMode="External"/><Relationship Id="rId2356" Type="http://schemas.openxmlformats.org/officeDocument/2006/relationships/hyperlink" Target="http://www.uniprot.org/uniprot/A0A2C6TAR1_NOSLI" TargetMode="External"/><Relationship Id="rId2563" Type="http://schemas.openxmlformats.org/officeDocument/2006/relationships/hyperlink" Target="http://www.uniprot.org/taxonomy/329726" TargetMode="External"/><Relationship Id="rId2770" Type="http://schemas.openxmlformats.org/officeDocument/2006/relationships/hyperlink" Target="http://www.uniprot.org/uniprot/K9YIY3_CYASC" TargetMode="External"/><Relationship Id="rId328" Type="http://schemas.openxmlformats.org/officeDocument/2006/relationships/hyperlink" Target="http://www.uniprot.org/taxonomy/454136" TargetMode="External"/><Relationship Id="rId535" Type="http://schemas.openxmlformats.org/officeDocument/2006/relationships/hyperlink" Target="http://www.uniprot.org/uniprot/A0A1Z4KPZ2_ANAVA" TargetMode="External"/><Relationship Id="rId742" Type="http://schemas.openxmlformats.org/officeDocument/2006/relationships/hyperlink" Target="http://www.uniprot.org/taxonomy/1903187" TargetMode="External"/><Relationship Id="rId1165" Type="http://schemas.openxmlformats.org/officeDocument/2006/relationships/hyperlink" Target="http://www.uniprot.org/uniprot/A0A2N6K4Y3_FISMU" TargetMode="External"/><Relationship Id="rId1372" Type="http://schemas.openxmlformats.org/officeDocument/2006/relationships/hyperlink" Target="http://www.uniprot.org/taxonomy/103690" TargetMode="External"/><Relationship Id="rId2009" Type="http://schemas.openxmlformats.org/officeDocument/2006/relationships/hyperlink" Target="http://www.uniprot.org/taxonomy/2055768" TargetMode="External"/><Relationship Id="rId2216" Type="http://schemas.openxmlformats.org/officeDocument/2006/relationships/hyperlink" Target="http://www.uniprot.org/uniprot/A0A1Z4UQG4_9CYAN" TargetMode="External"/><Relationship Id="rId2423" Type="http://schemas.openxmlformats.org/officeDocument/2006/relationships/hyperlink" Target="http://www.uniprot.org/taxonomy/1671698" TargetMode="External"/><Relationship Id="rId2630" Type="http://schemas.openxmlformats.org/officeDocument/2006/relationships/hyperlink" Target="http://www.uniprot.org/uniprot/A0A0K1S1A1_9CHRO" TargetMode="External"/><Relationship Id="rId602" Type="http://schemas.openxmlformats.org/officeDocument/2006/relationships/hyperlink" Target="http://www.uniprot.org/taxonomy/449441" TargetMode="External"/><Relationship Id="rId1025" Type="http://schemas.openxmlformats.org/officeDocument/2006/relationships/hyperlink" Target="http://www.uniprot.org/uniprot/A0A328V3X6_9CYAN" TargetMode="External"/><Relationship Id="rId1232" Type="http://schemas.openxmlformats.org/officeDocument/2006/relationships/hyperlink" Target="http://www.uniprot.org/taxonomy/513049" TargetMode="External"/><Relationship Id="rId3057" Type="http://schemas.openxmlformats.org/officeDocument/2006/relationships/hyperlink" Target="http://www.uniprot.org/taxonomy/449441" TargetMode="External"/><Relationship Id="rId185" Type="http://schemas.openxmlformats.org/officeDocument/2006/relationships/hyperlink" Target="http://www.uniprot.org/uniprot/A0A0B0QQ48_APHFL" TargetMode="External"/><Relationship Id="rId1909" Type="http://schemas.openxmlformats.org/officeDocument/2006/relationships/hyperlink" Target="http://www.uniprot.org/taxonomy/423472" TargetMode="External"/><Relationship Id="rId392" Type="http://schemas.openxmlformats.org/officeDocument/2006/relationships/hyperlink" Target="http://www.uniprot.org/taxonomy/1160286" TargetMode="External"/><Relationship Id="rId2073" Type="http://schemas.openxmlformats.org/officeDocument/2006/relationships/hyperlink" Target="http://www.uniprot.org/taxonomy/1973475" TargetMode="External"/><Relationship Id="rId2280" Type="http://schemas.openxmlformats.org/officeDocument/2006/relationships/hyperlink" Target="http://www.uniprot.org/uniprot/A0A2D6B5H5_9RHOB" TargetMode="External"/><Relationship Id="rId3124" Type="http://schemas.openxmlformats.org/officeDocument/2006/relationships/hyperlink" Target="http://www.uniprot.org/uniprot/A0A2N0HPN9_9BURK" TargetMode="External"/><Relationship Id="rId252" Type="http://schemas.openxmlformats.org/officeDocument/2006/relationships/hyperlink" Target="http://www.uniprot.org/taxonomy/196308" TargetMode="External"/><Relationship Id="rId2140" Type="http://schemas.openxmlformats.org/officeDocument/2006/relationships/hyperlink" Target="http://www.uniprot.org/uniprot/K9Q2L3_9CYAN" TargetMode="External"/><Relationship Id="rId112" Type="http://schemas.openxmlformats.org/officeDocument/2006/relationships/hyperlink" Target="http://www.uniprot.org/taxonomy/63737" TargetMode="External"/><Relationship Id="rId1699" Type="http://schemas.openxmlformats.org/officeDocument/2006/relationships/hyperlink" Target="http://www.uniprot.org/taxonomy/267869" TargetMode="External"/><Relationship Id="rId2000" Type="http://schemas.openxmlformats.org/officeDocument/2006/relationships/hyperlink" Target="http://www.uniprot.org/uniprot/Q10W45_TRIEI" TargetMode="External"/><Relationship Id="rId2957" Type="http://schemas.openxmlformats.org/officeDocument/2006/relationships/hyperlink" Target="http://www.uniprot.org/taxonomy/1003181" TargetMode="External"/><Relationship Id="rId929" Type="http://schemas.openxmlformats.org/officeDocument/2006/relationships/hyperlink" Target="http://www.uniprot.org/uniprot/A0A0C1SX37_9CYAN" TargetMode="External"/><Relationship Id="rId1559" Type="http://schemas.openxmlformats.org/officeDocument/2006/relationships/hyperlink" Target="http://www.uniprot.org/taxonomy/1973483" TargetMode="External"/><Relationship Id="rId1766" Type="http://schemas.openxmlformats.org/officeDocument/2006/relationships/hyperlink" Target="http://www.uniprot.org/uniprot/K9QHP8_9NOSO" TargetMode="External"/><Relationship Id="rId1973" Type="http://schemas.openxmlformats.org/officeDocument/2006/relationships/hyperlink" Target="http://www.uniprot.org/taxonomy/1160284" TargetMode="External"/><Relationship Id="rId2817" Type="http://schemas.openxmlformats.org/officeDocument/2006/relationships/hyperlink" Target="http://www.uniprot.org/taxonomy/721123" TargetMode="External"/><Relationship Id="rId58" Type="http://schemas.openxmlformats.org/officeDocument/2006/relationships/hyperlink" Target="http://www.uniprot.org/taxonomy/1704290" TargetMode="External"/><Relationship Id="rId1419" Type="http://schemas.openxmlformats.org/officeDocument/2006/relationships/hyperlink" Target="http://www.uniprot.org/uniprot/A0A352ZW58_9CYAN" TargetMode="External"/><Relationship Id="rId1626" Type="http://schemas.openxmlformats.org/officeDocument/2006/relationships/hyperlink" Target="http://www.uniprot.org/uniprot/A0A0D6L244_9CYAN" TargetMode="External"/><Relationship Id="rId1833" Type="http://schemas.openxmlformats.org/officeDocument/2006/relationships/hyperlink" Target="http://www.uniprot.org/taxonomy/371196" TargetMode="External"/><Relationship Id="rId1900" Type="http://schemas.openxmlformats.org/officeDocument/2006/relationships/hyperlink" Target="http://www.uniprot.org/uniprot/I4H9X3_MICAE" TargetMode="External"/><Relationship Id="rId579" Type="http://schemas.openxmlformats.org/officeDocument/2006/relationships/hyperlink" Target="http://www.uniprot.org/uniprot/A0A1B7V6Y4_9NOST" TargetMode="External"/><Relationship Id="rId786" Type="http://schemas.openxmlformats.org/officeDocument/2006/relationships/hyperlink" Target="http://www.uniprot.org/taxonomy/1932668" TargetMode="External"/><Relationship Id="rId993" Type="http://schemas.openxmlformats.org/officeDocument/2006/relationships/hyperlink" Target="http://www.uniprot.org/uniprot/A0A2N6LBT6_9CYAN" TargetMode="External"/><Relationship Id="rId2467" Type="http://schemas.openxmlformats.org/officeDocument/2006/relationships/hyperlink" Target="http://www.uniprot.org/taxonomy/685565" TargetMode="External"/><Relationship Id="rId2674" Type="http://schemas.openxmlformats.org/officeDocument/2006/relationships/hyperlink" Target="http://www.uniprot.org/uniprot/A0A0B0QKQ2_APHFL" TargetMode="External"/><Relationship Id="rId439" Type="http://schemas.openxmlformats.org/officeDocument/2006/relationships/hyperlink" Target="http://www.uniprot.org/uniprot/I4G6I8_MICAE" TargetMode="External"/><Relationship Id="rId646" Type="http://schemas.openxmlformats.org/officeDocument/2006/relationships/hyperlink" Target="http://www.uniprot.org/taxonomy/1160286" TargetMode="External"/><Relationship Id="rId1069" Type="http://schemas.openxmlformats.org/officeDocument/2006/relationships/hyperlink" Target="http://www.uniprot.org/uniprot/T2I7W4_CROWT" TargetMode="External"/><Relationship Id="rId1276" Type="http://schemas.openxmlformats.org/officeDocument/2006/relationships/hyperlink" Target="http://www.uniprot.org/taxonomy/696747" TargetMode="External"/><Relationship Id="rId1483" Type="http://schemas.openxmlformats.org/officeDocument/2006/relationships/hyperlink" Target="http://www.uniprot.org/uniprot/A0A2Z6CVH4_9NOSO" TargetMode="External"/><Relationship Id="rId2327" Type="http://schemas.openxmlformats.org/officeDocument/2006/relationships/hyperlink" Target="http://www.uniprot.org/taxonomy/203124" TargetMode="External"/><Relationship Id="rId2881" Type="http://schemas.openxmlformats.org/officeDocument/2006/relationships/hyperlink" Target="http://www.uniprot.org/taxonomy/1960155" TargetMode="External"/><Relationship Id="rId506" Type="http://schemas.openxmlformats.org/officeDocument/2006/relationships/hyperlink" Target="http://www.uniprot.org/taxonomy/1160285" TargetMode="External"/><Relationship Id="rId853" Type="http://schemas.openxmlformats.org/officeDocument/2006/relationships/hyperlink" Target="http://www.uniprot.org/uniprot/A0A1D8U2D4_9CYAN" TargetMode="External"/><Relationship Id="rId1136" Type="http://schemas.openxmlformats.org/officeDocument/2006/relationships/hyperlink" Target="http://www.uniprot.org/taxonomy/371196" TargetMode="External"/><Relationship Id="rId1690" Type="http://schemas.openxmlformats.org/officeDocument/2006/relationships/hyperlink" Target="http://www.uniprot.org/uniprot/U5DPV5_9CHRO" TargetMode="External"/><Relationship Id="rId2534" Type="http://schemas.openxmlformats.org/officeDocument/2006/relationships/hyperlink" Target="http://www.uniprot.org/uniprot/L8M4B7_9CYAN" TargetMode="External"/><Relationship Id="rId2741" Type="http://schemas.openxmlformats.org/officeDocument/2006/relationships/hyperlink" Target="http://www.uniprot.org/taxonomy/1973481" TargetMode="External"/><Relationship Id="rId713" Type="http://schemas.openxmlformats.org/officeDocument/2006/relationships/hyperlink" Target="http://www.uniprot.org/uniprot/K9RMG2_9CYAN" TargetMode="External"/><Relationship Id="rId920" Type="http://schemas.openxmlformats.org/officeDocument/2006/relationships/hyperlink" Target="http://www.uniprot.org/taxonomy/213618" TargetMode="External"/><Relationship Id="rId1343" Type="http://schemas.openxmlformats.org/officeDocument/2006/relationships/hyperlink" Target="http://www.uniprot.org/uniprot/A0A2T1G2K4_9CYAN" TargetMode="External"/><Relationship Id="rId1550" Type="http://schemas.openxmlformats.org/officeDocument/2006/relationships/hyperlink" Target="http://www.uniprot.org/taxonomy/2055791" TargetMode="External"/><Relationship Id="rId2601" Type="http://schemas.openxmlformats.org/officeDocument/2006/relationships/hyperlink" Target="http://www.uniprot.org/taxonomy/272129" TargetMode="External"/><Relationship Id="rId1203" Type="http://schemas.openxmlformats.org/officeDocument/2006/relationships/hyperlink" Target="http://www.uniprot.org/uniprot/A0A2C6WKB1_NOSLI" TargetMode="External"/><Relationship Id="rId1410" Type="http://schemas.openxmlformats.org/officeDocument/2006/relationships/hyperlink" Target="http://www.uniprot.org/taxonomy/2055795" TargetMode="External"/><Relationship Id="rId296" Type="http://schemas.openxmlformats.org/officeDocument/2006/relationships/hyperlink" Target="http://www.uniprot.org/taxonomy/99598" TargetMode="External"/><Relationship Id="rId2184" Type="http://schemas.openxmlformats.org/officeDocument/2006/relationships/hyperlink" Target="http://www.uniprot.org/uniprot/A0A1B7WSA0_9NOST" TargetMode="External"/><Relationship Id="rId2391" Type="http://schemas.openxmlformats.org/officeDocument/2006/relationships/hyperlink" Target="http://www.uniprot.org/taxonomy/2055775" TargetMode="External"/><Relationship Id="rId3028" Type="http://schemas.openxmlformats.org/officeDocument/2006/relationships/hyperlink" Target="http://www.uniprot.org/uniprot/A0A0Q7F8Y9_9BURK" TargetMode="External"/><Relationship Id="rId156" Type="http://schemas.openxmlformats.org/officeDocument/2006/relationships/hyperlink" Target="http://www.uniprot.org/taxonomy/46234" TargetMode="External"/><Relationship Id="rId363" Type="http://schemas.openxmlformats.org/officeDocument/2006/relationships/hyperlink" Target="http://www.uniprot.org/uniprot/L7E7D1_MICAE" TargetMode="External"/><Relationship Id="rId570" Type="http://schemas.openxmlformats.org/officeDocument/2006/relationships/hyperlink" Target="http://www.uniprot.org/taxonomy/1160284" TargetMode="External"/><Relationship Id="rId2044" Type="http://schemas.openxmlformats.org/officeDocument/2006/relationships/hyperlink" Target="http://www.uniprot.org/uniprot/A0A1Z4LPX3_9CYAN" TargetMode="External"/><Relationship Id="rId2251" Type="http://schemas.openxmlformats.org/officeDocument/2006/relationships/hyperlink" Target="http://www.uniprot.org/taxonomy/555881" TargetMode="External"/><Relationship Id="rId223" Type="http://schemas.openxmlformats.org/officeDocument/2006/relationships/hyperlink" Target="http://www.uniprot.org/uniprot/A0A355DYF0_9CYAN" TargetMode="External"/><Relationship Id="rId430" Type="http://schemas.openxmlformats.org/officeDocument/2006/relationships/hyperlink" Target="http://www.uniprot.org/taxonomy/1922337" TargetMode="External"/><Relationship Id="rId1060" Type="http://schemas.openxmlformats.org/officeDocument/2006/relationships/hyperlink" Target="http://www.uniprot.org/taxonomy/1458985" TargetMode="External"/><Relationship Id="rId2111" Type="http://schemas.openxmlformats.org/officeDocument/2006/relationships/hyperlink" Target="http://www.uniprot.org/taxonomy/102125" TargetMode="External"/><Relationship Id="rId1877" Type="http://schemas.openxmlformats.org/officeDocument/2006/relationships/hyperlink" Target="http://www.uniprot.org/taxonomy/203124" TargetMode="External"/><Relationship Id="rId2928" Type="http://schemas.openxmlformats.org/officeDocument/2006/relationships/hyperlink" Target="http://www.uniprot.org/uniprot/A0A0P4UP42_9CYAN" TargetMode="External"/><Relationship Id="rId1737" Type="http://schemas.openxmlformats.org/officeDocument/2006/relationships/hyperlink" Target="http://www.uniprot.org/taxonomy/329726" TargetMode="External"/><Relationship Id="rId1944" Type="http://schemas.openxmlformats.org/officeDocument/2006/relationships/hyperlink" Target="http://www.uniprot.org/uniprot/A0A358TQC6_9NOSO" TargetMode="External"/><Relationship Id="rId3092" Type="http://schemas.openxmlformats.org/officeDocument/2006/relationships/hyperlink" Target="http://www.uniprot.org/uniprot/A0A2N3SR26_9BURK" TargetMode="External"/><Relationship Id="rId29" Type="http://schemas.openxmlformats.org/officeDocument/2006/relationships/hyperlink" Target="http://www.uniprot.org/uniprot/A0A1G2Z064_9BACT" TargetMode="External"/><Relationship Id="rId1804" Type="http://schemas.openxmlformats.org/officeDocument/2006/relationships/hyperlink" Target="http://www.uniprot.org/uniprot/A0A139GQZ4_MICAE" TargetMode="External"/><Relationship Id="rId897" Type="http://schemas.openxmlformats.org/officeDocument/2006/relationships/hyperlink" Target="http://www.uniprot.org/uniprot/A0A218QIW8_9CYAN" TargetMode="External"/><Relationship Id="rId2578" Type="http://schemas.openxmlformats.org/officeDocument/2006/relationships/hyperlink" Target="http://www.uniprot.org/uniprot/Q119U1_TRIEI" TargetMode="External"/><Relationship Id="rId2785" Type="http://schemas.openxmlformats.org/officeDocument/2006/relationships/hyperlink" Target="http://www.uniprot.org/taxonomy/329726" TargetMode="External"/><Relationship Id="rId2992" Type="http://schemas.openxmlformats.org/officeDocument/2006/relationships/hyperlink" Target="http://www.uniprot.org/uniprot/A0A1G6S8M1_9BURK" TargetMode="External"/><Relationship Id="rId757" Type="http://schemas.openxmlformats.org/officeDocument/2006/relationships/hyperlink" Target="http://www.uniprot.org/uniprot/U5DKB8_9CHRO" TargetMode="External"/><Relationship Id="rId964" Type="http://schemas.openxmlformats.org/officeDocument/2006/relationships/hyperlink" Target="http://www.uniprot.org/taxonomy/1881015" TargetMode="External"/><Relationship Id="rId1387" Type="http://schemas.openxmlformats.org/officeDocument/2006/relationships/hyperlink" Target="http://www.uniprot.org/uniprot/A0A1B7X173_APHFL" TargetMode="External"/><Relationship Id="rId1594" Type="http://schemas.openxmlformats.org/officeDocument/2006/relationships/hyperlink" Target="http://www.uniprot.org/uniprot/A0A139X4P9_9CYAN" TargetMode="External"/><Relationship Id="rId2438" Type="http://schemas.openxmlformats.org/officeDocument/2006/relationships/hyperlink" Target="http://www.uniprot.org/uniprot/U5D9V2_9CHRO" TargetMode="External"/><Relationship Id="rId2645" Type="http://schemas.openxmlformats.org/officeDocument/2006/relationships/hyperlink" Target="http://www.uniprot.org/taxonomy/59512" TargetMode="External"/><Relationship Id="rId2852" Type="http://schemas.openxmlformats.org/officeDocument/2006/relationships/hyperlink" Target="http://www.uniprot.org/uniprot/A8YHX4_MICAE" TargetMode="External"/><Relationship Id="rId93" Type="http://schemas.openxmlformats.org/officeDocument/2006/relationships/hyperlink" Target="http://www.uniprot.org/uniprot/A0A1Z4IV97_9CYAN" TargetMode="External"/><Relationship Id="rId617" Type="http://schemas.openxmlformats.org/officeDocument/2006/relationships/hyperlink" Target="http://www.uniprot.org/uniprot/L7EAJ5_MICAE" TargetMode="External"/><Relationship Id="rId824" Type="http://schemas.openxmlformats.org/officeDocument/2006/relationships/hyperlink" Target="http://www.uniprot.org/taxonomy/449534" TargetMode="External"/><Relationship Id="rId1247" Type="http://schemas.openxmlformats.org/officeDocument/2006/relationships/hyperlink" Target="http://www.uniprot.org/uniprot/A0A1B7VE93_9NOST" TargetMode="External"/><Relationship Id="rId1454" Type="http://schemas.openxmlformats.org/officeDocument/2006/relationships/hyperlink" Target="http://www.uniprot.org/taxonomy/1499967" TargetMode="External"/><Relationship Id="rId1661" Type="http://schemas.openxmlformats.org/officeDocument/2006/relationships/hyperlink" Target="http://www.uniprot.org/taxonomy/371196" TargetMode="External"/><Relationship Id="rId2505" Type="http://schemas.openxmlformats.org/officeDocument/2006/relationships/hyperlink" Target="http://www.uniprot.org/taxonomy/1710886" TargetMode="External"/><Relationship Id="rId2712" Type="http://schemas.openxmlformats.org/officeDocument/2006/relationships/hyperlink" Target="http://www.uniprot.org/uniprot/A0A2W4QJK3_9GAMM" TargetMode="External"/><Relationship Id="rId1107" Type="http://schemas.openxmlformats.org/officeDocument/2006/relationships/hyperlink" Target="http://www.uniprot.org/uniprot/A0A1Z4J0K8_9CYAN" TargetMode="External"/><Relationship Id="rId1314" Type="http://schemas.openxmlformats.org/officeDocument/2006/relationships/hyperlink" Target="http://www.uniprot.org/taxonomy/1869241" TargetMode="External"/><Relationship Id="rId1521" Type="http://schemas.openxmlformats.org/officeDocument/2006/relationships/hyperlink" Target="http://www.uniprot.org/uniprot/A0A2T1F995_9CYAN" TargetMode="External"/><Relationship Id="rId20" Type="http://schemas.openxmlformats.org/officeDocument/2006/relationships/hyperlink" Target="http://www.uniprot.org/taxonomy/1134457" TargetMode="External"/><Relationship Id="rId2088" Type="http://schemas.openxmlformats.org/officeDocument/2006/relationships/hyperlink" Target="http://www.uniprot.org/uniprot/K9VNZ0_9CYAN" TargetMode="External"/><Relationship Id="rId2295" Type="http://schemas.openxmlformats.org/officeDocument/2006/relationships/hyperlink" Target="http://www.uniprot.org/taxonomy/1003181" TargetMode="External"/><Relationship Id="rId3139" Type="http://schemas.openxmlformats.org/officeDocument/2006/relationships/hyperlink" Target="http://www.uniprot.org/taxonomy/43989" TargetMode="External"/><Relationship Id="rId267" Type="http://schemas.openxmlformats.org/officeDocument/2006/relationships/hyperlink" Target="http://www.uniprot.org/uniprot/A0A355HQC1_9CYAN" TargetMode="External"/><Relationship Id="rId474" Type="http://schemas.openxmlformats.org/officeDocument/2006/relationships/hyperlink" Target="http://www.uniprot.org/taxonomy/224013" TargetMode="External"/><Relationship Id="rId2155" Type="http://schemas.openxmlformats.org/officeDocument/2006/relationships/hyperlink" Target="http://www.uniprot.org/taxonomy/756067" TargetMode="External"/><Relationship Id="rId127" Type="http://schemas.openxmlformats.org/officeDocument/2006/relationships/hyperlink" Target="http://www.uniprot.org/uniprot/A0A2K8T531_9NOSO" TargetMode="External"/><Relationship Id="rId681" Type="http://schemas.openxmlformats.org/officeDocument/2006/relationships/hyperlink" Target="http://www.uniprot.org/uniprot/B7KGM8_CYAP7" TargetMode="External"/><Relationship Id="rId2362" Type="http://schemas.openxmlformats.org/officeDocument/2006/relationships/hyperlink" Target="http://www.uniprot.org/uniprot/A0A0T7BRN3_9CYAN" TargetMode="External"/><Relationship Id="rId334" Type="http://schemas.openxmlformats.org/officeDocument/2006/relationships/hyperlink" Target="http://www.uniprot.org/taxonomy/267869" TargetMode="External"/><Relationship Id="rId541" Type="http://schemas.openxmlformats.org/officeDocument/2006/relationships/hyperlink" Target="http://www.uniprot.org/uniprot/A0A1Z4QIX2_9NOST" TargetMode="External"/><Relationship Id="rId1171" Type="http://schemas.openxmlformats.org/officeDocument/2006/relationships/hyperlink" Target="http://www.uniprot.org/uniprot/A0A2Z6UWA9_MICAE" TargetMode="External"/><Relationship Id="rId2015" Type="http://schemas.openxmlformats.org/officeDocument/2006/relationships/hyperlink" Target="http://www.uniprot.org/taxonomy/1160282" TargetMode="External"/><Relationship Id="rId2222" Type="http://schemas.openxmlformats.org/officeDocument/2006/relationships/hyperlink" Target="http://www.uniprot.org/uniprot/A0A1Z4JUE5_9CYAN" TargetMode="External"/><Relationship Id="rId401" Type="http://schemas.openxmlformats.org/officeDocument/2006/relationships/hyperlink" Target="http://www.uniprot.org/uniprot/A0A2L2XV24_9CHRO" TargetMode="External"/><Relationship Id="rId1031" Type="http://schemas.openxmlformats.org/officeDocument/2006/relationships/hyperlink" Target="http://www.uniprot.org/uniprot/A0A1X9LA69_MICAE" TargetMode="External"/><Relationship Id="rId1988" Type="http://schemas.openxmlformats.org/officeDocument/2006/relationships/hyperlink" Target="http://www.uniprot.org/uniprot/A0A1U7IDD5_9NOSO" TargetMode="External"/><Relationship Id="rId1848" Type="http://schemas.openxmlformats.org/officeDocument/2006/relationships/hyperlink" Target="http://www.uniprot.org/uniprot/A0A2E9RQF4_9BACT" TargetMode="External"/><Relationship Id="rId3063" Type="http://schemas.openxmlformats.org/officeDocument/2006/relationships/hyperlink" Target="http://www.uniprot.org/taxonomy/2135672" TargetMode="External"/><Relationship Id="rId191" Type="http://schemas.openxmlformats.org/officeDocument/2006/relationships/hyperlink" Target="http://www.uniprot.org/uniprot/K9UZZ9_9CYAN" TargetMode="External"/><Relationship Id="rId1708" Type="http://schemas.openxmlformats.org/officeDocument/2006/relationships/hyperlink" Target="http://www.uniprot.org/uniprot/A0A357A736_9CYAN" TargetMode="External"/><Relationship Id="rId1915" Type="http://schemas.openxmlformats.org/officeDocument/2006/relationships/hyperlink" Target="http://www.uniprot.org/taxonomy/203124" TargetMode="External"/><Relationship Id="rId3130" Type="http://schemas.openxmlformats.org/officeDocument/2006/relationships/hyperlink" Target="http://www.uniprot.org/uniprot/K9DSR5_9BURK" TargetMode="External"/><Relationship Id="rId2689" Type="http://schemas.openxmlformats.org/officeDocument/2006/relationships/hyperlink" Target="http://www.uniprot.org/taxonomy/1532906" TargetMode="External"/><Relationship Id="rId2896" Type="http://schemas.openxmlformats.org/officeDocument/2006/relationships/hyperlink" Target="http://www.uniprot.org/uniprot/A0A2Z6V4B4_MICAE" TargetMode="External"/><Relationship Id="rId868" Type="http://schemas.openxmlformats.org/officeDocument/2006/relationships/hyperlink" Target="http://www.uniprot.org/taxonomy/1337936" TargetMode="External"/><Relationship Id="rId1498" Type="http://schemas.openxmlformats.org/officeDocument/2006/relationships/hyperlink" Target="http://www.uniprot.org/taxonomy/2107698" TargetMode="External"/><Relationship Id="rId2549" Type="http://schemas.openxmlformats.org/officeDocument/2006/relationships/hyperlink" Target="http://www.uniprot.org/taxonomy/2055785" TargetMode="External"/><Relationship Id="rId2756" Type="http://schemas.openxmlformats.org/officeDocument/2006/relationships/hyperlink" Target="http://www.uniprot.org/uniprot/K2BVV7_9BACT" TargetMode="External"/><Relationship Id="rId2963" Type="http://schemas.openxmlformats.org/officeDocument/2006/relationships/hyperlink" Target="http://www.uniprot.org/taxonomy/2052836" TargetMode="External"/><Relationship Id="rId728" Type="http://schemas.openxmlformats.org/officeDocument/2006/relationships/hyperlink" Target="http://www.uniprot.org/taxonomy/2019572" TargetMode="External"/><Relationship Id="rId935" Type="http://schemas.openxmlformats.org/officeDocument/2006/relationships/hyperlink" Target="http://www.uniprot.org/uniprot/B4VNY2_9CYAN" TargetMode="External"/><Relationship Id="rId1358" Type="http://schemas.openxmlformats.org/officeDocument/2006/relationships/hyperlink" Target="http://www.uniprot.org/taxonomy/1922337" TargetMode="External"/><Relationship Id="rId1565" Type="http://schemas.openxmlformats.org/officeDocument/2006/relationships/hyperlink" Target="http://www.uniprot.org/taxonomy/449534" TargetMode="External"/><Relationship Id="rId1772" Type="http://schemas.openxmlformats.org/officeDocument/2006/relationships/hyperlink" Target="http://www.uniprot.org/uniprot/A0A1J1LHS3_9CYAN" TargetMode="External"/><Relationship Id="rId2409" Type="http://schemas.openxmlformats.org/officeDocument/2006/relationships/hyperlink" Target="http://www.uniprot.org/taxonomy/1710888" TargetMode="External"/><Relationship Id="rId2616" Type="http://schemas.openxmlformats.org/officeDocument/2006/relationships/hyperlink" Target="http://www.uniprot.org/uniprot/A0A2T1C7C5_9CYAN" TargetMode="External"/><Relationship Id="rId64" Type="http://schemas.openxmlformats.org/officeDocument/2006/relationships/hyperlink" Target="http://www.uniprot.org/taxonomy/371196" TargetMode="External"/><Relationship Id="rId1218" Type="http://schemas.openxmlformats.org/officeDocument/2006/relationships/hyperlink" Target="http://www.uniprot.org/taxonomy/449468" TargetMode="External"/><Relationship Id="rId1425" Type="http://schemas.openxmlformats.org/officeDocument/2006/relationships/hyperlink" Target="http://www.uniprot.org/uniprot/A0A1Z4UXB8_9CYAN" TargetMode="External"/><Relationship Id="rId2823" Type="http://schemas.openxmlformats.org/officeDocument/2006/relationships/hyperlink" Target="http://www.uniprot.org/taxonomy/267869" TargetMode="External"/><Relationship Id="rId1632" Type="http://schemas.openxmlformats.org/officeDocument/2006/relationships/hyperlink" Target="http://www.uniprot.org/uniprot/A0A1E5QCN6_9CYAN" TargetMode="External"/><Relationship Id="rId2199" Type="http://schemas.openxmlformats.org/officeDocument/2006/relationships/hyperlink" Target="http://www.uniprot.org/taxonomy/1973481" TargetMode="External"/><Relationship Id="rId378" Type="http://schemas.openxmlformats.org/officeDocument/2006/relationships/hyperlink" Target="http://www.uniprot.org/taxonomy/671068" TargetMode="External"/><Relationship Id="rId585" Type="http://schemas.openxmlformats.org/officeDocument/2006/relationships/hyperlink" Target="http://www.uniprot.org/uniprot/Q113F4_TRIEI" TargetMode="External"/><Relationship Id="rId792" Type="http://schemas.openxmlformats.org/officeDocument/2006/relationships/hyperlink" Target="http://www.uniprot.org/taxonomy/1954171" TargetMode="External"/><Relationship Id="rId2059" Type="http://schemas.openxmlformats.org/officeDocument/2006/relationships/hyperlink" Target="http://www.uniprot.org/taxonomy/1666911" TargetMode="External"/><Relationship Id="rId2266" Type="http://schemas.openxmlformats.org/officeDocument/2006/relationships/hyperlink" Target="http://www.uniprot.org/uniprot/A0A352Y7I2_9CYAN" TargetMode="External"/><Relationship Id="rId2473" Type="http://schemas.openxmlformats.org/officeDocument/2006/relationships/hyperlink" Target="http://www.uniprot.org/taxonomy/1532906" TargetMode="External"/><Relationship Id="rId2680" Type="http://schemas.openxmlformats.org/officeDocument/2006/relationships/hyperlink" Target="http://www.uniprot.org/uniprot/I4I6I5_MICAE" TargetMode="External"/><Relationship Id="rId238" Type="http://schemas.openxmlformats.org/officeDocument/2006/relationships/hyperlink" Target="http://www.uniprot.org/taxonomy/721123" TargetMode="External"/><Relationship Id="rId445" Type="http://schemas.openxmlformats.org/officeDocument/2006/relationships/hyperlink" Target="http://www.uniprot.org/uniprot/A0A0D6YA04_MASLA" TargetMode="External"/><Relationship Id="rId652" Type="http://schemas.openxmlformats.org/officeDocument/2006/relationships/hyperlink" Target="http://www.uniprot.org/taxonomy/213618" TargetMode="External"/><Relationship Id="rId1075" Type="http://schemas.openxmlformats.org/officeDocument/2006/relationships/hyperlink" Target="http://www.uniprot.org/uniprot/M1WV55_9NOST" TargetMode="External"/><Relationship Id="rId1282" Type="http://schemas.openxmlformats.org/officeDocument/2006/relationships/hyperlink" Target="http://www.uniprot.org/taxonomy/2055774" TargetMode="External"/><Relationship Id="rId2126" Type="http://schemas.openxmlformats.org/officeDocument/2006/relationships/hyperlink" Target="http://www.uniprot.org/uniprot/A0A372DFD8_9CYAN" TargetMode="External"/><Relationship Id="rId2333" Type="http://schemas.openxmlformats.org/officeDocument/2006/relationships/hyperlink" Target="http://www.uniprot.org/taxonomy/1071" TargetMode="External"/><Relationship Id="rId2540" Type="http://schemas.openxmlformats.org/officeDocument/2006/relationships/hyperlink" Target="http://www.uniprot.org/uniprot/A0A357GP50_9CYAN" TargetMode="External"/><Relationship Id="rId305" Type="http://schemas.openxmlformats.org/officeDocument/2006/relationships/hyperlink" Target="http://www.uniprot.org/uniprot/A0A2A2TIT6_9CYAN" TargetMode="External"/><Relationship Id="rId512" Type="http://schemas.openxmlformats.org/officeDocument/2006/relationships/hyperlink" Target="http://www.uniprot.org/taxonomy/1704290" TargetMode="External"/><Relationship Id="rId1142" Type="http://schemas.openxmlformats.org/officeDocument/2006/relationships/hyperlink" Target="http://www.uniprot.org/taxonomy/1982223" TargetMode="External"/><Relationship Id="rId2400" Type="http://schemas.openxmlformats.org/officeDocument/2006/relationships/hyperlink" Target="http://www.uniprot.org/uniprot/A0A2W4XY88_9CYAN" TargetMode="External"/><Relationship Id="rId1002" Type="http://schemas.openxmlformats.org/officeDocument/2006/relationships/hyperlink" Target="http://www.uniprot.org/taxonomy/1666911" TargetMode="External"/><Relationship Id="rId1959" Type="http://schemas.openxmlformats.org/officeDocument/2006/relationships/hyperlink" Target="http://www.uniprot.org/taxonomy/1296344" TargetMode="External"/><Relationship Id="rId1819" Type="http://schemas.openxmlformats.org/officeDocument/2006/relationships/hyperlink" Target="http://www.uniprot.org/taxonomy/945775" TargetMode="External"/><Relationship Id="rId2190" Type="http://schemas.openxmlformats.org/officeDocument/2006/relationships/hyperlink" Target="http://www.uniprot.org/uniprot/A0A1B7W0F8_APHFL" TargetMode="External"/><Relationship Id="rId3034" Type="http://schemas.openxmlformats.org/officeDocument/2006/relationships/hyperlink" Target="http://www.uniprot.org/uniprot/A0A2G6NC75_9DELT" TargetMode="External"/><Relationship Id="rId162" Type="http://schemas.openxmlformats.org/officeDocument/2006/relationships/hyperlink" Target="http://www.uniprot.org/taxonomy/1973479" TargetMode="External"/><Relationship Id="rId2050" Type="http://schemas.openxmlformats.org/officeDocument/2006/relationships/hyperlink" Target="http://www.uniprot.org/uniprot/A0A1Z4V2J6_9CYAN" TargetMode="External"/><Relationship Id="rId3101" Type="http://schemas.openxmlformats.org/officeDocument/2006/relationships/hyperlink" Target="http://www.uniprot.org/taxonomy/2052836" TargetMode="External"/><Relationship Id="rId979" Type="http://schemas.openxmlformats.org/officeDocument/2006/relationships/hyperlink" Target="http://www.uniprot.org/uniprot/B8HMW3_CYAP4" TargetMode="External"/><Relationship Id="rId839" Type="http://schemas.openxmlformats.org/officeDocument/2006/relationships/hyperlink" Target="http://www.uniprot.org/uniprot/A0A1B7W1K1_APHFL" TargetMode="External"/><Relationship Id="rId1469" Type="http://schemas.openxmlformats.org/officeDocument/2006/relationships/hyperlink" Target="http://www.uniprot.org/uniprot/K9SQW8_9SYNE" TargetMode="External"/><Relationship Id="rId2867" Type="http://schemas.openxmlformats.org/officeDocument/2006/relationships/hyperlink" Target="http://www.uniprot.org/taxonomy/1160284" TargetMode="External"/><Relationship Id="rId1676" Type="http://schemas.openxmlformats.org/officeDocument/2006/relationships/hyperlink" Target="http://www.uniprot.org/uniprot/A0A1B7X6P8_APHFL" TargetMode="External"/><Relationship Id="rId1883" Type="http://schemas.openxmlformats.org/officeDocument/2006/relationships/hyperlink" Target="http://www.uniprot.org/taxonomy/1245935" TargetMode="External"/><Relationship Id="rId2727" Type="http://schemas.openxmlformats.org/officeDocument/2006/relationships/hyperlink" Target="http://www.uniprot.org/taxonomy/2055791" TargetMode="External"/><Relationship Id="rId2934" Type="http://schemas.openxmlformats.org/officeDocument/2006/relationships/hyperlink" Target="http://www.uniprot.org/uniprot/A0A1Z4UL78_9CYAN" TargetMode="External"/><Relationship Id="rId906" Type="http://schemas.openxmlformats.org/officeDocument/2006/relationships/hyperlink" Target="http://www.uniprot.org/taxonomy/696747" TargetMode="External"/><Relationship Id="rId1329" Type="http://schemas.openxmlformats.org/officeDocument/2006/relationships/hyperlink" Target="http://www.uniprot.org/uniprot/M1WTU3_9NOST" TargetMode="External"/><Relationship Id="rId1536" Type="http://schemas.openxmlformats.org/officeDocument/2006/relationships/hyperlink" Target="http://www.uniprot.org/taxonomy/1233231" TargetMode="External"/><Relationship Id="rId1743" Type="http://schemas.openxmlformats.org/officeDocument/2006/relationships/hyperlink" Target="http://www.uniprot.org/taxonomy/1710888" TargetMode="External"/><Relationship Id="rId1950" Type="http://schemas.openxmlformats.org/officeDocument/2006/relationships/hyperlink" Target="http://www.uniprot.org/uniprot/A0A1Z4SY16_9CYAN" TargetMode="External"/><Relationship Id="rId35" Type="http://schemas.openxmlformats.org/officeDocument/2006/relationships/hyperlink" Target="http://www.uniprot.org/uniprot/F4L7M4_HALH1" TargetMode="External"/><Relationship Id="rId1603" Type="http://schemas.openxmlformats.org/officeDocument/2006/relationships/hyperlink" Target="http://www.uniprot.org/taxonomy/329726" TargetMode="External"/><Relationship Id="rId1810" Type="http://schemas.openxmlformats.org/officeDocument/2006/relationships/hyperlink" Target="http://www.uniprot.org/uniprot/A0A0D6KDZ3_9CYAN" TargetMode="External"/><Relationship Id="rId489" Type="http://schemas.openxmlformats.org/officeDocument/2006/relationships/hyperlink" Target="http://www.uniprot.org/uniprot/A0A139GKX8_MICAE" TargetMode="External"/><Relationship Id="rId696" Type="http://schemas.openxmlformats.org/officeDocument/2006/relationships/hyperlink" Target="http://www.uniprot.org/taxonomy/1934309" TargetMode="External"/><Relationship Id="rId2377" Type="http://schemas.openxmlformats.org/officeDocument/2006/relationships/hyperlink" Target="http://www.uniprot.org/taxonomy/43989" TargetMode="External"/><Relationship Id="rId2584" Type="http://schemas.openxmlformats.org/officeDocument/2006/relationships/hyperlink" Target="http://www.uniprot.org/uniprot/A0A256BAD9_9CYAN" TargetMode="External"/><Relationship Id="rId2791" Type="http://schemas.openxmlformats.org/officeDocument/2006/relationships/hyperlink" Target="http://www.uniprot.org/taxonomy/82654" TargetMode="External"/><Relationship Id="rId349" Type="http://schemas.openxmlformats.org/officeDocument/2006/relationships/hyperlink" Target="http://www.uniprot.org/uniprot/K9RDQ5_9CYAN" TargetMode="External"/><Relationship Id="rId556" Type="http://schemas.openxmlformats.org/officeDocument/2006/relationships/hyperlink" Target="http://www.uniprot.org/taxonomy/1479485" TargetMode="External"/><Relationship Id="rId763" Type="http://schemas.openxmlformats.org/officeDocument/2006/relationships/hyperlink" Target="http://www.uniprot.org/uniprot/A0A1D2PAB4_9CYAN" TargetMode="External"/><Relationship Id="rId1186" Type="http://schemas.openxmlformats.org/officeDocument/2006/relationships/hyperlink" Target="http://www.uniprot.org/taxonomy/1973477" TargetMode="External"/><Relationship Id="rId1393" Type="http://schemas.openxmlformats.org/officeDocument/2006/relationships/hyperlink" Target="http://www.uniprot.org/uniprot/I4GEK0_MICAE" TargetMode="External"/><Relationship Id="rId2237" Type="http://schemas.openxmlformats.org/officeDocument/2006/relationships/hyperlink" Target="http://www.uniprot.org/taxonomy/43989" TargetMode="External"/><Relationship Id="rId2444" Type="http://schemas.openxmlformats.org/officeDocument/2006/relationships/hyperlink" Target="http://www.uniprot.org/uniprot/A0A2S6CZ95_9CYAN" TargetMode="External"/><Relationship Id="rId209" Type="http://schemas.openxmlformats.org/officeDocument/2006/relationships/hyperlink" Target="http://www.uniprot.org/uniprot/A0A359NJV9_9CYAN" TargetMode="External"/><Relationship Id="rId416" Type="http://schemas.openxmlformats.org/officeDocument/2006/relationships/hyperlink" Target="http://www.uniprot.org/taxonomy/213618" TargetMode="External"/><Relationship Id="rId970" Type="http://schemas.openxmlformats.org/officeDocument/2006/relationships/hyperlink" Target="http://www.uniprot.org/taxonomy/1137095" TargetMode="External"/><Relationship Id="rId1046" Type="http://schemas.openxmlformats.org/officeDocument/2006/relationships/hyperlink" Target="http://www.uniprot.org/taxonomy/1160" TargetMode="External"/><Relationship Id="rId1253" Type="http://schemas.openxmlformats.org/officeDocument/2006/relationships/hyperlink" Target="http://www.uniprot.org/uniprot/A0A0M2PZL9_PROHO" TargetMode="External"/><Relationship Id="rId2651" Type="http://schemas.openxmlformats.org/officeDocument/2006/relationships/hyperlink" Target="http://www.uniprot.org/taxonomy/1805291" TargetMode="External"/><Relationship Id="rId623" Type="http://schemas.openxmlformats.org/officeDocument/2006/relationships/hyperlink" Target="http://www.uniprot.org/uniprot/A0A1Z4IXR8_9CYAN" TargetMode="External"/><Relationship Id="rId830" Type="http://schemas.openxmlformats.org/officeDocument/2006/relationships/hyperlink" Target="http://www.uniprot.org/taxonomy/696747" TargetMode="External"/><Relationship Id="rId1460" Type="http://schemas.openxmlformats.org/officeDocument/2006/relationships/hyperlink" Target="http://www.uniprot.org/taxonomy/1880991" TargetMode="External"/><Relationship Id="rId2304" Type="http://schemas.openxmlformats.org/officeDocument/2006/relationships/hyperlink" Target="http://www.uniprot.org/uniprot/A0A0M0SJ41_9CYAN" TargetMode="External"/><Relationship Id="rId2511" Type="http://schemas.openxmlformats.org/officeDocument/2006/relationships/hyperlink" Target="http://www.uniprot.org/taxonomy/1973483" TargetMode="External"/><Relationship Id="rId1113" Type="http://schemas.openxmlformats.org/officeDocument/2006/relationships/hyperlink" Target="http://www.uniprot.org/uniprot/A0A1Q8ZE26_9CYAN" TargetMode="External"/><Relationship Id="rId1320" Type="http://schemas.openxmlformats.org/officeDocument/2006/relationships/hyperlink" Target="http://www.uniprot.org/taxonomy/1973478" TargetMode="External"/><Relationship Id="rId3078" Type="http://schemas.openxmlformats.org/officeDocument/2006/relationships/hyperlink" Target="http://www.uniprot.org/uniprot/W4LKE1_9BACT" TargetMode="External"/><Relationship Id="rId2094" Type="http://schemas.openxmlformats.org/officeDocument/2006/relationships/hyperlink" Target="http://www.uniprot.org/uniprot/A0A357G944_9CYAN" TargetMode="External"/><Relationship Id="rId3145" Type="http://schemas.openxmlformats.org/officeDocument/2006/relationships/hyperlink" Target="http://www.uniprot.org/taxonomy/1967666" TargetMode="External"/><Relationship Id="rId273" Type="http://schemas.openxmlformats.org/officeDocument/2006/relationships/hyperlink" Target="http://www.uniprot.org/uniprot/A0A358YHY0_9CYAN" TargetMode="External"/><Relationship Id="rId480" Type="http://schemas.openxmlformats.org/officeDocument/2006/relationships/hyperlink" Target="http://www.uniprot.org/taxonomy/1852823" TargetMode="External"/><Relationship Id="rId2161" Type="http://schemas.openxmlformats.org/officeDocument/2006/relationships/hyperlink" Target="http://www.uniprot.org/taxonomy/1628751" TargetMode="External"/><Relationship Id="rId3005" Type="http://schemas.openxmlformats.org/officeDocument/2006/relationships/hyperlink" Target="http://www.uniprot.org/taxonomy/1736266" TargetMode="External"/><Relationship Id="rId133" Type="http://schemas.openxmlformats.org/officeDocument/2006/relationships/hyperlink" Target="http://www.uniprot.org/uniprot/A0A235IAQ7_9NOSO" TargetMode="External"/><Relationship Id="rId340" Type="http://schemas.openxmlformats.org/officeDocument/2006/relationships/hyperlink" Target="http://www.uniprot.org/taxonomy/2005461" TargetMode="External"/><Relationship Id="rId2021" Type="http://schemas.openxmlformats.org/officeDocument/2006/relationships/hyperlink" Target="http://www.uniprot.org/taxonomy/1705388" TargetMode="External"/><Relationship Id="rId200" Type="http://schemas.openxmlformats.org/officeDocument/2006/relationships/hyperlink" Target="http://www.uniprot.org/taxonomy/2172549" TargetMode="External"/><Relationship Id="rId2978" Type="http://schemas.openxmlformats.org/officeDocument/2006/relationships/hyperlink" Target="http://www.uniprot.org/uniprot/A0A0R0M7G0_9CYAN" TargetMode="External"/><Relationship Id="rId1787" Type="http://schemas.openxmlformats.org/officeDocument/2006/relationships/hyperlink" Target="http://www.uniprot.org/taxonomy/1710896" TargetMode="External"/><Relationship Id="rId1994" Type="http://schemas.openxmlformats.org/officeDocument/2006/relationships/hyperlink" Target="http://www.uniprot.org/uniprot/B1WRD4_CYAA5" TargetMode="External"/><Relationship Id="rId2838" Type="http://schemas.openxmlformats.org/officeDocument/2006/relationships/hyperlink" Target="http://www.uniprot.org/uniprot/A0A1J5GIE1_9CYAN" TargetMode="External"/><Relationship Id="rId79" Type="http://schemas.openxmlformats.org/officeDocument/2006/relationships/hyperlink" Target="http://www.uniprot.org/uniprot/A0A1S1ZVY4_9CYAN" TargetMode="External"/><Relationship Id="rId1647" Type="http://schemas.openxmlformats.org/officeDocument/2006/relationships/hyperlink" Target="http://www.uniprot.org/taxonomy/1940762" TargetMode="External"/><Relationship Id="rId1854" Type="http://schemas.openxmlformats.org/officeDocument/2006/relationships/hyperlink" Target="http://www.uniprot.org/uniprot/A0A2Z6DFJ6_NOSCO" TargetMode="External"/><Relationship Id="rId2905" Type="http://schemas.openxmlformats.org/officeDocument/2006/relationships/hyperlink" Target="http://www.uniprot.org/taxonomy/1160281" TargetMode="External"/><Relationship Id="rId1507" Type="http://schemas.openxmlformats.org/officeDocument/2006/relationships/hyperlink" Target="http://www.uniprot.org/uniprot/A0A2H6BWJ2_MICAE" TargetMode="External"/><Relationship Id="rId1714" Type="http://schemas.openxmlformats.org/officeDocument/2006/relationships/hyperlink" Target="http://www.uniprot.org/uniprot/A0A168T1I0_9CYAN" TargetMode="External"/><Relationship Id="rId1921" Type="http://schemas.openxmlformats.org/officeDocument/2006/relationships/hyperlink" Target="http://www.uniprot.org/taxonomy/1003181" TargetMode="External"/><Relationship Id="rId2488" Type="http://schemas.openxmlformats.org/officeDocument/2006/relationships/hyperlink" Target="http://www.uniprot.org/uniprot/K9Z758_CYAAP" TargetMode="External"/><Relationship Id="rId1297" Type="http://schemas.openxmlformats.org/officeDocument/2006/relationships/hyperlink" Target="http://www.uniprot.org/uniprot/A0A2T1C2W5_9CYAN" TargetMode="External"/><Relationship Id="rId2695" Type="http://schemas.openxmlformats.org/officeDocument/2006/relationships/hyperlink" Target="http://www.uniprot.org/taxonomy/267872" TargetMode="External"/><Relationship Id="rId667" Type="http://schemas.openxmlformats.org/officeDocument/2006/relationships/hyperlink" Target="http://www.uniprot.org/uniprot/A0A2N6MFU5_9CYAN" TargetMode="External"/><Relationship Id="rId874" Type="http://schemas.openxmlformats.org/officeDocument/2006/relationships/hyperlink" Target="http://www.uniprot.org/taxonomy/371196" TargetMode="External"/><Relationship Id="rId2348" Type="http://schemas.openxmlformats.org/officeDocument/2006/relationships/hyperlink" Target="http://www.uniprot.org/uniprot/A0A2Z6VEJ8_MICAE" TargetMode="External"/><Relationship Id="rId2555" Type="http://schemas.openxmlformats.org/officeDocument/2006/relationships/hyperlink" Target="http://www.uniprot.org/taxonomy/1160286" TargetMode="External"/><Relationship Id="rId2762" Type="http://schemas.openxmlformats.org/officeDocument/2006/relationships/hyperlink" Target="http://www.uniprot.org/uniprot/A0A2G4EVK3_9CYAN" TargetMode="External"/><Relationship Id="rId527" Type="http://schemas.openxmlformats.org/officeDocument/2006/relationships/hyperlink" Target="http://www.uniprot.org/uniprot/I4GH86_MICAE" TargetMode="External"/><Relationship Id="rId734" Type="http://schemas.openxmlformats.org/officeDocument/2006/relationships/hyperlink" Target="http://www.uniprot.org/taxonomy/1967666" TargetMode="External"/><Relationship Id="rId941" Type="http://schemas.openxmlformats.org/officeDocument/2006/relationships/hyperlink" Target="http://www.uniprot.org/uniprot/A0A354ZUS6_9CYAN" TargetMode="External"/><Relationship Id="rId1157" Type="http://schemas.openxmlformats.org/officeDocument/2006/relationships/hyperlink" Target="http://www.uniprot.org/uniprot/B2JAW5_NOSP7" TargetMode="External"/><Relationship Id="rId1364" Type="http://schemas.openxmlformats.org/officeDocument/2006/relationships/hyperlink" Target="http://www.uniprot.org/taxonomy/423474" TargetMode="External"/><Relationship Id="rId1571" Type="http://schemas.openxmlformats.org/officeDocument/2006/relationships/hyperlink" Target="http://www.uniprot.org/taxonomy/1647413" TargetMode="External"/><Relationship Id="rId2208" Type="http://schemas.openxmlformats.org/officeDocument/2006/relationships/hyperlink" Target="http://www.uniprot.org/uniprot/A0A1D8U328_9CYAN" TargetMode="External"/><Relationship Id="rId2415" Type="http://schemas.openxmlformats.org/officeDocument/2006/relationships/hyperlink" Target="http://www.uniprot.org/taxonomy/1617448" TargetMode="External"/><Relationship Id="rId2622" Type="http://schemas.openxmlformats.org/officeDocument/2006/relationships/hyperlink" Target="http://www.uniprot.org/uniprot/A0A261KVT1_9CYAN" TargetMode="External"/><Relationship Id="rId70" Type="http://schemas.openxmlformats.org/officeDocument/2006/relationships/hyperlink" Target="http://www.uniprot.org/taxonomy/2005463" TargetMode="External"/><Relationship Id="rId801" Type="http://schemas.openxmlformats.org/officeDocument/2006/relationships/hyperlink" Target="http://www.uniprot.org/uniprot/A0A328I821_9CYAN" TargetMode="External"/><Relationship Id="rId1017" Type="http://schemas.openxmlformats.org/officeDocument/2006/relationships/hyperlink" Target="http://www.uniprot.org/uniprot/A0A1Z4R6S3_9CYAN" TargetMode="External"/><Relationship Id="rId1224" Type="http://schemas.openxmlformats.org/officeDocument/2006/relationships/hyperlink" Target="http://www.uniprot.org/taxonomy/2107705" TargetMode="External"/><Relationship Id="rId1431" Type="http://schemas.openxmlformats.org/officeDocument/2006/relationships/hyperlink" Target="http://www.uniprot.org/uniprot/A0A1J1K654_9CYAN" TargetMode="External"/><Relationship Id="rId3049" Type="http://schemas.openxmlformats.org/officeDocument/2006/relationships/hyperlink" Target="http://www.uniprot.org/taxonomy/423474" TargetMode="External"/><Relationship Id="rId177" Type="http://schemas.openxmlformats.org/officeDocument/2006/relationships/hyperlink" Target="http://www.uniprot.org/uniprot/A0A166IF77_NODSP" TargetMode="External"/><Relationship Id="rId384" Type="http://schemas.openxmlformats.org/officeDocument/2006/relationships/hyperlink" Target="http://www.uniprot.org/taxonomy/1160284" TargetMode="External"/><Relationship Id="rId591" Type="http://schemas.openxmlformats.org/officeDocument/2006/relationships/hyperlink" Target="http://www.uniprot.org/uniprot/B4VQ70_9CYAN" TargetMode="External"/><Relationship Id="rId2065" Type="http://schemas.openxmlformats.org/officeDocument/2006/relationships/hyperlink" Target="http://www.uniprot.org/taxonomy/1703410" TargetMode="External"/><Relationship Id="rId2272" Type="http://schemas.openxmlformats.org/officeDocument/2006/relationships/hyperlink" Target="http://www.uniprot.org/uniprot/A0A352ZVG8_9CYAN" TargetMode="External"/><Relationship Id="rId3116" Type="http://schemas.openxmlformats.org/officeDocument/2006/relationships/hyperlink" Target="http://www.uniprot.org/uniprot/A0A0A1VSS6_MICAE" TargetMode="External"/><Relationship Id="rId244" Type="http://schemas.openxmlformats.org/officeDocument/2006/relationships/hyperlink" Target="http://www.uniprot.org/taxonomy/449440" TargetMode="External"/><Relationship Id="rId1081" Type="http://schemas.openxmlformats.org/officeDocument/2006/relationships/hyperlink" Target="http://www.uniprot.org/uniprot/I4GTB5_MICAE" TargetMode="External"/><Relationship Id="rId451" Type="http://schemas.openxmlformats.org/officeDocument/2006/relationships/hyperlink" Target="http://www.uniprot.org/uniprot/B0JTN7_MICAN" TargetMode="External"/><Relationship Id="rId2132" Type="http://schemas.openxmlformats.org/officeDocument/2006/relationships/hyperlink" Target="http://www.uniprot.org/uniprot/A0A1Z4L6M6_NOSLI" TargetMode="External"/><Relationship Id="rId104" Type="http://schemas.openxmlformats.org/officeDocument/2006/relationships/hyperlink" Target="http://www.uniprot.org/taxonomy/2005464" TargetMode="External"/><Relationship Id="rId311" Type="http://schemas.openxmlformats.org/officeDocument/2006/relationships/hyperlink" Target="http://www.uniprot.org/uniprot/K9RKJ4_9CYAN" TargetMode="External"/><Relationship Id="rId1898" Type="http://schemas.openxmlformats.org/officeDocument/2006/relationships/hyperlink" Target="http://www.uniprot.org/uniprot/A0A2L2MZZ7_9NOSO" TargetMode="External"/><Relationship Id="rId2949" Type="http://schemas.openxmlformats.org/officeDocument/2006/relationships/hyperlink" Target="http://www.uniprot.org/taxonomy/2026779" TargetMode="External"/><Relationship Id="rId1758" Type="http://schemas.openxmlformats.org/officeDocument/2006/relationships/hyperlink" Target="http://www.uniprot.org/uniprot/A0A1D9G7V9_9CYAN" TargetMode="External"/><Relationship Id="rId2809" Type="http://schemas.openxmlformats.org/officeDocument/2006/relationships/hyperlink" Target="http://www.uniprot.org/taxonomy/2055799" TargetMode="External"/><Relationship Id="rId1965" Type="http://schemas.openxmlformats.org/officeDocument/2006/relationships/hyperlink" Target="http://www.uniprot.org/taxonomy/329726" TargetMode="External"/><Relationship Id="rId1618" Type="http://schemas.openxmlformats.org/officeDocument/2006/relationships/hyperlink" Target="http://www.uniprot.org/uniprot/B7KCY2_CYAP7" TargetMode="External"/><Relationship Id="rId1825" Type="http://schemas.openxmlformats.org/officeDocument/2006/relationships/hyperlink" Target="http://www.uniprot.org/taxonomy/2038116" TargetMode="External"/><Relationship Id="rId3040" Type="http://schemas.openxmlformats.org/officeDocument/2006/relationships/hyperlink" Target="http://www.uniprot.org/uniprot/A0A0K1JWD3_9BURK" TargetMode="External"/><Relationship Id="rId2599" Type="http://schemas.openxmlformats.org/officeDocument/2006/relationships/hyperlink" Target="http://www.uniprot.org/taxonomy/1710894" TargetMode="External"/><Relationship Id="rId778" Type="http://schemas.openxmlformats.org/officeDocument/2006/relationships/hyperlink" Target="http://www.uniprot.org/taxonomy/2107705" TargetMode="External"/><Relationship Id="rId985" Type="http://schemas.openxmlformats.org/officeDocument/2006/relationships/hyperlink" Target="http://www.uniprot.org/uniprot/A0A0P7ZQQ0_9CYAN" TargetMode="External"/><Relationship Id="rId2459" Type="http://schemas.openxmlformats.org/officeDocument/2006/relationships/hyperlink" Target="http://www.uniprot.org/taxonomy/2026801" TargetMode="External"/><Relationship Id="rId2666" Type="http://schemas.openxmlformats.org/officeDocument/2006/relationships/hyperlink" Target="http://www.uniprot.org/uniprot/A0A2G3PAW2_9CHRO" TargetMode="External"/><Relationship Id="rId2873" Type="http://schemas.openxmlformats.org/officeDocument/2006/relationships/hyperlink" Target="http://www.uniprot.org/taxonomy/213618" TargetMode="External"/><Relationship Id="rId638" Type="http://schemas.openxmlformats.org/officeDocument/2006/relationships/hyperlink" Target="http://www.uniprot.org/taxonomy/2107698" TargetMode="External"/><Relationship Id="rId845" Type="http://schemas.openxmlformats.org/officeDocument/2006/relationships/hyperlink" Target="http://www.uniprot.org/uniprot/A0A2D6HI68_9BACT" TargetMode="External"/><Relationship Id="rId1268" Type="http://schemas.openxmlformats.org/officeDocument/2006/relationships/hyperlink" Target="http://www.uniprot.org/taxonomy/203124" TargetMode="External"/><Relationship Id="rId1475" Type="http://schemas.openxmlformats.org/officeDocument/2006/relationships/hyperlink" Target="http://www.uniprot.org/uniprot/A0A2E3U4B1_9GAMM" TargetMode="External"/><Relationship Id="rId1682" Type="http://schemas.openxmlformats.org/officeDocument/2006/relationships/hyperlink" Target="http://www.uniprot.org/uniprot/A0A1L9QUX0_9CYAN" TargetMode="External"/><Relationship Id="rId2319" Type="http://schemas.openxmlformats.org/officeDocument/2006/relationships/hyperlink" Target="http://www.uniprot.org/taxonomy/489825" TargetMode="External"/><Relationship Id="rId2526" Type="http://schemas.openxmlformats.org/officeDocument/2006/relationships/hyperlink" Target="http://www.uniprot.org/uniprot/K9Y0I5_STAC7" TargetMode="External"/><Relationship Id="rId2733" Type="http://schemas.openxmlformats.org/officeDocument/2006/relationships/hyperlink" Target="http://www.uniprot.org/taxonomy/46234" TargetMode="External"/><Relationship Id="rId705" Type="http://schemas.openxmlformats.org/officeDocument/2006/relationships/hyperlink" Target="http://www.uniprot.org/uniprot/K9F689_9CYAN" TargetMode="External"/><Relationship Id="rId1128" Type="http://schemas.openxmlformats.org/officeDocument/2006/relationships/hyperlink" Target="http://www.uniprot.org/taxonomy/317936" TargetMode="External"/><Relationship Id="rId1335" Type="http://schemas.openxmlformats.org/officeDocument/2006/relationships/hyperlink" Target="http://www.uniprot.org/uniprot/A0A139XCL8_9CYAN" TargetMode="External"/><Relationship Id="rId1542" Type="http://schemas.openxmlformats.org/officeDocument/2006/relationships/hyperlink" Target="http://www.uniprot.org/taxonomy/1844469" TargetMode="External"/><Relationship Id="rId2940" Type="http://schemas.openxmlformats.org/officeDocument/2006/relationships/hyperlink" Target="http://www.uniprot.org/uniprot/A0A0B0QQ41_APHFL" TargetMode="External"/><Relationship Id="rId912" Type="http://schemas.openxmlformats.org/officeDocument/2006/relationships/hyperlink" Target="http://www.uniprot.org/taxonomy/267872" TargetMode="External"/><Relationship Id="rId2800" Type="http://schemas.openxmlformats.org/officeDocument/2006/relationships/hyperlink" Target="http://www.uniprot.org/uniprot/L8LK02_9CHRO" TargetMode="External"/><Relationship Id="rId41" Type="http://schemas.openxmlformats.org/officeDocument/2006/relationships/hyperlink" Target="http://www.uniprot.org/uniprot/Q8YRF3_NOSS1" TargetMode="External"/><Relationship Id="rId1402" Type="http://schemas.openxmlformats.org/officeDocument/2006/relationships/hyperlink" Target="http://www.uniprot.org/taxonomy/1705388" TargetMode="External"/><Relationship Id="rId288" Type="http://schemas.openxmlformats.org/officeDocument/2006/relationships/hyperlink" Target="http://www.uniprot.org/taxonomy/2005463" TargetMode="External"/><Relationship Id="rId495" Type="http://schemas.openxmlformats.org/officeDocument/2006/relationships/hyperlink" Target="http://www.uniprot.org/uniprot/S3IWG8_MICAE" TargetMode="External"/><Relationship Id="rId2176" Type="http://schemas.openxmlformats.org/officeDocument/2006/relationships/hyperlink" Target="http://www.uniprot.org/uniprot/A0A0J9EY69_9CYAN" TargetMode="External"/><Relationship Id="rId2383" Type="http://schemas.openxmlformats.org/officeDocument/2006/relationships/hyperlink" Target="http://www.uniprot.org/taxonomy/423472" TargetMode="External"/><Relationship Id="rId2590" Type="http://schemas.openxmlformats.org/officeDocument/2006/relationships/hyperlink" Target="http://www.uniprot.org/uniprot/A0A1B7WFF4_9NOST" TargetMode="External"/><Relationship Id="rId148" Type="http://schemas.openxmlformats.org/officeDocument/2006/relationships/hyperlink" Target="http://www.uniprot.org/taxonomy/1751286" TargetMode="External"/><Relationship Id="rId355" Type="http://schemas.openxmlformats.org/officeDocument/2006/relationships/hyperlink" Target="http://www.uniprot.org/uniprot/A0A2E7KA78_9PLAN" TargetMode="External"/><Relationship Id="rId562" Type="http://schemas.openxmlformats.org/officeDocument/2006/relationships/hyperlink" Target="http://www.uniprot.org/taxonomy/1296344" TargetMode="External"/><Relationship Id="rId1192" Type="http://schemas.openxmlformats.org/officeDocument/2006/relationships/hyperlink" Target="http://www.uniprot.org/taxonomy/1671698" TargetMode="External"/><Relationship Id="rId2036" Type="http://schemas.openxmlformats.org/officeDocument/2006/relationships/hyperlink" Target="http://www.uniprot.org/uniprot/K9PT76_9CYAN" TargetMode="External"/><Relationship Id="rId2243" Type="http://schemas.openxmlformats.org/officeDocument/2006/relationships/hyperlink" Target="http://www.uniprot.org/taxonomy/1980935" TargetMode="External"/><Relationship Id="rId2450" Type="http://schemas.openxmlformats.org/officeDocument/2006/relationships/hyperlink" Target="http://www.uniprot.org/uniprot/A0A1Z4LJD8_9CYAN" TargetMode="External"/><Relationship Id="rId215" Type="http://schemas.openxmlformats.org/officeDocument/2006/relationships/hyperlink" Target="http://www.uniprot.org/uniprot/A0A352AFL0_9CYAN" TargetMode="External"/><Relationship Id="rId422" Type="http://schemas.openxmlformats.org/officeDocument/2006/relationships/hyperlink" Target="http://www.uniprot.org/taxonomy/1960155" TargetMode="External"/><Relationship Id="rId1052" Type="http://schemas.openxmlformats.org/officeDocument/2006/relationships/hyperlink" Target="http://www.uniprot.org/taxonomy/329726" TargetMode="External"/><Relationship Id="rId2103" Type="http://schemas.openxmlformats.org/officeDocument/2006/relationships/hyperlink" Target="http://www.uniprot.org/taxonomy/568701" TargetMode="External"/><Relationship Id="rId2310" Type="http://schemas.openxmlformats.org/officeDocument/2006/relationships/hyperlink" Target="http://www.uniprot.org/uniprot/A0A1B7WNL5_9NOST" TargetMode="External"/><Relationship Id="rId1869" Type="http://schemas.openxmlformats.org/officeDocument/2006/relationships/hyperlink" Target="http://www.uniprot.org/taxonomy/1890733" TargetMode="External"/><Relationship Id="rId3084" Type="http://schemas.openxmlformats.org/officeDocument/2006/relationships/hyperlink" Target="http://www.uniprot.org/uniprot/A0A2G3KB45_9BURK" TargetMode="External"/><Relationship Id="rId1729" Type="http://schemas.openxmlformats.org/officeDocument/2006/relationships/hyperlink" Target="http://www.uniprot.org/taxonomy/449468" TargetMode="External"/><Relationship Id="rId1936" Type="http://schemas.openxmlformats.org/officeDocument/2006/relationships/hyperlink" Target="http://www.uniprot.org/uniprot/K9PCC9_9CYAN" TargetMode="External"/><Relationship Id="rId3151" Type="http://schemas.openxmlformats.org/officeDocument/2006/relationships/hyperlink" Target="http://www.uniprot.org/taxonomy/2135631" TargetMode="External"/><Relationship Id="rId3011" Type="http://schemas.openxmlformats.org/officeDocument/2006/relationships/hyperlink" Target="http://www.uniprot.org/taxonomy/1170769" TargetMode="External"/><Relationship Id="rId5" Type="http://schemas.openxmlformats.org/officeDocument/2006/relationships/hyperlink" Target="http://www.uniprot.org/uniprot/Q112W7_TRIEI" TargetMode="External"/><Relationship Id="rId889" Type="http://schemas.openxmlformats.org/officeDocument/2006/relationships/hyperlink" Target="http://www.uniprot.org/uniprot/A0A2N6JY78_FISMU" TargetMode="External"/><Relationship Id="rId2777" Type="http://schemas.openxmlformats.org/officeDocument/2006/relationships/hyperlink" Target="http://www.uniprot.org/taxonomy/2055795" TargetMode="External"/><Relationship Id="rId749" Type="http://schemas.openxmlformats.org/officeDocument/2006/relationships/hyperlink" Target="http://www.uniprot.org/uniprot/B4VQ65_9CYAN" TargetMode="External"/><Relationship Id="rId1379" Type="http://schemas.openxmlformats.org/officeDocument/2006/relationships/hyperlink" Target="http://www.uniprot.org/uniprot/A0A1C0VYD4_9CYAN" TargetMode="External"/><Relationship Id="rId1586" Type="http://schemas.openxmlformats.org/officeDocument/2006/relationships/hyperlink" Target="http://www.uniprot.org/uniprot/A0A0M5MM29_9NOSO" TargetMode="External"/><Relationship Id="rId2984" Type="http://schemas.openxmlformats.org/officeDocument/2006/relationships/hyperlink" Target="http://www.uniprot.org/uniprot/A0A1I7GRR5_9BURK" TargetMode="External"/><Relationship Id="rId609" Type="http://schemas.openxmlformats.org/officeDocument/2006/relationships/hyperlink" Target="http://www.uniprot.org/uniprot/A0A139WX72_9CYAN" TargetMode="External"/><Relationship Id="rId956" Type="http://schemas.openxmlformats.org/officeDocument/2006/relationships/hyperlink" Target="http://www.uniprot.org/taxonomy/376219" TargetMode="External"/><Relationship Id="rId1239" Type="http://schemas.openxmlformats.org/officeDocument/2006/relationships/hyperlink" Target="http://www.uniprot.org/uniprot/A0A351KZU6_9CYAN" TargetMode="External"/><Relationship Id="rId1793" Type="http://schemas.openxmlformats.org/officeDocument/2006/relationships/hyperlink" Target="http://www.uniprot.org/taxonomy/1188" TargetMode="External"/><Relationship Id="rId2637" Type="http://schemas.openxmlformats.org/officeDocument/2006/relationships/hyperlink" Target="http://www.uniprot.org/taxonomy/568701" TargetMode="External"/><Relationship Id="rId2844" Type="http://schemas.openxmlformats.org/officeDocument/2006/relationships/hyperlink" Target="http://www.uniprot.org/uniprot/A0A1F3JPH9_9BACT" TargetMode="External"/><Relationship Id="rId85" Type="http://schemas.openxmlformats.org/officeDocument/2006/relationships/hyperlink" Target="http://www.uniprot.org/uniprot/A0A2K8SKJ5_9NOSO" TargetMode="External"/><Relationship Id="rId816" Type="http://schemas.openxmlformats.org/officeDocument/2006/relationships/hyperlink" Target="http://www.uniprot.org/taxonomy/1296344" TargetMode="External"/><Relationship Id="rId1446" Type="http://schemas.openxmlformats.org/officeDocument/2006/relationships/hyperlink" Target="http://www.uniprot.org/taxonomy/46234" TargetMode="External"/><Relationship Id="rId1653" Type="http://schemas.openxmlformats.org/officeDocument/2006/relationships/hyperlink" Target="http://www.uniprot.org/taxonomy/2005463" TargetMode="External"/><Relationship Id="rId1860" Type="http://schemas.openxmlformats.org/officeDocument/2006/relationships/hyperlink" Target="http://www.uniprot.org/uniprot/A0A2P8WCJ7_9CYAN" TargetMode="External"/><Relationship Id="rId2704" Type="http://schemas.openxmlformats.org/officeDocument/2006/relationships/hyperlink" Target="http://www.uniprot.org/uniprot/A0A352ZE76_9CYAN" TargetMode="External"/><Relationship Id="rId2911" Type="http://schemas.openxmlformats.org/officeDocument/2006/relationships/hyperlink" Target="http://www.uniprot.org/taxonomy/317619" TargetMode="External"/><Relationship Id="rId1306" Type="http://schemas.openxmlformats.org/officeDocument/2006/relationships/hyperlink" Target="http://www.uniprot.org/taxonomy/376219" TargetMode="External"/><Relationship Id="rId1513" Type="http://schemas.openxmlformats.org/officeDocument/2006/relationships/hyperlink" Target="http://www.uniprot.org/uniprot/A0A1X9LDA6_MICAE" TargetMode="External"/><Relationship Id="rId1720" Type="http://schemas.openxmlformats.org/officeDocument/2006/relationships/hyperlink" Target="http://www.uniprot.org/uniprot/A0A0A6PJ19_9GAMM" TargetMode="External"/><Relationship Id="rId12" Type="http://schemas.openxmlformats.org/officeDocument/2006/relationships/hyperlink" Target="http://www.uniprot.org/taxonomy/317619" TargetMode="External"/><Relationship Id="rId399" Type="http://schemas.openxmlformats.org/officeDocument/2006/relationships/hyperlink" Target="http://www.uniprot.org/uniprot/L7E3N9_MICAE" TargetMode="External"/><Relationship Id="rId2287" Type="http://schemas.openxmlformats.org/officeDocument/2006/relationships/hyperlink" Target="http://www.uniprot.org/taxonomy/1261031" TargetMode="External"/><Relationship Id="rId2494" Type="http://schemas.openxmlformats.org/officeDocument/2006/relationships/hyperlink" Target="http://www.uniprot.org/uniprot/A0A1Z4V2Q1_9CYAN" TargetMode="External"/><Relationship Id="rId259" Type="http://schemas.openxmlformats.org/officeDocument/2006/relationships/hyperlink" Target="http://www.uniprot.org/uniprot/A0A0T7BM37_9CYAN" TargetMode="External"/><Relationship Id="rId466" Type="http://schemas.openxmlformats.org/officeDocument/2006/relationships/hyperlink" Target="http://www.uniprot.org/taxonomy/1638788" TargetMode="External"/><Relationship Id="rId673" Type="http://schemas.openxmlformats.org/officeDocument/2006/relationships/hyperlink" Target="http://www.uniprot.org/uniprot/A0A0S3TLR8_9CYAN" TargetMode="External"/><Relationship Id="rId880" Type="http://schemas.openxmlformats.org/officeDocument/2006/relationships/hyperlink" Target="http://www.uniprot.org/taxonomy/1973477" TargetMode="External"/><Relationship Id="rId1096" Type="http://schemas.openxmlformats.org/officeDocument/2006/relationships/hyperlink" Target="http://www.uniprot.org/taxonomy/1160285" TargetMode="External"/><Relationship Id="rId2147" Type="http://schemas.openxmlformats.org/officeDocument/2006/relationships/hyperlink" Target="http://www.uniprot.org/taxonomy/2055775" TargetMode="External"/><Relationship Id="rId2354" Type="http://schemas.openxmlformats.org/officeDocument/2006/relationships/hyperlink" Target="http://www.uniprot.org/uniprot/A0A2G6E3Q4_9BACT" TargetMode="External"/><Relationship Id="rId2561" Type="http://schemas.openxmlformats.org/officeDocument/2006/relationships/hyperlink" Target="http://www.uniprot.org/taxonomy/945775" TargetMode="External"/><Relationship Id="rId119" Type="http://schemas.openxmlformats.org/officeDocument/2006/relationships/hyperlink" Target="http://www.uniprot.org/uniprot/A0A352AFK9_9CYAN" TargetMode="External"/><Relationship Id="rId326" Type="http://schemas.openxmlformats.org/officeDocument/2006/relationships/hyperlink" Target="http://www.uniprot.org/taxonomy/1458985" TargetMode="External"/><Relationship Id="rId533" Type="http://schemas.openxmlformats.org/officeDocument/2006/relationships/hyperlink" Target="http://www.uniprot.org/uniprot/A0A1Z4TRX1_9CYAN" TargetMode="External"/><Relationship Id="rId1163" Type="http://schemas.openxmlformats.org/officeDocument/2006/relationships/hyperlink" Target="http://www.uniprot.org/uniprot/A0A252CWY7_9NOSO" TargetMode="External"/><Relationship Id="rId1370" Type="http://schemas.openxmlformats.org/officeDocument/2006/relationships/hyperlink" Target="http://www.uniprot.org/taxonomy/1666911" TargetMode="External"/><Relationship Id="rId2007" Type="http://schemas.openxmlformats.org/officeDocument/2006/relationships/hyperlink" Target="http://www.uniprot.org/taxonomy/1173020" TargetMode="External"/><Relationship Id="rId2214" Type="http://schemas.openxmlformats.org/officeDocument/2006/relationships/hyperlink" Target="http://www.uniprot.org/uniprot/A0A1Z4LJ21_9CYAN" TargetMode="External"/><Relationship Id="rId740" Type="http://schemas.openxmlformats.org/officeDocument/2006/relationships/hyperlink" Target="http://www.uniprot.org/taxonomy/267872" TargetMode="External"/><Relationship Id="rId1023" Type="http://schemas.openxmlformats.org/officeDocument/2006/relationships/hyperlink" Target="http://www.uniprot.org/uniprot/K9V241_9CYAN" TargetMode="External"/><Relationship Id="rId2421" Type="http://schemas.openxmlformats.org/officeDocument/2006/relationships/hyperlink" Target="http://www.uniprot.org/taxonomy/371196" TargetMode="External"/><Relationship Id="rId600" Type="http://schemas.openxmlformats.org/officeDocument/2006/relationships/hyperlink" Target="http://www.uniprot.org/taxonomy/2055760" TargetMode="External"/><Relationship Id="rId1230" Type="http://schemas.openxmlformats.org/officeDocument/2006/relationships/hyperlink" Target="http://www.uniprot.org/taxonomy/555881" TargetMode="External"/><Relationship Id="rId3055" Type="http://schemas.openxmlformats.org/officeDocument/2006/relationships/hyperlink" Target="http://www.uniprot.org/taxonomy/575590" TargetMode="External"/><Relationship Id="rId183" Type="http://schemas.openxmlformats.org/officeDocument/2006/relationships/hyperlink" Target="http://www.uniprot.org/uniprot/A0A0M0SEZ6_9CYAN" TargetMode="External"/><Relationship Id="rId390" Type="http://schemas.openxmlformats.org/officeDocument/2006/relationships/hyperlink" Target="http://www.uniprot.org/taxonomy/449441" TargetMode="External"/><Relationship Id="rId1907" Type="http://schemas.openxmlformats.org/officeDocument/2006/relationships/hyperlink" Target="http://www.uniprot.org/taxonomy/2055795" TargetMode="External"/><Relationship Id="rId2071" Type="http://schemas.openxmlformats.org/officeDocument/2006/relationships/hyperlink" Target="http://www.uniprot.org/taxonomy/1869241" TargetMode="External"/><Relationship Id="rId3122" Type="http://schemas.openxmlformats.org/officeDocument/2006/relationships/hyperlink" Target="http://www.uniprot.org/uniprot/A0A1S1UCV5_9BURK" TargetMode="External"/><Relationship Id="rId250" Type="http://schemas.openxmlformats.org/officeDocument/2006/relationships/hyperlink" Target="http://www.uniprot.org/taxonomy/373994" TargetMode="External"/><Relationship Id="rId110" Type="http://schemas.openxmlformats.org/officeDocument/2006/relationships/hyperlink" Target="http://www.uniprot.org/taxonomy/2005457" TargetMode="External"/><Relationship Id="rId2888" Type="http://schemas.openxmlformats.org/officeDocument/2006/relationships/hyperlink" Target="http://www.uniprot.org/uniprot/A0A2L2XJD6_9CHRO" TargetMode="External"/><Relationship Id="rId1697" Type="http://schemas.openxmlformats.org/officeDocument/2006/relationships/hyperlink" Target="http://www.uniprot.org/taxonomy/449440" TargetMode="External"/><Relationship Id="rId2748" Type="http://schemas.openxmlformats.org/officeDocument/2006/relationships/hyperlink" Target="http://www.uniprot.org/uniprot/A0A1W9W3Q6_9GAMM" TargetMode="External"/><Relationship Id="rId2955" Type="http://schemas.openxmlformats.org/officeDocument/2006/relationships/hyperlink" Target="http://www.uniprot.org/taxonomy/2055760" TargetMode="External"/><Relationship Id="rId927" Type="http://schemas.openxmlformats.org/officeDocument/2006/relationships/hyperlink" Target="http://www.uniprot.org/uniprot/I4GVP0_MICAE" TargetMode="External"/><Relationship Id="rId1557" Type="http://schemas.openxmlformats.org/officeDocument/2006/relationships/hyperlink" Target="http://www.uniprot.org/uniprot/A0A381X8W1_9ZZZZ" TargetMode="External"/><Relationship Id="rId1764" Type="http://schemas.openxmlformats.org/officeDocument/2006/relationships/hyperlink" Target="http://www.uniprot.org/uniprot/A0A1Z4RZ48_9NOSO" TargetMode="External"/><Relationship Id="rId1971" Type="http://schemas.openxmlformats.org/officeDocument/2006/relationships/hyperlink" Target="http://www.uniprot.org/taxonomy/329726" TargetMode="External"/><Relationship Id="rId2608" Type="http://schemas.openxmlformats.org/officeDocument/2006/relationships/hyperlink" Target="http://www.uniprot.org/uniprot/K9Q5C4_9CYAN" TargetMode="External"/><Relationship Id="rId2815" Type="http://schemas.openxmlformats.org/officeDocument/2006/relationships/hyperlink" Target="http://www.uniprot.org/taxonomy/449447" TargetMode="External"/><Relationship Id="rId56" Type="http://schemas.openxmlformats.org/officeDocument/2006/relationships/hyperlink" Target="http://www.uniprot.org/taxonomy/1954172" TargetMode="External"/><Relationship Id="rId1417" Type="http://schemas.openxmlformats.org/officeDocument/2006/relationships/hyperlink" Target="http://www.uniprot.org/uniprot/A0A352YI32_9CYAN" TargetMode="External"/><Relationship Id="rId1624" Type="http://schemas.openxmlformats.org/officeDocument/2006/relationships/hyperlink" Target="http://www.uniprot.org/uniprot/A0A0K2M4D8_9NOST" TargetMode="External"/><Relationship Id="rId1831" Type="http://schemas.openxmlformats.org/officeDocument/2006/relationships/hyperlink" Target="http://www.uniprot.org/taxonomy/1921803" TargetMode="External"/><Relationship Id="rId2398" Type="http://schemas.openxmlformats.org/officeDocument/2006/relationships/hyperlink" Target="http://www.uniprot.org/uniprot/A0A352XI34_9CYAN" TargetMode="External"/><Relationship Id="rId577" Type="http://schemas.openxmlformats.org/officeDocument/2006/relationships/hyperlink" Target="http://www.uniprot.org/uniprot/A0A1D2P8Q9_9CYAN" TargetMode="External"/><Relationship Id="rId2258" Type="http://schemas.openxmlformats.org/officeDocument/2006/relationships/hyperlink" Target="http://www.uniprot.org/uniprot/A0A2K8WSA9_9CHRO" TargetMode="External"/><Relationship Id="rId784" Type="http://schemas.openxmlformats.org/officeDocument/2006/relationships/hyperlink" Target="http://www.uniprot.org/taxonomy/1973483" TargetMode="External"/><Relationship Id="rId991" Type="http://schemas.openxmlformats.org/officeDocument/2006/relationships/hyperlink" Target="http://www.uniprot.org/uniprot/A0A2N6M4P4_9CYAN" TargetMode="External"/><Relationship Id="rId1067" Type="http://schemas.openxmlformats.org/officeDocument/2006/relationships/hyperlink" Target="http://www.uniprot.org/uniprot/A0A1Z4R1D4_9CYAN" TargetMode="External"/><Relationship Id="rId2465" Type="http://schemas.openxmlformats.org/officeDocument/2006/relationships/hyperlink" Target="http://www.uniprot.org/taxonomy/1647413" TargetMode="External"/><Relationship Id="rId2672" Type="http://schemas.openxmlformats.org/officeDocument/2006/relationships/hyperlink" Target="http://www.uniprot.org/uniprot/A0A176S3V7_9GAMM" TargetMode="External"/><Relationship Id="rId437" Type="http://schemas.openxmlformats.org/officeDocument/2006/relationships/hyperlink" Target="http://www.uniprot.org/uniprot/A0A1D2P5P6_9CYAN" TargetMode="External"/><Relationship Id="rId644" Type="http://schemas.openxmlformats.org/officeDocument/2006/relationships/hyperlink" Target="http://www.uniprot.org/taxonomy/56107" TargetMode="External"/><Relationship Id="rId851" Type="http://schemas.openxmlformats.org/officeDocument/2006/relationships/hyperlink" Target="http://www.uniprot.org/uniprot/A0A0K1S7Z3_9CHRO" TargetMode="External"/><Relationship Id="rId1274" Type="http://schemas.openxmlformats.org/officeDocument/2006/relationships/hyperlink" Target="http://www.uniprot.org/taxonomy/449440" TargetMode="External"/><Relationship Id="rId1481" Type="http://schemas.openxmlformats.org/officeDocument/2006/relationships/hyperlink" Target="http://www.uniprot.org/uniprot/A0A358N1B2_9PLAN" TargetMode="External"/><Relationship Id="rId2118" Type="http://schemas.openxmlformats.org/officeDocument/2006/relationships/hyperlink" Target="http://www.uniprot.org/uniprot/A0A367QIQ9_9NOSO" TargetMode="External"/><Relationship Id="rId2325" Type="http://schemas.openxmlformats.org/officeDocument/2006/relationships/hyperlink" Target="http://www.uniprot.org/taxonomy/28072" TargetMode="External"/><Relationship Id="rId2532" Type="http://schemas.openxmlformats.org/officeDocument/2006/relationships/hyperlink" Target="http://www.uniprot.org/uniprot/A0A0K2LYY5_9NOST" TargetMode="External"/><Relationship Id="rId504" Type="http://schemas.openxmlformats.org/officeDocument/2006/relationships/hyperlink" Target="http://www.uniprot.org/taxonomy/1710889" TargetMode="External"/><Relationship Id="rId711" Type="http://schemas.openxmlformats.org/officeDocument/2006/relationships/hyperlink" Target="http://www.uniprot.org/uniprot/K9WWV9_9NOST" TargetMode="External"/><Relationship Id="rId1134" Type="http://schemas.openxmlformats.org/officeDocument/2006/relationships/hyperlink" Target="http://www.uniprot.org/taxonomy/1666911" TargetMode="External"/><Relationship Id="rId1341" Type="http://schemas.openxmlformats.org/officeDocument/2006/relationships/hyperlink" Target="http://www.uniprot.org/uniprot/A0A2T1F4J9_9CYAN" TargetMode="External"/><Relationship Id="rId1201" Type="http://schemas.openxmlformats.org/officeDocument/2006/relationships/hyperlink" Target="http://www.uniprot.org/uniprot/A0A1Z4HS73_9NOSO" TargetMode="External"/><Relationship Id="rId3099" Type="http://schemas.openxmlformats.org/officeDocument/2006/relationships/hyperlink" Target="http://www.uniprot.org/taxonomy/1406431" TargetMode="External"/><Relationship Id="rId294" Type="http://schemas.openxmlformats.org/officeDocument/2006/relationships/hyperlink" Target="http://www.uniprot.org/taxonomy/371196" TargetMode="External"/><Relationship Id="rId2182" Type="http://schemas.openxmlformats.org/officeDocument/2006/relationships/hyperlink" Target="http://www.uniprot.org/uniprot/A0A2W1JMF7_9CYAN" TargetMode="External"/><Relationship Id="rId3026" Type="http://schemas.openxmlformats.org/officeDocument/2006/relationships/hyperlink" Target="http://www.uniprot.org/uniprot/A0A0P7ZT54_9CYAN" TargetMode="External"/><Relationship Id="rId154" Type="http://schemas.openxmlformats.org/officeDocument/2006/relationships/hyperlink" Target="http://www.uniprot.org/taxonomy/1844469" TargetMode="External"/><Relationship Id="rId361" Type="http://schemas.openxmlformats.org/officeDocument/2006/relationships/hyperlink" Target="http://www.uniprot.org/uniprot/A0A0K1S5L6_9CHRO" TargetMode="External"/><Relationship Id="rId2042" Type="http://schemas.openxmlformats.org/officeDocument/2006/relationships/hyperlink" Target="http://www.uniprot.org/uniprot/A0A1Z4TLM1_9CYAN" TargetMode="External"/><Relationship Id="rId2999" Type="http://schemas.openxmlformats.org/officeDocument/2006/relationships/hyperlink" Target="http://www.uniprot.org/taxonomy/1502726" TargetMode="External"/><Relationship Id="rId221" Type="http://schemas.openxmlformats.org/officeDocument/2006/relationships/hyperlink" Target="http://www.uniprot.org/uniprot/A0A2A2TP12_9CYAN" TargetMode="External"/><Relationship Id="rId2859" Type="http://schemas.openxmlformats.org/officeDocument/2006/relationships/hyperlink" Target="http://www.uniprot.org/taxonomy/1235808" TargetMode="External"/><Relationship Id="rId1668" Type="http://schemas.openxmlformats.org/officeDocument/2006/relationships/hyperlink" Target="http://www.uniprot.org/uniprot/A0A2K3B9V0_9CHRO" TargetMode="External"/><Relationship Id="rId1875" Type="http://schemas.openxmlformats.org/officeDocument/2006/relationships/hyperlink" Target="http://www.uniprot.org/taxonomy/1170562" TargetMode="External"/><Relationship Id="rId2719" Type="http://schemas.openxmlformats.org/officeDocument/2006/relationships/hyperlink" Target="http://www.uniprot.org/taxonomy/1160286" TargetMode="External"/><Relationship Id="rId1528" Type="http://schemas.openxmlformats.org/officeDocument/2006/relationships/hyperlink" Target="http://www.uniprot.org/taxonomy/371196" TargetMode="External"/><Relationship Id="rId2926" Type="http://schemas.openxmlformats.org/officeDocument/2006/relationships/hyperlink" Target="http://www.uniprot.org/uniprot/A0A350X859_9CYAN" TargetMode="External"/><Relationship Id="rId3090" Type="http://schemas.openxmlformats.org/officeDocument/2006/relationships/hyperlink" Target="http://www.uniprot.org/uniprot/A0A1G7MPT2_9BURK" TargetMode="External"/><Relationship Id="rId1735" Type="http://schemas.openxmlformats.org/officeDocument/2006/relationships/hyperlink" Target="http://www.uniprot.org/taxonomy/482300" TargetMode="External"/><Relationship Id="rId1942" Type="http://schemas.openxmlformats.org/officeDocument/2006/relationships/hyperlink" Target="http://www.uniprot.org/uniprot/A0A1Z4KJ08_ANAVA" TargetMode="External"/><Relationship Id="rId27" Type="http://schemas.openxmlformats.org/officeDocument/2006/relationships/hyperlink" Target="http://www.uniprot.org/uniprot/A0A3A4PJE5_9BACT" TargetMode="External"/><Relationship Id="rId1802" Type="http://schemas.openxmlformats.org/officeDocument/2006/relationships/hyperlink" Target="http://www.uniprot.org/uniprot/L8M3S5_9CYAN" TargetMode="External"/><Relationship Id="rId688" Type="http://schemas.openxmlformats.org/officeDocument/2006/relationships/hyperlink" Target="http://www.uniprot.org/taxonomy/1160286" TargetMode="External"/><Relationship Id="rId895" Type="http://schemas.openxmlformats.org/officeDocument/2006/relationships/hyperlink" Target="http://www.uniprot.org/uniprot/A0A1B7X248_APHFL" TargetMode="External"/><Relationship Id="rId2369" Type="http://schemas.openxmlformats.org/officeDocument/2006/relationships/hyperlink" Target="http://www.uniprot.org/taxonomy/2055768" TargetMode="External"/><Relationship Id="rId2576" Type="http://schemas.openxmlformats.org/officeDocument/2006/relationships/hyperlink" Target="http://www.uniprot.org/uniprot/E0UN17_CYAP2" TargetMode="External"/><Relationship Id="rId2783" Type="http://schemas.openxmlformats.org/officeDocument/2006/relationships/hyperlink" Target="http://www.uniprot.org/taxonomy/1160284" TargetMode="External"/><Relationship Id="rId2990" Type="http://schemas.openxmlformats.org/officeDocument/2006/relationships/hyperlink" Target="http://www.uniprot.org/uniprot/A0A2S8H783_9BURK" TargetMode="External"/><Relationship Id="rId548" Type="http://schemas.openxmlformats.org/officeDocument/2006/relationships/hyperlink" Target="http://www.uniprot.org/taxonomy/1869241" TargetMode="External"/><Relationship Id="rId755" Type="http://schemas.openxmlformats.org/officeDocument/2006/relationships/hyperlink" Target="http://www.uniprot.org/uniprot/L7E7Q5_MICAE" TargetMode="External"/><Relationship Id="rId962" Type="http://schemas.openxmlformats.org/officeDocument/2006/relationships/hyperlink" Target="http://www.uniprot.org/taxonomy/513049" TargetMode="External"/><Relationship Id="rId1178" Type="http://schemas.openxmlformats.org/officeDocument/2006/relationships/hyperlink" Target="http://www.uniprot.org/taxonomy/1160280" TargetMode="External"/><Relationship Id="rId1385" Type="http://schemas.openxmlformats.org/officeDocument/2006/relationships/hyperlink" Target="http://www.uniprot.org/uniprot/A0A0M1JWP2_9CYAN" TargetMode="External"/><Relationship Id="rId1592" Type="http://schemas.openxmlformats.org/officeDocument/2006/relationships/hyperlink" Target="http://www.uniprot.org/uniprot/A0A0A1VUF0_MICAE" TargetMode="External"/><Relationship Id="rId2229" Type="http://schemas.openxmlformats.org/officeDocument/2006/relationships/hyperlink" Target="http://www.uniprot.org/taxonomy/2005469" TargetMode="External"/><Relationship Id="rId2436" Type="http://schemas.openxmlformats.org/officeDocument/2006/relationships/hyperlink" Target="http://www.uniprot.org/uniprot/A0A2T1CAA1_9CYAN" TargetMode="External"/><Relationship Id="rId2643" Type="http://schemas.openxmlformats.org/officeDocument/2006/relationships/hyperlink" Target="http://www.uniprot.org/taxonomy/1973485" TargetMode="External"/><Relationship Id="rId2850" Type="http://schemas.openxmlformats.org/officeDocument/2006/relationships/hyperlink" Target="http://www.uniprot.org/uniprot/I4HAL8_MICAE" TargetMode="External"/><Relationship Id="rId91" Type="http://schemas.openxmlformats.org/officeDocument/2006/relationships/hyperlink" Target="http://www.uniprot.org/uniprot/A0A1V6D628_9BACT" TargetMode="External"/><Relationship Id="rId408" Type="http://schemas.openxmlformats.org/officeDocument/2006/relationships/hyperlink" Target="http://www.uniprot.org/taxonomy/1160285" TargetMode="External"/><Relationship Id="rId615" Type="http://schemas.openxmlformats.org/officeDocument/2006/relationships/hyperlink" Target="http://www.uniprot.org/uniprot/U5DM65_9CHRO" TargetMode="External"/><Relationship Id="rId822" Type="http://schemas.openxmlformats.org/officeDocument/2006/relationships/hyperlink" Target="http://www.uniprot.org/taxonomy/267869" TargetMode="External"/><Relationship Id="rId1038" Type="http://schemas.openxmlformats.org/officeDocument/2006/relationships/hyperlink" Target="http://www.uniprot.org/taxonomy/1541988" TargetMode="External"/><Relationship Id="rId1245" Type="http://schemas.openxmlformats.org/officeDocument/2006/relationships/hyperlink" Target="http://www.uniprot.org/uniprot/K9EJX0_9CYAN" TargetMode="External"/><Relationship Id="rId1452" Type="http://schemas.openxmlformats.org/officeDocument/2006/relationships/hyperlink" Target="http://www.uniprot.org/taxonomy/1666905" TargetMode="External"/><Relationship Id="rId2503" Type="http://schemas.openxmlformats.org/officeDocument/2006/relationships/hyperlink" Target="http://www.uniprot.org/taxonomy/422289" TargetMode="External"/><Relationship Id="rId1105" Type="http://schemas.openxmlformats.org/officeDocument/2006/relationships/hyperlink" Target="http://www.uniprot.org/uniprot/A0A139WRP1_9CYAN" TargetMode="External"/><Relationship Id="rId1312" Type="http://schemas.openxmlformats.org/officeDocument/2006/relationships/hyperlink" Target="http://www.uniprot.org/taxonomy/2005461" TargetMode="External"/><Relationship Id="rId2710" Type="http://schemas.openxmlformats.org/officeDocument/2006/relationships/hyperlink" Target="http://www.uniprot.org/uniprot/A0A2Z6UJW1_MICAE" TargetMode="External"/><Relationship Id="rId198" Type="http://schemas.openxmlformats.org/officeDocument/2006/relationships/hyperlink" Target="http://www.uniprot.org/taxonomy/1940762" TargetMode="External"/><Relationship Id="rId2086" Type="http://schemas.openxmlformats.org/officeDocument/2006/relationships/hyperlink" Target="http://www.uniprot.org/uniprot/A0A2I8A4T6_9NOSO" TargetMode="External"/><Relationship Id="rId2293" Type="http://schemas.openxmlformats.org/officeDocument/2006/relationships/hyperlink" Target="http://www.uniprot.org/taxonomy/1499966" TargetMode="External"/><Relationship Id="rId3137" Type="http://schemas.openxmlformats.org/officeDocument/2006/relationships/hyperlink" Target="http://www.uniprot.org/taxonomy/1647413" TargetMode="External"/><Relationship Id="rId265" Type="http://schemas.openxmlformats.org/officeDocument/2006/relationships/hyperlink" Target="http://www.uniprot.org/uniprot/F4XSU3_9CYAN" TargetMode="External"/><Relationship Id="rId472" Type="http://schemas.openxmlformats.org/officeDocument/2006/relationships/hyperlink" Target="http://www.uniprot.org/taxonomy/987040" TargetMode="External"/><Relationship Id="rId2153" Type="http://schemas.openxmlformats.org/officeDocument/2006/relationships/hyperlink" Target="http://www.uniprot.org/taxonomy/2055774" TargetMode="External"/><Relationship Id="rId2360" Type="http://schemas.openxmlformats.org/officeDocument/2006/relationships/hyperlink" Target="http://www.uniprot.org/uniprot/A0A0V7ZYX6_9CYAN" TargetMode="External"/><Relationship Id="rId125" Type="http://schemas.openxmlformats.org/officeDocument/2006/relationships/hyperlink" Target="http://www.uniprot.org/uniprot/A0A1E2WTE8_9NOSO" TargetMode="External"/><Relationship Id="rId332" Type="http://schemas.openxmlformats.org/officeDocument/2006/relationships/hyperlink" Target="http://www.uniprot.org/taxonomy/1454205" TargetMode="External"/><Relationship Id="rId2013" Type="http://schemas.openxmlformats.org/officeDocument/2006/relationships/hyperlink" Target="http://www.uniprot.org/taxonomy/329726" TargetMode="External"/><Relationship Id="rId2220" Type="http://schemas.openxmlformats.org/officeDocument/2006/relationships/hyperlink" Target="http://www.uniprot.org/uniprot/A0A2G6KFB2_9BACT" TargetMode="External"/><Relationship Id="rId1779" Type="http://schemas.openxmlformats.org/officeDocument/2006/relationships/hyperlink" Target="http://www.uniprot.org/taxonomy/489825" TargetMode="External"/><Relationship Id="rId1986" Type="http://schemas.openxmlformats.org/officeDocument/2006/relationships/hyperlink" Target="http://www.uniprot.org/uniprot/B0JS62_MICAN" TargetMode="External"/><Relationship Id="rId1639" Type="http://schemas.openxmlformats.org/officeDocument/2006/relationships/hyperlink" Target="http://www.uniprot.org/taxonomy/2005469" TargetMode="External"/><Relationship Id="rId1846" Type="http://schemas.openxmlformats.org/officeDocument/2006/relationships/hyperlink" Target="http://www.uniprot.org/uniprot/K9RI73_9CYAN" TargetMode="External"/><Relationship Id="rId3061" Type="http://schemas.openxmlformats.org/officeDocument/2006/relationships/hyperlink" Target="http://www.uniprot.org/taxonomy/1003181" TargetMode="External"/><Relationship Id="rId1706" Type="http://schemas.openxmlformats.org/officeDocument/2006/relationships/hyperlink" Target="http://www.uniprot.org/uniprot/S3JIP9_MICAE" TargetMode="External"/><Relationship Id="rId1913" Type="http://schemas.openxmlformats.org/officeDocument/2006/relationships/hyperlink" Target="http://www.uniprot.org/taxonomy/423471" TargetMode="External"/><Relationship Id="rId799" Type="http://schemas.openxmlformats.org/officeDocument/2006/relationships/hyperlink" Target="http://www.uniprot.org/uniprot/A0A1Z4SNC9_9CYAN" TargetMode="External"/><Relationship Id="rId2687" Type="http://schemas.openxmlformats.org/officeDocument/2006/relationships/hyperlink" Target="http://www.uniprot.org/taxonomy/1890733" TargetMode="External"/><Relationship Id="rId2894" Type="http://schemas.openxmlformats.org/officeDocument/2006/relationships/hyperlink" Target="http://www.uniprot.org/uniprot/A0A2H6BLP0_MICAE" TargetMode="External"/><Relationship Id="rId659" Type="http://schemas.openxmlformats.org/officeDocument/2006/relationships/hyperlink" Target="http://www.uniprot.org/uniprot/A0A351L376_9CYAN" TargetMode="External"/><Relationship Id="rId866" Type="http://schemas.openxmlformats.org/officeDocument/2006/relationships/hyperlink" Target="http://www.uniprot.org/taxonomy/1954172" TargetMode="External"/><Relationship Id="rId1289" Type="http://schemas.openxmlformats.org/officeDocument/2006/relationships/hyperlink" Target="http://www.uniprot.org/uniprot/A0A357PGS2_9CYAN" TargetMode="External"/><Relationship Id="rId1496" Type="http://schemas.openxmlformats.org/officeDocument/2006/relationships/hyperlink" Target="http://www.uniprot.org/taxonomy/2024855" TargetMode="External"/><Relationship Id="rId2547" Type="http://schemas.openxmlformats.org/officeDocument/2006/relationships/hyperlink" Target="http://www.uniprot.org/taxonomy/2055780" TargetMode="External"/><Relationship Id="rId519" Type="http://schemas.openxmlformats.org/officeDocument/2006/relationships/hyperlink" Target="http://www.uniprot.org/uniprot/A0A352Y6H1_9CYAN" TargetMode="External"/><Relationship Id="rId1149" Type="http://schemas.openxmlformats.org/officeDocument/2006/relationships/hyperlink" Target="http://www.uniprot.org/uniprot/A0A1Z4GFN8_9CYAN" TargetMode="External"/><Relationship Id="rId1356" Type="http://schemas.openxmlformats.org/officeDocument/2006/relationships/hyperlink" Target="http://www.uniprot.org/taxonomy/1458985" TargetMode="External"/><Relationship Id="rId2754" Type="http://schemas.openxmlformats.org/officeDocument/2006/relationships/hyperlink" Target="http://www.uniprot.org/uniprot/I4G6I5_MICAE" TargetMode="External"/><Relationship Id="rId2961" Type="http://schemas.openxmlformats.org/officeDocument/2006/relationships/hyperlink" Target="http://www.uniprot.org/taxonomy/521674" TargetMode="External"/><Relationship Id="rId726" Type="http://schemas.openxmlformats.org/officeDocument/2006/relationships/hyperlink" Target="http://www.uniprot.org/taxonomy/203124" TargetMode="External"/><Relationship Id="rId933" Type="http://schemas.openxmlformats.org/officeDocument/2006/relationships/hyperlink" Target="http://www.uniprot.org/uniprot/B0C9E0_ACAM1" TargetMode="External"/><Relationship Id="rId1009" Type="http://schemas.openxmlformats.org/officeDocument/2006/relationships/hyperlink" Target="http://www.uniprot.org/uniprot/A0A350YFR8_9CYAN" TargetMode="External"/><Relationship Id="rId1563" Type="http://schemas.openxmlformats.org/officeDocument/2006/relationships/hyperlink" Target="http://www.uniprot.org/taxonomy/1967666" TargetMode="External"/><Relationship Id="rId1770" Type="http://schemas.openxmlformats.org/officeDocument/2006/relationships/hyperlink" Target="http://www.uniprot.org/uniprot/A0A1Z4G8X7_9CYAN" TargetMode="External"/><Relationship Id="rId2407" Type="http://schemas.openxmlformats.org/officeDocument/2006/relationships/hyperlink" Target="http://www.uniprot.org/taxonomy/927668" TargetMode="External"/><Relationship Id="rId2614" Type="http://schemas.openxmlformats.org/officeDocument/2006/relationships/hyperlink" Target="http://www.uniprot.org/uniprot/A0A1V6FV98_9BACT" TargetMode="External"/><Relationship Id="rId2821" Type="http://schemas.openxmlformats.org/officeDocument/2006/relationships/hyperlink" Target="http://www.uniprot.org/taxonomy/56110" TargetMode="External"/><Relationship Id="rId62" Type="http://schemas.openxmlformats.org/officeDocument/2006/relationships/hyperlink" Target="http://www.uniprot.org/taxonomy/1137096" TargetMode="External"/><Relationship Id="rId1216" Type="http://schemas.openxmlformats.org/officeDocument/2006/relationships/hyperlink" Target="http://www.uniprot.org/taxonomy/2040638" TargetMode="External"/><Relationship Id="rId1423" Type="http://schemas.openxmlformats.org/officeDocument/2006/relationships/hyperlink" Target="http://www.uniprot.org/uniprot/H1WD10_9CYAN" TargetMode="External"/><Relationship Id="rId1630" Type="http://schemas.openxmlformats.org/officeDocument/2006/relationships/hyperlink" Target="http://www.uniprot.org/uniprot/A0A1Z4M681_MICDP" TargetMode="External"/><Relationship Id="rId2197" Type="http://schemas.openxmlformats.org/officeDocument/2006/relationships/hyperlink" Target="http://www.uniprot.org/taxonomy/533247" TargetMode="External"/><Relationship Id="rId169" Type="http://schemas.openxmlformats.org/officeDocument/2006/relationships/hyperlink" Target="http://www.uniprot.org/uniprot/A0A359N6T9_9CYAN" TargetMode="External"/><Relationship Id="rId376" Type="http://schemas.openxmlformats.org/officeDocument/2006/relationships/hyperlink" Target="http://www.uniprot.org/taxonomy/449440" TargetMode="External"/><Relationship Id="rId583" Type="http://schemas.openxmlformats.org/officeDocument/2006/relationships/hyperlink" Target="http://www.uniprot.org/uniprot/A0A1B7W942_9NOST" TargetMode="External"/><Relationship Id="rId790" Type="http://schemas.openxmlformats.org/officeDocument/2006/relationships/hyperlink" Target="http://www.uniprot.org/taxonomy/721123" TargetMode="External"/><Relationship Id="rId2057" Type="http://schemas.openxmlformats.org/officeDocument/2006/relationships/hyperlink" Target="http://www.uniprot.org/taxonomy/2005461" TargetMode="External"/><Relationship Id="rId2264" Type="http://schemas.openxmlformats.org/officeDocument/2006/relationships/hyperlink" Target="http://www.uniprot.org/uniprot/A0A352ZRJ7_9CYAN" TargetMode="External"/><Relationship Id="rId2471" Type="http://schemas.openxmlformats.org/officeDocument/2006/relationships/hyperlink" Target="http://www.uniprot.org/taxonomy/927668" TargetMode="External"/><Relationship Id="rId3108" Type="http://schemas.openxmlformats.org/officeDocument/2006/relationships/hyperlink" Target="http://www.uniprot.org/uniprot/A0A344JDM1_9BURK" TargetMode="External"/><Relationship Id="rId236" Type="http://schemas.openxmlformats.org/officeDocument/2006/relationships/hyperlink" Target="http://www.uniprot.org/taxonomy/203124" TargetMode="External"/><Relationship Id="rId443" Type="http://schemas.openxmlformats.org/officeDocument/2006/relationships/hyperlink" Target="http://www.uniprot.org/uniprot/I4HZ96_MICAE" TargetMode="External"/><Relationship Id="rId650" Type="http://schemas.openxmlformats.org/officeDocument/2006/relationships/hyperlink" Target="http://www.uniprot.org/taxonomy/2055791" TargetMode="External"/><Relationship Id="rId1073" Type="http://schemas.openxmlformats.org/officeDocument/2006/relationships/hyperlink" Target="http://www.uniprot.org/uniprot/A0A1Q8ZDN7_9CYAN" TargetMode="External"/><Relationship Id="rId1280" Type="http://schemas.openxmlformats.org/officeDocument/2006/relationships/hyperlink" Target="http://www.uniprot.org/taxonomy/128403" TargetMode="External"/><Relationship Id="rId2124" Type="http://schemas.openxmlformats.org/officeDocument/2006/relationships/hyperlink" Target="http://www.uniprot.org/uniprot/W6FWB4_NODSP" TargetMode="External"/><Relationship Id="rId2331" Type="http://schemas.openxmlformats.org/officeDocument/2006/relationships/hyperlink" Target="http://www.uniprot.org/taxonomy/1647413" TargetMode="External"/><Relationship Id="rId303" Type="http://schemas.openxmlformats.org/officeDocument/2006/relationships/hyperlink" Target="http://www.uniprot.org/uniprot/K9R433_9CYAN" TargetMode="External"/><Relationship Id="rId1140" Type="http://schemas.openxmlformats.org/officeDocument/2006/relationships/hyperlink" Target="http://www.uniprot.org/taxonomy/1982223" TargetMode="External"/><Relationship Id="rId510" Type="http://schemas.openxmlformats.org/officeDocument/2006/relationships/hyperlink" Target="http://www.uniprot.org/taxonomy/2005459" TargetMode="External"/><Relationship Id="rId1000" Type="http://schemas.openxmlformats.org/officeDocument/2006/relationships/hyperlink" Target="http://www.uniprot.org/taxonomy/513049" TargetMode="External"/><Relationship Id="rId1957" Type="http://schemas.openxmlformats.org/officeDocument/2006/relationships/hyperlink" Target="http://www.uniprot.org/taxonomy/1385935" TargetMode="External"/><Relationship Id="rId1817" Type="http://schemas.openxmlformats.org/officeDocument/2006/relationships/hyperlink" Target="http://www.uniprot.org/taxonomy/1458985" TargetMode="External"/><Relationship Id="rId3032" Type="http://schemas.openxmlformats.org/officeDocument/2006/relationships/hyperlink" Target="http://www.uniprot.org/uniprot/F5UFP4_9CYAN" TargetMode="External"/><Relationship Id="rId160" Type="http://schemas.openxmlformats.org/officeDocument/2006/relationships/hyperlink" Target="http://www.uniprot.org/taxonomy/2014530" TargetMode="External"/><Relationship Id="rId2798" Type="http://schemas.openxmlformats.org/officeDocument/2006/relationships/hyperlink" Target="http://www.uniprot.org/uniprot/D4THG8_9CYAN" TargetMode="External"/><Relationship Id="rId977" Type="http://schemas.openxmlformats.org/officeDocument/2006/relationships/hyperlink" Target="http://www.uniprot.org/uniprot/A0A1J1KXN4_PLARU" TargetMode="External"/><Relationship Id="rId2658" Type="http://schemas.openxmlformats.org/officeDocument/2006/relationships/hyperlink" Target="http://www.uniprot.org/uniprot/A0A257WQV2_9BACT" TargetMode="External"/><Relationship Id="rId2865" Type="http://schemas.openxmlformats.org/officeDocument/2006/relationships/hyperlink" Target="http://www.uniprot.org/taxonomy/1160280" TargetMode="External"/><Relationship Id="rId837" Type="http://schemas.openxmlformats.org/officeDocument/2006/relationships/hyperlink" Target="http://www.uniprot.org/uniprot/S3J0L7_MICAE" TargetMode="External"/><Relationship Id="rId1467" Type="http://schemas.openxmlformats.org/officeDocument/2006/relationships/hyperlink" Target="http://www.uniprot.org/uniprot/A0A1Z4L649_NOSLI" TargetMode="External"/><Relationship Id="rId1674" Type="http://schemas.openxmlformats.org/officeDocument/2006/relationships/hyperlink" Target="http://www.uniprot.org/uniprot/A0A1B7W5X8_9NOST" TargetMode="External"/><Relationship Id="rId1881" Type="http://schemas.openxmlformats.org/officeDocument/2006/relationships/hyperlink" Target="http://www.uniprot.org/taxonomy/1954171" TargetMode="External"/><Relationship Id="rId2518" Type="http://schemas.openxmlformats.org/officeDocument/2006/relationships/hyperlink" Target="http://www.uniprot.org/uniprot/A0A372DII3_9CYAN" TargetMode="External"/><Relationship Id="rId2725" Type="http://schemas.openxmlformats.org/officeDocument/2006/relationships/hyperlink" Target="http://www.uniprot.org/taxonomy/482300" TargetMode="External"/><Relationship Id="rId2932" Type="http://schemas.openxmlformats.org/officeDocument/2006/relationships/hyperlink" Target="http://www.uniprot.org/uniprot/A0A1Z4UUB2_9CYAN" TargetMode="External"/><Relationship Id="rId904" Type="http://schemas.openxmlformats.org/officeDocument/2006/relationships/hyperlink" Target="http://www.uniprot.org/taxonomy/1357508" TargetMode="External"/><Relationship Id="rId1327" Type="http://schemas.openxmlformats.org/officeDocument/2006/relationships/hyperlink" Target="http://www.uniprot.org/uniprot/A0A0C2QMB2_9CYAN" TargetMode="External"/><Relationship Id="rId1534" Type="http://schemas.openxmlformats.org/officeDocument/2006/relationships/hyperlink" Target="http://www.uniprot.org/taxonomy/1357508" TargetMode="External"/><Relationship Id="rId1741" Type="http://schemas.openxmlformats.org/officeDocument/2006/relationships/hyperlink" Target="http://www.uniprot.org/taxonomy/671071" TargetMode="External"/><Relationship Id="rId33" Type="http://schemas.openxmlformats.org/officeDocument/2006/relationships/hyperlink" Target="http://www.uniprot.org/uniprot/A0A1Z4NC56_9CYAN" TargetMode="External"/><Relationship Id="rId1601" Type="http://schemas.openxmlformats.org/officeDocument/2006/relationships/hyperlink" Target="http://www.uniprot.org/taxonomy/118163" TargetMode="External"/><Relationship Id="rId487" Type="http://schemas.openxmlformats.org/officeDocument/2006/relationships/hyperlink" Target="http://www.uniprot.org/uniprot/A0A218PY96_9CYAN" TargetMode="External"/><Relationship Id="rId694" Type="http://schemas.openxmlformats.org/officeDocument/2006/relationships/hyperlink" Target="http://www.uniprot.org/taxonomy/2005456" TargetMode="External"/><Relationship Id="rId2168" Type="http://schemas.openxmlformats.org/officeDocument/2006/relationships/hyperlink" Target="http://www.uniprot.org/uniprot/A0A1Z4UCZ7_9CYAN" TargetMode="External"/><Relationship Id="rId2375" Type="http://schemas.openxmlformats.org/officeDocument/2006/relationships/hyperlink" Target="http://www.uniprot.org/taxonomy/1574475" TargetMode="External"/><Relationship Id="rId347" Type="http://schemas.openxmlformats.org/officeDocument/2006/relationships/hyperlink" Target="http://www.uniprot.org/uniprot/A0A2E7VFZ0_9BACT" TargetMode="External"/><Relationship Id="rId1184" Type="http://schemas.openxmlformats.org/officeDocument/2006/relationships/hyperlink" Target="http://www.uniprot.org/taxonomy/1647413" TargetMode="External"/><Relationship Id="rId2028" Type="http://schemas.openxmlformats.org/officeDocument/2006/relationships/hyperlink" Target="http://www.uniprot.org/uniprot/U7QKJ4_9CYAN" TargetMode="External"/><Relationship Id="rId2582" Type="http://schemas.openxmlformats.org/officeDocument/2006/relationships/hyperlink" Target="http://www.uniprot.org/uniprot/A0A0D6AB30_9CHRO" TargetMode="External"/><Relationship Id="rId554" Type="http://schemas.openxmlformats.org/officeDocument/2006/relationships/hyperlink" Target="http://www.uniprot.org/taxonomy/317619" TargetMode="External"/><Relationship Id="rId761" Type="http://schemas.openxmlformats.org/officeDocument/2006/relationships/hyperlink" Target="http://www.uniprot.org/uniprot/A0A139GLT9_MICAE" TargetMode="External"/><Relationship Id="rId1391" Type="http://schemas.openxmlformats.org/officeDocument/2006/relationships/hyperlink" Target="http://www.uniprot.org/uniprot/A0A1Z4LPY4_9CYAN" TargetMode="External"/><Relationship Id="rId2235" Type="http://schemas.openxmlformats.org/officeDocument/2006/relationships/hyperlink" Target="http://www.uniprot.org/taxonomy/231146" TargetMode="External"/><Relationship Id="rId2442" Type="http://schemas.openxmlformats.org/officeDocument/2006/relationships/hyperlink" Target="http://www.uniprot.org/uniprot/L8LMC3_9CHRO" TargetMode="External"/><Relationship Id="rId207" Type="http://schemas.openxmlformats.org/officeDocument/2006/relationships/hyperlink" Target="http://www.uniprot.org/uniprot/A0A350Y840_9CYAN" TargetMode="External"/><Relationship Id="rId414" Type="http://schemas.openxmlformats.org/officeDocument/2006/relationships/hyperlink" Target="http://www.uniprot.org/taxonomy/1819295" TargetMode="External"/><Relationship Id="rId621" Type="http://schemas.openxmlformats.org/officeDocument/2006/relationships/hyperlink" Target="http://www.uniprot.org/uniprot/A0A235J454_9NOSO" TargetMode="External"/><Relationship Id="rId1044" Type="http://schemas.openxmlformats.org/officeDocument/2006/relationships/hyperlink" Target="http://www.uniprot.org/taxonomy/2005459" TargetMode="External"/><Relationship Id="rId1251" Type="http://schemas.openxmlformats.org/officeDocument/2006/relationships/hyperlink" Target="http://www.uniprot.org/uniprot/A0A357I9Y1_9GAMM" TargetMode="External"/><Relationship Id="rId2302" Type="http://schemas.openxmlformats.org/officeDocument/2006/relationships/hyperlink" Target="http://www.uniprot.org/uniprot/A0A2K2Z719_9CHRO" TargetMode="External"/><Relationship Id="rId1111" Type="http://schemas.openxmlformats.org/officeDocument/2006/relationships/hyperlink" Target="http://www.uniprot.org/uniprot/G6FXZ7_9CYAN" TargetMode="External"/><Relationship Id="rId3076" Type="http://schemas.openxmlformats.org/officeDocument/2006/relationships/hyperlink" Target="http://www.uniprot.org/uniprot/A0A2Z6UNZ3_MICAE" TargetMode="External"/><Relationship Id="rId1928" Type="http://schemas.openxmlformats.org/officeDocument/2006/relationships/hyperlink" Target="http://www.uniprot.org/uniprot/T2JDU3_CROWT" TargetMode="External"/><Relationship Id="rId2092" Type="http://schemas.openxmlformats.org/officeDocument/2006/relationships/hyperlink" Target="http://www.uniprot.org/uniprot/A0A166S4K4_9CYAN" TargetMode="External"/><Relationship Id="rId3143" Type="http://schemas.openxmlformats.org/officeDocument/2006/relationships/hyperlink" Target="http://www.uniprot.org/taxonomy/1736522" TargetMode="External"/><Relationship Id="rId271" Type="http://schemas.openxmlformats.org/officeDocument/2006/relationships/hyperlink" Target="http://www.uniprot.org/uniprot/A0A357GHY4_9CYAN" TargetMode="External"/><Relationship Id="rId3003" Type="http://schemas.openxmlformats.org/officeDocument/2006/relationships/hyperlink" Target="http://www.uniprot.org/taxonomy/1641812" TargetMode="External"/><Relationship Id="rId131" Type="http://schemas.openxmlformats.org/officeDocument/2006/relationships/hyperlink" Target="http://www.uniprot.org/uniprot/A0A2Z6D3G8_9NOSO" TargetMode="External"/><Relationship Id="rId2769" Type="http://schemas.openxmlformats.org/officeDocument/2006/relationships/hyperlink" Target="http://www.uniprot.org/taxonomy/1710888" TargetMode="External"/><Relationship Id="rId2976" Type="http://schemas.openxmlformats.org/officeDocument/2006/relationships/hyperlink" Target="http://www.uniprot.org/uniprot/A0A2T1C7L7_9CYAN" TargetMode="External"/><Relationship Id="rId948" Type="http://schemas.openxmlformats.org/officeDocument/2006/relationships/hyperlink" Target="http://www.uniprot.org/taxonomy/2055782" TargetMode="External"/><Relationship Id="rId1578" Type="http://schemas.openxmlformats.org/officeDocument/2006/relationships/hyperlink" Target="http://www.uniprot.org/uniprot/I4F6X6_MICAE" TargetMode="External"/><Relationship Id="rId1785" Type="http://schemas.openxmlformats.org/officeDocument/2006/relationships/hyperlink" Target="http://www.uniprot.org/taxonomy/1552121" TargetMode="External"/><Relationship Id="rId1992" Type="http://schemas.openxmlformats.org/officeDocument/2006/relationships/hyperlink" Target="http://www.uniprot.org/uniprot/A0YV61_LYNSP" TargetMode="External"/><Relationship Id="rId2629" Type="http://schemas.openxmlformats.org/officeDocument/2006/relationships/hyperlink" Target="http://www.uniprot.org/taxonomy/2107705" TargetMode="External"/><Relationship Id="rId2836" Type="http://schemas.openxmlformats.org/officeDocument/2006/relationships/hyperlink" Target="http://www.uniprot.org/uniprot/A0A2H6LH99_9NOSO" TargetMode="External"/><Relationship Id="rId77" Type="http://schemas.openxmlformats.org/officeDocument/2006/relationships/hyperlink" Target="http://www.uniprot.org/uniprot/A0A328I9U0_9CYAN" TargetMode="External"/><Relationship Id="rId808" Type="http://schemas.openxmlformats.org/officeDocument/2006/relationships/hyperlink" Target="http://www.uniprot.org/taxonomy/267872" TargetMode="External"/><Relationship Id="rId1438" Type="http://schemas.openxmlformats.org/officeDocument/2006/relationships/hyperlink" Target="http://www.uniprot.org/taxonomy/1637645" TargetMode="External"/><Relationship Id="rId1645" Type="http://schemas.openxmlformats.org/officeDocument/2006/relationships/hyperlink" Target="http://www.uniprot.org/taxonomy/1385935" TargetMode="External"/><Relationship Id="rId1852" Type="http://schemas.openxmlformats.org/officeDocument/2006/relationships/hyperlink" Target="http://www.uniprot.org/uniprot/A0A2R5G158_NOSCO" TargetMode="External"/><Relationship Id="rId2903" Type="http://schemas.openxmlformats.org/officeDocument/2006/relationships/hyperlink" Target="http://www.uniprot.org/taxonomy/1160282" TargetMode="External"/><Relationship Id="rId1505" Type="http://schemas.openxmlformats.org/officeDocument/2006/relationships/hyperlink" Target="http://www.uniprot.org/uniprot/Q4C6U5_CROWT" TargetMode="External"/><Relationship Id="rId1712" Type="http://schemas.openxmlformats.org/officeDocument/2006/relationships/hyperlink" Target="http://www.uniprot.org/uniprot/E0UIT3_CYAP2" TargetMode="External"/><Relationship Id="rId598" Type="http://schemas.openxmlformats.org/officeDocument/2006/relationships/hyperlink" Target="http://www.uniprot.org/taxonomy/1458985" TargetMode="External"/><Relationship Id="rId2279" Type="http://schemas.openxmlformats.org/officeDocument/2006/relationships/hyperlink" Target="http://www.uniprot.org/taxonomy/423471" TargetMode="External"/><Relationship Id="rId2486" Type="http://schemas.openxmlformats.org/officeDocument/2006/relationships/hyperlink" Target="http://www.uniprot.org/uniprot/A0A2G3P9J3_9CHRO" TargetMode="External"/><Relationship Id="rId2693" Type="http://schemas.openxmlformats.org/officeDocument/2006/relationships/hyperlink" Target="http://www.uniprot.org/taxonomy/1647413" TargetMode="External"/><Relationship Id="rId458" Type="http://schemas.openxmlformats.org/officeDocument/2006/relationships/hyperlink" Target="http://www.uniprot.org/taxonomy/1638788" TargetMode="External"/><Relationship Id="rId665" Type="http://schemas.openxmlformats.org/officeDocument/2006/relationships/hyperlink" Target="http://www.uniprot.org/uniprot/A0A1U7GTI7_9CYAN" TargetMode="External"/><Relationship Id="rId872" Type="http://schemas.openxmlformats.org/officeDocument/2006/relationships/hyperlink" Target="http://www.uniprot.org/taxonomy/376219" TargetMode="External"/><Relationship Id="rId1088" Type="http://schemas.openxmlformats.org/officeDocument/2006/relationships/hyperlink" Target="http://www.uniprot.org/taxonomy/1973480" TargetMode="External"/><Relationship Id="rId1295" Type="http://schemas.openxmlformats.org/officeDocument/2006/relationships/hyperlink" Target="http://www.uniprot.org/uniprot/B0C9W0_ACAM1" TargetMode="External"/><Relationship Id="rId2139" Type="http://schemas.openxmlformats.org/officeDocument/2006/relationships/hyperlink" Target="http://www.uniprot.org/taxonomy/1967666" TargetMode="External"/><Relationship Id="rId2346" Type="http://schemas.openxmlformats.org/officeDocument/2006/relationships/hyperlink" Target="http://www.uniprot.org/uniprot/A0A2P1UEA3_9CHRO" TargetMode="External"/><Relationship Id="rId2553" Type="http://schemas.openxmlformats.org/officeDocument/2006/relationships/hyperlink" Target="http://www.uniprot.org/taxonomy/46234" TargetMode="External"/><Relationship Id="rId2760" Type="http://schemas.openxmlformats.org/officeDocument/2006/relationships/hyperlink" Target="http://www.uniprot.org/uniprot/A0A2E0QVS3_9BACT" TargetMode="External"/><Relationship Id="rId318" Type="http://schemas.openxmlformats.org/officeDocument/2006/relationships/hyperlink" Target="http://www.uniprot.org/taxonomy/1710886" TargetMode="External"/><Relationship Id="rId525" Type="http://schemas.openxmlformats.org/officeDocument/2006/relationships/hyperlink" Target="http://www.uniprot.org/uniprot/Q10WS5_TRIEI" TargetMode="External"/><Relationship Id="rId732" Type="http://schemas.openxmlformats.org/officeDocument/2006/relationships/hyperlink" Target="http://www.uniprot.org/taxonomy/2107700" TargetMode="External"/><Relationship Id="rId1155" Type="http://schemas.openxmlformats.org/officeDocument/2006/relationships/hyperlink" Target="http://www.uniprot.org/uniprot/A0A1Z4JPH9_LEPBY" TargetMode="External"/><Relationship Id="rId1362" Type="http://schemas.openxmlformats.org/officeDocument/2006/relationships/hyperlink" Target="http://www.uniprot.org/taxonomy/2055761" TargetMode="External"/><Relationship Id="rId2206" Type="http://schemas.openxmlformats.org/officeDocument/2006/relationships/hyperlink" Target="http://www.uniprot.org/uniprot/A0A1B7X465_APHFL" TargetMode="External"/><Relationship Id="rId2413" Type="http://schemas.openxmlformats.org/officeDocument/2006/relationships/hyperlink" Target="http://www.uniprot.org/taxonomy/454136" TargetMode="External"/><Relationship Id="rId2620" Type="http://schemas.openxmlformats.org/officeDocument/2006/relationships/hyperlink" Target="http://www.uniprot.org/uniprot/A0A2T1C039_9CYAN" TargetMode="External"/><Relationship Id="rId1015" Type="http://schemas.openxmlformats.org/officeDocument/2006/relationships/hyperlink" Target="http://www.uniprot.org/uniprot/K9FGY0_9CYAN" TargetMode="External"/><Relationship Id="rId1222" Type="http://schemas.openxmlformats.org/officeDocument/2006/relationships/hyperlink" Target="http://www.uniprot.org/taxonomy/2107706" TargetMode="External"/><Relationship Id="rId3047" Type="http://schemas.openxmlformats.org/officeDocument/2006/relationships/hyperlink" Target="http://www.uniprot.org/taxonomy/102129" TargetMode="External"/><Relationship Id="rId175" Type="http://schemas.openxmlformats.org/officeDocument/2006/relationships/hyperlink" Target="http://www.uniprot.org/uniprot/A0A367RVQ9_9NOSO" TargetMode="External"/><Relationship Id="rId382" Type="http://schemas.openxmlformats.org/officeDocument/2006/relationships/hyperlink" Target="http://www.uniprot.org/taxonomy/313612" TargetMode="External"/><Relationship Id="rId2063" Type="http://schemas.openxmlformats.org/officeDocument/2006/relationships/hyperlink" Target="http://www.uniprot.org/taxonomy/2109628" TargetMode="External"/><Relationship Id="rId2270" Type="http://schemas.openxmlformats.org/officeDocument/2006/relationships/hyperlink" Target="http://www.uniprot.org/uniprot/A0A252D1B7_9NOSO" TargetMode="External"/><Relationship Id="rId3114" Type="http://schemas.openxmlformats.org/officeDocument/2006/relationships/hyperlink" Target="http://www.uniprot.org/uniprot/A0A1U7J029_9CYAN" TargetMode="External"/><Relationship Id="rId242" Type="http://schemas.openxmlformats.org/officeDocument/2006/relationships/hyperlink" Target="http://www.uniprot.org/taxonomy/1458985" TargetMode="External"/><Relationship Id="rId2130" Type="http://schemas.openxmlformats.org/officeDocument/2006/relationships/hyperlink" Target="http://www.uniprot.org/uniprot/A0A328IGH1_9CYAN" TargetMode="External"/><Relationship Id="rId102" Type="http://schemas.openxmlformats.org/officeDocument/2006/relationships/hyperlink" Target="http://www.uniprot.org/taxonomy/1137095" TargetMode="External"/><Relationship Id="rId1689" Type="http://schemas.openxmlformats.org/officeDocument/2006/relationships/hyperlink" Target="http://www.uniprot.org/taxonomy/721123" TargetMode="External"/><Relationship Id="rId1896" Type="http://schemas.openxmlformats.org/officeDocument/2006/relationships/hyperlink" Target="http://www.uniprot.org/uniprot/Q4C9D8_CROWT" TargetMode="External"/><Relationship Id="rId2947" Type="http://schemas.openxmlformats.org/officeDocument/2006/relationships/hyperlink" Target="http://www.uniprot.org/taxonomy/1736517" TargetMode="External"/><Relationship Id="rId919" Type="http://schemas.openxmlformats.org/officeDocument/2006/relationships/hyperlink" Target="http://www.uniprot.org/uniprot/I4GMX9_MICAE" TargetMode="External"/><Relationship Id="rId1549" Type="http://schemas.openxmlformats.org/officeDocument/2006/relationships/hyperlink" Target="http://www.uniprot.org/uniprot/A0A352ADE9_9CYAN" TargetMode="External"/><Relationship Id="rId1756" Type="http://schemas.openxmlformats.org/officeDocument/2006/relationships/hyperlink" Target="http://www.uniprot.org/uniprot/A0A1Z4VG56_9CYAN" TargetMode="External"/><Relationship Id="rId1963" Type="http://schemas.openxmlformats.org/officeDocument/2006/relationships/hyperlink" Target="http://www.uniprot.org/taxonomy/1160281" TargetMode="External"/><Relationship Id="rId2807" Type="http://schemas.openxmlformats.org/officeDocument/2006/relationships/hyperlink" Target="http://www.uniprot.org/taxonomy/1973481" TargetMode="External"/><Relationship Id="rId48" Type="http://schemas.openxmlformats.org/officeDocument/2006/relationships/hyperlink" Target="http://www.uniprot.org/taxonomy/231146" TargetMode="External"/><Relationship Id="rId1409" Type="http://schemas.openxmlformats.org/officeDocument/2006/relationships/hyperlink" Target="http://www.uniprot.org/uniprot/A0A354B3E7_9CYAN" TargetMode="External"/><Relationship Id="rId1616" Type="http://schemas.openxmlformats.org/officeDocument/2006/relationships/hyperlink" Target="http://www.uniprot.org/uniprot/I4G8X9_MICAE" TargetMode="External"/><Relationship Id="rId1823" Type="http://schemas.openxmlformats.org/officeDocument/2006/relationships/hyperlink" Target="http://www.uniprot.org/taxonomy/118163" TargetMode="External"/><Relationship Id="rId2597" Type="http://schemas.openxmlformats.org/officeDocument/2006/relationships/hyperlink" Target="http://www.uniprot.org/taxonomy/1532906" TargetMode="External"/><Relationship Id="rId569" Type="http://schemas.openxmlformats.org/officeDocument/2006/relationships/hyperlink" Target="http://www.uniprot.org/uniprot/I4HFG5_MICAE" TargetMode="External"/><Relationship Id="rId776" Type="http://schemas.openxmlformats.org/officeDocument/2006/relationships/hyperlink" Target="http://www.uniprot.org/taxonomy/1188" TargetMode="External"/><Relationship Id="rId983" Type="http://schemas.openxmlformats.org/officeDocument/2006/relationships/hyperlink" Target="http://www.uniprot.org/uniprot/A0A1V1PFW6_9DELT" TargetMode="External"/><Relationship Id="rId1199" Type="http://schemas.openxmlformats.org/officeDocument/2006/relationships/hyperlink" Target="http://www.uniprot.org/uniprot/A0A2T1D928_9CYAN" TargetMode="External"/><Relationship Id="rId2457" Type="http://schemas.openxmlformats.org/officeDocument/2006/relationships/hyperlink" Target="http://www.uniprot.org/taxonomy/1932621" TargetMode="External"/><Relationship Id="rId2664" Type="http://schemas.openxmlformats.org/officeDocument/2006/relationships/hyperlink" Target="http://www.uniprot.org/uniprot/Q10YR1_TRIEI" TargetMode="External"/><Relationship Id="rId429" Type="http://schemas.openxmlformats.org/officeDocument/2006/relationships/hyperlink" Target="http://www.uniprot.org/uniprot/A0A1Q8ZHS6_9CYAN" TargetMode="External"/><Relationship Id="rId636" Type="http://schemas.openxmlformats.org/officeDocument/2006/relationships/hyperlink" Target="http://www.uniprot.org/taxonomy/128403" TargetMode="External"/><Relationship Id="rId1059" Type="http://schemas.openxmlformats.org/officeDocument/2006/relationships/hyperlink" Target="http://www.uniprot.org/uniprot/A0A1D8TN72_9CYAN" TargetMode="External"/><Relationship Id="rId1266" Type="http://schemas.openxmlformats.org/officeDocument/2006/relationships/hyperlink" Target="http://www.uniprot.org/taxonomy/1160283" TargetMode="External"/><Relationship Id="rId1473" Type="http://schemas.openxmlformats.org/officeDocument/2006/relationships/hyperlink" Target="http://www.uniprot.org/uniprot/A0A251W9Y9_9CYAN" TargetMode="External"/><Relationship Id="rId2317" Type="http://schemas.openxmlformats.org/officeDocument/2006/relationships/hyperlink" Target="http://www.uniprot.org/taxonomy/1960155" TargetMode="External"/><Relationship Id="rId2871" Type="http://schemas.openxmlformats.org/officeDocument/2006/relationships/hyperlink" Target="http://www.uniprot.org/taxonomy/1173020" TargetMode="External"/><Relationship Id="rId843" Type="http://schemas.openxmlformats.org/officeDocument/2006/relationships/hyperlink" Target="http://www.uniprot.org/uniprot/I4FRI4_MICAE" TargetMode="External"/><Relationship Id="rId1126" Type="http://schemas.openxmlformats.org/officeDocument/2006/relationships/hyperlink" Target="http://www.uniprot.org/taxonomy/2019670" TargetMode="External"/><Relationship Id="rId1680" Type="http://schemas.openxmlformats.org/officeDocument/2006/relationships/hyperlink" Target="http://www.uniprot.org/uniprot/A0A2Z6D4G1_9NOSO" TargetMode="External"/><Relationship Id="rId2524" Type="http://schemas.openxmlformats.org/officeDocument/2006/relationships/hyperlink" Target="http://www.uniprot.org/uniprot/A0A1B7WJ47_9NOST" TargetMode="External"/><Relationship Id="rId2731" Type="http://schemas.openxmlformats.org/officeDocument/2006/relationships/hyperlink" Target="http://www.uniprot.org/taxonomy/56107" TargetMode="External"/><Relationship Id="rId703" Type="http://schemas.openxmlformats.org/officeDocument/2006/relationships/hyperlink" Target="http://www.uniprot.org/uniprot/A0A166JY06_NODSP" TargetMode="External"/><Relationship Id="rId910" Type="http://schemas.openxmlformats.org/officeDocument/2006/relationships/hyperlink" Target="http://www.uniprot.org/taxonomy/1235808" TargetMode="External"/><Relationship Id="rId1333" Type="http://schemas.openxmlformats.org/officeDocument/2006/relationships/hyperlink" Target="http://www.uniprot.org/uniprot/A0A358TNV6_9NOSO" TargetMode="External"/><Relationship Id="rId1540" Type="http://schemas.openxmlformats.org/officeDocument/2006/relationships/hyperlink" Target="http://www.uniprot.org/taxonomy/1710896" TargetMode="External"/><Relationship Id="rId1400" Type="http://schemas.openxmlformats.org/officeDocument/2006/relationships/hyperlink" Target="http://www.uniprot.org/taxonomy/1710889" TargetMode="External"/><Relationship Id="rId3158" Type="http://schemas.openxmlformats.org/officeDocument/2006/relationships/drawing" Target="../drawings/drawing1.xml"/><Relationship Id="rId286" Type="http://schemas.openxmlformats.org/officeDocument/2006/relationships/hyperlink" Target="http://www.uniprot.org/taxonomy/568701" TargetMode="External"/><Relationship Id="rId493" Type="http://schemas.openxmlformats.org/officeDocument/2006/relationships/hyperlink" Target="http://www.uniprot.org/uniprot/L7EAF6_MICAE" TargetMode="External"/><Relationship Id="rId2174" Type="http://schemas.openxmlformats.org/officeDocument/2006/relationships/hyperlink" Target="http://www.uniprot.org/uniprot/Q119A4_TRIEI" TargetMode="External"/><Relationship Id="rId2381" Type="http://schemas.openxmlformats.org/officeDocument/2006/relationships/hyperlink" Target="http://www.uniprot.org/taxonomy/423471" TargetMode="External"/><Relationship Id="rId3018" Type="http://schemas.openxmlformats.org/officeDocument/2006/relationships/hyperlink" Target="http://www.uniprot.org/uniprot/A0A098UBM2_9BURK" TargetMode="External"/><Relationship Id="rId146" Type="http://schemas.openxmlformats.org/officeDocument/2006/relationships/hyperlink" Target="http://www.uniprot.org/taxonomy/2038116" TargetMode="External"/><Relationship Id="rId353" Type="http://schemas.openxmlformats.org/officeDocument/2006/relationships/hyperlink" Target="http://www.uniprot.org/uniprot/A0A1D9FUN1_9CYAN" TargetMode="External"/><Relationship Id="rId560" Type="http://schemas.openxmlformats.org/officeDocument/2006/relationships/hyperlink" Target="http://www.uniprot.org/taxonomy/317619" TargetMode="External"/><Relationship Id="rId1190" Type="http://schemas.openxmlformats.org/officeDocument/2006/relationships/hyperlink" Target="http://www.uniprot.org/taxonomy/46234" TargetMode="External"/><Relationship Id="rId2034" Type="http://schemas.openxmlformats.org/officeDocument/2006/relationships/hyperlink" Target="http://www.uniprot.org/uniprot/A8ZLF6_ACAM1" TargetMode="External"/><Relationship Id="rId2241" Type="http://schemas.openxmlformats.org/officeDocument/2006/relationships/hyperlink" Target="http://www.uniprot.org/taxonomy/1454205" TargetMode="External"/><Relationship Id="rId213" Type="http://schemas.openxmlformats.org/officeDocument/2006/relationships/hyperlink" Target="http://www.uniprot.org/uniprot/K9PTL6_9CYAN" TargetMode="External"/><Relationship Id="rId420" Type="http://schemas.openxmlformats.org/officeDocument/2006/relationships/hyperlink" Target="http://www.uniprot.org/taxonomy/128403" TargetMode="External"/><Relationship Id="rId1050" Type="http://schemas.openxmlformats.org/officeDocument/2006/relationships/hyperlink" Target="http://www.uniprot.org/taxonomy/1337936" TargetMode="External"/><Relationship Id="rId2101" Type="http://schemas.openxmlformats.org/officeDocument/2006/relationships/hyperlink" Target="http://www.uniprot.org/taxonomy/2107697" TargetMode="External"/><Relationship Id="rId1867" Type="http://schemas.openxmlformats.org/officeDocument/2006/relationships/hyperlink" Target="http://www.uniprot.org/taxonomy/1934309" TargetMode="External"/><Relationship Id="rId2918" Type="http://schemas.openxmlformats.org/officeDocument/2006/relationships/hyperlink" Target="http://www.uniprot.org/uniprot/A0A1U9NIR1_9BACT" TargetMode="External"/><Relationship Id="rId1727" Type="http://schemas.openxmlformats.org/officeDocument/2006/relationships/hyperlink" Target="http://www.uniprot.org/taxonomy/1884791" TargetMode="External"/><Relationship Id="rId1934" Type="http://schemas.openxmlformats.org/officeDocument/2006/relationships/hyperlink" Target="http://www.uniprot.org/uniprot/K9PN96_9CYAN" TargetMode="External"/><Relationship Id="rId3082" Type="http://schemas.openxmlformats.org/officeDocument/2006/relationships/hyperlink" Target="http://www.uniprot.org/uniprot/I4IQ79_MICAE" TargetMode="External"/><Relationship Id="rId19" Type="http://schemas.openxmlformats.org/officeDocument/2006/relationships/hyperlink" Target="http://www.uniprot.org/uniprot/L7E5P6_MICAE" TargetMode="External"/><Relationship Id="rId3" Type="http://schemas.openxmlformats.org/officeDocument/2006/relationships/hyperlink" Target="http://www.uniprot.org/uniprot/Q10WN1_TRIEI" TargetMode="External"/><Relationship Id="rId887" Type="http://schemas.openxmlformats.org/officeDocument/2006/relationships/hyperlink" Target="http://www.uniprot.org/uniprot/A0A2Z6UIC7_MICAE" TargetMode="External"/><Relationship Id="rId2568" Type="http://schemas.openxmlformats.org/officeDocument/2006/relationships/hyperlink" Target="http://www.uniprot.org/uniprot/Q117B6_TRIEI" TargetMode="External"/><Relationship Id="rId2775" Type="http://schemas.openxmlformats.org/officeDocument/2006/relationships/hyperlink" Target="http://www.uniprot.org/taxonomy/940191" TargetMode="External"/><Relationship Id="rId2982" Type="http://schemas.openxmlformats.org/officeDocument/2006/relationships/hyperlink" Target="http://www.uniprot.org/uniprot/I4HFN8_MICAE" TargetMode="External"/><Relationship Id="rId747" Type="http://schemas.openxmlformats.org/officeDocument/2006/relationships/hyperlink" Target="http://www.uniprot.org/uniprot/A0A252DWW5_9NOSO" TargetMode="External"/><Relationship Id="rId954" Type="http://schemas.openxmlformats.org/officeDocument/2006/relationships/hyperlink" Target="http://www.uniprot.org/taxonomy/457944" TargetMode="External"/><Relationship Id="rId1377" Type="http://schemas.openxmlformats.org/officeDocument/2006/relationships/hyperlink" Target="http://www.uniprot.org/uniprot/A0A2H6BPD9_MICAE" TargetMode="External"/><Relationship Id="rId1584" Type="http://schemas.openxmlformats.org/officeDocument/2006/relationships/hyperlink" Target="http://www.uniprot.org/uniprot/A0A1Z4QJ98_9NOST" TargetMode="External"/><Relationship Id="rId1791" Type="http://schemas.openxmlformats.org/officeDocument/2006/relationships/hyperlink" Target="http://www.uniprot.org/taxonomy/1973485" TargetMode="External"/><Relationship Id="rId2428" Type="http://schemas.openxmlformats.org/officeDocument/2006/relationships/hyperlink" Target="http://www.uniprot.org/uniprot/A0A1Z4TXK4_9CYAN" TargetMode="External"/><Relationship Id="rId2635" Type="http://schemas.openxmlformats.org/officeDocument/2006/relationships/hyperlink" Target="http://www.uniprot.org/taxonomy/128403" TargetMode="External"/><Relationship Id="rId2842" Type="http://schemas.openxmlformats.org/officeDocument/2006/relationships/hyperlink" Target="http://www.uniprot.org/uniprot/I4HPU3_MICAE" TargetMode="External"/><Relationship Id="rId83" Type="http://schemas.openxmlformats.org/officeDocument/2006/relationships/hyperlink" Target="http://www.uniprot.org/uniprot/A0A1U7MX37_9CYAN" TargetMode="External"/><Relationship Id="rId607" Type="http://schemas.openxmlformats.org/officeDocument/2006/relationships/hyperlink" Target="http://www.uniprot.org/uniprot/A0ZF71_NODSP" TargetMode="External"/><Relationship Id="rId814" Type="http://schemas.openxmlformats.org/officeDocument/2006/relationships/hyperlink" Target="http://www.uniprot.org/taxonomy/267869" TargetMode="External"/><Relationship Id="rId1237" Type="http://schemas.openxmlformats.org/officeDocument/2006/relationships/hyperlink" Target="http://www.uniprot.org/uniprot/A0A352ZW69_9CYAN" TargetMode="External"/><Relationship Id="rId1444" Type="http://schemas.openxmlformats.org/officeDocument/2006/relationships/hyperlink" Target="http://www.uniprot.org/taxonomy/1206980" TargetMode="External"/><Relationship Id="rId1651" Type="http://schemas.openxmlformats.org/officeDocument/2006/relationships/hyperlink" Target="http://www.uniprot.org/taxonomy/272123" TargetMode="External"/><Relationship Id="rId2702" Type="http://schemas.openxmlformats.org/officeDocument/2006/relationships/hyperlink" Target="http://www.uniprot.org/uniprot/K9PEG2_9CYAN" TargetMode="External"/><Relationship Id="rId1304" Type="http://schemas.openxmlformats.org/officeDocument/2006/relationships/hyperlink" Target="http://www.uniprot.org/taxonomy/1710888" TargetMode="External"/><Relationship Id="rId1511" Type="http://schemas.openxmlformats.org/officeDocument/2006/relationships/hyperlink" Target="http://www.uniprot.org/uniprot/A0A1U7IJT3_9NOSO" TargetMode="External"/><Relationship Id="rId10" Type="http://schemas.openxmlformats.org/officeDocument/2006/relationships/hyperlink" Target="http://www.uniprot.org/taxonomy/671071" TargetMode="External"/><Relationship Id="rId397" Type="http://schemas.openxmlformats.org/officeDocument/2006/relationships/hyperlink" Target="http://www.uniprot.org/uniprot/A0A1E4QAA9_MICAE" TargetMode="External"/><Relationship Id="rId2078" Type="http://schemas.openxmlformats.org/officeDocument/2006/relationships/hyperlink" Target="http://www.uniprot.org/uniprot/F4XTJ4_9CYAN" TargetMode="External"/><Relationship Id="rId2285" Type="http://schemas.openxmlformats.org/officeDocument/2006/relationships/hyperlink" Target="http://www.uniprot.org/taxonomy/1479485" TargetMode="External"/><Relationship Id="rId2492" Type="http://schemas.openxmlformats.org/officeDocument/2006/relationships/hyperlink" Target="http://www.uniprot.org/uniprot/A0A1J1JQB2_9CYAN" TargetMode="External"/><Relationship Id="rId3129" Type="http://schemas.openxmlformats.org/officeDocument/2006/relationships/hyperlink" Target="http://www.uniprot.org/taxonomy/368607" TargetMode="External"/><Relationship Id="rId257" Type="http://schemas.openxmlformats.org/officeDocument/2006/relationships/hyperlink" Target="http://www.uniprot.org/uniprot/A0A1Z4Q060_9CYAN" TargetMode="External"/><Relationship Id="rId464" Type="http://schemas.openxmlformats.org/officeDocument/2006/relationships/hyperlink" Target="http://www.uniprot.org/taxonomy/1710892" TargetMode="External"/><Relationship Id="rId1094" Type="http://schemas.openxmlformats.org/officeDocument/2006/relationships/hyperlink" Target="http://www.uniprot.org/taxonomy/118163" TargetMode="External"/><Relationship Id="rId2145" Type="http://schemas.openxmlformats.org/officeDocument/2006/relationships/hyperlink" Target="http://www.uniprot.org/taxonomy/2055785" TargetMode="External"/><Relationship Id="rId117" Type="http://schemas.openxmlformats.org/officeDocument/2006/relationships/hyperlink" Target="http://www.uniprot.org/uniprot/A0A355HPJ4_9CYAN" TargetMode="External"/><Relationship Id="rId671" Type="http://schemas.openxmlformats.org/officeDocument/2006/relationships/hyperlink" Target="http://www.uniprot.org/uniprot/I4H9C2_MICAE" TargetMode="External"/><Relationship Id="rId2352" Type="http://schemas.openxmlformats.org/officeDocument/2006/relationships/hyperlink" Target="http://www.uniprot.org/uniprot/A0A073CWM7_PLAAG" TargetMode="External"/><Relationship Id="rId324" Type="http://schemas.openxmlformats.org/officeDocument/2006/relationships/hyperlink" Target="http://www.uniprot.org/taxonomy/1357715" TargetMode="External"/><Relationship Id="rId531" Type="http://schemas.openxmlformats.org/officeDocument/2006/relationships/hyperlink" Target="http://www.uniprot.org/uniprot/A0A1D8U2H3_9CYAN" TargetMode="External"/><Relationship Id="rId1161" Type="http://schemas.openxmlformats.org/officeDocument/2006/relationships/hyperlink" Target="http://www.uniprot.org/uniprot/Q8YMB8_NOSS1" TargetMode="External"/><Relationship Id="rId2005" Type="http://schemas.openxmlformats.org/officeDocument/2006/relationships/hyperlink" Target="http://www.uniprot.org/taxonomy/2014531" TargetMode="External"/><Relationship Id="rId2212" Type="http://schemas.openxmlformats.org/officeDocument/2006/relationships/hyperlink" Target="http://www.uniprot.org/uniprot/A0A1D9FWF0_9CYAN" TargetMode="External"/><Relationship Id="rId1021" Type="http://schemas.openxmlformats.org/officeDocument/2006/relationships/hyperlink" Target="http://www.uniprot.org/uniprot/A0A328V5C8_9CYAN" TargetMode="External"/><Relationship Id="rId1978" Type="http://schemas.openxmlformats.org/officeDocument/2006/relationships/hyperlink" Target="http://www.uniprot.org/uniprot/K9UXG6_9CYAN" TargetMode="External"/><Relationship Id="rId1838" Type="http://schemas.openxmlformats.org/officeDocument/2006/relationships/hyperlink" Target="http://www.uniprot.org/uniprot/A0A2P8VVR9_9CYAN" TargetMode="External"/><Relationship Id="rId3053" Type="http://schemas.openxmlformats.org/officeDocument/2006/relationships/hyperlink" Target="http://www.uniprot.org/taxonomy/423472" TargetMode="External"/><Relationship Id="rId181" Type="http://schemas.openxmlformats.org/officeDocument/2006/relationships/hyperlink" Target="http://www.uniprot.org/uniprot/A0A1Z4G8A4_9CYAN" TargetMode="External"/><Relationship Id="rId1905" Type="http://schemas.openxmlformats.org/officeDocument/2006/relationships/hyperlink" Target="http://www.uniprot.org/taxonomy/423474" TargetMode="External"/><Relationship Id="rId3120" Type="http://schemas.openxmlformats.org/officeDocument/2006/relationships/hyperlink" Target="http://www.uniprot.org/uniprot/G5JEH3_CROWT" TargetMode="External"/><Relationship Id="rId998" Type="http://schemas.openxmlformats.org/officeDocument/2006/relationships/hyperlink" Target="http://www.uniprot.org/taxonomy/1710891" TargetMode="External"/><Relationship Id="rId2679" Type="http://schemas.openxmlformats.org/officeDocument/2006/relationships/hyperlink" Target="http://www.uniprot.org/taxonomy/721123" TargetMode="External"/><Relationship Id="rId2886" Type="http://schemas.openxmlformats.org/officeDocument/2006/relationships/hyperlink" Target="http://www.uniprot.org/uniprot/I4IWQ6_MICAE" TargetMode="External"/><Relationship Id="rId858" Type="http://schemas.openxmlformats.org/officeDocument/2006/relationships/hyperlink" Target="http://www.uniprot.org/taxonomy/2107700" TargetMode="External"/><Relationship Id="rId1488" Type="http://schemas.openxmlformats.org/officeDocument/2006/relationships/hyperlink" Target="http://www.uniprot.org/taxonomy/1641812" TargetMode="External"/><Relationship Id="rId1695" Type="http://schemas.openxmlformats.org/officeDocument/2006/relationships/hyperlink" Target="http://www.uniprot.org/taxonomy/685565" TargetMode="External"/><Relationship Id="rId2539" Type="http://schemas.openxmlformats.org/officeDocument/2006/relationships/hyperlink" Target="http://www.uniprot.org/taxonomy/2055774" TargetMode="External"/><Relationship Id="rId2746" Type="http://schemas.openxmlformats.org/officeDocument/2006/relationships/hyperlink" Target="http://www.uniprot.org/uniprot/H1WIC9_9CYAN" TargetMode="External"/><Relationship Id="rId2953" Type="http://schemas.openxmlformats.org/officeDocument/2006/relationships/hyperlink" Target="http://www.uniprot.org/taxonomy/1801964" TargetMode="External"/><Relationship Id="rId718" Type="http://schemas.openxmlformats.org/officeDocument/2006/relationships/hyperlink" Target="http://www.uniprot.org/taxonomy/2019572" TargetMode="External"/><Relationship Id="rId925" Type="http://schemas.openxmlformats.org/officeDocument/2006/relationships/hyperlink" Target="http://www.uniprot.org/uniprot/B5W4V5_ARTMA" TargetMode="External"/><Relationship Id="rId1348" Type="http://schemas.openxmlformats.org/officeDocument/2006/relationships/hyperlink" Target="http://www.uniprot.org/taxonomy/459495" TargetMode="External"/><Relationship Id="rId1555" Type="http://schemas.openxmlformats.org/officeDocument/2006/relationships/hyperlink" Target="http://www.uniprot.org/uniprot/A0A2H2YKK4_9CYAN" TargetMode="External"/><Relationship Id="rId1762" Type="http://schemas.openxmlformats.org/officeDocument/2006/relationships/hyperlink" Target="http://www.uniprot.org/uniprot/A0A1Z4LF66_NOSLI" TargetMode="External"/><Relationship Id="rId2606" Type="http://schemas.openxmlformats.org/officeDocument/2006/relationships/hyperlink" Target="http://www.uniprot.org/uniprot/A0A0D6AT73_9CHRO" TargetMode="External"/><Relationship Id="rId1208" Type="http://schemas.openxmlformats.org/officeDocument/2006/relationships/hyperlink" Target="http://www.uniprot.org/taxonomy/118168" TargetMode="External"/><Relationship Id="rId1415" Type="http://schemas.openxmlformats.org/officeDocument/2006/relationships/hyperlink" Target="http://www.uniprot.org/uniprot/A0A351L9X9_9CYAN" TargetMode="External"/><Relationship Id="rId2813" Type="http://schemas.openxmlformats.org/officeDocument/2006/relationships/hyperlink" Target="http://www.uniprot.org/taxonomy/1747196" TargetMode="External"/><Relationship Id="rId54" Type="http://schemas.openxmlformats.org/officeDocument/2006/relationships/hyperlink" Target="http://www.uniprot.org/taxonomy/1704290" TargetMode="External"/><Relationship Id="rId1622" Type="http://schemas.openxmlformats.org/officeDocument/2006/relationships/hyperlink" Target="http://www.uniprot.org/uniprot/A0A2Z6UXN3_MICAE" TargetMode="External"/><Relationship Id="rId2189" Type="http://schemas.openxmlformats.org/officeDocument/2006/relationships/hyperlink" Target="http://www.uniprot.org/taxonomy/1160281" TargetMode="External"/><Relationship Id="rId2396" Type="http://schemas.openxmlformats.org/officeDocument/2006/relationships/hyperlink" Target="http://www.uniprot.org/uniprot/A0A357PB57_9CYAN" TargetMode="External"/><Relationship Id="rId368" Type="http://schemas.openxmlformats.org/officeDocument/2006/relationships/hyperlink" Target="http://www.uniprot.org/taxonomy/1967666" TargetMode="External"/><Relationship Id="rId575" Type="http://schemas.openxmlformats.org/officeDocument/2006/relationships/hyperlink" Target="http://www.uniprot.org/uniprot/I4F7N8_MICAE" TargetMode="External"/><Relationship Id="rId782" Type="http://schemas.openxmlformats.org/officeDocument/2006/relationships/hyperlink" Target="http://www.uniprot.org/taxonomy/231146" TargetMode="External"/><Relationship Id="rId2049" Type="http://schemas.openxmlformats.org/officeDocument/2006/relationships/hyperlink" Target="http://www.uniprot.org/taxonomy/1705388" TargetMode="External"/><Relationship Id="rId2256" Type="http://schemas.openxmlformats.org/officeDocument/2006/relationships/hyperlink" Target="http://www.uniprot.org/uniprot/A0A1B7V2G9_9NOST" TargetMode="External"/><Relationship Id="rId2463" Type="http://schemas.openxmlformats.org/officeDocument/2006/relationships/hyperlink" Target="http://www.uniprot.org/taxonomy/77133" TargetMode="External"/><Relationship Id="rId2670" Type="http://schemas.openxmlformats.org/officeDocument/2006/relationships/hyperlink" Target="http://www.uniprot.org/uniprot/A3YXY3_9SYNE" TargetMode="External"/><Relationship Id="rId228" Type="http://schemas.openxmlformats.org/officeDocument/2006/relationships/hyperlink" Target="http://www.uniprot.org/taxonomy/1781255" TargetMode="External"/><Relationship Id="rId435" Type="http://schemas.openxmlformats.org/officeDocument/2006/relationships/hyperlink" Target="http://www.uniprot.org/uniprot/A0A1D8U2E2_9CYAN" TargetMode="External"/><Relationship Id="rId642" Type="http://schemas.openxmlformats.org/officeDocument/2006/relationships/hyperlink" Target="http://www.uniprot.org/taxonomy/1137095" TargetMode="External"/><Relationship Id="rId1065" Type="http://schemas.openxmlformats.org/officeDocument/2006/relationships/hyperlink" Target="http://www.uniprot.org/uniprot/A0A168TQG7_9CYAN" TargetMode="External"/><Relationship Id="rId1272" Type="http://schemas.openxmlformats.org/officeDocument/2006/relationships/hyperlink" Target="http://www.uniprot.org/taxonomy/2005469" TargetMode="External"/><Relationship Id="rId2116" Type="http://schemas.openxmlformats.org/officeDocument/2006/relationships/hyperlink" Target="http://www.uniprot.org/uniprot/A0A1U7MX75_9CYAN" TargetMode="External"/><Relationship Id="rId2323" Type="http://schemas.openxmlformats.org/officeDocument/2006/relationships/hyperlink" Target="http://www.uniprot.org/taxonomy/2107698" TargetMode="External"/><Relationship Id="rId2530" Type="http://schemas.openxmlformats.org/officeDocument/2006/relationships/hyperlink" Target="http://www.uniprot.org/uniprot/A0A0V7ZD47_9CYAN" TargetMode="External"/><Relationship Id="rId502" Type="http://schemas.openxmlformats.org/officeDocument/2006/relationships/hyperlink" Target="http://www.uniprot.org/taxonomy/1160280" TargetMode="External"/><Relationship Id="rId1132" Type="http://schemas.openxmlformats.org/officeDocument/2006/relationships/hyperlink" Target="http://www.uniprot.org/taxonomy/203124" TargetMode="External"/><Relationship Id="rId3097" Type="http://schemas.openxmlformats.org/officeDocument/2006/relationships/hyperlink" Target="http://www.uniprot.org/taxonomy/1003181" TargetMode="External"/><Relationship Id="rId1949" Type="http://schemas.openxmlformats.org/officeDocument/2006/relationships/hyperlink" Target="http://www.uniprot.org/taxonomy/2005469" TargetMode="External"/><Relationship Id="rId292" Type="http://schemas.openxmlformats.org/officeDocument/2006/relationships/hyperlink" Target="http://www.uniprot.org/taxonomy/313624" TargetMode="External"/><Relationship Id="rId1809" Type="http://schemas.openxmlformats.org/officeDocument/2006/relationships/hyperlink" Target="http://www.uniprot.org/taxonomy/457944" TargetMode="External"/><Relationship Id="rId2180" Type="http://schemas.openxmlformats.org/officeDocument/2006/relationships/hyperlink" Target="http://www.uniprot.org/uniprot/A0A168T1K9_9CYAN" TargetMode="External"/><Relationship Id="rId3024" Type="http://schemas.openxmlformats.org/officeDocument/2006/relationships/hyperlink" Target="http://www.uniprot.org/uniprot/A0A1E7X730_9BURK" TargetMode="External"/><Relationship Id="rId152" Type="http://schemas.openxmlformats.org/officeDocument/2006/relationships/hyperlink" Target="http://www.uniprot.org/taxonomy/1973483" TargetMode="External"/><Relationship Id="rId2040" Type="http://schemas.openxmlformats.org/officeDocument/2006/relationships/hyperlink" Target="http://www.uniprot.org/uniprot/A0A2L2NZV8_9NOSO" TargetMode="External"/><Relationship Id="rId2997" Type="http://schemas.openxmlformats.org/officeDocument/2006/relationships/hyperlink" Target="http://www.uniprot.org/taxonomy/1235808" TargetMode="External"/><Relationship Id="rId664" Type="http://schemas.openxmlformats.org/officeDocument/2006/relationships/hyperlink" Target="http://www.uniprot.org/taxonomy/2109628" TargetMode="External"/><Relationship Id="rId871" Type="http://schemas.openxmlformats.org/officeDocument/2006/relationships/hyperlink" Target="http://www.uniprot.org/uniprot/H1WAN1_9CYAN" TargetMode="External"/><Relationship Id="rId969" Type="http://schemas.openxmlformats.org/officeDocument/2006/relationships/hyperlink" Target="http://www.uniprot.org/uniprot/A0A1Z4IZX2_9CYAN" TargetMode="External"/><Relationship Id="rId1599" Type="http://schemas.openxmlformats.org/officeDocument/2006/relationships/hyperlink" Target="http://www.uniprot.org/taxonomy/2005463" TargetMode="External"/><Relationship Id="rId2345" Type="http://schemas.openxmlformats.org/officeDocument/2006/relationships/hyperlink" Target="http://www.uniprot.org/taxonomy/1160279" TargetMode="External"/><Relationship Id="rId2552" Type="http://schemas.openxmlformats.org/officeDocument/2006/relationships/hyperlink" Target="http://www.uniprot.org/uniprot/K7WH89_9NOST" TargetMode="External"/><Relationship Id="rId317" Type="http://schemas.openxmlformats.org/officeDocument/2006/relationships/hyperlink" Target="http://www.uniprot.org/uniprot/A0A1B7WSR6_9NOST" TargetMode="External"/><Relationship Id="rId524" Type="http://schemas.openxmlformats.org/officeDocument/2006/relationships/hyperlink" Target="http://www.uniprot.org/taxonomy/1922337" TargetMode="External"/><Relationship Id="rId731" Type="http://schemas.openxmlformats.org/officeDocument/2006/relationships/hyperlink" Target="http://www.uniprot.org/uniprot/A0A2T1D608_9CYAN" TargetMode="External"/><Relationship Id="rId1154" Type="http://schemas.openxmlformats.org/officeDocument/2006/relationships/hyperlink" Target="http://www.uniprot.org/taxonomy/1216" TargetMode="External"/><Relationship Id="rId1361" Type="http://schemas.openxmlformats.org/officeDocument/2006/relationships/hyperlink" Target="http://www.uniprot.org/uniprot/A0A358TRL3_9NOSO" TargetMode="External"/><Relationship Id="rId1459" Type="http://schemas.openxmlformats.org/officeDocument/2006/relationships/hyperlink" Target="http://www.uniprot.org/uniprot/A0A1C0VY41_9CYAN" TargetMode="External"/><Relationship Id="rId2205" Type="http://schemas.openxmlformats.org/officeDocument/2006/relationships/hyperlink" Target="http://www.uniprot.org/taxonomy/391612" TargetMode="External"/><Relationship Id="rId2412" Type="http://schemas.openxmlformats.org/officeDocument/2006/relationships/hyperlink" Target="http://www.uniprot.org/uniprot/A0A1U7I5W2_9CYAN" TargetMode="External"/><Relationship Id="rId2857" Type="http://schemas.openxmlformats.org/officeDocument/2006/relationships/hyperlink" Target="http://www.uniprot.org/taxonomy/449441" TargetMode="External"/><Relationship Id="rId98" Type="http://schemas.openxmlformats.org/officeDocument/2006/relationships/hyperlink" Target="http://www.uniprot.org/taxonomy/1932668" TargetMode="External"/><Relationship Id="rId829" Type="http://schemas.openxmlformats.org/officeDocument/2006/relationships/hyperlink" Target="http://www.uniprot.org/uniprot/D4ZYT7_ARTPN" TargetMode="External"/><Relationship Id="rId1014" Type="http://schemas.openxmlformats.org/officeDocument/2006/relationships/hyperlink" Target="http://www.uniprot.org/taxonomy/329726" TargetMode="External"/><Relationship Id="rId1221" Type="http://schemas.openxmlformats.org/officeDocument/2006/relationships/hyperlink" Target="http://www.uniprot.org/uniprot/A0A2T1G3U5_9CYAN" TargetMode="External"/><Relationship Id="rId1666" Type="http://schemas.openxmlformats.org/officeDocument/2006/relationships/hyperlink" Target="http://www.uniprot.org/uniprot/A8YCX7_MICAE" TargetMode="External"/><Relationship Id="rId1873" Type="http://schemas.openxmlformats.org/officeDocument/2006/relationships/hyperlink" Target="http://www.uniprot.org/taxonomy/1356359" TargetMode="External"/><Relationship Id="rId2717" Type="http://schemas.openxmlformats.org/officeDocument/2006/relationships/hyperlink" Target="http://www.uniprot.org/taxonomy/2026801" TargetMode="External"/><Relationship Id="rId2924" Type="http://schemas.openxmlformats.org/officeDocument/2006/relationships/hyperlink" Target="http://www.uniprot.org/uniprot/A0A0F6U5Z6_MICAE" TargetMode="External"/><Relationship Id="rId1319" Type="http://schemas.openxmlformats.org/officeDocument/2006/relationships/hyperlink" Target="http://www.uniprot.org/uniprot/A0A1Z4K0P5_9CYAN" TargetMode="External"/><Relationship Id="rId1526" Type="http://schemas.openxmlformats.org/officeDocument/2006/relationships/hyperlink" Target="http://www.uniprot.org/taxonomy/313624" TargetMode="External"/><Relationship Id="rId1733" Type="http://schemas.openxmlformats.org/officeDocument/2006/relationships/hyperlink" Target="http://www.uniprot.org/taxonomy/2005464" TargetMode="External"/><Relationship Id="rId1940" Type="http://schemas.openxmlformats.org/officeDocument/2006/relationships/hyperlink" Target="http://www.uniprot.org/uniprot/B0CG33_ACAM1" TargetMode="External"/><Relationship Id="rId25" Type="http://schemas.openxmlformats.org/officeDocument/2006/relationships/hyperlink" Target="http://www.uniprot.org/uniprot/B0JNX0_MICAN" TargetMode="External"/><Relationship Id="rId1800" Type="http://schemas.openxmlformats.org/officeDocument/2006/relationships/hyperlink" Target="http://www.uniprot.org/uniprot/A0A1Z3HSU2_9CYAN" TargetMode="External"/><Relationship Id="rId3046" Type="http://schemas.openxmlformats.org/officeDocument/2006/relationships/hyperlink" Target="http://www.uniprot.org/uniprot/K9EUY1_9CYAN" TargetMode="External"/><Relationship Id="rId174" Type="http://schemas.openxmlformats.org/officeDocument/2006/relationships/hyperlink" Target="http://www.uniprot.org/taxonomy/2202197" TargetMode="External"/><Relationship Id="rId381" Type="http://schemas.openxmlformats.org/officeDocument/2006/relationships/hyperlink" Target="http://www.uniprot.org/uniprot/A0YV60_LYNSP" TargetMode="External"/><Relationship Id="rId2062" Type="http://schemas.openxmlformats.org/officeDocument/2006/relationships/hyperlink" Target="http://www.uniprot.org/uniprot/A0A328ID07_9CYAN" TargetMode="External"/><Relationship Id="rId3113" Type="http://schemas.openxmlformats.org/officeDocument/2006/relationships/hyperlink" Target="http://www.uniprot.org/taxonomy/29581" TargetMode="External"/><Relationship Id="rId241" Type="http://schemas.openxmlformats.org/officeDocument/2006/relationships/hyperlink" Target="http://www.uniprot.org/uniprot/A0A1D8TKT8_9CYAN" TargetMode="External"/><Relationship Id="rId479" Type="http://schemas.openxmlformats.org/officeDocument/2006/relationships/hyperlink" Target="http://www.uniprot.org/uniprot/A0A1V5XWM6_9BACT" TargetMode="External"/><Relationship Id="rId686" Type="http://schemas.openxmlformats.org/officeDocument/2006/relationships/hyperlink" Target="http://www.uniprot.org/taxonomy/1170562" TargetMode="External"/><Relationship Id="rId893" Type="http://schemas.openxmlformats.org/officeDocument/2006/relationships/hyperlink" Target="http://www.uniprot.org/uniprot/B5W1N6_ARTMA" TargetMode="External"/><Relationship Id="rId2367" Type="http://schemas.openxmlformats.org/officeDocument/2006/relationships/hyperlink" Target="http://www.uniprot.org/taxonomy/2107700" TargetMode="External"/><Relationship Id="rId2574" Type="http://schemas.openxmlformats.org/officeDocument/2006/relationships/hyperlink" Target="http://www.uniprot.org/uniprot/A0A2E1KKK0_9PLAN" TargetMode="External"/><Relationship Id="rId2781" Type="http://schemas.openxmlformats.org/officeDocument/2006/relationships/hyperlink" Target="http://www.uniprot.org/taxonomy/1647413" TargetMode="External"/><Relationship Id="rId339" Type="http://schemas.openxmlformats.org/officeDocument/2006/relationships/hyperlink" Target="http://www.uniprot.org/uniprot/A0A1Z4RIY3_9CYAN" TargetMode="External"/><Relationship Id="rId546" Type="http://schemas.openxmlformats.org/officeDocument/2006/relationships/hyperlink" Target="http://www.uniprot.org/taxonomy/1233231" TargetMode="External"/><Relationship Id="rId753" Type="http://schemas.openxmlformats.org/officeDocument/2006/relationships/hyperlink" Target="http://www.uniprot.org/uniprot/K7W857_9NOST" TargetMode="External"/><Relationship Id="rId1176" Type="http://schemas.openxmlformats.org/officeDocument/2006/relationships/hyperlink" Target="http://www.uniprot.org/taxonomy/696747" TargetMode="External"/><Relationship Id="rId1383" Type="http://schemas.openxmlformats.org/officeDocument/2006/relationships/hyperlink" Target="http://www.uniprot.org/uniprot/K9WVJ7_9NOST" TargetMode="External"/><Relationship Id="rId2227" Type="http://schemas.openxmlformats.org/officeDocument/2006/relationships/hyperlink" Target="http://www.uniprot.org/taxonomy/2005463" TargetMode="External"/><Relationship Id="rId2434" Type="http://schemas.openxmlformats.org/officeDocument/2006/relationships/hyperlink" Target="http://www.uniprot.org/uniprot/A0A139WX85_9CYAN" TargetMode="External"/><Relationship Id="rId2879" Type="http://schemas.openxmlformats.org/officeDocument/2006/relationships/hyperlink" Target="http://www.uniprot.org/taxonomy/1160286" TargetMode="External"/><Relationship Id="rId101" Type="http://schemas.openxmlformats.org/officeDocument/2006/relationships/hyperlink" Target="http://www.uniprot.org/uniprot/A0A1Z4IVD1_9CYAN" TargetMode="External"/><Relationship Id="rId406" Type="http://schemas.openxmlformats.org/officeDocument/2006/relationships/hyperlink" Target="http://www.uniprot.org/taxonomy/1960155" TargetMode="External"/><Relationship Id="rId960" Type="http://schemas.openxmlformats.org/officeDocument/2006/relationships/hyperlink" Target="http://www.uniprot.org/taxonomy/459495" TargetMode="External"/><Relationship Id="rId1036" Type="http://schemas.openxmlformats.org/officeDocument/2006/relationships/hyperlink" Target="http://www.uniprot.org/taxonomy/231146" TargetMode="External"/><Relationship Id="rId1243" Type="http://schemas.openxmlformats.org/officeDocument/2006/relationships/hyperlink" Target="http://www.uniprot.org/uniprot/A0A2W4WSV3_9CYAN" TargetMode="External"/><Relationship Id="rId1590" Type="http://schemas.openxmlformats.org/officeDocument/2006/relationships/hyperlink" Target="http://www.uniprot.org/uniprot/A0A2H6KYV2_MICAE" TargetMode="External"/><Relationship Id="rId1688" Type="http://schemas.openxmlformats.org/officeDocument/2006/relationships/hyperlink" Target="http://www.uniprot.org/uniprot/I4IKJ7_MICAE" TargetMode="External"/><Relationship Id="rId1895" Type="http://schemas.openxmlformats.org/officeDocument/2006/relationships/hyperlink" Target="http://www.uniprot.org/taxonomy/2014530" TargetMode="External"/><Relationship Id="rId2641" Type="http://schemas.openxmlformats.org/officeDocument/2006/relationships/hyperlink" Target="http://www.uniprot.org/taxonomy/1188" TargetMode="External"/><Relationship Id="rId2739" Type="http://schemas.openxmlformats.org/officeDocument/2006/relationships/hyperlink" Target="http://www.uniprot.org/taxonomy/1710892" TargetMode="External"/><Relationship Id="rId2946" Type="http://schemas.openxmlformats.org/officeDocument/2006/relationships/hyperlink" Target="http://www.uniprot.org/uniprot/A0A0Q6SGI6_9BURK" TargetMode="External"/><Relationship Id="rId613" Type="http://schemas.openxmlformats.org/officeDocument/2006/relationships/hyperlink" Target="http://www.uniprot.org/uniprot/S3J8U2_MICAE" TargetMode="External"/><Relationship Id="rId820" Type="http://schemas.openxmlformats.org/officeDocument/2006/relationships/hyperlink" Target="http://www.uniprot.org/taxonomy/1160285" TargetMode="External"/><Relationship Id="rId918" Type="http://schemas.openxmlformats.org/officeDocument/2006/relationships/hyperlink" Target="http://www.uniprot.org/taxonomy/459495" TargetMode="External"/><Relationship Id="rId1450" Type="http://schemas.openxmlformats.org/officeDocument/2006/relationships/hyperlink" Target="http://www.uniprot.org/taxonomy/1710892" TargetMode="External"/><Relationship Id="rId1548" Type="http://schemas.openxmlformats.org/officeDocument/2006/relationships/hyperlink" Target="http://www.uniprot.org/taxonomy/1532906" TargetMode="External"/><Relationship Id="rId1755" Type="http://schemas.openxmlformats.org/officeDocument/2006/relationships/hyperlink" Target="http://www.uniprot.org/taxonomy/2014530" TargetMode="External"/><Relationship Id="rId2501" Type="http://schemas.openxmlformats.org/officeDocument/2006/relationships/hyperlink" Target="http://www.uniprot.org/taxonomy/1807358" TargetMode="External"/><Relationship Id="rId1103" Type="http://schemas.openxmlformats.org/officeDocument/2006/relationships/hyperlink" Target="http://www.uniprot.org/uniprot/B0JPQ3_MICAN" TargetMode="External"/><Relationship Id="rId1310" Type="http://schemas.openxmlformats.org/officeDocument/2006/relationships/hyperlink" Target="http://www.uniprot.org/taxonomy/1160285" TargetMode="External"/><Relationship Id="rId1408" Type="http://schemas.openxmlformats.org/officeDocument/2006/relationships/hyperlink" Target="http://www.uniprot.org/taxonomy/2024855" TargetMode="External"/><Relationship Id="rId1962" Type="http://schemas.openxmlformats.org/officeDocument/2006/relationships/hyperlink" Target="http://www.uniprot.org/uniprot/I4G096_MICAE" TargetMode="External"/><Relationship Id="rId2806" Type="http://schemas.openxmlformats.org/officeDocument/2006/relationships/hyperlink" Target="http://www.uniprot.org/uniprot/A0A1Z4V1B7_9CYAN" TargetMode="External"/><Relationship Id="rId47" Type="http://schemas.openxmlformats.org/officeDocument/2006/relationships/hyperlink" Target="http://www.uniprot.org/uniprot/A0A1Z4NC73_9CYAN" TargetMode="External"/><Relationship Id="rId1615" Type="http://schemas.openxmlformats.org/officeDocument/2006/relationships/hyperlink" Target="http://www.uniprot.org/taxonomy/1173263" TargetMode="External"/><Relationship Id="rId1822" Type="http://schemas.openxmlformats.org/officeDocument/2006/relationships/hyperlink" Target="http://www.uniprot.org/uniprot/K9T641_9CYAN" TargetMode="External"/><Relationship Id="rId3068" Type="http://schemas.openxmlformats.org/officeDocument/2006/relationships/hyperlink" Target="http://www.uniprot.org/uniprot/A0A256BES8_9CYAN" TargetMode="External"/><Relationship Id="rId196" Type="http://schemas.openxmlformats.org/officeDocument/2006/relationships/hyperlink" Target="http://www.uniprot.org/taxonomy/128403" TargetMode="External"/><Relationship Id="rId2084" Type="http://schemas.openxmlformats.org/officeDocument/2006/relationships/hyperlink" Target="http://www.uniprot.org/uniprot/A0A354GS26_9BACT" TargetMode="External"/><Relationship Id="rId2291" Type="http://schemas.openxmlformats.org/officeDocument/2006/relationships/hyperlink" Target="http://www.uniprot.org/taxonomy/91464" TargetMode="External"/><Relationship Id="rId3135" Type="http://schemas.openxmlformats.org/officeDocument/2006/relationships/hyperlink" Target="http://www.uniprot.org/taxonomy/1781066" TargetMode="External"/><Relationship Id="rId263" Type="http://schemas.openxmlformats.org/officeDocument/2006/relationships/hyperlink" Target="http://www.uniprot.org/uniprot/A0A355HPA4_9CYAN" TargetMode="External"/><Relationship Id="rId470" Type="http://schemas.openxmlformats.org/officeDocument/2006/relationships/hyperlink" Target="http://www.uniprot.org/taxonomy/721123" TargetMode="External"/><Relationship Id="rId2151" Type="http://schemas.openxmlformats.org/officeDocument/2006/relationships/hyperlink" Target="http://www.uniprot.org/taxonomy/2055782" TargetMode="External"/><Relationship Id="rId2389" Type="http://schemas.openxmlformats.org/officeDocument/2006/relationships/hyperlink" Target="http://www.uniprot.org/taxonomy/2055783" TargetMode="External"/><Relationship Id="rId2596" Type="http://schemas.openxmlformats.org/officeDocument/2006/relationships/hyperlink" Target="http://www.uniprot.org/uniprot/A0A0B0QPB1_APHFL" TargetMode="External"/><Relationship Id="rId123" Type="http://schemas.openxmlformats.org/officeDocument/2006/relationships/hyperlink" Target="http://www.uniprot.org/uniprot/E7DPY7_9NOSO" TargetMode="External"/><Relationship Id="rId330" Type="http://schemas.openxmlformats.org/officeDocument/2006/relationships/hyperlink" Target="http://www.uniprot.org/taxonomy/1160281" TargetMode="External"/><Relationship Id="rId568" Type="http://schemas.openxmlformats.org/officeDocument/2006/relationships/hyperlink" Target="http://www.uniprot.org/taxonomy/267869" TargetMode="External"/><Relationship Id="rId775" Type="http://schemas.openxmlformats.org/officeDocument/2006/relationships/hyperlink" Target="http://www.uniprot.org/uniprot/A0A0D6KWI1_9CYAN" TargetMode="External"/><Relationship Id="rId982" Type="http://schemas.openxmlformats.org/officeDocument/2006/relationships/hyperlink" Target="http://www.uniprot.org/taxonomy/1666911" TargetMode="External"/><Relationship Id="rId1198" Type="http://schemas.openxmlformats.org/officeDocument/2006/relationships/hyperlink" Target="http://www.uniprot.org/taxonomy/395961" TargetMode="External"/><Relationship Id="rId2011" Type="http://schemas.openxmlformats.org/officeDocument/2006/relationships/hyperlink" Target="http://www.uniprot.org/taxonomy/1880991" TargetMode="External"/><Relationship Id="rId2249" Type="http://schemas.openxmlformats.org/officeDocument/2006/relationships/hyperlink" Target="http://www.uniprot.org/taxonomy/272123" TargetMode="External"/><Relationship Id="rId2456" Type="http://schemas.openxmlformats.org/officeDocument/2006/relationships/hyperlink" Target="http://www.uniprot.org/uniprot/A0A252EBY0_9NOSO" TargetMode="External"/><Relationship Id="rId2663" Type="http://schemas.openxmlformats.org/officeDocument/2006/relationships/hyperlink" Target="http://www.uniprot.org/taxonomy/2055795" TargetMode="External"/><Relationship Id="rId2870" Type="http://schemas.openxmlformats.org/officeDocument/2006/relationships/hyperlink" Target="http://www.uniprot.org/uniprot/K9UMM1_CHAP6" TargetMode="External"/><Relationship Id="rId428" Type="http://schemas.openxmlformats.org/officeDocument/2006/relationships/hyperlink" Target="http://www.uniprot.org/taxonomy/1385935" TargetMode="External"/><Relationship Id="rId635" Type="http://schemas.openxmlformats.org/officeDocument/2006/relationships/hyperlink" Target="http://www.uniprot.org/uniprot/A0A139XFB5_9CYAN" TargetMode="External"/><Relationship Id="rId842" Type="http://schemas.openxmlformats.org/officeDocument/2006/relationships/hyperlink" Target="http://www.uniprot.org/taxonomy/1160283" TargetMode="External"/><Relationship Id="rId1058" Type="http://schemas.openxmlformats.org/officeDocument/2006/relationships/hyperlink" Target="http://www.uniprot.org/taxonomy/1666905" TargetMode="External"/><Relationship Id="rId1265" Type="http://schemas.openxmlformats.org/officeDocument/2006/relationships/hyperlink" Target="http://www.uniprot.org/uniprot/I4H6I9_MICAE" TargetMode="External"/><Relationship Id="rId1472" Type="http://schemas.openxmlformats.org/officeDocument/2006/relationships/hyperlink" Target="http://www.uniprot.org/taxonomy/1967666" TargetMode="External"/><Relationship Id="rId2109" Type="http://schemas.openxmlformats.org/officeDocument/2006/relationships/hyperlink" Target="http://www.uniprot.org/taxonomy/2107689" TargetMode="External"/><Relationship Id="rId2316" Type="http://schemas.openxmlformats.org/officeDocument/2006/relationships/hyperlink" Target="http://www.uniprot.org/uniprot/A0A1V4BS53_MICAE" TargetMode="External"/><Relationship Id="rId2523" Type="http://schemas.openxmlformats.org/officeDocument/2006/relationships/hyperlink" Target="http://www.uniprot.org/taxonomy/422289" TargetMode="External"/><Relationship Id="rId2730" Type="http://schemas.openxmlformats.org/officeDocument/2006/relationships/hyperlink" Target="http://www.uniprot.org/uniprot/K9WXX1_9NOST" TargetMode="External"/><Relationship Id="rId2968" Type="http://schemas.openxmlformats.org/officeDocument/2006/relationships/hyperlink" Target="http://www.uniprot.org/uniprot/A0A1B7WAZ0_9NOST" TargetMode="External"/><Relationship Id="rId702" Type="http://schemas.openxmlformats.org/officeDocument/2006/relationships/hyperlink" Target="http://www.uniprot.org/taxonomy/313624" TargetMode="External"/><Relationship Id="rId1125" Type="http://schemas.openxmlformats.org/officeDocument/2006/relationships/hyperlink" Target="http://www.uniprot.org/uniprot/A0A2N6MMX4_9CYAN" TargetMode="External"/><Relationship Id="rId1332" Type="http://schemas.openxmlformats.org/officeDocument/2006/relationships/hyperlink" Target="http://www.uniprot.org/taxonomy/1973479" TargetMode="External"/><Relationship Id="rId1777" Type="http://schemas.openxmlformats.org/officeDocument/2006/relationships/hyperlink" Target="http://www.uniprot.org/taxonomy/1666905" TargetMode="External"/><Relationship Id="rId1984" Type="http://schemas.openxmlformats.org/officeDocument/2006/relationships/hyperlink" Target="http://www.uniprot.org/uniprot/I4I785_MICAE" TargetMode="External"/><Relationship Id="rId2828" Type="http://schemas.openxmlformats.org/officeDocument/2006/relationships/hyperlink" Target="http://www.uniprot.org/uniprot/A0A0P4US74_9CYAN" TargetMode="External"/><Relationship Id="rId69" Type="http://schemas.openxmlformats.org/officeDocument/2006/relationships/hyperlink" Target="http://www.uniprot.org/uniprot/A0A1Z4TCS9_9CYAN" TargetMode="External"/><Relationship Id="rId1637" Type="http://schemas.openxmlformats.org/officeDocument/2006/relationships/hyperlink" Target="http://www.uniprot.org/taxonomy/1954172" TargetMode="External"/><Relationship Id="rId1844" Type="http://schemas.openxmlformats.org/officeDocument/2006/relationships/hyperlink" Target="http://www.uniprot.org/uniprot/A0A235IS87_9NOSO" TargetMode="External"/><Relationship Id="rId1704" Type="http://schemas.openxmlformats.org/officeDocument/2006/relationships/hyperlink" Target="http://www.uniprot.org/uniprot/I4GE60_MICAE" TargetMode="External"/><Relationship Id="rId3157" Type="http://schemas.openxmlformats.org/officeDocument/2006/relationships/hyperlink" Target="http://www.uniprot.org/taxonomy/29581" TargetMode="External"/><Relationship Id="rId285" Type="http://schemas.openxmlformats.org/officeDocument/2006/relationships/hyperlink" Target="http://www.uniprot.org/uniprot/A0A1U7MYG8_9CYAN" TargetMode="External"/><Relationship Id="rId1911" Type="http://schemas.openxmlformats.org/officeDocument/2006/relationships/hyperlink" Target="http://www.uniprot.org/taxonomy/1284629" TargetMode="External"/><Relationship Id="rId492" Type="http://schemas.openxmlformats.org/officeDocument/2006/relationships/hyperlink" Target="http://www.uniprot.org/taxonomy/399101" TargetMode="External"/><Relationship Id="rId797" Type="http://schemas.openxmlformats.org/officeDocument/2006/relationships/hyperlink" Target="http://www.uniprot.org/uniprot/A0A2H2X7K4_9CYAN" TargetMode="External"/><Relationship Id="rId2173" Type="http://schemas.openxmlformats.org/officeDocument/2006/relationships/hyperlink" Target="http://www.uniprot.org/taxonomy/1458985" TargetMode="External"/><Relationship Id="rId2380" Type="http://schemas.openxmlformats.org/officeDocument/2006/relationships/hyperlink" Target="http://www.uniprot.org/uniprot/G5IXM7_CROWT" TargetMode="External"/><Relationship Id="rId2478" Type="http://schemas.openxmlformats.org/officeDocument/2006/relationships/hyperlink" Target="http://www.uniprot.org/uniprot/A0A1V5MWP2_9BACT" TargetMode="External"/><Relationship Id="rId3017" Type="http://schemas.openxmlformats.org/officeDocument/2006/relationships/hyperlink" Target="http://www.uniprot.org/taxonomy/768671" TargetMode="External"/><Relationship Id="rId145" Type="http://schemas.openxmlformats.org/officeDocument/2006/relationships/hyperlink" Target="http://www.uniprot.org/uniprot/A0A2K8SKJ9_9NOSO" TargetMode="External"/><Relationship Id="rId352" Type="http://schemas.openxmlformats.org/officeDocument/2006/relationships/hyperlink" Target="http://www.uniprot.org/taxonomy/449439" TargetMode="External"/><Relationship Id="rId1287" Type="http://schemas.openxmlformats.org/officeDocument/2006/relationships/hyperlink" Target="http://www.uniprot.org/uniprot/A0A357G7Z7_9CYAN" TargetMode="External"/><Relationship Id="rId2033" Type="http://schemas.openxmlformats.org/officeDocument/2006/relationships/hyperlink" Target="http://www.uniprot.org/taxonomy/1160283" TargetMode="External"/><Relationship Id="rId2240" Type="http://schemas.openxmlformats.org/officeDocument/2006/relationships/hyperlink" Target="http://www.uniprot.org/uniprot/A0A1D9GBI1_9CYAN" TargetMode="External"/><Relationship Id="rId2685" Type="http://schemas.openxmlformats.org/officeDocument/2006/relationships/hyperlink" Target="http://www.uniprot.org/taxonomy/1973483" TargetMode="External"/><Relationship Id="rId2892" Type="http://schemas.openxmlformats.org/officeDocument/2006/relationships/hyperlink" Target="http://www.uniprot.org/uniprot/A0A0A1W046_MICAE" TargetMode="External"/><Relationship Id="rId212" Type="http://schemas.openxmlformats.org/officeDocument/2006/relationships/hyperlink" Target="http://www.uniprot.org/taxonomy/1844469" TargetMode="External"/><Relationship Id="rId657" Type="http://schemas.openxmlformats.org/officeDocument/2006/relationships/hyperlink" Target="http://www.uniprot.org/uniprot/A0A352ZL15_9CYAN" TargetMode="External"/><Relationship Id="rId864" Type="http://schemas.openxmlformats.org/officeDocument/2006/relationships/hyperlink" Target="http://www.uniprot.org/taxonomy/47253" TargetMode="External"/><Relationship Id="rId1494" Type="http://schemas.openxmlformats.org/officeDocument/2006/relationships/hyperlink" Target="http://www.uniprot.org/taxonomy/671072" TargetMode="External"/><Relationship Id="rId1799" Type="http://schemas.openxmlformats.org/officeDocument/2006/relationships/hyperlink" Target="http://www.uniprot.org/taxonomy/2038116" TargetMode="External"/><Relationship Id="rId2100" Type="http://schemas.openxmlformats.org/officeDocument/2006/relationships/hyperlink" Target="http://www.uniprot.org/uniprot/A0A2T1FTH1_9CHRO" TargetMode="External"/><Relationship Id="rId2338" Type="http://schemas.openxmlformats.org/officeDocument/2006/relationships/hyperlink" Target="http://www.uniprot.org/uniprot/A0A2G4EVJ1_9CYAN" TargetMode="External"/><Relationship Id="rId2545" Type="http://schemas.openxmlformats.org/officeDocument/2006/relationships/hyperlink" Target="http://www.uniprot.org/taxonomy/2055775" TargetMode="External"/><Relationship Id="rId2752" Type="http://schemas.openxmlformats.org/officeDocument/2006/relationships/hyperlink" Target="http://www.uniprot.org/uniprot/T2IGL8_CROWT" TargetMode="External"/><Relationship Id="rId517" Type="http://schemas.openxmlformats.org/officeDocument/2006/relationships/hyperlink" Target="http://www.uniprot.org/uniprot/A0A1Z4HK74_9NOSO" TargetMode="External"/><Relationship Id="rId724" Type="http://schemas.openxmlformats.org/officeDocument/2006/relationships/hyperlink" Target="http://www.uniprot.org/taxonomy/513049" TargetMode="External"/><Relationship Id="rId931" Type="http://schemas.openxmlformats.org/officeDocument/2006/relationships/hyperlink" Target="http://www.uniprot.org/uniprot/A0A0C1Y8F6_9CYAN" TargetMode="External"/><Relationship Id="rId1147" Type="http://schemas.openxmlformats.org/officeDocument/2006/relationships/hyperlink" Target="http://www.uniprot.org/uniprot/A0A2Z6CT61_9NOSO" TargetMode="External"/><Relationship Id="rId1354" Type="http://schemas.openxmlformats.org/officeDocument/2006/relationships/hyperlink" Target="http://www.uniprot.org/taxonomy/1973478" TargetMode="External"/><Relationship Id="rId1561" Type="http://schemas.openxmlformats.org/officeDocument/2006/relationships/hyperlink" Target="http://www.uniprot.org/taxonomy/2055781" TargetMode="External"/><Relationship Id="rId2405" Type="http://schemas.openxmlformats.org/officeDocument/2006/relationships/hyperlink" Target="http://www.uniprot.org/taxonomy/2107694" TargetMode="External"/><Relationship Id="rId2612" Type="http://schemas.openxmlformats.org/officeDocument/2006/relationships/hyperlink" Target="http://www.uniprot.org/uniprot/A0A1B7V626_9NOST" TargetMode="External"/><Relationship Id="rId60" Type="http://schemas.openxmlformats.org/officeDocument/2006/relationships/hyperlink" Target="http://www.uniprot.org/taxonomy/940191" TargetMode="External"/><Relationship Id="rId1007" Type="http://schemas.openxmlformats.org/officeDocument/2006/relationships/hyperlink" Target="http://www.uniprot.org/uniprot/A0A2T1EMF1_9CYAN" TargetMode="External"/><Relationship Id="rId1214" Type="http://schemas.openxmlformats.org/officeDocument/2006/relationships/hyperlink" Target="http://www.uniprot.org/taxonomy/513049" TargetMode="External"/><Relationship Id="rId1421" Type="http://schemas.openxmlformats.org/officeDocument/2006/relationships/hyperlink" Target="http://www.uniprot.org/uniprot/A0A1Z4RZ65_9NOSO" TargetMode="External"/><Relationship Id="rId1659" Type="http://schemas.openxmlformats.org/officeDocument/2006/relationships/hyperlink" Target="http://www.uniprot.org/taxonomy/203124" TargetMode="External"/><Relationship Id="rId1866" Type="http://schemas.openxmlformats.org/officeDocument/2006/relationships/hyperlink" Target="http://www.uniprot.org/uniprot/A0A251WAN0_9CYAN" TargetMode="External"/><Relationship Id="rId2917" Type="http://schemas.openxmlformats.org/officeDocument/2006/relationships/hyperlink" Target="http://www.uniprot.org/taxonomy/1003181" TargetMode="External"/><Relationship Id="rId3081" Type="http://schemas.openxmlformats.org/officeDocument/2006/relationships/hyperlink" Target="http://www.uniprot.org/taxonomy/1549812" TargetMode="External"/><Relationship Id="rId1519" Type="http://schemas.openxmlformats.org/officeDocument/2006/relationships/hyperlink" Target="http://www.uniprot.org/uniprot/A0A1Z4H8F0_9CYAN" TargetMode="External"/><Relationship Id="rId1726" Type="http://schemas.openxmlformats.org/officeDocument/2006/relationships/hyperlink" Target="http://www.uniprot.org/uniprot/A0A2K3B9R9_9CHRO" TargetMode="External"/><Relationship Id="rId1933" Type="http://schemas.openxmlformats.org/officeDocument/2006/relationships/hyperlink" Target="http://www.uniprot.org/taxonomy/65393" TargetMode="External"/><Relationship Id="rId18" Type="http://schemas.openxmlformats.org/officeDocument/2006/relationships/hyperlink" Target="http://www.uniprot.org/taxonomy/1160282" TargetMode="External"/><Relationship Id="rId2195" Type="http://schemas.openxmlformats.org/officeDocument/2006/relationships/hyperlink" Target="http://www.uniprot.org/taxonomy/2107700" TargetMode="External"/><Relationship Id="rId3039" Type="http://schemas.openxmlformats.org/officeDocument/2006/relationships/hyperlink" Target="http://www.uniprot.org/taxonomy/1647413" TargetMode="External"/><Relationship Id="rId167" Type="http://schemas.openxmlformats.org/officeDocument/2006/relationships/hyperlink" Target="http://www.uniprot.org/uniprot/A0A350Y5V9_9CYAN" TargetMode="External"/><Relationship Id="rId374" Type="http://schemas.openxmlformats.org/officeDocument/2006/relationships/hyperlink" Target="http://www.uniprot.org/taxonomy/1337936" TargetMode="External"/><Relationship Id="rId581" Type="http://schemas.openxmlformats.org/officeDocument/2006/relationships/hyperlink" Target="http://www.uniprot.org/uniprot/I4H990_MICAE" TargetMode="External"/><Relationship Id="rId2055" Type="http://schemas.openxmlformats.org/officeDocument/2006/relationships/hyperlink" Target="http://www.uniprot.org/taxonomy/1954172" TargetMode="External"/><Relationship Id="rId2262" Type="http://schemas.openxmlformats.org/officeDocument/2006/relationships/hyperlink" Target="http://www.uniprot.org/uniprot/A0A351KZT1_9CYAN" TargetMode="External"/><Relationship Id="rId3106" Type="http://schemas.openxmlformats.org/officeDocument/2006/relationships/hyperlink" Target="http://www.uniprot.org/uniprot/G2LLA0_CHLTF" TargetMode="External"/><Relationship Id="rId234" Type="http://schemas.openxmlformats.org/officeDocument/2006/relationships/hyperlink" Target="http://www.uniprot.org/taxonomy/203124" TargetMode="External"/><Relationship Id="rId679" Type="http://schemas.openxmlformats.org/officeDocument/2006/relationships/hyperlink" Target="http://www.uniprot.org/uniprot/G2E222_9GAMM" TargetMode="External"/><Relationship Id="rId886" Type="http://schemas.openxmlformats.org/officeDocument/2006/relationships/hyperlink" Target="http://www.uniprot.org/taxonomy/1960155" TargetMode="External"/><Relationship Id="rId2567" Type="http://schemas.openxmlformats.org/officeDocument/2006/relationships/hyperlink" Target="http://www.uniprot.org/taxonomy/1973481" TargetMode="External"/><Relationship Id="rId2774" Type="http://schemas.openxmlformats.org/officeDocument/2006/relationships/hyperlink" Target="http://www.uniprot.org/uniprot/A0A1S1ZTP5_9CYAN" TargetMode="External"/><Relationship Id="rId2" Type="http://schemas.openxmlformats.org/officeDocument/2006/relationships/hyperlink" Target="http://www.uniprot.org/taxonomy/449439" TargetMode="External"/><Relationship Id="rId441" Type="http://schemas.openxmlformats.org/officeDocument/2006/relationships/hyperlink" Target="http://www.uniprot.org/uniprot/A0A1Z4J4Y7_9CYAN" TargetMode="External"/><Relationship Id="rId539" Type="http://schemas.openxmlformats.org/officeDocument/2006/relationships/hyperlink" Target="http://www.uniprot.org/uniprot/A0A358TN41_9NOSO" TargetMode="External"/><Relationship Id="rId746" Type="http://schemas.openxmlformats.org/officeDocument/2006/relationships/hyperlink" Target="http://www.uniprot.org/taxonomy/1160285" TargetMode="External"/><Relationship Id="rId1071" Type="http://schemas.openxmlformats.org/officeDocument/2006/relationships/hyperlink" Target="http://www.uniprot.org/uniprot/A0A2W4WWR1_9CYAN" TargetMode="External"/><Relationship Id="rId1169" Type="http://schemas.openxmlformats.org/officeDocument/2006/relationships/hyperlink" Target="http://www.uniprot.org/uniprot/A0A2A2THB1_9CYAN" TargetMode="External"/><Relationship Id="rId1376" Type="http://schemas.openxmlformats.org/officeDocument/2006/relationships/hyperlink" Target="http://www.uniprot.org/taxonomy/1710890" TargetMode="External"/><Relationship Id="rId1583" Type="http://schemas.openxmlformats.org/officeDocument/2006/relationships/hyperlink" Target="http://www.uniprot.org/taxonomy/1932621" TargetMode="External"/><Relationship Id="rId2122" Type="http://schemas.openxmlformats.org/officeDocument/2006/relationships/hyperlink" Target="http://www.uniprot.org/uniprot/K9SMG2_9CYAN" TargetMode="External"/><Relationship Id="rId2427" Type="http://schemas.openxmlformats.org/officeDocument/2006/relationships/hyperlink" Target="http://www.uniprot.org/taxonomy/2040638" TargetMode="External"/><Relationship Id="rId2981" Type="http://schemas.openxmlformats.org/officeDocument/2006/relationships/hyperlink" Target="http://www.uniprot.org/taxonomy/533240" TargetMode="External"/><Relationship Id="rId301" Type="http://schemas.openxmlformats.org/officeDocument/2006/relationships/hyperlink" Target="http://www.uniprot.org/uniprot/A0A1E4QBK2_MICAE" TargetMode="External"/><Relationship Id="rId953" Type="http://schemas.openxmlformats.org/officeDocument/2006/relationships/hyperlink" Target="http://www.uniprot.org/uniprot/A0A1E2WM32_9NOSO" TargetMode="External"/><Relationship Id="rId1029" Type="http://schemas.openxmlformats.org/officeDocument/2006/relationships/hyperlink" Target="http://www.uniprot.org/uniprot/L8NTT2_MICAE" TargetMode="External"/><Relationship Id="rId1236" Type="http://schemas.openxmlformats.org/officeDocument/2006/relationships/hyperlink" Target="http://www.uniprot.org/taxonomy/1641165" TargetMode="External"/><Relationship Id="rId1790" Type="http://schemas.openxmlformats.org/officeDocument/2006/relationships/hyperlink" Target="http://www.uniprot.org/uniprot/A0A1Z4MHW7_MICDP" TargetMode="External"/><Relationship Id="rId1888" Type="http://schemas.openxmlformats.org/officeDocument/2006/relationships/hyperlink" Target="http://www.uniprot.org/uniprot/I4FZK0_MICAE" TargetMode="External"/><Relationship Id="rId2634" Type="http://schemas.openxmlformats.org/officeDocument/2006/relationships/hyperlink" Target="http://www.uniprot.org/uniprot/A0A139WTX3_9CYAN" TargetMode="External"/><Relationship Id="rId2841" Type="http://schemas.openxmlformats.org/officeDocument/2006/relationships/hyperlink" Target="http://www.uniprot.org/taxonomy/482300" TargetMode="External"/><Relationship Id="rId2939" Type="http://schemas.openxmlformats.org/officeDocument/2006/relationships/hyperlink" Target="http://www.uniprot.org/taxonomy/530564" TargetMode="External"/><Relationship Id="rId82" Type="http://schemas.openxmlformats.org/officeDocument/2006/relationships/hyperlink" Target="http://www.uniprot.org/taxonomy/2005456" TargetMode="External"/><Relationship Id="rId606" Type="http://schemas.openxmlformats.org/officeDocument/2006/relationships/hyperlink" Target="http://www.uniprot.org/taxonomy/128403" TargetMode="External"/><Relationship Id="rId813" Type="http://schemas.openxmlformats.org/officeDocument/2006/relationships/hyperlink" Target="http://www.uniprot.org/uniprot/A0A1E4Q7L3_MICAE" TargetMode="External"/><Relationship Id="rId1443" Type="http://schemas.openxmlformats.org/officeDocument/2006/relationships/hyperlink" Target="http://www.uniprot.org/uniprot/A0A2D0HKF4_9NOSO" TargetMode="External"/><Relationship Id="rId1650" Type="http://schemas.openxmlformats.org/officeDocument/2006/relationships/hyperlink" Target="http://www.uniprot.org/uniprot/K9ZMG1_ANACC" TargetMode="External"/><Relationship Id="rId1748" Type="http://schemas.openxmlformats.org/officeDocument/2006/relationships/hyperlink" Target="http://www.uniprot.org/uniprot/A0A1Z4FW51_9CYAN" TargetMode="External"/><Relationship Id="rId2701" Type="http://schemas.openxmlformats.org/officeDocument/2006/relationships/hyperlink" Target="http://www.uniprot.org/taxonomy/1134457" TargetMode="External"/><Relationship Id="rId1303" Type="http://schemas.openxmlformats.org/officeDocument/2006/relationships/hyperlink" Target="http://www.uniprot.org/uniprot/A0A1B7WQV8_9NOST" TargetMode="External"/><Relationship Id="rId1510" Type="http://schemas.openxmlformats.org/officeDocument/2006/relationships/hyperlink" Target="http://www.uniprot.org/taxonomy/373994" TargetMode="External"/><Relationship Id="rId1955" Type="http://schemas.openxmlformats.org/officeDocument/2006/relationships/hyperlink" Target="http://www.uniprot.org/taxonomy/1206980" TargetMode="External"/><Relationship Id="rId1608" Type="http://schemas.openxmlformats.org/officeDocument/2006/relationships/hyperlink" Target="http://www.uniprot.org/uniprot/B8HLX3_CYAP4" TargetMode="External"/><Relationship Id="rId1815" Type="http://schemas.openxmlformats.org/officeDocument/2006/relationships/hyperlink" Target="http://www.uniprot.org/taxonomy/1752064" TargetMode="External"/><Relationship Id="rId3030" Type="http://schemas.openxmlformats.org/officeDocument/2006/relationships/hyperlink" Target="http://www.uniprot.org/uniprot/K9UYX0_9CYAN" TargetMode="External"/><Relationship Id="rId189" Type="http://schemas.openxmlformats.org/officeDocument/2006/relationships/hyperlink" Target="http://www.uniprot.org/uniprot/A0A252E4F8_9NOSO" TargetMode="External"/><Relationship Id="rId396" Type="http://schemas.openxmlformats.org/officeDocument/2006/relationships/hyperlink" Target="http://www.uniprot.org/taxonomy/1160284" TargetMode="External"/><Relationship Id="rId2077" Type="http://schemas.openxmlformats.org/officeDocument/2006/relationships/hyperlink" Target="http://www.uniprot.org/taxonomy/371196" TargetMode="External"/><Relationship Id="rId2284" Type="http://schemas.openxmlformats.org/officeDocument/2006/relationships/hyperlink" Target="http://www.uniprot.org/uniprot/A0A0C1N1N8_9CYAN" TargetMode="External"/><Relationship Id="rId2491" Type="http://schemas.openxmlformats.org/officeDocument/2006/relationships/hyperlink" Target="http://www.uniprot.org/taxonomy/1348334" TargetMode="External"/><Relationship Id="rId3128" Type="http://schemas.openxmlformats.org/officeDocument/2006/relationships/hyperlink" Target="http://www.uniprot.org/uniprot/A0A290WYP9_9BURK" TargetMode="External"/><Relationship Id="rId256" Type="http://schemas.openxmlformats.org/officeDocument/2006/relationships/hyperlink" Target="http://www.uniprot.org/taxonomy/1710891" TargetMode="External"/><Relationship Id="rId463" Type="http://schemas.openxmlformats.org/officeDocument/2006/relationships/hyperlink" Target="http://www.uniprot.org/uniprot/A0A1B7UTX6_9NOST" TargetMode="External"/><Relationship Id="rId670" Type="http://schemas.openxmlformats.org/officeDocument/2006/relationships/hyperlink" Target="http://www.uniprot.org/taxonomy/1532906" TargetMode="External"/><Relationship Id="rId1093" Type="http://schemas.openxmlformats.org/officeDocument/2006/relationships/hyperlink" Target="http://www.uniprot.org/uniprot/K9T308_9CYAN" TargetMode="External"/><Relationship Id="rId2144" Type="http://schemas.openxmlformats.org/officeDocument/2006/relationships/hyperlink" Target="http://www.uniprot.org/uniprot/A0A358YD34_9CYAN" TargetMode="External"/><Relationship Id="rId2351" Type="http://schemas.openxmlformats.org/officeDocument/2006/relationships/hyperlink" Target="http://www.uniprot.org/taxonomy/203124" TargetMode="External"/><Relationship Id="rId2589" Type="http://schemas.openxmlformats.org/officeDocument/2006/relationships/hyperlink" Target="http://www.uniprot.org/taxonomy/2055768" TargetMode="External"/><Relationship Id="rId2796" Type="http://schemas.openxmlformats.org/officeDocument/2006/relationships/hyperlink" Target="http://www.uniprot.org/uniprot/A0A0M2PZ20_PROHO" TargetMode="External"/><Relationship Id="rId116" Type="http://schemas.openxmlformats.org/officeDocument/2006/relationships/hyperlink" Target="http://www.uniprot.org/taxonomy/2109628" TargetMode="External"/><Relationship Id="rId323" Type="http://schemas.openxmlformats.org/officeDocument/2006/relationships/hyperlink" Target="http://www.uniprot.org/uniprot/A0A075BSL8_9CAUD" TargetMode="External"/><Relationship Id="rId530" Type="http://schemas.openxmlformats.org/officeDocument/2006/relationships/hyperlink" Target="http://www.uniprot.org/taxonomy/2107698" TargetMode="External"/><Relationship Id="rId768" Type="http://schemas.openxmlformats.org/officeDocument/2006/relationships/hyperlink" Target="http://www.uniprot.org/taxonomy/1973484" TargetMode="External"/><Relationship Id="rId975" Type="http://schemas.openxmlformats.org/officeDocument/2006/relationships/hyperlink" Target="http://www.uniprot.org/uniprot/A0A0M3V751_9NOSO" TargetMode="External"/><Relationship Id="rId1160" Type="http://schemas.openxmlformats.org/officeDocument/2006/relationships/hyperlink" Target="http://www.uniprot.org/taxonomy/111781" TargetMode="External"/><Relationship Id="rId1398" Type="http://schemas.openxmlformats.org/officeDocument/2006/relationships/hyperlink" Target="http://www.uniprot.org/taxonomy/1710886" TargetMode="External"/><Relationship Id="rId2004" Type="http://schemas.openxmlformats.org/officeDocument/2006/relationships/hyperlink" Target="http://www.uniprot.org/uniprot/A0A235J4G1_9NOSO" TargetMode="External"/><Relationship Id="rId2211" Type="http://schemas.openxmlformats.org/officeDocument/2006/relationships/hyperlink" Target="http://www.uniprot.org/taxonomy/1932621" TargetMode="External"/><Relationship Id="rId2449" Type="http://schemas.openxmlformats.org/officeDocument/2006/relationships/hyperlink" Target="http://www.uniprot.org/taxonomy/1869241" TargetMode="External"/><Relationship Id="rId2656" Type="http://schemas.openxmlformats.org/officeDocument/2006/relationships/hyperlink" Target="http://www.uniprot.org/uniprot/A0A2W7ANE0_9CYAN" TargetMode="External"/><Relationship Id="rId2863" Type="http://schemas.openxmlformats.org/officeDocument/2006/relationships/hyperlink" Target="http://www.uniprot.org/taxonomy/449440" TargetMode="External"/><Relationship Id="rId628" Type="http://schemas.openxmlformats.org/officeDocument/2006/relationships/hyperlink" Target="http://www.uniprot.org/taxonomy/2055791" TargetMode="External"/><Relationship Id="rId835" Type="http://schemas.openxmlformats.org/officeDocument/2006/relationships/hyperlink" Target="http://www.uniprot.org/uniprot/A8ZQB5_ACAM1" TargetMode="External"/><Relationship Id="rId1258" Type="http://schemas.openxmlformats.org/officeDocument/2006/relationships/hyperlink" Target="http://www.uniprot.org/taxonomy/1967666" TargetMode="External"/><Relationship Id="rId1465" Type="http://schemas.openxmlformats.org/officeDocument/2006/relationships/hyperlink" Target="http://www.uniprot.org/uniprot/A0A2Z6V6N5_MICAE" TargetMode="External"/><Relationship Id="rId1672" Type="http://schemas.openxmlformats.org/officeDocument/2006/relationships/hyperlink" Target="http://www.uniprot.org/uniprot/A0A0K1RWE0_9CHRO" TargetMode="External"/><Relationship Id="rId2309" Type="http://schemas.openxmlformats.org/officeDocument/2006/relationships/hyperlink" Target="http://www.uniprot.org/taxonomy/102129" TargetMode="External"/><Relationship Id="rId2516" Type="http://schemas.openxmlformats.org/officeDocument/2006/relationships/hyperlink" Target="http://www.uniprot.org/uniprot/A0A0P1BX20_9CYAN" TargetMode="External"/><Relationship Id="rId2723" Type="http://schemas.openxmlformats.org/officeDocument/2006/relationships/hyperlink" Target="http://www.uniprot.org/taxonomy/1603353" TargetMode="External"/><Relationship Id="rId1020" Type="http://schemas.openxmlformats.org/officeDocument/2006/relationships/hyperlink" Target="http://www.uniprot.org/taxonomy/2014530" TargetMode="External"/><Relationship Id="rId1118" Type="http://schemas.openxmlformats.org/officeDocument/2006/relationships/hyperlink" Target="http://www.uniprot.org/taxonomy/1705388" TargetMode="External"/><Relationship Id="rId1325" Type="http://schemas.openxmlformats.org/officeDocument/2006/relationships/hyperlink" Target="http://www.uniprot.org/uniprot/B5W1P1_ARTMA" TargetMode="External"/><Relationship Id="rId1532" Type="http://schemas.openxmlformats.org/officeDocument/2006/relationships/hyperlink" Target="http://www.uniprot.org/taxonomy/63737" TargetMode="External"/><Relationship Id="rId1977" Type="http://schemas.openxmlformats.org/officeDocument/2006/relationships/hyperlink" Target="http://www.uniprot.org/taxonomy/1638788" TargetMode="External"/><Relationship Id="rId2930" Type="http://schemas.openxmlformats.org/officeDocument/2006/relationships/hyperlink" Target="http://www.uniprot.org/uniprot/A0A1Z4LJA8_9CYAN" TargetMode="External"/><Relationship Id="rId902" Type="http://schemas.openxmlformats.org/officeDocument/2006/relationships/hyperlink" Target="http://www.uniprot.org/taxonomy/1710891" TargetMode="External"/><Relationship Id="rId1837" Type="http://schemas.openxmlformats.org/officeDocument/2006/relationships/hyperlink" Target="http://www.uniprot.org/taxonomy/1137095" TargetMode="External"/><Relationship Id="rId31" Type="http://schemas.openxmlformats.org/officeDocument/2006/relationships/hyperlink" Target="http://www.uniprot.org/uniprot/A0A1Z4UHH6_9CYAN" TargetMode="External"/><Relationship Id="rId2099" Type="http://schemas.openxmlformats.org/officeDocument/2006/relationships/hyperlink" Target="http://www.uniprot.org/taxonomy/251229" TargetMode="External"/><Relationship Id="rId3052" Type="http://schemas.openxmlformats.org/officeDocument/2006/relationships/hyperlink" Target="http://www.uniprot.org/uniprot/T2ISQ1_CROWT" TargetMode="External"/><Relationship Id="rId180" Type="http://schemas.openxmlformats.org/officeDocument/2006/relationships/hyperlink" Target="http://www.uniprot.org/taxonomy/2038116" TargetMode="External"/><Relationship Id="rId278" Type="http://schemas.openxmlformats.org/officeDocument/2006/relationships/hyperlink" Target="http://www.uniprot.org/taxonomy/2055782" TargetMode="External"/><Relationship Id="rId1904" Type="http://schemas.openxmlformats.org/officeDocument/2006/relationships/hyperlink" Target="http://www.uniprot.org/uniprot/T2ICL5_CROWT" TargetMode="External"/><Relationship Id="rId485" Type="http://schemas.openxmlformats.org/officeDocument/2006/relationships/hyperlink" Target="http://www.uniprot.org/uniprot/A0A1D9FTQ1_9CYAN" TargetMode="External"/><Relationship Id="rId692" Type="http://schemas.openxmlformats.org/officeDocument/2006/relationships/hyperlink" Target="http://www.uniprot.org/taxonomy/1920490" TargetMode="External"/><Relationship Id="rId2166" Type="http://schemas.openxmlformats.org/officeDocument/2006/relationships/hyperlink" Target="http://www.uniprot.org/uniprot/A0A1Z4MZR7_9CYAN" TargetMode="External"/><Relationship Id="rId2373" Type="http://schemas.openxmlformats.org/officeDocument/2006/relationships/hyperlink" Target="http://www.uniprot.org/taxonomy/1574623" TargetMode="External"/><Relationship Id="rId2580" Type="http://schemas.openxmlformats.org/officeDocument/2006/relationships/hyperlink" Target="http://www.uniprot.org/uniprot/A0A1J1L8H6_PLARU" TargetMode="External"/><Relationship Id="rId138" Type="http://schemas.openxmlformats.org/officeDocument/2006/relationships/hyperlink" Target="http://www.uniprot.org/taxonomy/203124" TargetMode="External"/><Relationship Id="rId345" Type="http://schemas.openxmlformats.org/officeDocument/2006/relationships/hyperlink" Target="http://www.uniprot.org/uniprot/I4FKK6_MICAE" TargetMode="External"/><Relationship Id="rId552" Type="http://schemas.openxmlformats.org/officeDocument/2006/relationships/hyperlink" Target="http://www.uniprot.org/taxonomy/46234" TargetMode="External"/><Relationship Id="rId997" Type="http://schemas.openxmlformats.org/officeDocument/2006/relationships/hyperlink" Target="http://www.uniprot.org/uniprot/A0A1B7V7Y1_9NOST" TargetMode="External"/><Relationship Id="rId1182" Type="http://schemas.openxmlformats.org/officeDocument/2006/relationships/hyperlink" Target="http://www.uniprot.org/taxonomy/1170562" TargetMode="External"/><Relationship Id="rId2026" Type="http://schemas.openxmlformats.org/officeDocument/2006/relationships/hyperlink" Target="http://www.uniprot.org/uniprot/K9TQT8_9CYAN" TargetMode="External"/><Relationship Id="rId2233" Type="http://schemas.openxmlformats.org/officeDocument/2006/relationships/hyperlink" Target="http://www.uniprot.org/taxonomy/1541988" TargetMode="External"/><Relationship Id="rId2440" Type="http://schemas.openxmlformats.org/officeDocument/2006/relationships/hyperlink" Target="http://www.uniprot.org/uniprot/A0A1Q4R750_9CYAN" TargetMode="External"/><Relationship Id="rId2678" Type="http://schemas.openxmlformats.org/officeDocument/2006/relationships/hyperlink" Target="http://www.uniprot.org/uniprot/I4ISW1_MICAE" TargetMode="External"/><Relationship Id="rId2885" Type="http://schemas.openxmlformats.org/officeDocument/2006/relationships/hyperlink" Target="http://www.uniprot.org/taxonomy/2023130" TargetMode="External"/><Relationship Id="rId205" Type="http://schemas.openxmlformats.org/officeDocument/2006/relationships/hyperlink" Target="http://www.uniprot.org/uniprot/A0A1H3B849_THIRO" TargetMode="External"/><Relationship Id="rId412" Type="http://schemas.openxmlformats.org/officeDocument/2006/relationships/hyperlink" Target="http://www.uniprot.org/taxonomy/1954172" TargetMode="External"/><Relationship Id="rId857" Type="http://schemas.openxmlformats.org/officeDocument/2006/relationships/hyperlink" Target="http://www.uniprot.org/uniprot/A0A2T1DQZ2_9CYAN" TargetMode="External"/><Relationship Id="rId1042" Type="http://schemas.openxmlformats.org/officeDocument/2006/relationships/hyperlink" Target="http://www.uniprot.org/taxonomy/102129" TargetMode="External"/><Relationship Id="rId1487" Type="http://schemas.openxmlformats.org/officeDocument/2006/relationships/hyperlink" Target="http://www.uniprot.org/uniprot/A0A0F6U7E3_MICAE" TargetMode="External"/><Relationship Id="rId1694" Type="http://schemas.openxmlformats.org/officeDocument/2006/relationships/hyperlink" Target="http://www.uniprot.org/uniprot/A0A2Z5X240_9CYAN" TargetMode="External"/><Relationship Id="rId2300" Type="http://schemas.openxmlformats.org/officeDocument/2006/relationships/hyperlink" Target="http://www.uniprot.org/uniprot/A0A0D6AF22_9CHRO" TargetMode="External"/><Relationship Id="rId2538" Type="http://schemas.openxmlformats.org/officeDocument/2006/relationships/hyperlink" Target="http://www.uniprot.org/uniprot/A0A352XI35_9CYAN" TargetMode="External"/><Relationship Id="rId2745" Type="http://schemas.openxmlformats.org/officeDocument/2006/relationships/hyperlink" Target="http://www.uniprot.org/taxonomy/179408" TargetMode="External"/><Relationship Id="rId2952" Type="http://schemas.openxmlformats.org/officeDocument/2006/relationships/hyperlink" Target="http://www.uniprot.org/uniprot/A0A1G2Z4N2_9BACT" TargetMode="External"/><Relationship Id="rId717" Type="http://schemas.openxmlformats.org/officeDocument/2006/relationships/hyperlink" Target="http://www.uniprot.org/uniprot/A0A2N6JXZ9_FISMU" TargetMode="External"/><Relationship Id="rId924" Type="http://schemas.openxmlformats.org/officeDocument/2006/relationships/hyperlink" Target="http://www.uniprot.org/taxonomy/376219" TargetMode="External"/><Relationship Id="rId1347" Type="http://schemas.openxmlformats.org/officeDocument/2006/relationships/hyperlink" Target="http://www.uniprot.org/uniprot/K1WHN2_ARTPT" TargetMode="External"/><Relationship Id="rId1554" Type="http://schemas.openxmlformats.org/officeDocument/2006/relationships/hyperlink" Target="http://www.uniprot.org/taxonomy/2005463" TargetMode="External"/><Relationship Id="rId1761" Type="http://schemas.openxmlformats.org/officeDocument/2006/relationships/hyperlink" Target="http://www.uniprot.org/taxonomy/1884791" TargetMode="External"/><Relationship Id="rId1999" Type="http://schemas.openxmlformats.org/officeDocument/2006/relationships/hyperlink" Target="http://www.uniprot.org/taxonomy/1304833" TargetMode="External"/><Relationship Id="rId2605" Type="http://schemas.openxmlformats.org/officeDocument/2006/relationships/hyperlink" Target="http://www.uniprot.org/taxonomy/1647413" TargetMode="External"/><Relationship Id="rId2812" Type="http://schemas.openxmlformats.org/officeDocument/2006/relationships/hyperlink" Target="http://www.uniprot.org/uniprot/A0A0R0M8X8_9CYAN" TargetMode="External"/><Relationship Id="rId53" Type="http://schemas.openxmlformats.org/officeDocument/2006/relationships/hyperlink" Target="http://www.uniprot.org/uniprot/A0A0M0SV61_9CYAN" TargetMode="External"/><Relationship Id="rId1207" Type="http://schemas.openxmlformats.org/officeDocument/2006/relationships/hyperlink" Target="http://www.uniprot.org/uniprot/B4VQ63_9CYAN" TargetMode="External"/><Relationship Id="rId1414" Type="http://schemas.openxmlformats.org/officeDocument/2006/relationships/hyperlink" Target="http://www.uniprot.org/taxonomy/2107588" TargetMode="External"/><Relationship Id="rId1621" Type="http://schemas.openxmlformats.org/officeDocument/2006/relationships/hyperlink" Target="http://www.uniprot.org/taxonomy/391612" TargetMode="External"/><Relationship Id="rId1859" Type="http://schemas.openxmlformats.org/officeDocument/2006/relationships/hyperlink" Target="http://www.uniprot.org/taxonomy/457944" TargetMode="External"/><Relationship Id="rId3074" Type="http://schemas.openxmlformats.org/officeDocument/2006/relationships/hyperlink" Target="http://www.uniprot.org/uniprot/I4FLX5_MICAE" TargetMode="External"/><Relationship Id="rId1719" Type="http://schemas.openxmlformats.org/officeDocument/2006/relationships/hyperlink" Target="http://www.uniprot.org/taxonomy/373994" TargetMode="External"/><Relationship Id="rId1926" Type="http://schemas.openxmlformats.org/officeDocument/2006/relationships/hyperlink" Target="http://www.uniprot.org/uniprot/A0A2T1LWZ4_9CHRO" TargetMode="External"/><Relationship Id="rId2090" Type="http://schemas.openxmlformats.org/officeDocument/2006/relationships/hyperlink" Target="http://www.uniprot.org/uniprot/A0A367QJ70_9NOSO" TargetMode="External"/><Relationship Id="rId2188" Type="http://schemas.openxmlformats.org/officeDocument/2006/relationships/hyperlink" Target="http://www.uniprot.org/uniprot/I4G1T1_MICAE" TargetMode="External"/><Relationship Id="rId2395" Type="http://schemas.openxmlformats.org/officeDocument/2006/relationships/hyperlink" Target="http://www.uniprot.org/taxonomy/2055785" TargetMode="External"/><Relationship Id="rId3141" Type="http://schemas.openxmlformats.org/officeDocument/2006/relationships/hyperlink" Target="http://www.uniprot.org/taxonomy/1641812" TargetMode="External"/><Relationship Id="rId367" Type="http://schemas.openxmlformats.org/officeDocument/2006/relationships/hyperlink" Target="http://www.uniprot.org/uniprot/A0A2P1UBA1_9CHRO" TargetMode="External"/><Relationship Id="rId574" Type="http://schemas.openxmlformats.org/officeDocument/2006/relationships/hyperlink" Target="http://www.uniprot.org/taxonomy/1160284" TargetMode="External"/><Relationship Id="rId2048" Type="http://schemas.openxmlformats.org/officeDocument/2006/relationships/hyperlink" Target="http://www.uniprot.org/uniprot/A0A0M1JQF9_9CYAN" TargetMode="External"/><Relationship Id="rId2255" Type="http://schemas.openxmlformats.org/officeDocument/2006/relationships/hyperlink" Target="http://www.uniprot.org/taxonomy/165597" TargetMode="External"/><Relationship Id="rId3001" Type="http://schemas.openxmlformats.org/officeDocument/2006/relationships/hyperlink" Target="http://www.uniprot.org/taxonomy/1134457" TargetMode="External"/><Relationship Id="rId227" Type="http://schemas.openxmlformats.org/officeDocument/2006/relationships/hyperlink" Target="http://www.uniprot.org/uniprot/A0A1E5QHN3_9CYAN" TargetMode="External"/><Relationship Id="rId781" Type="http://schemas.openxmlformats.org/officeDocument/2006/relationships/hyperlink" Target="http://www.uniprot.org/uniprot/A0A1Z4MT79_9CYAN" TargetMode="External"/><Relationship Id="rId879" Type="http://schemas.openxmlformats.org/officeDocument/2006/relationships/hyperlink" Target="http://www.uniprot.org/uniprot/A0A218Q791_9CYAN" TargetMode="External"/><Relationship Id="rId2462" Type="http://schemas.openxmlformats.org/officeDocument/2006/relationships/hyperlink" Target="http://www.uniprot.org/uniprot/K2A360_9BACT" TargetMode="External"/><Relationship Id="rId2767" Type="http://schemas.openxmlformats.org/officeDocument/2006/relationships/hyperlink" Target="http://www.uniprot.org/taxonomy/987040" TargetMode="External"/><Relationship Id="rId434" Type="http://schemas.openxmlformats.org/officeDocument/2006/relationships/hyperlink" Target="http://www.uniprot.org/taxonomy/1973477" TargetMode="External"/><Relationship Id="rId641" Type="http://schemas.openxmlformats.org/officeDocument/2006/relationships/hyperlink" Target="http://www.uniprot.org/uniprot/A0A1Z4ING1_9CYAN" TargetMode="External"/><Relationship Id="rId739" Type="http://schemas.openxmlformats.org/officeDocument/2006/relationships/hyperlink" Target="http://www.uniprot.org/uniprot/A8YE87_MICAE" TargetMode="External"/><Relationship Id="rId1064" Type="http://schemas.openxmlformats.org/officeDocument/2006/relationships/hyperlink" Target="http://www.uniprot.org/taxonomy/449447" TargetMode="External"/><Relationship Id="rId1271" Type="http://schemas.openxmlformats.org/officeDocument/2006/relationships/hyperlink" Target="http://www.uniprot.org/uniprot/A0A2H2Y8X6_9CYAN" TargetMode="External"/><Relationship Id="rId1369" Type="http://schemas.openxmlformats.org/officeDocument/2006/relationships/hyperlink" Target="http://www.uniprot.org/uniprot/A0A0N8KM65_9CYAN" TargetMode="External"/><Relationship Id="rId1576" Type="http://schemas.openxmlformats.org/officeDocument/2006/relationships/hyperlink" Target="http://www.uniprot.org/uniprot/D4TDR2_9CYAN" TargetMode="External"/><Relationship Id="rId2115" Type="http://schemas.openxmlformats.org/officeDocument/2006/relationships/hyperlink" Target="http://www.uniprot.org/taxonomy/2024855" TargetMode="External"/><Relationship Id="rId2322" Type="http://schemas.openxmlformats.org/officeDocument/2006/relationships/hyperlink" Target="http://www.uniprot.org/uniprot/A0A2T1E0N2_9CYAN" TargetMode="External"/><Relationship Id="rId2974" Type="http://schemas.openxmlformats.org/officeDocument/2006/relationships/hyperlink" Target="http://www.uniprot.org/uniprot/A0A1E4Q977_MICAE" TargetMode="External"/><Relationship Id="rId501" Type="http://schemas.openxmlformats.org/officeDocument/2006/relationships/hyperlink" Target="http://www.uniprot.org/uniprot/I4FDX2_MICAE" TargetMode="External"/><Relationship Id="rId946" Type="http://schemas.openxmlformats.org/officeDocument/2006/relationships/hyperlink" Target="http://www.uniprot.org/taxonomy/2055785" TargetMode="External"/><Relationship Id="rId1131" Type="http://schemas.openxmlformats.org/officeDocument/2006/relationships/hyperlink" Target="http://www.uniprot.org/uniprot/Q113D2_TRIEI" TargetMode="External"/><Relationship Id="rId1229" Type="http://schemas.openxmlformats.org/officeDocument/2006/relationships/hyperlink" Target="http://www.uniprot.org/uniprot/T2J718_CROWT" TargetMode="External"/><Relationship Id="rId1783" Type="http://schemas.openxmlformats.org/officeDocument/2006/relationships/hyperlink" Target="http://www.uniprot.org/taxonomy/582515" TargetMode="External"/><Relationship Id="rId1990" Type="http://schemas.openxmlformats.org/officeDocument/2006/relationships/hyperlink" Target="http://www.uniprot.org/uniprot/A0A1Z4G166_9CYAN" TargetMode="External"/><Relationship Id="rId2627" Type="http://schemas.openxmlformats.org/officeDocument/2006/relationships/hyperlink" Target="http://www.uniprot.org/taxonomy/2107706" TargetMode="External"/><Relationship Id="rId2834" Type="http://schemas.openxmlformats.org/officeDocument/2006/relationships/hyperlink" Target="http://www.uniprot.org/uniprot/A0A1Z4GFB2_9CYAN" TargetMode="External"/><Relationship Id="rId75" Type="http://schemas.openxmlformats.org/officeDocument/2006/relationships/hyperlink" Target="http://www.uniprot.org/uniprot/A0A011MMS6_9PROT" TargetMode="External"/><Relationship Id="rId806" Type="http://schemas.openxmlformats.org/officeDocument/2006/relationships/hyperlink" Target="http://www.uniprot.org/taxonomy/1296344" TargetMode="External"/><Relationship Id="rId1436" Type="http://schemas.openxmlformats.org/officeDocument/2006/relationships/hyperlink" Target="http://www.uniprot.org/taxonomy/268141" TargetMode="External"/><Relationship Id="rId1643" Type="http://schemas.openxmlformats.org/officeDocument/2006/relationships/hyperlink" Target="http://www.uniprot.org/taxonomy/582515" TargetMode="External"/><Relationship Id="rId1850" Type="http://schemas.openxmlformats.org/officeDocument/2006/relationships/hyperlink" Target="http://www.uniprot.org/uniprot/B8HWI9_CYAP4" TargetMode="External"/><Relationship Id="rId2901" Type="http://schemas.openxmlformats.org/officeDocument/2006/relationships/hyperlink" Target="http://www.uniprot.org/taxonomy/1160279" TargetMode="External"/><Relationship Id="rId3096" Type="http://schemas.openxmlformats.org/officeDocument/2006/relationships/hyperlink" Target="http://www.uniprot.org/uniprot/A0A176RWR7_9GAMM" TargetMode="External"/><Relationship Id="rId1503" Type="http://schemas.openxmlformats.org/officeDocument/2006/relationships/hyperlink" Target="http://www.uniprot.org/uniprot/A0A1J1LM81_9CYAN" TargetMode="External"/><Relationship Id="rId1710" Type="http://schemas.openxmlformats.org/officeDocument/2006/relationships/hyperlink" Target="http://www.uniprot.org/uniprot/A0A256B9P9_9CYAN" TargetMode="External"/><Relationship Id="rId1948" Type="http://schemas.openxmlformats.org/officeDocument/2006/relationships/hyperlink" Target="http://www.uniprot.org/uniprot/A0A2H2XCM3_9CYAN" TargetMode="External"/><Relationship Id="rId291" Type="http://schemas.openxmlformats.org/officeDocument/2006/relationships/hyperlink" Target="http://www.uniprot.org/uniprot/A0ZGI5_NODSP" TargetMode="External"/><Relationship Id="rId1808" Type="http://schemas.openxmlformats.org/officeDocument/2006/relationships/hyperlink" Target="http://www.uniprot.org/uniprot/A0A1E2WVR3_9NOSO" TargetMode="External"/><Relationship Id="rId3023" Type="http://schemas.openxmlformats.org/officeDocument/2006/relationships/hyperlink" Target="http://www.uniprot.org/taxonomy/1349767" TargetMode="External"/><Relationship Id="rId151" Type="http://schemas.openxmlformats.org/officeDocument/2006/relationships/hyperlink" Target="http://www.uniprot.org/uniprot/A0A1Z4HIP3_9NOSO" TargetMode="External"/><Relationship Id="rId389" Type="http://schemas.openxmlformats.org/officeDocument/2006/relationships/hyperlink" Target="http://www.uniprot.org/uniprot/A0A139GLQ4_MICAE" TargetMode="External"/><Relationship Id="rId596" Type="http://schemas.openxmlformats.org/officeDocument/2006/relationships/hyperlink" Target="http://www.uniprot.org/taxonomy/1160282" TargetMode="External"/><Relationship Id="rId2277" Type="http://schemas.openxmlformats.org/officeDocument/2006/relationships/hyperlink" Target="http://www.uniprot.org/taxonomy/203124" TargetMode="External"/><Relationship Id="rId2484" Type="http://schemas.openxmlformats.org/officeDocument/2006/relationships/hyperlink" Target="http://www.uniprot.org/uniprot/K9XUT9_STAC7" TargetMode="External"/><Relationship Id="rId2691" Type="http://schemas.openxmlformats.org/officeDocument/2006/relationships/hyperlink" Target="http://www.uniprot.org/taxonomy/1925591" TargetMode="External"/><Relationship Id="rId249" Type="http://schemas.openxmlformats.org/officeDocument/2006/relationships/hyperlink" Target="http://www.uniprot.org/uniprot/K9R5B8_9CYAN" TargetMode="External"/><Relationship Id="rId456" Type="http://schemas.openxmlformats.org/officeDocument/2006/relationships/hyperlink" Target="http://www.uniprot.org/taxonomy/1914872" TargetMode="External"/><Relationship Id="rId663" Type="http://schemas.openxmlformats.org/officeDocument/2006/relationships/hyperlink" Target="http://www.uniprot.org/uniprot/A0A328IK84_9CYAN" TargetMode="External"/><Relationship Id="rId870" Type="http://schemas.openxmlformats.org/officeDocument/2006/relationships/hyperlink" Target="http://www.uniprot.org/taxonomy/2005456" TargetMode="External"/><Relationship Id="rId1086" Type="http://schemas.openxmlformats.org/officeDocument/2006/relationships/hyperlink" Target="http://www.uniprot.org/taxonomy/1979544" TargetMode="External"/><Relationship Id="rId1293" Type="http://schemas.openxmlformats.org/officeDocument/2006/relationships/hyperlink" Target="http://www.uniprot.org/uniprot/A0A0P1BYM8_9CYAN" TargetMode="External"/><Relationship Id="rId2137" Type="http://schemas.openxmlformats.org/officeDocument/2006/relationships/hyperlink" Target="http://www.uniprot.org/taxonomy/203124" TargetMode="External"/><Relationship Id="rId2344" Type="http://schemas.openxmlformats.org/officeDocument/2006/relationships/hyperlink" Target="http://www.uniprot.org/uniprot/I4I9G2_9CHRO" TargetMode="External"/><Relationship Id="rId2551" Type="http://schemas.openxmlformats.org/officeDocument/2006/relationships/hyperlink" Target="http://www.uniprot.org/taxonomy/2019670" TargetMode="External"/><Relationship Id="rId2789" Type="http://schemas.openxmlformats.org/officeDocument/2006/relationships/hyperlink" Target="http://www.uniprot.org/taxonomy/1914872" TargetMode="External"/><Relationship Id="rId2996" Type="http://schemas.openxmlformats.org/officeDocument/2006/relationships/hyperlink" Target="http://www.uniprot.org/uniprot/L8NY31_MICAE" TargetMode="External"/><Relationship Id="rId109" Type="http://schemas.openxmlformats.org/officeDocument/2006/relationships/hyperlink" Target="http://www.uniprot.org/uniprot/A0A1Z4QUL8_9NOST" TargetMode="External"/><Relationship Id="rId316" Type="http://schemas.openxmlformats.org/officeDocument/2006/relationships/hyperlink" Target="http://www.uniprot.org/taxonomy/1134457" TargetMode="External"/><Relationship Id="rId523" Type="http://schemas.openxmlformats.org/officeDocument/2006/relationships/hyperlink" Target="http://www.uniprot.org/uniprot/A0A1Q8ZF99_9CYAN" TargetMode="External"/><Relationship Id="rId968" Type="http://schemas.openxmlformats.org/officeDocument/2006/relationships/hyperlink" Target="http://www.uniprot.org/taxonomy/2107706" TargetMode="External"/><Relationship Id="rId1153" Type="http://schemas.openxmlformats.org/officeDocument/2006/relationships/hyperlink" Target="http://www.uniprot.org/uniprot/A0A2H4GZ78_PRODI" TargetMode="External"/><Relationship Id="rId1598" Type="http://schemas.openxmlformats.org/officeDocument/2006/relationships/hyperlink" Target="http://www.uniprot.org/uniprot/A0A1Z4SJ59_9CYAN" TargetMode="External"/><Relationship Id="rId2204" Type="http://schemas.openxmlformats.org/officeDocument/2006/relationships/hyperlink" Target="http://www.uniprot.org/uniprot/A3IGT9_9CYAN" TargetMode="External"/><Relationship Id="rId2649" Type="http://schemas.openxmlformats.org/officeDocument/2006/relationships/hyperlink" Target="http://www.uniprot.org/taxonomy/1160280" TargetMode="External"/><Relationship Id="rId2856" Type="http://schemas.openxmlformats.org/officeDocument/2006/relationships/hyperlink" Target="http://www.uniprot.org/uniprot/A0A139GPV8_MICAE" TargetMode="External"/><Relationship Id="rId97" Type="http://schemas.openxmlformats.org/officeDocument/2006/relationships/hyperlink" Target="http://www.uniprot.org/uniprot/A0A252D8Z2_9NOSO" TargetMode="External"/><Relationship Id="rId730" Type="http://schemas.openxmlformats.org/officeDocument/2006/relationships/hyperlink" Target="http://www.uniprot.org/taxonomy/568701" TargetMode="External"/><Relationship Id="rId828" Type="http://schemas.openxmlformats.org/officeDocument/2006/relationships/hyperlink" Target="http://www.uniprot.org/taxonomy/2055779" TargetMode="External"/><Relationship Id="rId1013" Type="http://schemas.openxmlformats.org/officeDocument/2006/relationships/hyperlink" Target="http://www.uniprot.org/uniprot/A8ZLF8_ACAM1" TargetMode="External"/><Relationship Id="rId1360" Type="http://schemas.openxmlformats.org/officeDocument/2006/relationships/hyperlink" Target="http://www.uniprot.org/taxonomy/1973479" TargetMode="External"/><Relationship Id="rId1458" Type="http://schemas.openxmlformats.org/officeDocument/2006/relationships/hyperlink" Target="http://www.uniprot.org/taxonomy/1921803" TargetMode="External"/><Relationship Id="rId1665" Type="http://schemas.openxmlformats.org/officeDocument/2006/relationships/hyperlink" Target="http://www.uniprot.org/taxonomy/1637645" TargetMode="External"/><Relationship Id="rId1872" Type="http://schemas.openxmlformats.org/officeDocument/2006/relationships/hyperlink" Target="http://www.uniprot.org/uniprot/A0A367RRH0_NOSPU" TargetMode="External"/><Relationship Id="rId2411" Type="http://schemas.openxmlformats.org/officeDocument/2006/relationships/hyperlink" Target="http://www.uniprot.org/taxonomy/582515" TargetMode="External"/><Relationship Id="rId2509" Type="http://schemas.openxmlformats.org/officeDocument/2006/relationships/hyperlink" Target="http://www.uniprot.org/taxonomy/1934247" TargetMode="External"/><Relationship Id="rId2716" Type="http://schemas.openxmlformats.org/officeDocument/2006/relationships/hyperlink" Target="http://www.uniprot.org/uniprot/A0A2D6W5H5_9BACT" TargetMode="External"/><Relationship Id="rId1220" Type="http://schemas.openxmlformats.org/officeDocument/2006/relationships/hyperlink" Target="http://www.uniprot.org/taxonomy/987040" TargetMode="External"/><Relationship Id="rId1318" Type="http://schemas.openxmlformats.org/officeDocument/2006/relationships/hyperlink" Target="http://www.uniprot.org/taxonomy/1160279" TargetMode="External"/><Relationship Id="rId1525" Type="http://schemas.openxmlformats.org/officeDocument/2006/relationships/hyperlink" Target="http://www.uniprot.org/uniprot/A0ZGR0_NODSP" TargetMode="External"/><Relationship Id="rId2923" Type="http://schemas.openxmlformats.org/officeDocument/2006/relationships/hyperlink" Target="http://www.uniprot.org/taxonomy/449439" TargetMode="External"/><Relationship Id="rId1732" Type="http://schemas.openxmlformats.org/officeDocument/2006/relationships/hyperlink" Target="http://www.uniprot.org/uniprot/A0A1Z4Q232_9CYAN" TargetMode="External"/><Relationship Id="rId24" Type="http://schemas.openxmlformats.org/officeDocument/2006/relationships/hyperlink" Target="http://www.uniprot.org/taxonomy/1852825" TargetMode="External"/><Relationship Id="rId2299" Type="http://schemas.openxmlformats.org/officeDocument/2006/relationships/hyperlink" Target="http://www.uniprot.org/taxonomy/1284629" TargetMode="External"/><Relationship Id="rId3045" Type="http://schemas.openxmlformats.org/officeDocument/2006/relationships/hyperlink" Target="http://www.uniprot.org/taxonomy/1955422" TargetMode="External"/><Relationship Id="rId173" Type="http://schemas.openxmlformats.org/officeDocument/2006/relationships/hyperlink" Target="http://www.uniprot.org/uniprot/A0A2W4TEG7_9GAMM" TargetMode="External"/><Relationship Id="rId380" Type="http://schemas.openxmlformats.org/officeDocument/2006/relationships/hyperlink" Target="http://www.uniprot.org/taxonomy/118168" TargetMode="External"/><Relationship Id="rId2061" Type="http://schemas.openxmlformats.org/officeDocument/2006/relationships/hyperlink" Target="http://www.uniprot.org/taxonomy/2055778" TargetMode="External"/><Relationship Id="rId3112" Type="http://schemas.openxmlformats.org/officeDocument/2006/relationships/hyperlink" Target="http://www.uniprot.org/uniprot/A0A377QRJ9_9BURK" TargetMode="External"/><Relationship Id="rId240" Type="http://schemas.openxmlformats.org/officeDocument/2006/relationships/hyperlink" Target="http://www.uniprot.org/taxonomy/449439" TargetMode="External"/><Relationship Id="rId478" Type="http://schemas.openxmlformats.org/officeDocument/2006/relationships/hyperlink" Target="http://www.uniprot.org/taxonomy/1160283" TargetMode="External"/><Relationship Id="rId685" Type="http://schemas.openxmlformats.org/officeDocument/2006/relationships/hyperlink" Target="http://www.uniprot.org/uniprot/K9V0F3_9CYAN" TargetMode="External"/><Relationship Id="rId892" Type="http://schemas.openxmlformats.org/officeDocument/2006/relationships/hyperlink" Target="http://www.uniprot.org/taxonomy/1666911" TargetMode="External"/><Relationship Id="rId2159" Type="http://schemas.openxmlformats.org/officeDocument/2006/relationships/hyperlink" Target="http://www.uniprot.org/taxonomy/2014530" TargetMode="External"/><Relationship Id="rId2366" Type="http://schemas.openxmlformats.org/officeDocument/2006/relationships/hyperlink" Target="http://www.uniprot.org/uniprot/A0A2T1CB74_9CYAN" TargetMode="External"/><Relationship Id="rId2573" Type="http://schemas.openxmlformats.org/officeDocument/2006/relationships/hyperlink" Target="http://www.uniprot.org/taxonomy/1153" TargetMode="External"/><Relationship Id="rId2780" Type="http://schemas.openxmlformats.org/officeDocument/2006/relationships/hyperlink" Target="http://www.uniprot.org/uniprot/A0A0K2M693_9NOST" TargetMode="External"/><Relationship Id="rId100" Type="http://schemas.openxmlformats.org/officeDocument/2006/relationships/hyperlink" Target="http://www.uniprot.org/taxonomy/2038116" TargetMode="External"/><Relationship Id="rId338" Type="http://schemas.openxmlformats.org/officeDocument/2006/relationships/hyperlink" Target="http://www.uniprot.org/taxonomy/1348334" TargetMode="External"/><Relationship Id="rId545" Type="http://schemas.openxmlformats.org/officeDocument/2006/relationships/hyperlink" Target="http://www.uniprot.org/uniprot/A0A0C2QLW1_9CYAN" TargetMode="External"/><Relationship Id="rId752" Type="http://schemas.openxmlformats.org/officeDocument/2006/relationships/hyperlink" Target="http://www.uniprot.org/taxonomy/2005457" TargetMode="External"/><Relationship Id="rId1175" Type="http://schemas.openxmlformats.org/officeDocument/2006/relationships/hyperlink" Target="http://www.uniprot.org/uniprot/D4ZYT4_ARTPN" TargetMode="External"/><Relationship Id="rId1382" Type="http://schemas.openxmlformats.org/officeDocument/2006/relationships/hyperlink" Target="http://www.uniprot.org/taxonomy/240292" TargetMode="External"/><Relationship Id="rId2019" Type="http://schemas.openxmlformats.org/officeDocument/2006/relationships/hyperlink" Target="http://www.uniprot.org/taxonomy/63737" TargetMode="External"/><Relationship Id="rId2226" Type="http://schemas.openxmlformats.org/officeDocument/2006/relationships/hyperlink" Target="http://www.uniprot.org/uniprot/A0A1Z4SXW8_9CYAN" TargetMode="External"/><Relationship Id="rId2433" Type="http://schemas.openxmlformats.org/officeDocument/2006/relationships/hyperlink" Target="http://www.uniprot.org/taxonomy/41431" TargetMode="External"/><Relationship Id="rId2640" Type="http://schemas.openxmlformats.org/officeDocument/2006/relationships/hyperlink" Target="http://www.uniprot.org/uniprot/A0A0D6KRZ2_9CYAN" TargetMode="External"/><Relationship Id="rId2878" Type="http://schemas.openxmlformats.org/officeDocument/2006/relationships/hyperlink" Target="http://www.uniprot.org/uniprot/I4FRV8_MICAE" TargetMode="External"/><Relationship Id="rId405" Type="http://schemas.openxmlformats.org/officeDocument/2006/relationships/hyperlink" Target="http://www.uniprot.org/uniprot/A0A1V4BUH7_MICAE" TargetMode="External"/><Relationship Id="rId612" Type="http://schemas.openxmlformats.org/officeDocument/2006/relationships/hyperlink" Target="http://www.uniprot.org/taxonomy/1922337" TargetMode="External"/><Relationship Id="rId1035" Type="http://schemas.openxmlformats.org/officeDocument/2006/relationships/hyperlink" Target="http://www.uniprot.org/uniprot/A0A1Z4N2T2_9CYAN" TargetMode="External"/><Relationship Id="rId1242" Type="http://schemas.openxmlformats.org/officeDocument/2006/relationships/hyperlink" Target="http://www.uniprot.org/taxonomy/2055773" TargetMode="External"/><Relationship Id="rId1687" Type="http://schemas.openxmlformats.org/officeDocument/2006/relationships/hyperlink" Target="http://www.uniprot.org/taxonomy/1903187" TargetMode="External"/><Relationship Id="rId1894" Type="http://schemas.openxmlformats.org/officeDocument/2006/relationships/hyperlink" Target="http://www.uniprot.org/uniprot/A0A235HVC4_9NOSO" TargetMode="External"/><Relationship Id="rId2500" Type="http://schemas.openxmlformats.org/officeDocument/2006/relationships/hyperlink" Target="http://www.uniprot.org/uniprot/A0A140K575_9CYAN" TargetMode="External"/><Relationship Id="rId2738" Type="http://schemas.openxmlformats.org/officeDocument/2006/relationships/hyperlink" Target="http://www.uniprot.org/uniprot/A0A1B7UYS4_9NOST" TargetMode="External"/><Relationship Id="rId2945" Type="http://schemas.openxmlformats.org/officeDocument/2006/relationships/hyperlink" Target="http://www.uniprot.org/taxonomy/423472" TargetMode="External"/><Relationship Id="rId917" Type="http://schemas.openxmlformats.org/officeDocument/2006/relationships/hyperlink" Target="http://www.uniprot.org/uniprot/K1VR54_ARTPT" TargetMode="External"/><Relationship Id="rId1102" Type="http://schemas.openxmlformats.org/officeDocument/2006/relationships/hyperlink" Target="http://www.uniprot.org/taxonomy/1638788" TargetMode="External"/><Relationship Id="rId1547" Type="http://schemas.openxmlformats.org/officeDocument/2006/relationships/hyperlink" Target="http://www.uniprot.org/uniprot/A0A0B0QPL1_APHFL" TargetMode="External"/><Relationship Id="rId1754" Type="http://schemas.openxmlformats.org/officeDocument/2006/relationships/hyperlink" Target="http://www.uniprot.org/uniprot/A0A235HSD3_9NOSO" TargetMode="External"/><Relationship Id="rId1961" Type="http://schemas.openxmlformats.org/officeDocument/2006/relationships/hyperlink" Target="http://www.uniprot.org/taxonomy/2005461" TargetMode="External"/><Relationship Id="rId2805" Type="http://schemas.openxmlformats.org/officeDocument/2006/relationships/hyperlink" Target="http://www.uniprot.org/taxonomy/1973482" TargetMode="External"/><Relationship Id="rId46" Type="http://schemas.openxmlformats.org/officeDocument/2006/relationships/hyperlink" Target="http://www.uniprot.org/taxonomy/1932668" TargetMode="External"/><Relationship Id="rId1407" Type="http://schemas.openxmlformats.org/officeDocument/2006/relationships/hyperlink" Target="http://www.uniprot.org/uniprot/A0A2D7H9G1_9PLAN" TargetMode="External"/><Relationship Id="rId1614" Type="http://schemas.openxmlformats.org/officeDocument/2006/relationships/hyperlink" Target="http://www.uniprot.org/uniprot/K9SY26_9SYNE" TargetMode="External"/><Relationship Id="rId1821" Type="http://schemas.openxmlformats.org/officeDocument/2006/relationships/hyperlink" Target="http://www.uniprot.org/taxonomy/240292" TargetMode="External"/><Relationship Id="rId3067" Type="http://schemas.openxmlformats.org/officeDocument/2006/relationships/hyperlink" Target="http://www.uniprot.org/taxonomy/1499966" TargetMode="External"/><Relationship Id="rId195" Type="http://schemas.openxmlformats.org/officeDocument/2006/relationships/hyperlink" Target="http://www.uniprot.org/uniprot/A0A139X0L9_9CYAN" TargetMode="External"/><Relationship Id="rId1919" Type="http://schemas.openxmlformats.org/officeDocument/2006/relationships/hyperlink" Target="http://www.uniprot.org/taxonomy/102125" TargetMode="External"/><Relationship Id="rId2083" Type="http://schemas.openxmlformats.org/officeDocument/2006/relationships/hyperlink" Target="http://www.uniprot.org/taxonomy/2107698" TargetMode="External"/><Relationship Id="rId2290" Type="http://schemas.openxmlformats.org/officeDocument/2006/relationships/hyperlink" Target="http://www.uniprot.org/uniprot/B4WTX7_SYNS7" TargetMode="External"/><Relationship Id="rId2388" Type="http://schemas.openxmlformats.org/officeDocument/2006/relationships/hyperlink" Target="http://www.uniprot.org/uniprot/A0A357GMD7_9CYAN" TargetMode="External"/><Relationship Id="rId2595" Type="http://schemas.openxmlformats.org/officeDocument/2006/relationships/hyperlink" Target="http://www.uniprot.org/taxonomy/1710888" TargetMode="External"/><Relationship Id="rId3134" Type="http://schemas.openxmlformats.org/officeDocument/2006/relationships/hyperlink" Target="http://www.uniprot.org/uniprot/A0A1E7WM84_9BURK" TargetMode="External"/><Relationship Id="rId262" Type="http://schemas.openxmlformats.org/officeDocument/2006/relationships/hyperlink" Target="http://www.uniprot.org/taxonomy/2055791" TargetMode="External"/><Relationship Id="rId567" Type="http://schemas.openxmlformats.org/officeDocument/2006/relationships/hyperlink" Target="http://www.uniprot.org/uniprot/A0A1E4QAE1_MICAE" TargetMode="External"/><Relationship Id="rId1197" Type="http://schemas.openxmlformats.org/officeDocument/2006/relationships/hyperlink" Target="http://www.uniprot.org/uniprot/B8HMW0_CYAP4" TargetMode="External"/><Relationship Id="rId2150" Type="http://schemas.openxmlformats.org/officeDocument/2006/relationships/hyperlink" Target="http://www.uniprot.org/uniprot/A0A357P690_9CYAN" TargetMode="External"/><Relationship Id="rId2248" Type="http://schemas.openxmlformats.org/officeDocument/2006/relationships/hyperlink" Target="http://www.uniprot.org/uniprot/K9ZHV6_ANACC" TargetMode="External"/><Relationship Id="rId122" Type="http://schemas.openxmlformats.org/officeDocument/2006/relationships/hyperlink" Target="http://www.uniprot.org/taxonomy/196308" TargetMode="External"/><Relationship Id="rId774" Type="http://schemas.openxmlformats.org/officeDocument/2006/relationships/hyperlink" Target="http://www.uniprot.org/taxonomy/1973485" TargetMode="External"/><Relationship Id="rId981" Type="http://schemas.openxmlformats.org/officeDocument/2006/relationships/hyperlink" Target="http://www.uniprot.org/uniprot/A0A0N8KN64_9CYAN" TargetMode="External"/><Relationship Id="rId1057" Type="http://schemas.openxmlformats.org/officeDocument/2006/relationships/hyperlink" Target="http://www.uniprot.org/uniprot/A0A0P8C299_9CYAN" TargetMode="External"/><Relationship Id="rId2010" Type="http://schemas.openxmlformats.org/officeDocument/2006/relationships/hyperlink" Target="http://www.uniprot.org/uniprot/A0A1C0VQN9_9CYAN" TargetMode="External"/><Relationship Id="rId2455" Type="http://schemas.openxmlformats.org/officeDocument/2006/relationships/hyperlink" Target="http://www.uniprot.org/taxonomy/1710894" TargetMode="External"/><Relationship Id="rId2662" Type="http://schemas.openxmlformats.org/officeDocument/2006/relationships/hyperlink" Target="http://www.uniprot.org/uniprot/A0A354AXJ4_9CYAN" TargetMode="External"/><Relationship Id="rId427" Type="http://schemas.openxmlformats.org/officeDocument/2006/relationships/hyperlink" Target="http://www.uniprot.org/uniprot/U9VX31_9CYAN" TargetMode="External"/><Relationship Id="rId634" Type="http://schemas.openxmlformats.org/officeDocument/2006/relationships/hyperlink" Target="http://www.uniprot.org/taxonomy/1932621" TargetMode="External"/><Relationship Id="rId841" Type="http://schemas.openxmlformats.org/officeDocument/2006/relationships/hyperlink" Target="http://www.uniprot.org/uniprot/I4H9C3_MICAE" TargetMode="External"/><Relationship Id="rId1264" Type="http://schemas.openxmlformats.org/officeDocument/2006/relationships/hyperlink" Target="http://www.uniprot.org/taxonomy/1296344" TargetMode="External"/><Relationship Id="rId1471" Type="http://schemas.openxmlformats.org/officeDocument/2006/relationships/hyperlink" Target="http://www.uniprot.org/uniprot/A0A2P1UD76_9CHRO" TargetMode="External"/><Relationship Id="rId1569" Type="http://schemas.openxmlformats.org/officeDocument/2006/relationships/hyperlink" Target="http://www.uniprot.org/taxonomy/449468" TargetMode="External"/><Relationship Id="rId2108" Type="http://schemas.openxmlformats.org/officeDocument/2006/relationships/hyperlink" Target="http://www.uniprot.org/uniprot/A0A2T1H2W3_9CYAN" TargetMode="External"/><Relationship Id="rId2315" Type="http://schemas.openxmlformats.org/officeDocument/2006/relationships/hyperlink" Target="http://www.uniprot.org/taxonomy/1710891" TargetMode="External"/><Relationship Id="rId2522" Type="http://schemas.openxmlformats.org/officeDocument/2006/relationships/hyperlink" Target="http://www.uniprot.org/uniprot/A7C271_9GAMM" TargetMode="External"/><Relationship Id="rId2967" Type="http://schemas.openxmlformats.org/officeDocument/2006/relationships/hyperlink" Target="http://www.uniprot.org/taxonomy/2014531" TargetMode="External"/><Relationship Id="rId701" Type="http://schemas.openxmlformats.org/officeDocument/2006/relationships/hyperlink" Target="http://www.uniprot.org/uniprot/W6FNE5_NODSP" TargetMode="External"/><Relationship Id="rId939" Type="http://schemas.openxmlformats.org/officeDocument/2006/relationships/hyperlink" Target="http://www.uniprot.org/uniprot/A0A357GJ06_9CYAN" TargetMode="External"/><Relationship Id="rId1124" Type="http://schemas.openxmlformats.org/officeDocument/2006/relationships/hyperlink" Target="http://www.uniprot.org/taxonomy/2019672" TargetMode="External"/><Relationship Id="rId1331" Type="http://schemas.openxmlformats.org/officeDocument/2006/relationships/hyperlink" Target="http://www.uniprot.org/uniprot/A0A1Z4KNU3_ANAVA" TargetMode="External"/><Relationship Id="rId1776" Type="http://schemas.openxmlformats.org/officeDocument/2006/relationships/hyperlink" Target="http://www.uniprot.org/uniprot/A0A0P7ZXW3_9CYAN" TargetMode="External"/><Relationship Id="rId1983" Type="http://schemas.openxmlformats.org/officeDocument/2006/relationships/hyperlink" Target="http://www.uniprot.org/taxonomy/449441" TargetMode="External"/><Relationship Id="rId2827" Type="http://schemas.openxmlformats.org/officeDocument/2006/relationships/hyperlink" Target="http://www.uniprot.org/taxonomy/1710896" TargetMode="External"/><Relationship Id="rId68" Type="http://schemas.openxmlformats.org/officeDocument/2006/relationships/hyperlink" Target="http://www.uniprot.org/taxonomy/2005469" TargetMode="External"/><Relationship Id="rId1429" Type="http://schemas.openxmlformats.org/officeDocument/2006/relationships/hyperlink" Target="http://www.uniprot.org/uniprot/A0A0M1JQM4_9CYAN" TargetMode="External"/><Relationship Id="rId1636" Type="http://schemas.openxmlformats.org/officeDocument/2006/relationships/hyperlink" Target="http://www.uniprot.org/uniprot/A0A1Z4H7E9_9CYAN" TargetMode="External"/><Relationship Id="rId1843" Type="http://schemas.openxmlformats.org/officeDocument/2006/relationships/hyperlink" Target="http://www.uniprot.org/taxonomy/1641165" TargetMode="External"/><Relationship Id="rId3089" Type="http://schemas.openxmlformats.org/officeDocument/2006/relationships/hyperlink" Target="http://www.uniprot.org/taxonomy/1736227" TargetMode="External"/><Relationship Id="rId1703" Type="http://schemas.openxmlformats.org/officeDocument/2006/relationships/hyperlink" Target="http://www.uniprot.org/taxonomy/1160280" TargetMode="External"/><Relationship Id="rId1910" Type="http://schemas.openxmlformats.org/officeDocument/2006/relationships/hyperlink" Target="http://www.uniprot.org/uniprot/T2JQY2_CROWT" TargetMode="External"/><Relationship Id="rId3156" Type="http://schemas.openxmlformats.org/officeDocument/2006/relationships/hyperlink" Target="http://www.uniprot.org/uniprot/A0A1E8PP65_9BURK" TargetMode="External"/><Relationship Id="rId284" Type="http://schemas.openxmlformats.org/officeDocument/2006/relationships/hyperlink" Target="http://www.uniprot.org/taxonomy/1704290" TargetMode="External"/><Relationship Id="rId491" Type="http://schemas.openxmlformats.org/officeDocument/2006/relationships/hyperlink" Target="http://www.uniprot.org/uniprot/A0A168TQU1_9CYAN" TargetMode="External"/><Relationship Id="rId2172" Type="http://schemas.openxmlformats.org/officeDocument/2006/relationships/hyperlink" Target="http://www.uniprot.org/uniprot/A0A1D8U0A5_9CYAN" TargetMode="External"/><Relationship Id="rId3016" Type="http://schemas.openxmlformats.org/officeDocument/2006/relationships/hyperlink" Target="http://www.uniprot.org/uniprot/F9UHV7_9GAMM" TargetMode="External"/><Relationship Id="rId144" Type="http://schemas.openxmlformats.org/officeDocument/2006/relationships/hyperlink" Target="http://www.uniprot.org/taxonomy/2055761" TargetMode="External"/><Relationship Id="rId589" Type="http://schemas.openxmlformats.org/officeDocument/2006/relationships/hyperlink" Target="http://www.uniprot.org/uniprot/A0A0K1S150_9CHRO" TargetMode="External"/><Relationship Id="rId796" Type="http://schemas.openxmlformats.org/officeDocument/2006/relationships/hyperlink" Target="http://www.uniprot.org/taxonomy/1932667" TargetMode="External"/><Relationship Id="rId2477" Type="http://schemas.openxmlformats.org/officeDocument/2006/relationships/hyperlink" Target="http://www.uniprot.org/taxonomy/1819295" TargetMode="External"/><Relationship Id="rId2684" Type="http://schemas.openxmlformats.org/officeDocument/2006/relationships/hyperlink" Target="http://www.uniprot.org/uniprot/A0A1Z4HKK4_9NOSO" TargetMode="External"/><Relationship Id="rId351" Type="http://schemas.openxmlformats.org/officeDocument/2006/relationships/hyperlink" Target="http://www.uniprot.org/uniprot/A0A0A1VX91_MICAE" TargetMode="External"/><Relationship Id="rId449" Type="http://schemas.openxmlformats.org/officeDocument/2006/relationships/hyperlink" Target="http://www.uniprot.org/uniprot/A0A1D8TNN5_9CYAN" TargetMode="External"/><Relationship Id="rId656" Type="http://schemas.openxmlformats.org/officeDocument/2006/relationships/hyperlink" Target="http://www.uniprot.org/taxonomy/102129" TargetMode="External"/><Relationship Id="rId863" Type="http://schemas.openxmlformats.org/officeDocument/2006/relationships/hyperlink" Target="http://www.uniprot.org/uniprot/A0A2W4VUF2_9CYAN" TargetMode="External"/><Relationship Id="rId1079" Type="http://schemas.openxmlformats.org/officeDocument/2006/relationships/hyperlink" Target="http://www.uniprot.org/uniprot/K9VEF5_9CYAN" TargetMode="External"/><Relationship Id="rId1286" Type="http://schemas.openxmlformats.org/officeDocument/2006/relationships/hyperlink" Target="http://www.uniprot.org/taxonomy/2055785" TargetMode="External"/><Relationship Id="rId1493" Type="http://schemas.openxmlformats.org/officeDocument/2006/relationships/hyperlink" Target="http://www.uniprot.org/uniprot/A0A1J1LQ60_9CYAN" TargetMode="External"/><Relationship Id="rId2032" Type="http://schemas.openxmlformats.org/officeDocument/2006/relationships/hyperlink" Target="http://www.uniprot.org/uniprot/I4H7G4_MICAE" TargetMode="External"/><Relationship Id="rId2337" Type="http://schemas.openxmlformats.org/officeDocument/2006/relationships/hyperlink" Target="http://www.uniprot.org/taxonomy/1920490" TargetMode="External"/><Relationship Id="rId2544" Type="http://schemas.openxmlformats.org/officeDocument/2006/relationships/hyperlink" Target="http://www.uniprot.org/uniprot/A0A353AIB3_9CYAN" TargetMode="External"/><Relationship Id="rId2891" Type="http://schemas.openxmlformats.org/officeDocument/2006/relationships/hyperlink" Target="http://www.uniprot.org/taxonomy/1979544" TargetMode="External"/><Relationship Id="rId2989" Type="http://schemas.openxmlformats.org/officeDocument/2006/relationships/hyperlink" Target="http://www.uniprot.org/taxonomy/575590" TargetMode="External"/><Relationship Id="rId211" Type="http://schemas.openxmlformats.org/officeDocument/2006/relationships/hyperlink" Target="http://www.uniprot.org/uniprot/A0A367Q2R6_9NOSO" TargetMode="External"/><Relationship Id="rId309" Type="http://schemas.openxmlformats.org/officeDocument/2006/relationships/hyperlink" Target="http://www.uniprot.org/uniprot/F4XUA0_9CYAN" TargetMode="External"/><Relationship Id="rId516" Type="http://schemas.openxmlformats.org/officeDocument/2006/relationships/hyperlink" Target="http://www.uniprot.org/taxonomy/1922337" TargetMode="External"/><Relationship Id="rId1146" Type="http://schemas.openxmlformats.org/officeDocument/2006/relationships/hyperlink" Target="http://www.uniprot.org/taxonomy/1729650" TargetMode="External"/><Relationship Id="rId1798" Type="http://schemas.openxmlformats.org/officeDocument/2006/relationships/hyperlink" Target="http://www.uniprot.org/uniprot/A0A2K8SXS9_9NOSO" TargetMode="External"/><Relationship Id="rId2751" Type="http://schemas.openxmlformats.org/officeDocument/2006/relationships/hyperlink" Target="http://www.uniprot.org/taxonomy/2107706" TargetMode="External"/><Relationship Id="rId2849" Type="http://schemas.openxmlformats.org/officeDocument/2006/relationships/hyperlink" Target="http://www.uniprot.org/taxonomy/1160280" TargetMode="External"/><Relationship Id="rId723" Type="http://schemas.openxmlformats.org/officeDocument/2006/relationships/hyperlink" Target="http://www.uniprot.org/uniprot/B5W4V4_ARTMA" TargetMode="External"/><Relationship Id="rId930" Type="http://schemas.openxmlformats.org/officeDocument/2006/relationships/hyperlink" Target="http://www.uniprot.org/taxonomy/1574475" TargetMode="External"/><Relationship Id="rId1006" Type="http://schemas.openxmlformats.org/officeDocument/2006/relationships/hyperlink" Target="http://www.uniprot.org/taxonomy/513049" TargetMode="External"/><Relationship Id="rId1353" Type="http://schemas.openxmlformats.org/officeDocument/2006/relationships/hyperlink" Target="http://www.uniprot.org/uniprot/A0A1Z4JZX7_9CYAN" TargetMode="External"/><Relationship Id="rId1560" Type="http://schemas.openxmlformats.org/officeDocument/2006/relationships/hyperlink" Target="http://www.uniprot.org/uniprot/A0A355DSR4_9CYAN" TargetMode="External"/><Relationship Id="rId1658" Type="http://schemas.openxmlformats.org/officeDocument/2006/relationships/hyperlink" Target="http://www.uniprot.org/uniprot/Q112E2_TRIEI" TargetMode="External"/><Relationship Id="rId1865" Type="http://schemas.openxmlformats.org/officeDocument/2006/relationships/hyperlink" Target="http://www.uniprot.org/taxonomy/282423" TargetMode="External"/><Relationship Id="rId2404" Type="http://schemas.openxmlformats.org/officeDocument/2006/relationships/hyperlink" Target="http://www.uniprot.org/uniprot/A0A2T1LU21_9CHRO" TargetMode="External"/><Relationship Id="rId2611" Type="http://schemas.openxmlformats.org/officeDocument/2006/relationships/hyperlink" Target="http://www.uniprot.org/taxonomy/1160286" TargetMode="External"/><Relationship Id="rId2709" Type="http://schemas.openxmlformats.org/officeDocument/2006/relationships/hyperlink" Target="http://www.uniprot.org/taxonomy/2055770" TargetMode="External"/><Relationship Id="rId1213" Type="http://schemas.openxmlformats.org/officeDocument/2006/relationships/hyperlink" Target="http://www.uniprot.org/uniprot/B5W1P3_ARTMA" TargetMode="External"/><Relationship Id="rId1420" Type="http://schemas.openxmlformats.org/officeDocument/2006/relationships/hyperlink" Target="http://www.uniprot.org/taxonomy/2055772" TargetMode="External"/><Relationship Id="rId1518" Type="http://schemas.openxmlformats.org/officeDocument/2006/relationships/hyperlink" Target="http://www.uniprot.org/taxonomy/267872" TargetMode="External"/><Relationship Id="rId2916" Type="http://schemas.openxmlformats.org/officeDocument/2006/relationships/hyperlink" Target="http://www.uniprot.org/uniprot/A0A0A6P6Y1_9GAMM" TargetMode="External"/><Relationship Id="rId3080" Type="http://schemas.openxmlformats.org/officeDocument/2006/relationships/hyperlink" Target="http://www.uniprot.org/uniprot/A0A086W7U7_9BURK" TargetMode="External"/><Relationship Id="rId1725" Type="http://schemas.openxmlformats.org/officeDocument/2006/relationships/hyperlink" Target="http://www.uniprot.org/taxonomy/1710890" TargetMode="External"/><Relationship Id="rId1932" Type="http://schemas.openxmlformats.org/officeDocument/2006/relationships/hyperlink" Target="http://www.uniprot.org/uniprot/B7KEV4_CYAP7" TargetMode="External"/><Relationship Id="rId17" Type="http://schemas.openxmlformats.org/officeDocument/2006/relationships/hyperlink" Target="http://www.uniprot.org/uniprot/I4GTF5_MICAE" TargetMode="External"/><Relationship Id="rId2194" Type="http://schemas.openxmlformats.org/officeDocument/2006/relationships/hyperlink" Target="http://www.uniprot.org/uniprot/A0A2T1DR36_9CYAN" TargetMode="External"/><Relationship Id="rId3038" Type="http://schemas.openxmlformats.org/officeDocument/2006/relationships/hyperlink" Target="http://www.uniprot.org/uniprot/A0A0K2LUP3_9NOST" TargetMode="External"/><Relationship Id="rId166" Type="http://schemas.openxmlformats.org/officeDocument/2006/relationships/hyperlink" Target="http://www.uniprot.org/taxonomy/203124" TargetMode="External"/><Relationship Id="rId373" Type="http://schemas.openxmlformats.org/officeDocument/2006/relationships/hyperlink" Target="http://www.uniprot.org/uniprot/A0A0T7BMT2_9CYAN" TargetMode="External"/><Relationship Id="rId580" Type="http://schemas.openxmlformats.org/officeDocument/2006/relationships/hyperlink" Target="http://www.uniprot.org/taxonomy/1710891" TargetMode="External"/><Relationship Id="rId2054" Type="http://schemas.openxmlformats.org/officeDocument/2006/relationships/hyperlink" Target="http://www.uniprot.org/uniprot/A0A1Z4H8H0_9CYAN" TargetMode="External"/><Relationship Id="rId2261" Type="http://schemas.openxmlformats.org/officeDocument/2006/relationships/hyperlink" Target="http://www.uniprot.org/taxonomy/1153" TargetMode="External"/><Relationship Id="rId2499" Type="http://schemas.openxmlformats.org/officeDocument/2006/relationships/hyperlink" Target="http://www.uniprot.org/taxonomy/203124" TargetMode="External"/><Relationship Id="rId3105" Type="http://schemas.openxmlformats.org/officeDocument/2006/relationships/hyperlink" Target="http://www.uniprot.org/taxonomy/1506515" TargetMode="External"/><Relationship Id="rId1" Type="http://schemas.openxmlformats.org/officeDocument/2006/relationships/hyperlink" Target="http://www.uniprot.org/uniprot/A0A0A1VNZ5_MICAE" TargetMode="External"/><Relationship Id="rId233" Type="http://schemas.openxmlformats.org/officeDocument/2006/relationships/hyperlink" Target="http://www.uniprot.org/uniprot/Q114T4_TRIEI" TargetMode="External"/><Relationship Id="rId440" Type="http://schemas.openxmlformats.org/officeDocument/2006/relationships/hyperlink" Target="http://www.uniprot.org/taxonomy/1160281" TargetMode="External"/><Relationship Id="rId678" Type="http://schemas.openxmlformats.org/officeDocument/2006/relationships/hyperlink" Target="http://www.uniprot.org/taxonomy/1304833" TargetMode="External"/><Relationship Id="rId885" Type="http://schemas.openxmlformats.org/officeDocument/2006/relationships/hyperlink" Target="http://www.uniprot.org/uniprot/A0A1V4BPM2_MICAE" TargetMode="External"/><Relationship Id="rId1070" Type="http://schemas.openxmlformats.org/officeDocument/2006/relationships/hyperlink" Target="http://www.uniprot.org/taxonomy/423474" TargetMode="External"/><Relationship Id="rId2121" Type="http://schemas.openxmlformats.org/officeDocument/2006/relationships/hyperlink" Target="http://www.uniprot.org/taxonomy/1170562" TargetMode="External"/><Relationship Id="rId2359" Type="http://schemas.openxmlformats.org/officeDocument/2006/relationships/hyperlink" Target="http://www.uniprot.org/taxonomy/2055773" TargetMode="External"/><Relationship Id="rId2566" Type="http://schemas.openxmlformats.org/officeDocument/2006/relationships/hyperlink" Target="http://www.uniprot.org/uniprot/A0A1Z4V741_9CYAN" TargetMode="External"/><Relationship Id="rId2773" Type="http://schemas.openxmlformats.org/officeDocument/2006/relationships/hyperlink" Target="http://www.uniprot.org/taxonomy/1914872" TargetMode="External"/><Relationship Id="rId2980" Type="http://schemas.openxmlformats.org/officeDocument/2006/relationships/hyperlink" Target="http://www.uniprot.org/uniprot/D4TKN4_9CYAN" TargetMode="External"/><Relationship Id="rId300" Type="http://schemas.openxmlformats.org/officeDocument/2006/relationships/hyperlink" Target="http://www.uniprot.org/taxonomy/63737" TargetMode="External"/><Relationship Id="rId538" Type="http://schemas.openxmlformats.org/officeDocument/2006/relationships/hyperlink" Target="http://www.uniprot.org/taxonomy/103690" TargetMode="External"/><Relationship Id="rId745" Type="http://schemas.openxmlformats.org/officeDocument/2006/relationships/hyperlink" Target="http://www.uniprot.org/uniprot/I4I6H7_MICAE" TargetMode="External"/><Relationship Id="rId952" Type="http://schemas.openxmlformats.org/officeDocument/2006/relationships/hyperlink" Target="http://www.uniprot.org/taxonomy/1932667" TargetMode="External"/><Relationship Id="rId1168" Type="http://schemas.openxmlformats.org/officeDocument/2006/relationships/hyperlink" Target="http://www.uniprot.org/taxonomy/1454205" TargetMode="External"/><Relationship Id="rId1375" Type="http://schemas.openxmlformats.org/officeDocument/2006/relationships/hyperlink" Target="http://www.uniprot.org/uniprot/A0A1W5CI20_9NOST" TargetMode="External"/><Relationship Id="rId1582" Type="http://schemas.openxmlformats.org/officeDocument/2006/relationships/hyperlink" Target="http://www.uniprot.org/uniprot/A0A252E532_9NOSO" TargetMode="External"/><Relationship Id="rId2219" Type="http://schemas.openxmlformats.org/officeDocument/2006/relationships/hyperlink" Target="http://www.uniprot.org/taxonomy/1973488" TargetMode="External"/><Relationship Id="rId2426" Type="http://schemas.openxmlformats.org/officeDocument/2006/relationships/hyperlink" Target="http://www.uniprot.org/uniprot/A0A2G4F1M5_9CYAN" TargetMode="External"/><Relationship Id="rId2633" Type="http://schemas.openxmlformats.org/officeDocument/2006/relationships/hyperlink" Target="http://www.uniprot.org/taxonomy/41431" TargetMode="External"/><Relationship Id="rId81" Type="http://schemas.openxmlformats.org/officeDocument/2006/relationships/hyperlink" Target="http://www.uniprot.org/uniprot/A0A1Z4TW67_9CYAN" TargetMode="External"/><Relationship Id="rId605" Type="http://schemas.openxmlformats.org/officeDocument/2006/relationships/hyperlink" Target="http://www.uniprot.org/uniprot/A0A139WVP8_9CYAN" TargetMode="External"/><Relationship Id="rId812" Type="http://schemas.openxmlformats.org/officeDocument/2006/relationships/hyperlink" Target="http://www.uniprot.org/taxonomy/1235808" TargetMode="External"/><Relationship Id="rId1028" Type="http://schemas.openxmlformats.org/officeDocument/2006/relationships/hyperlink" Target="http://www.uniprot.org/taxonomy/267872" TargetMode="External"/><Relationship Id="rId1235" Type="http://schemas.openxmlformats.org/officeDocument/2006/relationships/hyperlink" Target="http://www.uniprot.org/uniprot/A0A1Z3HGR7_9CYAN" TargetMode="External"/><Relationship Id="rId1442" Type="http://schemas.openxmlformats.org/officeDocument/2006/relationships/hyperlink" Target="http://www.uniprot.org/taxonomy/1710891" TargetMode="External"/><Relationship Id="rId1887" Type="http://schemas.openxmlformats.org/officeDocument/2006/relationships/hyperlink" Target="http://www.uniprot.org/taxonomy/1160286" TargetMode="External"/><Relationship Id="rId2840" Type="http://schemas.openxmlformats.org/officeDocument/2006/relationships/hyperlink" Target="http://www.uniprot.org/uniprot/S3J3R2_MICAE" TargetMode="External"/><Relationship Id="rId2938" Type="http://schemas.openxmlformats.org/officeDocument/2006/relationships/hyperlink" Target="http://www.uniprot.org/uniprot/D2R934_PIRSD" TargetMode="External"/><Relationship Id="rId1302" Type="http://schemas.openxmlformats.org/officeDocument/2006/relationships/hyperlink" Target="http://www.uniprot.org/taxonomy/459495" TargetMode="External"/><Relationship Id="rId1747" Type="http://schemas.openxmlformats.org/officeDocument/2006/relationships/hyperlink" Target="http://www.uniprot.org/taxonomy/1921803" TargetMode="External"/><Relationship Id="rId1954" Type="http://schemas.openxmlformats.org/officeDocument/2006/relationships/hyperlink" Target="http://www.uniprot.org/uniprot/A0A2D0HP94_9NOSO" TargetMode="External"/><Relationship Id="rId2700" Type="http://schemas.openxmlformats.org/officeDocument/2006/relationships/hyperlink" Target="http://www.uniprot.org/uniprot/L7DZQ1_MICAE" TargetMode="External"/><Relationship Id="rId39" Type="http://schemas.openxmlformats.org/officeDocument/2006/relationships/hyperlink" Target="http://www.uniprot.org/uniprot/A0A358TTA1_9NOSO" TargetMode="External"/><Relationship Id="rId1607" Type="http://schemas.openxmlformats.org/officeDocument/2006/relationships/hyperlink" Target="http://www.uniprot.org/taxonomy/1729650" TargetMode="External"/><Relationship Id="rId1814" Type="http://schemas.openxmlformats.org/officeDocument/2006/relationships/hyperlink" Target="http://www.uniprot.org/uniprot/A0A0S3U0S3_9CYAN" TargetMode="External"/><Relationship Id="rId188" Type="http://schemas.openxmlformats.org/officeDocument/2006/relationships/hyperlink" Target="http://www.uniprot.org/taxonomy/1932668" TargetMode="External"/><Relationship Id="rId395" Type="http://schemas.openxmlformats.org/officeDocument/2006/relationships/hyperlink" Target="http://www.uniprot.org/uniprot/I4HFJ5_MICAE" TargetMode="External"/><Relationship Id="rId2076" Type="http://schemas.openxmlformats.org/officeDocument/2006/relationships/hyperlink" Target="http://www.uniprot.org/uniprot/A0A0V7ZSQ4_9CYAN" TargetMode="External"/><Relationship Id="rId2283" Type="http://schemas.openxmlformats.org/officeDocument/2006/relationships/hyperlink" Target="http://www.uniprot.org/taxonomy/1880991" TargetMode="External"/><Relationship Id="rId2490" Type="http://schemas.openxmlformats.org/officeDocument/2006/relationships/hyperlink" Target="http://www.uniprot.org/uniprot/U7QKY9_9CYAN" TargetMode="External"/><Relationship Id="rId2588" Type="http://schemas.openxmlformats.org/officeDocument/2006/relationships/hyperlink" Target="http://www.uniprot.org/uniprot/A0A350XLG7_9CYAN" TargetMode="External"/><Relationship Id="rId3127" Type="http://schemas.openxmlformats.org/officeDocument/2006/relationships/hyperlink" Target="http://www.uniprot.org/taxonomy/1198452" TargetMode="External"/><Relationship Id="rId255" Type="http://schemas.openxmlformats.org/officeDocument/2006/relationships/hyperlink" Target="http://www.uniprot.org/uniprot/A0A1B7UW47_9NOST" TargetMode="External"/><Relationship Id="rId462" Type="http://schemas.openxmlformats.org/officeDocument/2006/relationships/hyperlink" Target="http://www.uniprot.org/taxonomy/1454205" TargetMode="External"/><Relationship Id="rId1092" Type="http://schemas.openxmlformats.org/officeDocument/2006/relationships/hyperlink" Target="http://www.uniprot.org/taxonomy/1233231" TargetMode="External"/><Relationship Id="rId1397" Type="http://schemas.openxmlformats.org/officeDocument/2006/relationships/hyperlink" Target="http://www.uniprot.org/uniprot/A0A1B7W5W6_9NOST" TargetMode="External"/><Relationship Id="rId2143" Type="http://schemas.openxmlformats.org/officeDocument/2006/relationships/hyperlink" Target="http://www.uniprot.org/taxonomy/1710886" TargetMode="External"/><Relationship Id="rId2350" Type="http://schemas.openxmlformats.org/officeDocument/2006/relationships/hyperlink" Target="http://www.uniprot.org/uniprot/Q119A5_TRIEI" TargetMode="External"/><Relationship Id="rId2795" Type="http://schemas.openxmlformats.org/officeDocument/2006/relationships/hyperlink" Target="http://www.uniprot.org/taxonomy/1710888" TargetMode="External"/><Relationship Id="rId115" Type="http://schemas.openxmlformats.org/officeDocument/2006/relationships/hyperlink" Target="http://www.uniprot.org/uniprot/A0A328IC27_9CYAN" TargetMode="External"/><Relationship Id="rId322" Type="http://schemas.openxmlformats.org/officeDocument/2006/relationships/hyperlink" Target="http://www.uniprot.org/taxonomy/1954172" TargetMode="External"/><Relationship Id="rId767" Type="http://schemas.openxmlformats.org/officeDocument/2006/relationships/hyperlink" Target="http://www.uniprot.org/uniprot/A0A1Z4JIX0_LEPBY" TargetMode="External"/><Relationship Id="rId974" Type="http://schemas.openxmlformats.org/officeDocument/2006/relationships/hyperlink" Target="http://www.uniprot.org/taxonomy/371196" TargetMode="External"/><Relationship Id="rId2003" Type="http://schemas.openxmlformats.org/officeDocument/2006/relationships/hyperlink" Target="http://www.uniprot.org/taxonomy/1296344" TargetMode="External"/><Relationship Id="rId2210" Type="http://schemas.openxmlformats.org/officeDocument/2006/relationships/hyperlink" Target="http://www.uniprot.org/uniprot/A0A252D0M3_9NOSO" TargetMode="External"/><Relationship Id="rId2448" Type="http://schemas.openxmlformats.org/officeDocument/2006/relationships/hyperlink" Target="http://www.uniprot.org/uniprot/A0A2I8ADI1_9NOSO" TargetMode="External"/><Relationship Id="rId2655" Type="http://schemas.openxmlformats.org/officeDocument/2006/relationships/hyperlink" Target="http://www.uniprot.org/taxonomy/2013830" TargetMode="External"/><Relationship Id="rId2862" Type="http://schemas.openxmlformats.org/officeDocument/2006/relationships/hyperlink" Target="http://www.uniprot.org/uniprot/A0A2H6L2Y2_MICAE" TargetMode="External"/><Relationship Id="rId627" Type="http://schemas.openxmlformats.org/officeDocument/2006/relationships/hyperlink" Target="http://www.uniprot.org/uniprot/A0A352AA54_9CYAN" TargetMode="External"/><Relationship Id="rId834" Type="http://schemas.openxmlformats.org/officeDocument/2006/relationships/hyperlink" Target="http://www.uniprot.org/taxonomy/2055779" TargetMode="External"/><Relationship Id="rId1257" Type="http://schemas.openxmlformats.org/officeDocument/2006/relationships/hyperlink" Target="http://www.uniprot.org/uniprot/A0A2P1UDD5_9CHRO" TargetMode="External"/><Relationship Id="rId1464" Type="http://schemas.openxmlformats.org/officeDocument/2006/relationships/hyperlink" Target="http://www.uniprot.org/taxonomy/1160279" TargetMode="External"/><Relationship Id="rId1671" Type="http://schemas.openxmlformats.org/officeDocument/2006/relationships/hyperlink" Target="http://www.uniprot.org/taxonomy/1647413" TargetMode="External"/><Relationship Id="rId2308" Type="http://schemas.openxmlformats.org/officeDocument/2006/relationships/hyperlink" Target="http://www.uniprot.org/uniprot/K9EXB7_9CYAN" TargetMode="External"/><Relationship Id="rId2515" Type="http://schemas.openxmlformats.org/officeDocument/2006/relationships/hyperlink" Target="http://www.uniprot.org/taxonomy/391612" TargetMode="External"/><Relationship Id="rId2722" Type="http://schemas.openxmlformats.org/officeDocument/2006/relationships/hyperlink" Target="http://www.uniprot.org/uniprot/A0A2G8SVX7_9BURK" TargetMode="External"/><Relationship Id="rId901" Type="http://schemas.openxmlformats.org/officeDocument/2006/relationships/hyperlink" Target="http://www.uniprot.org/uniprot/A0A1B7V863_9NOST" TargetMode="External"/><Relationship Id="rId1117" Type="http://schemas.openxmlformats.org/officeDocument/2006/relationships/hyperlink" Target="http://www.uniprot.org/uniprot/A0A0M1JJX6_9CYAN" TargetMode="External"/><Relationship Id="rId1324" Type="http://schemas.openxmlformats.org/officeDocument/2006/relationships/hyperlink" Target="http://www.uniprot.org/taxonomy/1844469" TargetMode="External"/><Relationship Id="rId1531" Type="http://schemas.openxmlformats.org/officeDocument/2006/relationships/hyperlink" Target="http://www.uniprot.org/uniprot/B2J8D2_NOSP7" TargetMode="External"/><Relationship Id="rId1769" Type="http://schemas.openxmlformats.org/officeDocument/2006/relationships/hyperlink" Target="http://www.uniprot.org/taxonomy/391612" TargetMode="External"/><Relationship Id="rId1976" Type="http://schemas.openxmlformats.org/officeDocument/2006/relationships/hyperlink" Target="http://www.uniprot.org/uniprot/A0A0K1S3L9_9CHRO" TargetMode="External"/><Relationship Id="rId30" Type="http://schemas.openxmlformats.org/officeDocument/2006/relationships/hyperlink" Target="http://www.uniprot.org/taxonomy/1801964" TargetMode="External"/><Relationship Id="rId1629" Type="http://schemas.openxmlformats.org/officeDocument/2006/relationships/hyperlink" Target="http://www.uniprot.org/taxonomy/1973477" TargetMode="External"/><Relationship Id="rId1836" Type="http://schemas.openxmlformats.org/officeDocument/2006/relationships/hyperlink" Target="http://www.uniprot.org/uniprot/A0A1Z4J1T6_9CYAN" TargetMode="External"/><Relationship Id="rId1903" Type="http://schemas.openxmlformats.org/officeDocument/2006/relationships/hyperlink" Target="http://www.uniprot.org/taxonomy/1979544" TargetMode="External"/><Relationship Id="rId2098" Type="http://schemas.openxmlformats.org/officeDocument/2006/relationships/hyperlink" Target="http://www.uniprot.org/uniprot/K9U1Z3_9CYAN" TargetMode="External"/><Relationship Id="rId3051" Type="http://schemas.openxmlformats.org/officeDocument/2006/relationships/hyperlink" Target="http://www.uniprot.org/taxonomy/423471" TargetMode="External"/><Relationship Id="rId3149" Type="http://schemas.openxmlformats.org/officeDocument/2006/relationships/hyperlink" Target="http://www.uniprot.org/taxonomy/47229" TargetMode="External"/><Relationship Id="rId277" Type="http://schemas.openxmlformats.org/officeDocument/2006/relationships/hyperlink" Target="http://www.uniprot.org/uniprot/A0A357PA49_9CYAN" TargetMode="External"/><Relationship Id="rId484" Type="http://schemas.openxmlformats.org/officeDocument/2006/relationships/hyperlink" Target="http://www.uniprot.org/taxonomy/489825" TargetMode="External"/><Relationship Id="rId2165" Type="http://schemas.openxmlformats.org/officeDocument/2006/relationships/hyperlink" Target="http://www.uniprot.org/taxonomy/313624" TargetMode="External"/><Relationship Id="rId3009" Type="http://schemas.openxmlformats.org/officeDocument/2006/relationships/hyperlink" Target="http://www.uniprot.org/taxonomy/940191" TargetMode="External"/><Relationship Id="rId137" Type="http://schemas.openxmlformats.org/officeDocument/2006/relationships/hyperlink" Target="http://www.uniprot.org/uniprot/Q113L2_TRIEI" TargetMode="External"/><Relationship Id="rId344" Type="http://schemas.openxmlformats.org/officeDocument/2006/relationships/hyperlink" Target="http://www.uniprot.org/taxonomy/1160279" TargetMode="External"/><Relationship Id="rId691" Type="http://schemas.openxmlformats.org/officeDocument/2006/relationships/hyperlink" Target="http://www.uniprot.org/uniprot/A0A2T1DNK0_9CYAN" TargetMode="External"/><Relationship Id="rId789" Type="http://schemas.openxmlformats.org/officeDocument/2006/relationships/hyperlink" Target="http://www.uniprot.org/uniprot/I4IKW3_MICAE" TargetMode="External"/><Relationship Id="rId996" Type="http://schemas.openxmlformats.org/officeDocument/2006/relationships/hyperlink" Target="http://www.uniprot.org/taxonomy/1881015" TargetMode="External"/><Relationship Id="rId2025" Type="http://schemas.openxmlformats.org/officeDocument/2006/relationships/hyperlink" Target="http://www.uniprot.org/taxonomy/864702" TargetMode="External"/><Relationship Id="rId2372" Type="http://schemas.openxmlformats.org/officeDocument/2006/relationships/hyperlink" Target="http://www.uniprot.org/uniprot/A0A0C1YMN1_9CYAN" TargetMode="External"/><Relationship Id="rId2677" Type="http://schemas.openxmlformats.org/officeDocument/2006/relationships/hyperlink" Target="http://www.uniprot.org/taxonomy/449468" TargetMode="External"/><Relationship Id="rId2884" Type="http://schemas.openxmlformats.org/officeDocument/2006/relationships/hyperlink" Target="http://www.uniprot.org/uniprot/A0A255RBD8_9PLAN" TargetMode="External"/><Relationship Id="rId551" Type="http://schemas.openxmlformats.org/officeDocument/2006/relationships/hyperlink" Target="http://www.uniprot.org/uniprot/K7WNY8_9NOST" TargetMode="External"/><Relationship Id="rId649" Type="http://schemas.openxmlformats.org/officeDocument/2006/relationships/hyperlink" Target="http://www.uniprot.org/uniprot/A0A352AIG1_9CYAN" TargetMode="External"/><Relationship Id="rId856" Type="http://schemas.openxmlformats.org/officeDocument/2006/relationships/hyperlink" Target="http://www.uniprot.org/taxonomy/457944" TargetMode="External"/><Relationship Id="rId1181" Type="http://schemas.openxmlformats.org/officeDocument/2006/relationships/hyperlink" Target="http://www.uniprot.org/uniprot/K9UVL4_9CYAN" TargetMode="External"/><Relationship Id="rId1279" Type="http://schemas.openxmlformats.org/officeDocument/2006/relationships/hyperlink" Target="http://www.uniprot.org/uniprot/A0A139WX81_9CYAN" TargetMode="External"/><Relationship Id="rId1486" Type="http://schemas.openxmlformats.org/officeDocument/2006/relationships/hyperlink" Target="http://www.uniprot.org/taxonomy/268141" TargetMode="External"/><Relationship Id="rId2232" Type="http://schemas.openxmlformats.org/officeDocument/2006/relationships/hyperlink" Target="http://www.uniprot.org/uniprot/A0A1Z4U0P9_9CYAN" TargetMode="External"/><Relationship Id="rId2537" Type="http://schemas.openxmlformats.org/officeDocument/2006/relationships/hyperlink" Target="http://www.uniprot.org/taxonomy/2035772" TargetMode="External"/><Relationship Id="rId204" Type="http://schemas.openxmlformats.org/officeDocument/2006/relationships/hyperlink" Target="http://www.uniprot.org/taxonomy/454136" TargetMode="External"/><Relationship Id="rId411" Type="http://schemas.openxmlformats.org/officeDocument/2006/relationships/hyperlink" Target="http://www.uniprot.org/uniprot/A0A1Z4GS89_9CYAN" TargetMode="External"/><Relationship Id="rId509" Type="http://schemas.openxmlformats.org/officeDocument/2006/relationships/hyperlink" Target="http://www.uniprot.org/uniprot/A0A218QHJ1_9CYAN" TargetMode="External"/><Relationship Id="rId1041" Type="http://schemas.openxmlformats.org/officeDocument/2006/relationships/hyperlink" Target="http://www.uniprot.org/uniprot/K9EJK2_9CYAN" TargetMode="External"/><Relationship Id="rId1139" Type="http://schemas.openxmlformats.org/officeDocument/2006/relationships/hyperlink" Target="http://www.uniprot.org/uniprot/A0A328V9D6_9CYAN" TargetMode="External"/><Relationship Id="rId1346" Type="http://schemas.openxmlformats.org/officeDocument/2006/relationships/hyperlink" Target="http://www.uniprot.org/taxonomy/1137096" TargetMode="External"/><Relationship Id="rId1693" Type="http://schemas.openxmlformats.org/officeDocument/2006/relationships/hyperlink" Target="http://www.uniprot.org/taxonomy/1502726" TargetMode="External"/><Relationship Id="rId1998" Type="http://schemas.openxmlformats.org/officeDocument/2006/relationships/hyperlink" Target="http://www.uniprot.org/uniprot/A0A0C1XIG7_9CYAN" TargetMode="External"/><Relationship Id="rId2744" Type="http://schemas.openxmlformats.org/officeDocument/2006/relationships/hyperlink" Target="http://www.uniprot.org/uniprot/K9VIQ1_9CYAN" TargetMode="External"/><Relationship Id="rId2951" Type="http://schemas.openxmlformats.org/officeDocument/2006/relationships/hyperlink" Target="http://www.uniprot.org/taxonomy/2055795" TargetMode="External"/><Relationship Id="rId716" Type="http://schemas.openxmlformats.org/officeDocument/2006/relationships/hyperlink" Target="http://www.uniprot.org/taxonomy/1170562" TargetMode="External"/><Relationship Id="rId923" Type="http://schemas.openxmlformats.org/officeDocument/2006/relationships/hyperlink" Target="http://www.uniprot.org/uniprot/H1WF93_9CYAN" TargetMode="External"/><Relationship Id="rId1553" Type="http://schemas.openxmlformats.org/officeDocument/2006/relationships/hyperlink" Target="http://www.uniprot.org/uniprot/A0A1Z4TB52_9CYAN" TargetMode="External"/><Relationship Id="rId1760" Type="http://schemas.openxmlformats.org/officeDocument/2006/relationships/hyperlink" Target="http://www.uniprot.org/uniprot/A0A2K3B9V7_9CHRO" TargetMode="External"/><Relationship Id="rId1858" Type="http://schemas.openxmlformats.org/officeDocument/2006/relationships/hyperlink" Target="http://www.uniprot.org/uniprot/A0A1E2WDS2_9NOSO" TargetMode="External"/><Relationship Id="rId2604" Type="http://schemas.openxmlformats.org/officeDocument/2006/relationships/hyperlink" Target="http://www.uniprot.org/uniprot/A0A0K2M696_9NOST" TargetMode="External"/><Relationship Id="rId2811" Type="http://schemas.openxmlformats.org/officeDocument/2006/relationships/hyperlink" Target="http://www.uniprot.org/taxonomy/1552121" TargetMode="External"/><Relationship Id="rId52" Type="http://schemas.openxmlformats.org/officeDocument/2006/relationships/hyperlink" Target="http://www.uniprot.org/taxonomy/1914872" TargetMode="External"/><Relationship Id="rId1206" Type="http://schemas.openxmlformats.org/officeDocument/2006/relationships/hyperlink" Target="http://www.uniprot.org/taxonomy/1170562" TargetMode="External"/><Relationship Id="rId1413" Type="http://schemas.openxmlformats.org/officeDocument/2006/relationships/hyperlink" Target="http://www.uniprot.org/uniprot/A0A353GEG4_9BACT" TargetMode="External"/><Relationship Id="rId1620" Type="http://schemas.openxmlformats.org/officeDocument/2006/relationships/hyperlink" Target="http://www.uniprot.org/uniprot/A3IL60_9CYAN" TargetMode="External"/><Relationship Id="rId2909" Type="http://schemas.openxmlformats.org/officeDocument/2006/relationships/hyperlink" Target="http://www.uniprot.org/taxonomy/1932621" TargetMode="External"/><Relationship Id="rId3073" Type="http://schemas.openxmlformats.org/officeDocument/2006/relationships/hyperlink" Target="http://www.uniprot.org/taxonomy/391612" TargetMode="External"/><Relationship Id="rId1718" Type="http://schemas.openxmlformats.org/officeDocument/2006/relationships/hyperlink" Target="http://www.uniprot.org/uniprot/K9RKA3_9CYAN" TargetMode="External"/><Relationship Id="rId1925" Type="http://schemas.openxmlformats.org/officeDocument/2006/relationships/hyperlink" Target="http://www.uniprot.org/taxonomy/63737" TargetMode="External"/><Relationship Id="rId3140" Type="http://schemas.openxmlformats.org/officeDocument/2006/relationships/hyperlink" Target="http://www.uniprot.org/uniprot/A0A0F6U5I3_MICAE" TargetMode="External"/><Relationship Id="rId299" Type="http://schemas.openxmlformats.org/officeDocument/2006/relationships/hyperlink" Target="http://www.uniprot.org/uniprot/B2JAV5_NOSP7" TargetMode="External"/><Relationship Id="rId2187" Type="http://schemas.openxmlformats.org/officeDocument/2006/relationships/hyperlink" Target="http://www.uniprot.org/taxonomy/1973475" TargetMode="External"/><Relationship Id="rId2394" Type="http://schemas.openxmlformats.org/officeDocument/2006/relationships/hyperlink" Target="http://www.uniprot.org/uniprot/A0A358YHY5_9CYAN" TargetMode="External"/><Relationship Id="rId159" Type="http://schemas.openxmlformats.org/officeDocument/2006/relationships/hyperlink" Target="http://www.uniprot.org/uniprot/A0A235IAX0_9NOSO" TargetMode="External"/><Relationship Id="rId366" Type="http://schemas.openxmlformats.org/officeDocument/2006/relationships/hyperlink" Target="http://www.uniprot.org/taxonomy/1160280" TargetMode="External"/><Relationship Id="rId573" Type="http://schemas.openxmlformats.org/officeDocument/2006/relationships/hyperlink" Target="http://www.uniprot.org/uniprot/I4HFJ2_MICAE" TargetMode="External"/><Relationship Id="rId780" Type="http://schemas.openxmlformats.org/officeDocument/2006/relationships/hyperlink" Target="http://www.uniprot.org/taxonomy/1541988" TargetMode="External"/><Relationship Id="rId2047" Type="http://schemas.openxmlformats.org/officeDocument/2006/relationships/hyperlink" Target="http://www.uniprot.org/taxonomy/1357508" TargetMode="External"/><Relationship Id="rId2254" Type="http://schemas.openxmlformats.org/officeDocument/2006/relationships/hyperlink" Target="http://www.uniprot.org/uniprot/Q4C1T6_CROWT" TargetMode="External"/><Relationship Id="rId2461" Type="http://schemas.openxmlformats.org/officeDocument/2006/relationships/hyperlink" Target="http://www.uniprot.org/taxonomy/1710889" TargetMode="External"/><Relationship Id="rId2699" Type="http://schemas.openxmlformats.org/officeDocument/2006/relationships/hyperlink" Target="http://www.uniprot.org/taxonomy/1922337" TargetMode="External"/><Relationship Id="rId3000" Type="http://schemas.openxmlformats.org/officeDocument/2006/relationships/hyperlink" Target="http://www.uniprot.org/uniprot/L7E7G2_MICAE" TargetMode="External"/><Relationship Id="rId226" Type="http://schemas.openxmlformats.org/officeDocument/2006/relationships/hyperlink" Target="http://www.uniprot.org/taxonomy/373994" TargetMode="External"/><Relationship Id="rId433" Type="http://schemas.openxmlformats.org/officeDocument/2006/relationships/hyperlink" Target="http://www.uniprot.org/uniprot/A0A218Q3D6_9CYAN" TargetMode="External"/><Relationship Id="rId878" Type="http://schemas.openxmlformats.org/officeDocument/2006/relationships/hyperlink" Target="http://www.uniprot.org/taxonomy/1704290" TargetMode="External"/><Relationship Id="rId1063" Type="http://schemas.openxmlformats.org/officeDocument/2006/relationships/hyperlink" Target="http://www.uniprot.org/uniprot/B0JSI8_MICAN" TargetMode="External"/><Relationship Id="rId1270" Type="http://schemas.openxmlformats.org/officeDocument/2006/relationships/hyperlink" Target="http://www.uniprot.org/taxonomy/2005463" TargetMode="External"/><Relationship Id="rId2114" Type="http://schemas.openxmlformats.org/officeDocument/2006/relationships/hyperlink" Target="http://www.uniprot.org/uniprot/A0A2D7HAI8_9PLAN" TargetMode="External"/><Relationship Id="rId2559" Type="http://schemas.openxmlformats.org/officeDocument/2006/relationships/hyperlink" Target="http://www.uniprot.org/taxonomy/1160279" TargetMode="External"/><Relationship Id="rId2766" Type="http://schemas.openxmlformats.org/officeDocument/2006/relationships/hyperlink" Target="http://www.uniprot.org/uniprot/A0A2A2TMH7_9CYAN" TargetMode="External"/><Relationship Id="rId2973" Type="http://schemas.openxmlformats.org/officeDocument/2006/relationships/hyperlink" Target="http://www.uniprot.org/taxonomy/1532906" TargetMode="External"/><Relationship Id="rId640" Type="http://schemas.openxmlformats.org/officeDocument/2006/relationships/hyperlink" Target="http://www.uniprot.org/taxonomy/1173263" TargetMode="External"/><Relationship Id="rId738" Type="http://schemas.openxmlformats.org/officeDocument/2006/relationships/hyperlink" Target="http://www.uniprot.org/taxonomy/1357508" TargetMode="External"/><Relationship Id="rId945" Type="http://schemas.openxmlformats.org/officeDocument/2006/relationships/hyperlink" Target="http://www.uniprot.org/uniprot/A0A358Y9U1_9CYAN" TargetMode="External"/><Relationship Id="rId1368" Type="http://schemas.openxmlformats.org/officeDocument/2006/relationships/hyperlink" Target="http://www.uniprot.org/taxonomy/1085406" TargetMode="External"/><Relationship Id="rId1575" Type="http://schemas.openxmlformats.org/officeDocument/2006/relationships/hyperlink" Target="http://www.uniprot.org/taxonomy/1747196" TargetMode="External"/><Relationship Id="rId1782" Type="http://schemas.openxmlformats.org/officeDocument/2006/relationships/hyperlink" Target="http://www.uniprot.org/uniprot/U5DLG9_9CHRO" TargetMode="External"/><Relationship Id="rId2321" Type="http://schemas.openxmlformats.org/officeDocument/2006/relationships/hyperlink" Target="http://www.uniprot.org/taxonomy/371196" TargetMode="External"/><Relationship Id="rId2419" Type="http://schemas.openxmlformats.org/officeDocument/2006/relationships/hyperlink" Target="http://www.uniprot.org/taxonomy/1454205" TargetMode="External"/><Relationship Id="rId2626" Type="http://schemas.openxmlformats.org/officeDocument/2006/relationships/hyperlink" Target="http://www.uniprot.org/uniprot/A0A2T1FX56_9CYAN" TargetMode="External"/><Relationship Id="rId2833" Type="http://schemas.openxmlformats.org/officeDocument/2006/relationships/hyperlink" Target="http://www.uniprot.org/taxonomy/2054282" TargetMode="External"/><Relationship Id="rId74" Type="http://schemas.openxmlformats.org/officeDocument/2006/relationships/hyperlink" Target="http://www.uniprot.org/taxonomy/313624" TargetMode="External"/><Relationship Id="rId500" Type="http://schemas.openxmlformats.org/officeDocument/2006/relationships/hyperlink" Target="http://www.uniprot.org/taxonomy/2005456" TargetMode="External"/><Relationship Id="rId805" Type="http://schemas.openxmlformats.org/officeDocument/2006/relationships/hyperlink" Target="http://www.uniprot.org/uniprot/A0A2T1C5H7_9CYAN" TargetMode="External"/><Relationship Id="rId1130" Type="http://schemas.openxmlformats.org/officeDocument/2006/relationships/hyperlink" Target="http://www.uniprot.org/taxonomy/459495" TargetMode="External"/><Relationship Id="rId1228" Type="http://schemas.openxmlformats.org/officeDocument/2006/relationships/hyperlink" Target="http://www.uniprot.org/taxonomy/1751286" TargetMode="External"/><Relationship Id="rId1435" Type="http://schemas.openxmlformats.org/officeDocument/2006/relationships/hyperlink" Target="http://www.uniprot.org/uniprot/A0A2W4WY51_9CYAN" TargetMode="External"/><Relationship Id="rId1642" Type="http://schemas.openxmlformats.org/officeDocument/2006/relationships/hyperlink" Target="http://www.uniprot.org/uniprot/U5DMB0_9CHRO" TargetMode="External"/><Relationship Id="rId1947" Type="http://schemas.openxmlformats.org/officeDocument/2006/relationships/hyperlink" Target="http://www.uniprot.org/taxonomy/103690" TargetMode="External"/><Relationship Id="rId2900" Type="http://schemas.openxmlformats.org/officeDocument/2006/relationships/hyperlink" Target="http://www.uniprot.org/uniprot/I4IE49_9CHRO" TargetMode="External"/><Relationship Id="rId3095" Type="http://schemas.openxmlformats.org/officeDocument/2006/relationships/hyperlink" Target="http://www.uniprot.org/taxonomy/1703761" TargetMode="External"/><Relationship Id="rId1502" Type="http://schemas.openxmlformats.org/officeDocument/2006/relationships/hyperlink" Target="http://www.uniprot.org/taxonomy/1385935" TargetMode="External"/><Relationship Id="rId1807" Type="http://schemas.openxmlformats.org/officeDocument/2006/relationships/hyperlink" Target="http://www.uniprot.org/taxonomy/2038116" TargetMode="External"/><Relationship Id="rId290" Type="http://schemas.openxmlformats.org/officeDocument/2006/relationships/hyperlink" Target="http://www.uniprot.org/taxonomy/2005469" TargetMode="External"/><Relationship Id="rId388" Type="http://schemas.openxmlformats.org/officeDocument/2006/relationships/hyperlink" Target="http://www.uniprot.org/taxonomy/449447" TargetMode="External"/><Relationship Id="rId2069" Type="http://schemas.openxmlformats.org/officeDocument/2006/relationships/hyperlink" Target="http://www.uniprot.org/taxonomy/2055768" TargetMode="External"/><Relationship Id="rId3022" Type="http://schemas.openxmlformats.org/officeDocument/2006/relationships/hyperlink" Target="http://www.uniprot.org/uniprot/W0V1E1_9BURK" TargetMode="External"/><Relationship Id="rId150" Type="http://schemas.openxmlformats.org/officeDocument/2006/relationships/hyperlink" Target="http://www.uniprot.org/taxonomy/1137095" TargetMode="External"/><Relationship Id="rId595" Type="http://schemas.openxmlformats.org/officeDocument/2006/relationships/hyperlink" Target="http://www.uniprot.org/uniprot/I4GTG2_MICAE" TargetMode="External"/><Relationship Id="rId2276" Type="http://schemas.openxmlformats.org/officeDocument/2006/relationships/hyperlink" Target="http://www.uniprot.org/uniprot/Q119A3_TRIEI" TargetMode="External"/><Relationship Id="rId2483" Type="http://schemas.openxmlformats.org/officeDocument/2006/relationships/hyperlink" Target="http://www.uniprot.org/taxonomy/2109628" TargetMode="External"/><Relationship Id="rId2690" Type="http://schemas.openxmlformats.org/officeDocument/2006/relationships/hyperlink" Target="http://www.uniprot.org/uniprot/A0A1L9QTC5_9CYAN" TargetMode="External"/><Relationship Id="rId248" Type="http://schemas.openxmlformats.org/officeDocument/2006/relationships/hyperlink" Target="http://www.uniprot.org/taxonomy/2055791" TargetMode="External"/><Relationship Id="rId455" Type="http://schemas.openxmlformats.org/officeDocument/2006/relationships/hyperlink" Target="http://www.uniprot.org/uniprot/A0A2S0PYS3_NODSP" TargetMode="External"/><Relationship Id="rId662" Type="http://schemas.openxmlformats.org/officeDocument/2006/relationships/hyperlink" Target="http://www.uniprot.org/taxonomy/313624" TargetMode="External"/><Relationship Id="rId1085" Type="http://schemas.openxmlformats.org/officeDocument/2006/relationships/hyperlink" Target="http://www.uniprot.org/uniprot/A0A2Z6UPW1_MICAE" TargetMode="External"/><Relationship Id="rId1292" Type="http://schemas.openxmlformats.org/officeDocument/2006/relationships/hyperlink" Target="http://www.uniprot.org/taxonomy/2055775" TargetMode="External"/><Relationship Id="rId2136" Type="http://schemas.openxmlformats.org/officeDocument/2006/relationships/hyperlink" Target="http://www.uniprot.org/uniprot/Q119A6_TRIEI" TargetMode="External"/><Relationship Id="rId2343" Type="http://schemas.openxmlformats.org/officeDocument/2006/relationships/hyperlink" Target="http://www.uniprot.org/taxonomy/2026781" TargetMode="External"/><Relationship Id="rId2550" Type="http://schemas.openxmlformats.org/officeDocument/2006/relationships/hyperlink" Target="http://www.uniprot.org/uniprot/A0A2N6LXH3_9CYAN" TargetMode="External"/><Relationship Id="rId2788" Type="http://schemas.openxmlformats.org/officeDocument/2006/relationships/hyperlink" Target="http://www.uniprot.org/uniprot/A0A2S0QA19_NODSP" TargetMode="External"/><Relationship Id="rId2995" Type="http://schemas.openxmlformats.org/officeDocument/2006/relationships/hyperlink" Target="http://www.uniprot.org/taxonomy/1284629" TargetMode="External"/><Relationship Id="rId108" Type="http://schemas.openxmlformats.org/officeDocument/2006/relationships/hyperlink" Target="http://www.uniprot.org/taxonomy/1973475" TargetMode="External"/><Relationship Id="rId315" Type="http://schemas.openxmlformats.org/officeDocument/2006/relationships/hyperlink" Target="http://www.uniprot.org/uniprot/L7E2M1_MICAE" TargetMode="External"/><Relationship Id="rId522" Type="http://schemas.openxmlformats.org/officeDocument/2006/relationships/hyperlink" Target="http://www.uniprot.org/taxonomy/2040638" TargetMode="External"/><Relationship Id="rId967" Type="http://schemas.openxmlformats.org/officeDocument/2006/relationships/hyperlink" Target="http://www.uniprot.org/uniprot/A0A2T1G8N4_9CYAN" TargetMode="External"/><Relationship Id="rId1152" Type="http://schemas.openxmlformats.org/officeDocument/2006/relationships/hyperlink" Target="http://www.uniprot.org/taxonomy/1861711" TargetMode="External"/><Relationship Id="rId1597" Type="http://schemas.openxmlformats.org/officeDocument/2006/relationships/hyperlink" Target="http://www.uniprot.org/taxonomy/2005469" TargetMode="External"/><Relationship Id="rId2203" Type="http://schemas.openxmlformats.org/officeDocument/2006/relationships/hyperlink" Target="http://www.uniprot.org/taxonomy/76335" TargetMode="External"/><Relationship Id="rId2410" Type="http://schemas.openxmlformats.org/officeDocument/2006/relationships/hyperlink" Target="http://www.uniprot.org/uniprot/U5DL04_9CHRO" TargetMode="External"/><Relationship Id="rId2648" Type="http://schemas.openxmlformats.org/officeDocument/2006/relationships/hyperlink" Target="http://www.uniprot.org/uniprot/I4FDX1_MICAE" TargetMode="External"/><Relationship Id="rId2855" Type="http://schemas.openxmlformats.org/officeDocument/2006/relationships/hyperlink" Target="http://www.uniprot.org/taxonomy/449440" TargetMode="External"/><Relationship Id="rId96" Type="http://schemas.openxmlformats.org/officeDocument/2006/relationships/hyperlink" Target="http://www.uniprot.org/taxonomy/1954172" TargetMode="External"/><Relationship Id="rId827" Type="http://schemas.openxmlformats.org/officeDocument/2006/relationships/hyperlink" Target="http://www.uniprot.org/uniprot/A0A355HK59_9CYAN" TargetMode="External"/><Relationship Id="rId1012" Type="http://schemas.openxmlformats.org/officeDocument/2006/relationships/hyperlink" Target="http://www.uniprot.org/taxonomy/2055786" TargetMode="External"/><Relationship Id="rId1457" Type="http://schemas.openxmlformats.org/officeDocument/2006/relationships/hyperlink" Target="http://www.uniprot.org/uniprot/A0A1U7HRJ7_9CYAN" TargetMode="External"/><Relationship Id="rId1664" Type="http://schemas.openxmlformats.org/officeDocument/2006/relationships/hyperlink" Target="http://www.uniprot.org/uniprot/A0A0F5YMJ6_9CYAN" TargetMode="External"/><Relationship Id="rId1871" Type="http://schemas.openxmlformats.org/officeDocument/2006/relationships/hyperlink" Target="http://www.uniprot.org/taxonomy/1932667" TargetMode="External"/><Relationship Id="rId2508" Type="http://schemas.openxmlformats.org/officeDocument/2006/relationships/hyperlink" Target="http://www.uniprot.org/uniprot/A0A1W9L257_9GAMM" TargetMode="External"/><Relationship Id="rId2715" Type="http://schemas.openxmlformats.org/officeDocument/2006/relationships/hyperlink" Target="http://www.uniprot.org/taxonomy/1710889" TargetMode="External"/><Relationship Id="rId2922" Type="http://schemas.openxmlformats.org/officeDocument/2006/relationships/hyperlink" Target="http://www.uniprot.org/uniprot/A0A0A1W038_MICAE" TargetMode="External"/><Relationship Id="rId1317" Type="http://schemas.openxmlformats.org/officeDocument/2006/relationships/hyperlink" Target="http://www.uniprot.org/uniprot/I4I7I0_9CHRO" TargetMode="External"/><Relationship Id="rId1524" Type="http://schemas.openxmlformats.org/officeDocument/2006/relationships/hyperlink" Target="http://www.uniprot.org/taxonomy/82654" TargetMode="External"/><Relationship Id="rId1731" Type="http://schemas.openxmlformats.org/officeDocument/2006/relationships/hyperlink" Target="http://www.uniprot.org/taxonomy/213618" TargetMode="External"/><Relationship Id="rId1969" Type="http://schemas.openxmlformats.org/officeDocument/2006/relationships/hyperlink" Target="http://www.uniprot.org/taxonomy/1574623" TargetMode="External"/><Relationship Id="rId23" Type="http://schemas.openxmlformats.org/officeDocument/2006/relationships/hyperlink" Target="http://www.uniprot.org/uniprot/A0A1V5GFG0_9BACT" TargetMode="External"/><Relationship Id="rId1829" Type="http://schemas.openxmlformats.org/officeDocument/2006/relationships/hyperlink" Target="http://www.uniprot.org/taxonomy/1160286" TargetMode="External"/><Relationship Id="rId2298" Type="http://schemas.openxmlformats.org/officeDocument/2006/relationships/hyperlink" Target="http://www.uniprot.org/uniprot/T2JL77_CROWT" TargetMode="External"/><Relationship Id="rId3044" Type="http://schemas.openxmlformats.org/officeDocument/2006/relationships/hyperlink" Target="http://www.uniprot.org/uniprot/A0A1S9AIL8_9BURK" TargetMode="External"/><Relationship Id="rId172" Type="http://schemas.openxmlformats.org/officeDocument/2006/relationships/hyperlink" Target="http://www.uniprot.org/taxonomy/1710892" TargetMode="External"/><Relationship Id="rId477" Type="http://schemas.openxmlformats.org/officeDocument/2006/relationships/hyperlink" Target="http://www.uniprot.org/uniprot/I4H235_MICAE" TargetMode="External"/><Relationship Id="rId684" Type="http://schemas.openxmlformats.org/officeDocument/2006/relationships/hyperlink" Target="http://www.uniprot.org/taxonomy/1982223" TargetMode="External"/><Relationship Id="rId2060" Type="http://schemas.openxmlformats.org/officeDocument/2006/relationships/hyperlink" Target="http://www.uniprot.org/uniprot/A0A357AE44_9CYAN" TargetMode="External"/><Relationship Id="rId2158" Type="http://schemas.openxmlformats.org/officeDocument/2006/relationships/hyperlink" Target="http://www.uniprot.org/uniprot/A0A235HMT9_9NOSO" TargetMode="External"/><Relationship Id="rId2365" Type="http://schemas.openxmlformats.org/officeDocument/2006/relationships/hyperlink" Target="http://www.uniprot.org/taxonomy/2019666" TargetMode="External"/><Relationship Id="rId3111" Type="http://schemas.openxmlformats.org/officeDocument/2006/relationships/hyperlink" Target="http://www.uniprot.org/taxonomy/555881" TargetMode="External"/><Relationship Id="rId337" Type="http://schemas.openxmlformats.org/officeDocument/2006/relationships/hyperlink" Target="http://www.uniprot.org/uniprot/U7QL89_9CYAN" TargetMode="External"/><Relationship Id="rId891" Type="http://schemas.openxmlformats.org/officeDocument/2006/relationships/hyperlink" Target="http://www.uniprot.org/uniprot/A0A0P8BH22_9CYAN" TargetMode="External"/><Relationship Id="rId989" Type="http://schemas.openxmlformats.org/officeDocument/2006/relationships/hyperlink" Target="http://www.uniprot.org/uniprot/A0A367Q419_9NOSO" TargetMode="External"/><Relationship Id="rId2018" Type="http://schemas.openxmlformats.org/officeDocument/2006/relationships/hyperlink" Target="http://www.uniprot.org/uniprot/B2IZU2_NOSP7" TargetMode="External"/><Relationship Id="rId2572" Type="http://schemas.openxmlformats.org/officeDocument/2006/relationships/hyperlink" Target="http://www.uniprot.org/uniprot/A0A2W7ATV5_9CYAN" TargetMode="External"/><Relationship Id="rId2877" Type="http://schemas.openxmlformats.org/officeDocument/2006/relationships/hyperlink" Target="http://www.uniprot.org/taxonomy/449447" TargetMode="External"/><Relationship Id="rId544" Type="http://schemas.openxmlformats.org/officeDocument/2006/relationships/hyperlink" Target="http://www.uniprot.org/taxonomy/2019662" TargetMode="External"/><Relationship Id="rId751" Type="http://schemas.openxmlformats.org/officeDocument/2006/relationships/hyperlink" Target="http://www.uniprot.org/uniprot/A0A1Z4QKW2_9NOST" TargetMode="External"/><Relationship Id="rId849" Type="http://schemas.openxmlformats.org/officeDocument/2006/relationships/hyperlink" Target="http://www.uniprot.org/uniprot/A0A2R5FKS7_NOSCO" TargetMode="External"/><Relationship Id="rId1174" Type="http://schemas.openxmlformats.org/officeDocument/2006/relationships/hyperlink" Target="http://www.uniprot.org/taxonomy/28072" TargetMode="External"/><Relationship Id="rId1381" Type="http://schemas.openxmlformats.org/officeDocument/2006/relationships/hyperlink" Target="http://www.uniprot.org/uniprot/Q3M2Y5_ANAVT" TargetMode="External"/><Relationship Id="rId1479" Type="http://schemas.openxmlformats.org/officeDocument/2006/relationships/hyperlink" Target="http://www.uniprot.org/uniprot/A0A1Z4Q5P9_9CYAN" TargetMode="External"/><Relationship Id="rId1686" Type="http://schemas.openxmlformats.org/officeDocument/2006/relationships/hyperlink" Target="http://www.uniprot.org/uniprot/A0A1X9L9K5_MICAE" TargetMode="External"/><Relationship Id="rId2225" Type="http://schemas.openxmlformats.org/officeDocument/2006/relationships/hyperlink" Target="http://www.uniprot.org/taxonomy/2055778" TargetMode="External"/><Relationship Id="rId2432" Type="http://schemas.openxmlformats.org/officeDocument/2006/relationships/hyperlink" Target="http://www.uniprot.org/uniprot/B7JYV4_CYAP8" TargetMode="External"/><Relationship Id="rId404" Type="http://schemas.openxmlformats.org/officeDocument/2006/relationships/hyperlink" Target="http://www.uniprot.org/taxonomy/449440" TargetMode="External"/><Relationship Id="rId611" Type="http://schemas.openxmlformats.org/officeDocument/2006/relationships/hyperlink" Target="http://www.uniprot.org/uniprot/A0A1Q8ZDL2_9CYAN" TargetMode="External"/><Relationship Id="rId1034" Type="http://schemas.openxmlformats.org/officeDocument/2006/relationships/hyperlink" Target="http://www.uniprot.org/taxonomy/1973484" TargetMode="External"/><Relationship Id="rId1241" Type="http://schemas.openxmlformats.org/officeDocument/2006/relationships/hyperlink" Target="http://www.uniprot.org/uniprot/A0A352Y7J7_9CYAN" TargetMode="External"/><Relationship Id="rId1339" Type="http://schemas.openxmlformats.org/officeDocument/2006/relationships/hyperlink" Target="http://www.uniprot.org/uniprot/A0A1Z4HGR6_9NOSO" TargetMode="External"/><Relationship Id="rId1893" Type="http://schemas.openxmlformats.org/officeDocument/2006/relationships/hyperlink" Target="http://www.uniprot.org/taxonomy/1932668" TargetMode="External"/><Relationship Id="rId2737" Type="http://schemas.openxmlformats.org/officeDocument/2006/relationships/hyperlink" Target="http://www.uniprot.org/taxonomy/1973480" TargetMode="External"/><Relationship Id="rId2944" Type="http://schemas.openxmlformats.org/officeDocument/2006/relationships/hyperlink" Target="http://www.uniprot.org/uniprot/T2ILR3_CROWT" TargetMode="External"/><Relationship Id="rId709" Type="http://schemas.openxmlformats.org/officeDocument/2006/relationships/hyperlink" Target="http://www.uniprot.org/uniprot/I4IQ00_MICAE" TargetMode="External"/><Relationship Id="rId916" Type="http://schemas.openxmlformats.org/officeDocument/2006/relationships/hyperlink" Target="http://www.uniprot.org/taxonomy/1973478" TargetMode="External"/><Relationship Id="rId1101" Type="http://schemas.openxmlformats.org/officeDocument/2006/relationships/hyperlink" Target="http://www.uniprot.org/uniprot/A0A0K1S863_9CHRO" TargetMode="External"/><Relationship Id="rId1546" Type="http://schemas.openxmlformats.org/officeDocument/2006/relationships/hyperlink" Target="http://www.uniprot.org/taxonomy/1973481" TargetMode="External"/><Relationship Id="rId1753" Type="http://schemas.openxmlformats.org/officeDocument/2006/relationships/hyperlink" Target="http://www.uniprot.org/taxonomy/2024855" TargetMode="External"/><Relationship Id="rId1960" Type="http://schemas.openxmlformats.org/officeDocument/2006/relationships/hyperlink" Target="http://www.uniprot.org/uniprot/A0A1Z4RAQ1_9CYAN" TargetMode="External"/><Relationship Id="rId2804" Type="http://schemas.openxmlformats.org/officeDocument/2006/relationships/hyperlink" Target="http://www.uniprot.org/uniprot/A0A1Z4VGN0_9CYAN" TargetMode="External"/><Relationship Id="rId45" Type="http://schemas.openxmlformats.org/officeDocument/2006/relationships/hyperlink" Target="http://www.uniprot.org/uniprot/A0A252D8T4_9NOSO" TargetMode="External"/><Relationship Id="rId1406" Type="http://schemas.openxmlformats.org/officeDocument/2006/relationships/hyperlink" Target="http://www.uniprot.org/taxonomy/1979544" TargetMode="External"/><Relationship Id="rId1613" Type="http://schemas.openxmlformats.org/officeDocument/2006/relationships/hyperlink" Target="http://www.uniprot.org/taxonomy/56110" TargetMode="External"/><Relationship Id="rId1820" Type="http://schemas.openxmlformats.org/officeDocument/2006/relationships/hyperlink" Target="http://www.uniprot.org/uniprot/Q3M830_ANAVT" TargetMode="External"/><Relationship Id="rId3066" Type="http://schemas.openxmlformats.org/officeDocument/2006/relationships/hyperlink" Target="http://www.uniprot.org/uniprot/A0A0S6W184_9BACT" TargetMode="External"/><Relationship Id="rId194" Type="http://schemas.openxmlformats.org/officeDocument/2006/relationships/hyperlink" Target="http://www.uniprot.org/taxonomy/2005456" TargetMode="External"/><Relationship Id="rId1918" Type="http://schemas.openxmlformats.org/officeDocument/2006/relationships/hyperlink" Target="http://www.uniprot.org/uniprot/L8LY78_9CYAN" TargetMode="External"/><Relationship Id="rId2082" Type="http://schemas.openxmlformats.org/officeDocument/2006/relationships/hyperlink" Target="http://www.uniprot.org/uniprot/A0A2T1EIE8_9CYAN" TargetMode="External"/><Relationship Id="rId3133" Type="http://schemas.openxmlformats.org/officeDocument/2006/relationships/hyperlink" Target="http://www.uniprot.org/taxonomy/1781067" TargetMode="External"/><Relationship Id="rId261" Type="http://schemas.openxmlformats.org/officeDocument/2006/relationships/hyperlink" Target="http://www.uniprot.org/uniprot/A0A352APW0_9CYAN" TargetMode="External"/><Relationship Id="rId499" Type="http://schemas.openxmlformats.org/officeDocument/2006/relationships/hyperlink" Target="http://www.uniprot.org/uniprot/A0A1Z4TJL5_9CYAN" TargetMode="External"/><Relationship Id="rId2387" Type="http://schemas.openxmlformats.org/officeDocument/2006/relationships/hyperlink" Target="http://www.uniprot.org/taxonomy/1869241" TargetMode="External"/><Relationship Id="rId2594" Type="http://schemas.openxmlformats.org/officeDocument/2006/relationships/hyperlink" Target="http://www.uniprot.org/uniprot/A0A1B7WCY6_9NOST" TargetMode="External"/><Relationship Id="rId359" Type="http://schemas.openxmlformats.org/officeDocument/2006/relationships/hyperlink" Target="http://www.uniprot.org/uniprot/A0A1E5QHM0_9CYAN" TargetMode="External"/><Relationship Id="rId566" Type="http://schemas.openxmlformats.org/officeDocument/2006/relationships/hyperlink" Target="http://www.uniprot.org/taxonomy/449468" TargetMode="External"/><Relationship Id="rId773" Type="http://schemas.openxmlformats.org/officeDocument/2006/relationships/hyperlink" Target="http://www.uniprot.org/uniprot/A0A1Z4MKP9_MICDP" TargetMode="External"/><Relationship Id="rId1196" Type="http://schemas.openxmlformats.org/officeDocument/2006/relationships/hyperlink" Target="http://www.uniprot.org/taxonomy/1160281" TargetMode="External"/><Relationship Id="rId2247" Type="http://schemas.openxmlformats.org/officeDocument/2006/relationships/hyperlink" Target="http://www.uniprot.org/taxonomy/2040638" TargetMode="External"/><Relationship Id="rId2454" Type="http://schemas.openxmlformats.org/officeDocument/2006/relationships/hyperlink" Target="http://www.uniprot.org/uniprot/A0A1B7W1S2_APHFL" TargetMode="External"/><Relationship Id="rId2899" Type="http://schemas.openxmlformats.org/officeDocument/2006/relationships/hyperlink" Target="http://www.uniprot.org/taxonomy/1967666" TargetMode="External"/><Relationship Id="rId121" Type="http://schemas.openxmlformats.org/officeDocument/2006/relationships/hyperlink" Target="http://www.uniprot.org/uniprot/A0A2Z6D1W5_9NOSO" TargetMode="External"/><Relationship Id="rId219" Type="http://schemas.openxmlformats.org/officeDocument/2006/relationships/hyperlink" Target="http://www.uniprot.org/uniprot/A0A0K2LYU3_9NOST" TargetMode="External"/><Relationship Id="rId426" Type="http://schemas.openxmlformats.org/officeDocument/2006/relationships/hyperlink" Target="http://www.uniprot.org/taxonomy/1170562" TargetMode="External"/><Relationship Id="rId633" Type="http://schemas.openxmlformats.org/officeDocument/2006/relationships/hyperlink" Target="http://www.uniprot.org/uniprot/A0A252E4Z9_9NOSO" TargetMode="External"/><Relationship Id="rId980" Type="http://schemas.openxmlformats.org/officeDocument/2006/relationships/hyperlink" Target="http://www.uniprot.org/taxonomy/395961" TargetMode="External"/><Relationship Id="rId1056" Type="http://schemas.openxmlformats.org/officeDocument/2006/relationships/hyperlink" Target="http://www.uniprot.org/taxonomy/2005469" TargetMode="External"/><Relationship Id="rId1263" Type="http://schemas.openxmlformats.org/officeDocument/2006/relationships/hyperlink" Target="http://www.uniprot.org/uniprot/A0A2T1C074_9CYAN" TargetMode="External"/><Relationship Id="rId2107" Type="http://schemas.openxmlformats.org/officeDocument/2006/relationships/hyperlink" Target="http://www.uniprot.org/taxonomy/1710889" TargetMode="External"/><Relationship Id="rId2314" Type="http://schemas.openxmlformats.org/officeDocument/2006/relationships/hyperlink" Target="http://www.uniprot.org/uniprot/A0A1B7VBI9_9NOST" TargetMode="External"/><Relationship Id="rId2661" Type="http://schemas.openxmlformats.org/officeDocument/2006/relationships/hyperlink" Target="http://www.uniprot.org/taxonomy/2107692" TargetMode="External"/><Relationship Id="rId2759" Type="http://schemas.openxmlformats.org/officeDocument/2006/relationships/hyperlink" Target="http://www.uniprot.org/taxonomy/1978231" TargetMode="External"/><Relationship Id="rId2966" Type="http://schemas.openxmlformats.org/officeDocument/2006/relationships/hyperlink" Target="http://www.uniprot.org/uniprot/A0A235IW36_9NOSO" TargetMode="External"/><Relationship Id="rId840" Type="http://schemas.openxmlformats.org/officeDocument/2006/relationships/hyperlink" Target="http://www.uniprot.org/taxonomy/1710894" TargetMode="External"/><Relationship Id="rId938" Type="http://schemas.openxmlformats.org/officeDocument/2006/relationships/hyperlink" Target="http://www.uniprot.org/taxonomy/2055775" TargetMode="External"/><Relationship Id="rId1470" Type="http://schemas.openxmlformats.org/officeDocument/2006/relationships/hyperlink" Target="http://www.uniprot.org/taxonomy/1173263" TargetMode="External"/><Relationship Id="rId1568" Type="http://schemas.openxmlformats.org/officeDocument/2006/relationships/hyperlink" Target="http://www.uniprot.org/uniprot/A0A2H6BXJ1_MICAE" TargetMode="External"/><Relationship Id="rId1775" Type="http://schemas.openxmlformats.org/officeDocument/2006/relationships/hyperlink" Target="http://www.uniprot.org/taxonomy/2014529" TargetMode="External"/><Relationship Id="rId2521" Type="http://schemas.openxmlformats.org/officeDocument/2006/relationships/hyperlink" Target="http://www.uniprot.org/taxonomy/2005462" TargetMode="External"/><Relationship Id="rId2619" Type="http://schemas.openxmlformats.org/officeDocument/2006/relationships/hyperlink" Target="http://www.uniprot.org/taxonomy/2052836" TargetMode="External"/><Relationship Id="rId2826" Type="http://schemas.openxmlformats.org/officeDocument/2006/relationships/hyperlink" Target="http://www.uniprot.org/uniprot/A0A1B7WZF6_APHFL" TargetMode="External"/><Relationship Id="rId67" Type="http://schemas.openxmlformats.org/officeDocument/2006/relationships/hyperlink" Target="http://www.uniprot.org/uniprot/A0A2H2YMK2_9CYAN" TargetMode="External"/><Relationship Id="rId700" Type="http://schemas.openxmlformats.org/officeDocument/2006/relationships/hyperlink" Target="http://www.uniprot.org/taxonomy/1819295" TargetMode="External"/><Relationship Id="rId1123" Type="http://schemas.openxmlformats.org/officeDocument/2006/relationships/hyperlink" Target="http://www.uniprot.org/uniprot/A0A2N6MGA8_9CYAN" TargetMode="External"/><Relationship Id="rId1330" Type="http://schemas.openxmlformats.org/officeDocument/2006/relationships/hyperlink" Target="http://www.uniprot.org/taxonomy/1165094" TargetMode="External"/><Relationship Id="rId1428" Type="http://schemas.openxmlformats.org/officeDocument/2006/relationships/hyperlink" Target="http://www.uniprot.org/taxonomy/1840705" TargetMode="External"/><Relationship Id="rId1635" Type="http://schemas.openxmlformats.org/officeDocument/2006/relationships/hyperlink" Target="http://www.uniprot.org/taxonomy/1869241" TargetMode="External"/><Relationship Id="rId1982" Type="http://schemas.openxmlformats.org/officeDocument/2006/relationships/hyperlink" Target="http://www.uniprot.org/uniprot/A0A139GGS5_MICAE" TargetMode="External"/><Relationship Id="rId3088" Type="http://schemas.openxmlformats.org/officeDocument/2006/relationships/hyperlink" Target="http://www.uniprot.org/uniprot/A0A0Q4PM81_9BURK" TargetMode="External"/><Relationship Id="rId1842" Type="http://schemas.openxmlformats.org/officeDocument/2006/relationships/hyperlink" Target="http://www.uniprot.org/uniprot/A0A1Z3HNS4_9CYAN" TargetMode="External"/><Relationship Id="rId1702" Type="http://schemas.openxmlformats.org/officeDocument/2006/relationships/hyperlink" Target="http://www.uniprot.org/uniprot/I4FBF1_MICAE" TargetMode="External"/><Relationship Id="rId3155" Type="http://schemas.openxmlformats.org/officeDocument/2006/relationships/hyperlink" Target="http://www.uniprot.org/taxonomy/2072590" TargetMode="External"/><Relationship Id="rId283" Type="http://schemas.openxmlformats.org/officeDocument/2006/relationships/hyperlink" Target="http://www.uniprot.org/uniprot/A0A0M0SNA4_9CYAN" TargetMode="External"/><Relationship Id="rId490" Type="http://schemas.openxmlformats.org/officeDocument/2006/relationships/hyperlink" Target="http://www.uniprot.org/taxonomy/449441" TargetMode="External"/><Relationship Id="rId2171" Type="http://schemas.openxmlformats.org/officeDocument/2006/relationships/hyperlink" Target="http://www.uniprot.org/taxonomy/1925591" TargetMode="External"/><Relationship Id="rId3015" Type="http://schemas.openxmlformats.org/officeDocument/2006/relationships/hyperlink" Target="http://www.uniprot.org/taxonomy/1160283" TargetMode="External"/><Relationship Id="rId143" Type="http://schemas.openxmlformats.org/officeDocument/2006/relationships/hyperlink" Target="http://www.uniprot.org/uniprot/A0A358TS32_9NOSO" TargetMode="External"/><Relationship Id="rId350" Type="http://schemas.openxmlformats.org/officeDocument/2006/relationships/hyperlink" Target="http://www.uniprot.org/taxonomy/373994" TargetMode="External"/><Relationship Id="rId588" Type="http://schemas.openxmlformats.org/officeDocument/2006/relationships/hyperlink" Target="http://www.uniprot.org/taxonomy/1710888" TargetMode="External"/><Relationship Id="rId795" Type="http://schemas.openxmlformats.org/officeDocument/2006/relationships/hyperlink" Target="http://www.uniprot.org/uniprot/A0A252D427_9NOSO" TargetMode="External"/><Relationship Id="rId2031" Type="http://schemas.openxmlformats.org/officeDocument/2006/relationships/hyperlink" Target="http://www.uniprot.org/taxonomy/1245923" TargetMode="External"/><Relationship Id="rId2269" Type="http://schemas.openxmlformats.org/officeDocument/2006/relationships/hyperlink" Target="http://www.uniprot.org/taxonomy/1932667" TargetMode="External"/><Relationship Id="rId2476" Type="http://schemas.openxmlformats.org/officeDocument/2006/relationships/hyperlink" Target="http://www.uniprot.org/uniprot/A0A166IZ76_NODSP" TargetMode="External"/><Relationship Id="rId2683" Type="http://schemas.openxmlformats.org/officeDocument/2006/relationships/hyperlink" Target="http://www.uniprot.org/taxonomy/1973475" TargetMode="External"/><Relationship Id="rId2890" Type="http://schemas.openxmlformats.org/officeDocument/2006/relationships/hyperlink" Target="http://www.uniprot.org/uniprot/A0A2Z6UID8_MICAE" TargetMode="External"/><Relationship Id="rId9" Type="http://schemas.openxmlformats.org/officeDocument/2006/relationships/hyperlink" Target="http://www.uniprot.org/uniprot/A0A1J1K987_9CYAN" TargetMode="External"/><Relationship Id="rId210" Type="http://schemas.openxmlformats.org/officeDocument/2006/relationships/hyperlink" Target="http://www.uniprot.org/taxonomy/2055786" TargetMode="External"/><Relationship Id="rId448" Type="http://schemas.openxmlformats.org/officeDocument/2006/relationships/hyperlink" Target="http://www.uniprot.org/taxonomy/1934309" TargetMode="External"/><Relationship Id="rId655" Type="http://schemas.openxmlformats.org/officeDocument/2006/relationships/hyperlink" Target="http://www.uniprot.org/uniprot/K9F0R2_9CYAN" TargetMode="External"/><Relationship Id="rId862" Type="http://schemas.openxmlformats.org/officeDocument/2006/relationships/hyperlink" Target="http://www.uniprot.org/taxonomy/388467" TargetMode="External"/><Relationship Id="rId1078" Type="http://schemas.openxmlformats.org/officeDocument/2006/relationships/hyperlink" Target="http://www.uniprot.org/taxonomy/102129" TargetMode="External"/><Relationship Id="rId1285" Type="http://schemas.openxmlformats.org/officeDocument/2006/relationships/hyperlink" Target="http://www.uniprot.org/uniprot/A0A358YEI3_9CYAN" TargetMode="External"/><Relationship Id="rId1492" Type="http://schemas.openxmlformats.org/officeDocument/2006/relationships/hyperlink" Target="http://www.uniprot.org/taxonomy/1973483" TargetMode="External"/><Relationship Id="rId2129" Type="http://schemas.openxmlformats.org/officeDocument/2006/relationships/hyperlink" Target="http://www.uniprot.org/taxonomy/1934244" TargetMode="External"/><Relationship Id="rId2336" Type="http://schemas.openxmlformats.org/officeDocument/2006/relationships/hyperlink" Target="http://www.uniprot.org/uniprot/A0A2T1D5V4_9CYAN" TargetMode="External"/><Relationship Id="rId2543" Type="http://schemas.openxmlformats.org/officeDocument/2006/relationships/hyperlink" Target="http://www.uniprot.org/taxonomy/2055782" TargetMode="External"/><Relationship Id="rId2750" Type="http://schemas.openxmlformats.org/officeDocument/2006/relationships/hyperlink" Target="http://www.uniprot.org/uniprot/A0A2T1FTL0_9CYAN" TargetMode="External"/><Relationship Id="rId2988" Type="http://schemas.openxmlformats.org/officeDocument/2006/relationships/hyperlink" Target="http://www.uniprot.org/uniprot/D7JEA4_9BACT" TargetMode="External"/><Relationship Id="rId308" Type="http://schemas.openxmlformats.org/officeDocument/2006/relationships/hyperlink" Target="http://www.uniprot.org/taxonomy/1960155" TargetMode="External"/><Relationship Id="rId515" Type="http://schemas.openxmlformats.org/officeDocument/2006/relationships/hyperlink" Target="http://www.uniprot.org/uniprot/A0A1Q8Z599_9CYAN" TargetMode="External"/><Relationship Id="rId722" Type="http://schemas.openxmlformats.org/officeDocument/2006/relationships/hyperlink" Target="http://www.uniprot.org/taxonomy/459495" TargetMode="External"/><Relationship Id="rId1145" Type="http://schemas.openxmlformats.org/officeDocument/2006/relationships/hyperlink" Target="http://www.uniprot.org/uniprot/A0A1T4ZE79_9CYAN" TargetMode="External"/><Relationship Id="rId1352" Type="http://schemas.openxmlformats.org/officeDocument/2006/relationships/hyperlink" Target="http://www.uniprot.org/taxonomy/196308" TargetMode="External"/><Relationship Id="rId1797" Type="http://schemas.openxmlformats.org/officeDocument/2006/relationships/hyperlink" Target="http://www.uniprot.org/taxonomy/2005469" TargetMode="External"/><Relationship Id="rId2403" Type="http://schemas.openxmlformats.org/officeDocument/2006/relationships/hyperlink" Target="http://www.uniprot.org/taxonomy/2107700" TargetMode="External"/><Relationship Id="rId2848" Type="http://schemas.openxmlformats.org/officeDocument/2006/relationships/hyperlink" Target="http://www.uniprot.org/uniprot/I4FF53_MICAE" TargetMode="External"/><Relationship Id="rId89" Type="http://schemas.openxmlformats.org/officeDocument/2006/relationships/hyperlink" Target="http://www.uniprot.org/uniprot/A0A1B7WYR3_APHFL" TargetMode="External"/><Relationship Id="rId1005" Type="http://schemas.openxmlformats.org/officeDocument/2006/relationships/hyperlink" Target="http://www.uniprot.org/uniprot/B5W1P4_ARTMA" TargetMode="External"/><Relationship Id="rId1212" Type="http://schemas.openxmlformats.org/officeDocument/2006/relationships/hyperlink" Target="http://www.uniprot.org/taxonomy/2005463" TargetMode="External"/><Relationship Id="rId1657" Type="http://schemas.openxmlformats.org/officeDocument/2006/relationships/hyperlink" Target="http://www.uniprot.org/taxonomy/1080068" TargetMode="External"/><Relationship Id="rId1864" Type="http://schemas.openxmlformats.org/officeDocument/2006/relationships/hyperlink" Target="http://www.uniprot.org/uniprot/A0A2Z6CHJ5_PLAAG" TargetMode="External"/><Relationship Id="rId2610" Type="http://schemas.openxmlformats.org/officeDocument/2006/relationships/hyperlink" Target="http://www.uniprot.org/uniprot/I4FXF6_MICAE" TargetMode="External"/><Relationship Id="rId2708" Type="http://schemas.openxmlformats.org/officeDocument/2006/relationships/hyperlink" Target="http://www.uniprot.org/uniprot/A0A351KZ17_9CYAN" TargetMode="External"/><Relationship Id="rId2915" Type="http://schemas.openxmlformats.org/officeDocument/2006/relationships/hyperlink" Target="http://www.uniprot.org/taxonomy/213618" TargetMode="External"/><Relationship Id="rId1517" Type="http://schemas.openxmlformats.org/officeDocument/2006/relationships/hyperlink" Target="http://www.uniprot.org/uniprot/A8YMR4_MICAE" TargetMode="External"/><Relationship Id="rId1724" Type="http://schemas.openxmlformats.org/officeDocument/2006/relationships/hyperlink" Target="http://www.uniprot.org/uniprot/A0A1W5CR20_9NOST" TargetMode="External"/><Relationship Id="rId16" Type="http://schemas.openxmlformats.org/officeDocument/2006/relationships/hyperlink" Target="http://www.uniprot.org/taxonomy/1967666" TargetMode="External"/><Relationship Id="rId1931" Type="http://schemas.openxmlformats.org/officeDocument/2006/relationships/hyperlink" Target="http://www.uniprot.org/taxonomy/1954172" TargetMode="External"/><Relationship Id="rId3037" Type="http://schemas.openxmlformats.org/officeDocument/2006/relationships/hyperlink" Target="http://www.uniprot.org/taxonomy/1160283" TargetMode="External"/><Relationship Id="rId2193" Type="http://schemas.openxmlformats.org/officeDocument/2006/relationships/hyperlink" Target="http://www.uniprot.org/taxonomy/1710889" TargetMode="External"/><Relationship Id="rId2498" Type="http://schemas.openxmlformats.org/officeDocument/2006/relationships/hyperlink" Target="http://www.uniprot.org/uniprot/Q110R9_TRIEI" TargetMode="External"/><Relationship Id="rId165" Type="http://schemas.openxmlformats.org/officeDocument/2006/relationships/hyperlink" Target="http://www.uniprot.org/uniprot/Q113L4_TRIEI" TargetMode="External"/><Relationship Id="rId372" Type="http://schemas.openxmlformats.org/officeDocument/2006/relationships/hyperlink" Target="http://www.uniprot.org/taxonomy/1594576" TargetMode="External"/><Relationship Id="rId677" Type="http://schemas.openxmlformats.org/officeDocument/2006/relationships/hyperlink" Target="http://www.uniprot.org/uniprot/A0A0C1XUY7_9CYAN" TargetMode="External"/><Relationship Id="rId2053" Type="http://schemas.openxmlformats.org/officeDocument/2006/relationships/hyperlink" Target="http://www.uniprot.org/taxonomy/203124" TargetMode="External"/><Relationship Id="rId2260" Type="http://schemas.openxmlformats.org/officeDocument/2006/relationships/hyperlink" Target="http://www.uniprot.org/uniprot/A0A352JHC0_9CYAN" TargetMode="External"/><Relationship Id="rId2358" Type="http://schemas.openxmlformats.org/officeDocument/2006/relationships/hyperlink" Target="http://www.uniprot.org/uniprot/A0A352YCQ1_9CYAN" TargetMode="External"/><Relationship Id="rId3104" Type="http://schemas.openxmlformats.org/officeDocument/2006/relationships/hyperlink" Target="http://www.uniprot.org/uniprot/A0A2H9S8S6_9BURK" TargetMode="External"/><Relationship Id="rId232" Type="http://schemas.openxmlformats.org/officeDocument/2006/relationships/hyperlink" Target="http://www.uniprot.org/taxonomy/1137095" TargetMode="External"/><Relationship Id="rId884" Type="http://schemas.openxmlformats.org/officeDocument/2006/relationships/hyperlink" Target="http://www.uniprot.org/taxonomy/2019671" TargetMode="External"/><Relationship Id="rId2120" Type="http://schemas.openxmlformats.org/officeDocument/2006/relationships/hyperlink" Target="http://www.uniprot.org/uniprot/K9V3G6_9CYAN" TargetMode="External"/><Relationship Id="rId2565" Type="http://schemas.openxmlformats.org/officeDocument/2006/relationships/hyperlink" Target="http://www.uniprot.org/taxonomy/1296344" TargetMode="External"/><Relationship Id="rId2772" Type="http://schemas.openxmlformats.org/officeDocument/2006/relationships/hyperlink" Target="http://www.uniprot.org/uniprot/A0A2S0Q9H0_NODSP" TargetMode="External"/><Relationship Id="rId537" Type="http://schemas.openxmlformats.org/officeDocument/2006/relationships/hyperlink" Target="http://www.uniprot.org/uniprot/Q8YLE2_NOSS1" TargetMode="External"/><Relationship Id="rId744" Type="http://schemas.openxmlformats.org/officeDocument/2006/relationships/hyperlink" Target="http://www.uniprot.org/taxonomy/1880991" TargetMode="External"/><Relationship Id="rId951" Type="http://schemas.openxmlformats.org/officeDocument/2006/relationships/hyperlink" Target="http://www.uniprot.org/uniprot/A0A252E6H0_9NOSO" TargetMode="External"/><Relationship Id="rId1167" Type="http://schemas.openxmlformats.org/officeDocument/2006/relationships/hyperlink" Target="http://www.uniprot.org/uniprot/A0A1D9FVJ2_9CYAN" TargetMode="External"/><Relationship Id="rId1374" Type="http://schemas.openxmlformats.org/officeDocument/2006/relationships/hyperlink" Target="http://www.uniprot.org/taxonomy/1752064" TargetMode="External"/><Relationship Id="rId1581" Type="http://schemas.openxmlformats.org/officeDocument/2006/relationships/hyperlink" Target="http://www.uniprot.org/taxonomy/940191" TargetMode="External"/><Relationship Id="rId1679" Type="http://schemas.openxmlformats.org/officeDocument/2006/relationships/hyperlink" Target="http://www.uniprot.org/taxonomy/1641812" TargetMode="External"/><Relationship Id="rId2218" Type="http://schemas.openxmlformats.org/officeDocument/2006/relationships/hyperlink" Target="http://www.uniprot.org/uniprot/A0A1Z4M0K1_9CYAN" TargetMode="External"/><Relationship Id="rId2425" Type="http://schemas.openxmlformats.org/officeDocument/2006/relationships/hyperlink" Target="http://www.uniprot.org/taxonomy/1284629" TargetMode="External"/><Relationship Id="rId2632" Type="http://schemas.openxmlformats.org/officeDocument/2006/relationships/hyperlink" Target="http://www.uniprot.org/uniprot/B7K3U9_CYAP8" TargetMode="External"/><Relationship Id="rId80" Type="http://schemas.openxmlformats.org/officeDocument/2006/relationships/hyperlink" Target="http://www.uniprot.org/taxonomy/940191" TargetMode="External"/><Relationship Id="rId604" Type="http://schemas.openxmlformats.org/officeDocument/2006/relationships/hyperlink" Target="http://www.uniprot.org/taxonomy/482300" TargetMode="External"/><Relationship Id="rId811" Type="http://schemas.openxmlformats.org/officeDocument/2006/relationships/hyperlink" Target="http://www.uniprot.org/uniprot/L8NMS7_MICAE" TargetMode="External"/><Relationship Id="rId1027" Type="http://schemas.openxmlformats.org/officeDocument/2006/relationships/hyperlink" Target="http://www.uniprot.org/uniprot/A8YNM1_MICAE" TargetMode="External"/><Relationship Id="rId1234" Type="http://schemas.openxmlformats.org/officeDocument/2006/relationships/hyperlink" Target="http://www.uniprot.org/taxonomy/582515" TargetMode="External"/><Relationship Id="rId1441" Type="http://schemas.openxmlformats.org/officeDocument/2006/relationships/hyperlink" Target="http://www.uniprot.org/uniprot/A0A1B7UTB8_9NOST" TargetMode="External"/><Relationship Id="rId1886" Type="http://schemas.openxmlformats.org/officeDocument/2006/relationships/hyperlink" Target="http://www.uniprot.org/uniprot/I4FUY1_MICAE" TargetMode="External"/><Relationship Id="rId2937" Type="http://schemas.openxmlformats.org/officeDocument/2006/relationships/hyperlink" Target="http://www.uniprot.org/taxonomy/2135768" TargetMode="External"/><Relationship Id="rId909" Type="http://schemas.openxmlformats.org/officeDocument/2006/relationships/hyperlink" Target="http://www.uniprot.org/uniprot/L8NLX7_MICAE" TargetMode="External"/><Relationship Id="rId1301" Type="http://schemas.openxmlformats.org/officeDocument/2006/relationships/hyperlink" Target="http://www.uniprot.org/uniprot/K1W492_ARTPT" TargetMode="External"/><Relationship Id="rId1539" Type="http://schemas.openxmlformats.org/officeDocument/2006/relationships/hyperlink" Target="http://www.uniprot.org/uniprot/A0A1B7X4F3_APHFL" TargetMode="External"/><Relationship Id="rId1746" Type="http://schemas.openxmlformats.org/officeDocument/2006/relationships/hyperlink" Target="http://www.uniprot.org/uniprot/A0A1U7HHI9_9CYAN" TargetMode="External"/><Relationship Id="rId1953" Type="http://schemas.openxmlformats.org/officeDocument/2006/relationships/hyperlink" Target="http://www.uniprot.org/taxonomy/1503470" TargetMode="External"/><Relationship Id="rId38" Type="http://schemas.openxmlformats.org/officeDocument/2006/relationships/hyperlink" Target="http://www.uniprot.org/taxonomy/1819295" TargetMode="External"/><Relationship Id="rId1606" Type="http://schemas.openxmlformats.org/officeDocument/2006/relationships/hyperlink" Target="http://www.uniprot.org/uniprot/A0A1T4ZDT6_9CYAN" TargetMode="External"/><Relationship Id="rId1813" Type="http://schemas.openxmlformats.org/officeDocument/2006/relationships/hyperlink" Target="http://www.uniprot.org/taxonomy/1973485" TargetMode="External"/><Relationship Id="rId3059" Type="http://schemas.openxmlformats.org/officeDocument/2006/relationships/hyperlink" Target="http://www.uniprot.org/taxonomy/1736472" TargetMode="External"/><Relationship Id="rId187" Type="http://schemas.openxmlformats.org/officeDocument/2006/relationships/hyperlink" Target="http://www.uniprot.org/uniprot/A0A252DS83_9NOSO" TargetMode="External"/><Relationship Id="rId394" Type="http://schemas.openxmlformats.org/officeDocument/2006/relationships/hyperlink" Target="http://www.uniprot.org/taxonomy/267869" TargetMode="External"/><Relationship Id="rId2075" Type="http://schemas.openxmlformats.org/officeDocument/2006/relationships/hyperlink" Target="http://www.uniprot.org/taxonomy/1160280" TargetMode="External"/><Relationship Id="rId2282" Type="http://schemas.openxmlformats.org/officeDocument/2006/relationships/hyperlink" Target="http://www.uniprot.org/uniprot/A0A1C0V6G8_9CYAN" TargetMode="External"/><Relationship Id="rId3126" Type="http://schemas.openxmlformats.org/officeDocument/2006/relationships/hyperlink" Target="http://www.uniprot.org/uniprot/L9PBG9_9BURK" TargetMode="External"/><Relationship Id="rId254" Type="http://schemas.openxmlformats.org/officeDocument/2006/relationships/hyperlink" Target="http://www.uniprot.org/taxonomy/118168" TargetMode="External"/><Relationship Id="rId699" Type="http://schemas.openxmlformats.org/officeDocument/2006/relationships/hyperlink" Target="http://www.uniprot.org/uniprot/A0A166JNJ7_NODSP" TargetMode="External"/><Relationship Id="rId1091" Type="http://schemas.openxmlformats.org/officeDocument/2006/relationships/hyperlink" Target="http://www.uniprot.org/uniprot/A0A0C2QJZ8_9CYAN" TargetMode="External"/><Relationship Id="rId2587" Type="http://schemas.openxmlformats.org/officeDocument/2006/relationships/hyperlink" Target="http://www.uniprot.org/taxonomy/1960155" TargetMode="External"/><Relationship Id="rId2794" Type="http://schemas.openxmlformats.org/officeDocument/2006/relationships/hyperlink" Target="http://www.uniprot.org/uniprot/A0A1B7WJQ6_9NOST" TargetMode="External"/><Relationship Id="rId114" Type="http://schemas.openxmlformats.org/officeDocument/2006/relationships/hyperlink" Target="http://www.uniprot.org/taxonomy/1137096" TargetMode="External"/><Relationship Id="rId461" Type="http://schemas.openxmlformats.org/officeDocument/2006/relationships/hyperlink" Target="http://www.uniprot.org/uniprot/A0A1D9FUR4_9CYAN" TargetMode="External"/><Relationship Id="rId559" Type="http://schemas.openxmlformats.org/officeDocument/2006/relationships/hyperlink" Target="http://www.uniprot.org/uniprot/A0A0M2Q1V7_PROHO" TargetMode="External"/><Relationship Id="rId766" Type="http://schemas.openxmlformats.org/officeDocument/2006/relationships/hyperlink" Target="http://www.uniprot.org/taxonomy/1881015" TargetMode="External"/><Relationship Id="rId1189" Type="http://schemas.openxmlformats.org/officeDocument/2006/relationships/hyperlink" Target="http://www.uniprot.org/uniprot/K7W1A9_9NOST" TargetMode="External"/><Relationship Id="rId1396" Type="http://schemas.openxmlformats.org/officeDocument/2006/relationships/hyperlink" Target="http://www.uniprot.org/taxonomy/395961" TargetMode="External"/><Relationship Id="rId2142" Type="http://schemas.openxmlformats.org/officeDocument/2006/relationships/hyperlink" Target="http://www.uniprot.org/uniprot/A0A1B7WME1_9NOST" TargetMode="External"/><Relationship Id="rId2447" Type="http://schemas.openxmlformats.org/officeDocument/2006/relationships/hyperlink" Target="http://www.uniprot.org/taxonomy/1972449" TargetMode="External"/><Relationship Id="rId321" Type="http://schemas.openxmlformats.org/officeDocument/2006/relationships/hyperlink" Target="http://www.uniprot.org/uniprot/A0A1Z4GVD7_9CYAN" TargetMode="External"/><Relationship Id="rId419" Type="http://schemas.openxmlformats.org/officeDocument/2006/relationships/hyperlink" Target="http://www.uniprot.org/uniprot/A0A139WT64_9CYAN" TargetMode="External"/><Relationship Id="rId626" Type="http://schemas.openxmlformats.org/officeDocument/2006/relationships/hyperlink" Target="http://www.uniprot.org/taxonomy/454136" TargetMode="External"/><Relationship Id="rId973" Type="http://schemas.openxmlformats.org/officeDocument/2006/relationships/hyperlink" Target="http://www.uniprot.org/uniprot/A0A0V7ZBK7_9CYAN" TargetMode="External"/><Relationship Id="rId1049" Type="http://schemas.openxmlformats.org/officeDocument/2006/relationships/hyperlink" Target="http://www.uniprot.org/uniprot/A0A0T7BNL5_9CYAN" TargetMode="External"/><Relationship Id="rId1256" Type="http://schemas.openxmlformats.org/officeDocument/2006/relationships/hyperlink" Target="http://www.uniprot.org/taxonomy/102129" TargetMode="External"/><Relationship Id="rId2002" Type="http://schemas.openxmlformats.org/officeDocument/2006/relationships/hyperlink" Target="http://www.uniprot.org/uniprot/A0A2T1C3E0_9CYAN" TargetMode="External"/><Relationship Id="rId2307" Type="http://schemas.openxmlformats.org/officeDocument/2006/relationships/hyperlink" Target="http://www.uniprot.org/taxonomy/2164131" TargetMode="External"/><Relationship Id="rId2654" Type="http://schemas.openxmlformats.org/officeDocument/2006/relationships/hyperlink" Target="http://www.uniprot.org/uniprot/A0A2N1U537_9BACT" TargetMode="External"/><Relationship Id="rId2861" Type="http://schemas.openxmlformats.org/officeDocument/2006/relationships/hyperlink" Target="http://www.uniprot.org/taxonomy/1903187" TargetMode="External"/><Relationship Id="rId2959" Type="http://schemas.openxmlformats.org/officeDocument/2006/relationships/hyperlink" Target="http://www.uniprot.org/taxonomy/1710889" TargetMode="External"/><Relationship Id="rId833" Type="http://schemas.openxmlformats.org/officeDocument/2006/relationships/hyperlink" Target="http://www.uniprot.org/uniprot/A0A355HIS1_9CYAN" TargetMode="External"/><Relationship Id="rId1116" Type="http://schemas.openxmlformats.org/officeDocument/2006/relationships/hyperlink" Target="http://www.uniprot.org/taxonomy/1932667" TargetMode="External"/><Relationship Id="rId1463" Type="http://schemas.openxmlformats.org/officeDocument/2006/relationships/hyperlink" Target="http://www.uniprot.org/uniprot/I4IH97_9CHRO" TargetMode="External"/><Relationship Id="rId1670" Type="http://schemas.openxmlformats.org/officeDocument/2006/relationships/hyperlink" Target="http://www.uniprot.org/uniprot/A0A0K2M276_9NOST" TargetMode="External"/><Relationship Id="rId1768" Type="http://schemas.openxmlformats.org/officeDocument/2006/relationships/hyperlink" Target="http://www.uniprot.org/uniprot/A3IWT9_9CYAN" TargetMode="External"/><Relationship Id="rId2514" Type="http://schemas.openxmlformats.org/officeDocument/2006/relationships/hyperlink" Target="http://www.uniprot.org/uniprot/A3IVY3_9CYAN" TargetMode="External"/><Relationship Id="rId2721" Type="http://schemas.openxmlformats.org/officeDocument/2006/relationships/hyperlink" Target="http://www.uniprot.org/taxonomy/1852899" TargetMode="External"/><Relationship Id="rId2819" Type="http://schemas.openxmlformats.org/officeDocument/2006/relationships/hyperlink" Target="http://www.uniprot.org/taxonomy/371196" TargetMode="External"/><Relationship Id="rId900" Type="http://schemas.openxmlformats.org/officeDocument/2006/relationships/hyperlink" Target="http://www.uniprot.org/taxonomy/128403" TargetMode="External"/><Relationship Id="rId1323" Type="http://schemas.openxmlformats.org/officeDocument/2006/relationships/hyperlink" Target="http://www.uniprot.org/uniprot/A0A367Q0A3_9NOSO" TargetMode="External"/><Relationship Id="rId1530" Type="http://schemas.openxmlformats.org/officeDocument/2006/relationships/hyperlink" Target="http://www.uniprot.org/taxonomy/1710894" TargetMode="External"/><Relationship Id="rId1628" Type="http://schemas.openxmlformats.org/officeDocument/2006/relationships/hyperlink" Target="http://www.uniprot.org/uniprot/A0A218Q654_9CYAN" TargetMode="External"/><Relationship Id="rId1975" Type="http://schemas.openxmlformats.org/officeDocument/2006/relationships/hyperlink" Target="http://www.uniprot.org/taxonomy/1960155" TargetMode="External"/><Relationship Id="rId1835" Type="http://schemas.openxmlformats.org/officeDocument/2006/relationships/hyperlink" Target="http://www.uniprot.org/taxonomy/102125" TargetMode="External"/><Relationship Id="rId3050" Type="http://schemas.openxmlformats.org/officeDocument/2006/relationships/hyperlink" Target="http://www.uniprot.org/uniprot/G5JA35_CROWT" TargetMode="External"/><Relationship Id="rId1902" Type="http://schemas.openxmlformats.org/officeDocument/2006/relationships/hyperlink" Target="http://www.uniprot.org/uniprot/A0A2Z6UQ43_MICAE" TargetMode="External"/><Relationship Id="rId2097" Type="http://schemas.openxmlformats.org/officeDocument/2006/relationships/hyperlink" Target="http://www.uniprot.org/taxonomy/1980935" TargetMode="External"/><Relationship Id="rId3148" Type="http://schemas.openxmlformats.org/officeDocument/2006/relationships/hyperlink" Target="http://www.uniprot.org/uniprot/A0A1S2NF52_9BURK" TargetMode="External"/><Relationship Id="rId276" Type="http://schemas.openxmlformats.org/officeDocument/2006/relationships/hyperlink" Target="http://www.uniprot.org/taxonomy/2055774" TargetMode="External"/><Relationship Id="rId483" Type="http://schemas.openxmlformats.org/officeDocument/2006/relationships/hyperlink" Target="http://www.uniprot.org/uniprot/F4Y1G1_9CYAN" TargetMode="External"/><Relationship Id="rId690" Type="http://schemas.openxmlformats.org/officeDocument/2006/relationships/hyperlink" Target="http://www.uniprot.org/taxonomy/376219" TargetMode="External"/><Relationship Id="rId2164" Type="http://schemas.openxmlformats.org/officeDocument/2006/relationships/hyperlink" Target="http://www.uniprot.org/uniprot/W6FYC4_NODSP" TargetMode="External"/><Relationship Id="rId2371" Type="http://schemas.openxmlformats.org/officeDocument/2006/relationships/hyperlink" Target="http://www.uniprot.org/taxonomy/2019665" TargetMode="External"/><Relationship Id="rId3008" Type="http://schemas.openxmlformats.org/officeDocument/2006/relationships/hyperlink" Target="http://www.uniprot.org/uniprot/A0A1S1ZVQ4_9CYAN" TargetMode="External"/><Relationship Id="rId136" Type="http://schemas.openxmlformats.org/officeDocument/2006/relationships/hyperlink" Target="http://www.uniprot.org/taxonomy/1647413" TargetMode="External"/><Relationship Id="rId343" Type="http://schemas.openxmlformats.org/officeDocument/2006/relationships/hyperlink" Target="http://www.uniprot.org/uniprot/I4IDJ8_9CHRO" TargetMode="External"/><Relationship Id="rId550" Type="http://schemas.openxmlformats.org/officeDocument/2006/relationships/hyperlink" Target="http://www.uniprot.org/taxonomy/2019663" TargetMode="External"/><Relationship Id="rId788" Type="http://schemas.openxmlformats.org/officeDocument/2006/relationships/hyperlink" Target="http://www.uniprot.org/taxonomy/1594576" TargetMode="External"/><Relationship Id="rId995" Type="http://schemas.openxmlformats.org/officeDocument/2006/relationships/hyperlink" Target="http://www.uniprot.org/uniprot/A0A1C0VKA3_9NOSO" TargetMode="External"/><Relationship Id="rId1180" Type="http://schemas.openxmlformats.org/officeDocument/2006/relationships/hyperlink" Target="http://www.uniprot.org/taxonomy/756067" TargetMode="External"/><Relationship Id="rId2024" Type="http://schemas.openxmlformats.org/officeDocument/2006/relationships/hyperlink" Target="http://www.uniprot.org/uniprot/K8GRC6_9CYAN" TargetMode="External"/><Relationship Id="rId2231" Type="http://schemas.openxmlformats.org/officeDocument/2006/relationships/hyperlink" Target="http://www.uniprot.org/taxonomy/46234" TargetMode="External"/><Relationship Id="rId2469" Type="http://schemas.openxmlformats.org/officeDocument/2006/relationships/hyperlink" Target="http://www.uniprot.org/taxonomy/329726" TargetMode="External"/><Relationship Id="rId2676" Type="http://schemas.openxmlformats.org/officeDocument/2006/relationships/hyperlink" Target="http://www.uniprot.org/uniprot/A0A2H6BMY2_MICAE" TargetMode="External"/><Relationship Id="rId2883" Type="http://schemas.openxmlformats.org/officeDocument/2006/relationships/hyperlink" Target="http://www.uniprot.org/taxonomy/1638788" TargetMode="External"/><Relationship Id="rId203" Type="http://schemas.openxmlformats.org/officeDocument/2006/relationships/hyperlink" Target="http://www.uniprot.org/uniprot/A0A1U7IFG5_9CYAN" TargetMode="External"/><Relationship Id="rId648" Type="http://schemas.openxmlformats.org/officeDocument/2006/relationships/hyperlink" Target="http://www.uniprot.org/taxonomy/2055779" TargetMode="External"/><Relationship Id="rId855" Type="http://schemas.openxmlformats.org/officeDocument/2006/relationships/hyperlink" Target="http://www.uniprot.org/uniprot/A0A1E2WQ31_9NOSO" TargetMode="External"/><Relationship Id="rId1040" Type="http://schemas.openxmlformats.org/officeDocument/2006/relationships/hyperlink" Target="http://www.uniprot.org/taxonomy/2005464" TargetMode="External"/><Relationship Id="rId1278" Type="http://schemas.openxmlformats.org/officeDocument/2006/relationships/hyperlink" Target="http://www.uniprot.org/taxonomy/373994" TargetMode="External"/><Relationship Id="rId1485" Type="http://schemas.openxmlformats.org/officeDocument/2006/relationships/hyperlink" Target="http://www.uniprot.org/uniprot/A0A2W4WNB7_9CYAN" TargetMode="External"/><Relationship Id="rId1692" Type="http://schemas.openxmlformats.org/officeDocument/2006/relationships/hyperlink" Target="http://www.uniprot.org/uniprot/A0A2L2XRZ2_9CHRO" TargetMode="External"/><Relationship Id="rId2329" Type="http://schemas.openxmlformats.org/officeDocument/2006/relationships/hyperlink" Target="http://www.uniprot.org/taxonomy/1594576" TargetMode="External"/><Relationship Id="rId2536" Type="http://schemas.openxmlformats.org/officeDocument/2006/relationships/hyperlink" Target="http://www.uniprot.org/uniprot/A0A3A4PNQ8_9BACT" TargetMode="External"/><Relationship Id="rId2743" Type="http://schemas.openxmlformats.org/officeDocument/2006/relationships/hyperlink" Target="http://www.uniprot.org/taxonomy/2026779" TargetMode="External"/><Relationship Id="rId410" Type="http://schemas.openxmlformats.org/officeDocument/2006/relationships/hyperlink" Target="http://www.uniprot.org/taxonomy/128403" TargetMode="External"/><Relationship Id="rId508" Type="http://schemas.openxmlformats.org/officeDocument/2006/relationships/hyperlink" Target="http://www.uniprot.org/taxonomy/1819295" TargetMode="External"/><Relationship Id="rId715" Type="http://schemas.openxmlformats.org/officeDocument/2006/relationships/hyperlink" Target="http://www.uniprot.org/uniprot/K9V252_9CYAN" TargetMode="External"/><Relationship Id="rId922" Type="http://schemas.openxmlformats.org/officeDocument/2006/relationships/hyperlink" Target="http://www.uniprot.org/taxonomy/449439" TargetMode="External"/><Relationship Id="rId1138" Type="http://schemas.openxmlformats.org/officeDocument/2006/relationships/hyperlink" Target="http://www.uniprot.org/taxonomy/2055792" TargetMode="External"/><Relationship Id="rId1345" Type="http://schemas.openxmlformats.org/officeDocument/2006/relationships/hyperlink" Target="http://www.uniprot.org/uniprot/A0A1Q4RV88_9CYAN" TargetMode="External"/><Relationship Id="rId1552" Type="http://schemas.openxmlformats.org/officeDocument/2006/relationships/hyperlink" Target="http://www.uniprot.org/taxonomy/2055779" TargetMode="External"/><Relationship Id="rId1997" Type="http://schemas.openxmlformats.org/officeDocument/2006/relationships/hyperlink" Target="http://www.uniprot.org/taxonomy/395961" TargetMode="External"/><Relationship Id="rId2603" Type="http://schemas.openxmlformats.org/officeDocument/2006/relationships/hyperlink" Target="http://www.uniprot.org/taxonomy/721123" TargetMode="External"/><Relationship Id="rId2950" Type="http://schemas.openxmlformats.org/officeDocument/2006/relationships/hyperlink" Target="http://www.uniprot.org/uniprot/A0A354B1J9_9CYAN" TargetMode="External"/><Relationship Id="rId1205" Type="http://schemas.openxmlformats.org/officeDocument/2006/relationships/hyperlink" Target="http://www.uniprot.org/uniprot/K9UZ88_9CYAN" TargetMode="External"/><Relationship Id="rId1857" Type="http://schemas.openxmlformats.org/officeDocument/2006/relationships/hyperlink" Target="http://www.uniprot.org/taxonomy/56110" TargetMode="External"/><Relationship Id="rId2810" Type="http://schemas.openxmlformats.org/officeDocument/2006/relationships/hyperlink" Target="http://www.uniprot.org/uniprot/A0A0P4UQW2_9CYAN" TargetMode="External"/><Relationship Id="rId2908" Type="http://schemas.openxmlformats.org/officeDocument/2006/relationships/hyperlink" Target="http://www.uniprot.org/uniprot/A0A252DXY0_9NOSO" TargetMode="External"/><Relationship Id="rId51" Type="http://schemas.openxmlformats.org/officeDocument/2006/relationships/hyperlink" Target="http://www.uniprot.org/uniprot/A0A2S0Q6S0_NODSP" TargetMode="External"/><Relationship Id="rId1412" Type="http://schemas.openxmlformats.org/officeDocument/2006/relationships/hyperlink" Target="http://www.uniprot.org/taxonomy/47254" TargetMode="External"/><Relationship Id="rId1717" Type="http://schemas.openxmlformats.org/officeDocument/2006/relationships/hyperlink" Target="http://www.uniprot.org/taxonomy/391612" TargetMode="External"/><Relationship Id="rId1924" Type="http://schemas.openxmlformats.org/officeDocument/2006/relationships/hyperlink" Target="http://www.uniprot.org/uniprot/B2ITG4_NOSP7" TargetMode="External"/><Relationship Id="rId3072" Type="http://schemas.openxmlformats.org/officeDocument/2006/relationships/hyperlink" Target="http://www.uniprot.org/uniprot/A3IW48_9CYAN" TargetMode="External"/><Relationship Id="rId298" Type="http://schemas.openxmlformats.org/officeDocument/2006/relationships/hyperlink" Target="http://www.uniprot.org/taxonomy/454136" TargetMode="External"/><Relationship Id="rId158" Type="http://schemas.openxmlformats.org/officeDocument/2006/relationships/hyperlink" Target="http://www.uniprot.org/taxonomy/371196" TargetMode="External"/><Relationship Id="rId2186" Type="http://schemas.openxmlformats.org/officeDocument/2006/relationships/hyperlink" Target="http://www.uniprot.org/uniprot/A0A1Z4IHG4_9NOSO" TargetMode="External"/><Relationship Id="rId2393" Type="http://schemas.openxmlformats.org/officeDocument/2006/relationships/hyperlink" Target="http://www.uniprot.org/taxonomy/2055780" TargetMode="External"/><Relationship Id="rId2698" Type="http://schemas.openxmlformats.org/officeDocument/2006/relationships/hyperlink" Target="http://www.uniprot.org/uniprot/A0A1Q8Z541_9CYAN" TargetMode="External"/><Relationship Id="rId365" Type="http://schemas.openxmlformats.org/officeDocument/2006/relationships/hyperlink" Target="http://www.uniprot.org/uniprot/I4FB18_MICAE" TargetMode="External"/><Relationship Id="rId572" Type="http://schemas.openxmlformats.org/officeDocument/2006/relationships/hyperlink" Target="http://www.uniprot.org/taxonomy/118168" TargetMode="External"/><Relationship Id="rId2046" Type="http://schemas.openxmlformats.org/officeDocument/2006/relationships/hyperlink" Target="http://www.uniprot.org/uniprot/A0A1U7I704_9NOSO" TargetMode="External"/><Relationship Id="rId2253" Type="http://schemas.openxmlformats.org/officeDocument/2006/relationships/hyperlink" Target="http://www.uniprot.org/taxonomy/423474" TargetMode="External"/><Relationship Id="rId2460" Type="http://schemas.openxmlformats.org/officeDocument/2006/relationships/hyperlink" Target="http://www.uniprot.org/uniprot/A0A1B7VQK8_9NOST" TargetMode="External"/><Relationship Id="rId225" Type="http://schemas.openxmlformats.org/officeDocument/2006/relationships/hyperlink" Target="http://www.uniprot.org/uniprot/K9RBX1_9CYAN" TargetMode="External"/><Relationship Id="rId432" Type="http://schemas.openxmlformats.org/officeDocument/2006/relationships/hyperlink" Target="http://www.uniprot.org/taxonomy/1637645" TargetMode="External"/><Relationship Id="rId877" Type="http://schemas.openxmlformats.org/officeDocument/2006/relationships/hyperlink" Target="http://www.uniprot.org/uniprot/A0A0M0SFX3_9CYAN" TargetMode="External"/><Relationship Id="rId1062" Type="http://schemas.openxmlformats.org/officeDocument/2006/relationships/hyperlink" Target="http://www.uniprot.org/taxonomy/2038116" TargetMode="External"/><Relationship Id="rId2113" Type="http://schemas.openxmlformats.org/officeDocument/2006/relationships/hyperlink" Target="http://www.uniprot.org/taxonomy/869949" TargetMode="External"/><Relationship Id="rId2320" Type="http://schemas.openxmlformats.org/officeDocument/2006/relationships/hyperlink" Target="http://www.uniprot.org/uniprot/A0A0V7ZT71_9CYAN" TargetMode="External"/><Relationship Id="rId2558" Type="http://schemas.openxmlformats.org/officeDocument/2006/relationships/hyperlink" Target="http://www.uniprot.org/uniprot/I4IA94_9CHRO" TargetMode="External"/><Relationship Id="rId2765" Type="http://schemas.openxmlformats.org/officeDocument/2006/relationships/hyperlink" Target="http://www.uniprot.org/taxonomy/102129" TargetMode="External"/><Relationship Id="rId2972" Type="http://schemas.openxmlformats.org/officeDocument/2006/relationships/hyperlink" Target="http://www.uniprot.org/uniprot/A0A0B0QUF5_APHFL" TargetMode="External"/><Relationship Id="rId737" Type="http://schemas.openxmlformats.org/officeDocument/2006/relationships/hyperlink" Target="http://www.uniprot.org/uniprot/A0A1U7HVK9_9NOSO" TargetMode="External"/><Relationship Id="rId944" Type="http://schemas.openxmlformats.org/officeDocument/2006/relationships/hyperlink" Target="http://www.uniprot.org/taxonomy/2055774" TargetMode="External"/><Relationship Id="rId1367" Type="http://schemas.openxmlformats.org/officeDocument/2006/relationships/hyperlink" Target="http://www.uniprot.org/uniprot/A0A1Z4GP57_9CYAN" TargetMode="External"/><Relationship Id="rId1574" Type="http://schemas.openxmlformats.org/officeDocument/2006/relationships/hyperlink" Target="http://www.uniprot.org/uniprot/A0A0R0M966_9CYAN" TargetMode="External"/><Relationship Id="rId1781" Type="http://schemas.openxmlformats.org/officeDocument/2006/relationships/hyperlink" Target="http://www.uniprot.org/taxonomy/65393" TargetMode="External"/><Relationship Id="rId2418" Type="http://schemas.openxmlformats.org/officeDocument/2006/relationships/hyperlink" Target="http://www.uniprot.org/uniprot/A0A1D9G8K7_9CYAN" TargetMode="External"/><Relationship Id="rId2625" Type="http://schemas.openxmlformats.org/officeDocument/2006/relationships/hyperlink" Target="http://www.uniprot.org/taxonomy/945775" TargetMode="External"/><Relationship Id="rId2832" Type="http://schemas.openxmlformats.org/officeDocument/2006/relationships/hyperlink" Target="http://www.uniprot.org/uniprot/A0A2K8WSZ6_9CHRO" TargetMode="External"/><Relationship Id="rId73" Type="http://schemas.openxmlformats.org/officeDocument/2006/relationships/hyperlink" Target="http://www.uniprot.org/uniprot/A0ZC29_NODSP" TargetMode="External"/><Relationship Id="rId804" Type="http://schemas.openxmlformats.org/officeDocument/2006/relationships/hyperlink" Target="http://www.uniprot.org/taxonomy/1385935" TargetMode="External"/><Relationship Id="rId1227" Type="http://schemas.openxmlformats.org/officeDocument/2006/relationships/hyperlink" Target="http://www.uniprot.org/uniprot/A0A0S3PGW9_9NOSO" TargetMode="External"/><Relationship Id="rId1434" Type="http://schemas.openxmlformats.org/officeDocument/2006/relationships/hyperlink" Target="http://www.uniprot.org/taxonomy/1479485" TargetMode="External"/><Relationship Id="rId1641" Type="http://schemas.openxmlformats.org/officeDocument/2006/relationships/hyperlink" Target="http://www.uniprot.org/taxonomy/2005463" TargetMode="External"/><Relationship Id="rId1879" Type="http://schemas.openxmlformats.org/officeDocument/2006/relationships/hyperlink" Target="http://www.uniprot.org/taxonomy/449534" TargetMode="External"/><Relationship Id="rId3094" Type="http://schemas.openxmlformats.org/officeDocument/2006/relationships/hyperlink" Target="http://www.uniprot.org/uniprot/A0A0S8JGN3_9BACT" TargetMode="External"/><Relationship Id="rId1501" Type="http://schemas.openxmlformats.org/officeDocument/2006/relationships/hyperlink" Target="http://www.uniprot.org/uniprot/U9VVF7_9CYAN" TargetMode="External"/><Relationship Id="rId1739" Type="http://schemas.openxmlformats.org/officeDocument/2006/relationships/hyperlink" Target="http://www.uniprot.org/taxonomy/2005464" TargetMode="External"/><Relationship Id="rId1946" Type="http://schemas.openxmlformats.org/officeDocument/2006/relationships/hyperlink" Target="http://www.uniprot.org/uniprot/Q8YS65_NOSS1" TargetMode="External"/><Relationship Id="rId1806" Type="http://schemas.openxmlformats.org/officeDocument/2006/relationships/hyperlink" Target="http://www.uniprot.org/uniprot/A0A2K8SPP2_9NOSO" TargetMode="External"/><Relationship Id="rId387" Type="http://schemas.openxmlformats.org/officeDocument/2006/relationships/hyperlink" Target="http://www.uniprot.org/uniprot/B0JNX3_MICAN" TargetMode="External"/><Relationship Id="rId594" Type="http://schemas.openxmlformats.org/officeDocument/2006/relationships/hyperlink" Target="http://www.uniprot.org/taxonomy/1348334" TargetMode="External"/><Relationship Id="rId2068" Type="http://schemas.openxmlformats.org/officeDocument/2006/relationships/hyperlink" Target="http://www.uniprot.org/uniprot/A0A350XEX5_9CYAN" TargetMode="External"/><Relationship Id="rId2275" Type="http://schemas.openxmlformats.org/officeDocument/2006/relationships/hyperlink" Target="http://www.uniprot.org/taxonomy/2055770" TargetMode="External"/><Relationship Id="rId3021" Type="http://schemas.openxmlformats.org/officeDocument/2006/relationships/hyperlink" Target="http://www.uniprot.org/taxonomy/111781" TargetMode="External"/><Relationship Id="rId3119" Type="http://schemas.openxmlformats.org/officeDocument/2006/relationships/hyperlink" Target="http://www.uniprot.org/taxonomy/1153" TargetMode="External"/><Relationship Id="rId247" Type="http://schemas.openxmlformats.org/officeDocument/2006/relationships/hyperlink" Target="http://www.uniprot.org/uniprot/A0A352AIY4_9CYAN" TargetMode="External"/><Relationship Id="rId899" Type="http://schemas.openxmlformats.org/officeDocument/2006/relationships/hyperlink" Target="http://www.uniprot.org/uniprot/A0A139WVR4_9CYAN" TargetMode="External"/><Relationship Id="rId1084" Type="http://schemas.openxmlformats.org/officeDocument/2006/relationships/hyperlink" Target="http://www.uniprot.org/taxonomy/1980935" TargetMode="External"/><Relationship Id="rId2482" Type="http://schemas.openxmlformats.org/officeDocument/2006/relationships/hyperlink" Target="http://www.uniprot.org/uniprot/A0A328IFE2_9CYAN" TargetMode="External"/><Relationship Id="rId2787" Type="http://schemas.openxmlformats.org/officeDocument/2006/relationships/hyperlink" Target="http://www.uniprot.org/taxonomy/2005456" TargetMode="External"/><Relationship Id="rId107" Type="http://schemas.openxmlformats.org/officeDocument/2006/relationships/hyperlink" Target="http://www.uniprot.org/uniprot/A0A1Z4IFM1_9NOSO" TargetMode="External"/><Relationship Id="rId454" Type="http://schemas.openxmlformats.org/officeDocument/2006/relationships/hyperlink" Target="http://www.uniprot.org/taxonomy/1337936" TargetMode="External"/><Relationship Id="rId661" Type="http://schemas.openxmlformats.org/officeDocument/2006/relationships/hyperlink" Target="http://www.uniprot.org/uniprot/W6FYE8_NODSP" TargetMode="External"/><Relationship Id="rId759" Type="http://schemas.openxmlformats.org/officeDocument/2006/relationships/hyperlink" Target="http://www.uniprot.org/uniprot/B7KK39_CYAP7" TargetMode="External"/><Relationship Id="rId966" Type="http://schemas.openxmlformats.org/officeDocument/2006/relationships/hyperlink" Target="http://www.uniprot.org/taxonomy/671068" TargetMode="External"/><Relationship Id="rId1291" Type="http://schemas.openxmlformats.org/officeDocument/2006/relationships/hyperlink" Target="http://www.uniprot.org/uniprot/A0A353AA58_9CYAN" TargetMode="External"/><Relationship Id="rId1389" Type="http://schemas.openxmlformats.org/officeDocument/2006/relationships/hyperlink" Target="http://www.uniprot.org/uniprot/A0A235J7U3_9NOSO" TargetMode="External"/><Relationship Id="rId1596" Type="http://schemas.openxmlformats.org/officeDocument/2006/relationships/hyperlink" Target="http://www.uniprot.org/uniprot/A0A2H2XXP9_9CYAN" TargetMode="External"/><Relationship Id="rId2135" Type="http://schemas.openxmlformats.org/officeDocument/2006/relationships/hyperlink" Target="http://www.uniprot.org/taxonomy/1973479" TargetMode="External"/><Relationship Id="rId2342" Type="http://schemas.openxmlformats.org/officeDocument/2006/relationships/hyperlink" Target="http://www.uniprot.org/uniprot/A0A2D5VHW0_9BACT" TargetMode="External"/><Relationship Id="rId2647" Type="http://schemas.openxmlformats.org/officeDocument/2006/relationships/hyperlink" Target="http://www.uniprot.org/taxonomy/2055778" TargetMode="External"/><Relationship Id="rId2994" Type="http://schemas.openxmlformats.org/officeDocument/2006/relationships/hyperlink" Target="http://www.uniprot.org/uniprot/T2JU33_CROWT" TargetMode="External"/><Relationship Id="rId314" Type="http://schemas.openxmlformats.org/officeDocument/2006/relationships/hyperlink" Target="http://www.uniprot.org/taxonomy/340435" TargetMode="External"/><Relationship Id="rId521" Type="http://schemas.openxmlformats.org/officeDocument/2006/relationships/hyperlink" Target="http://www.uniprot.org/uniprot/A0A2G4F4N5_9CYAN" TargetMode="External"/><Relationship Id="rId619" Type="http://schemas.openxmlformats.org/officeDocument/2006/relationships/hyperlink" Target="http://www.uniprot.org/uniprot/K9EIE3_9CYAN" TargetMode="External"/><Relationship Id="rId1151" Type="http://schemas.openxmlformats.org/officeDocument/2006/relationships/hyperlink" Target="http://www.uniprot.org/uniprot/A0A2H6LH60_9NOSO" TargetMode="External"/><Relationship Id="rId1249" Type="http://schemas.openxmlformats.org/officeDocument/2006/relationships/hyperlink" Target="http://www.uniprot.org/uniprot/E0UI22_CYAP2" TargetMode="External"/><Relationship Id="rId2202" Type="http://schemas.openxmlformats.org/officeDocument/2006/relationships/hyperlink" Target="http://www.uniprot.org/uniprot/A0A367Q0Z8_9NOSO" TargetMode="External"/><Relationship Id="rId2854" Type="http://schemas.openxmlformats.org/officeDocument/2006/relationships/hyperlink" Target="http://www.uniprot.org/uniprot/A0A2H6L172_MICAE" TargetMode="External"/><Relationship Id="rId95" Type="http://schemas.openxmlformats.org/officeDocument/2006/relationships/hyperlink" Target="http://www.uniprot.org/uniprot/A0A1Z4HD33_9CYAN" TargetMode="External"/><Relationship Id="rId826" Type="http://schemas.openxmlformats.org/officeDocument/2006/relationships/hyperlink" Target="http://www.uniprot.org/taxonomy/2005462" TargetMode="External"/><Relationship Id="rId1011" Type="http://schemas.openxmlformats.org/officeDocument/2006/relationships/hyperlink" Target="http://www.uniprot.org/uniprot/A0A359NF36_9CYAN" TargetMode="External"/><Relationship Id="rId1109" Type="http://schemas.openxmlformats.org/officeDocument/2006/relationships/hyperlink" Target="http://www.uniprot.org/uniprot/A0A2N6L1B7_9CYAN" TargetMode="External"/><Relationship Id="rId1456" Type="http://schemas.openxmlformats.org/officeDocument/2006/relationships/hyperlink" Target="http://www.uniprot.org/taxonomy/65393" TargetMode="External"/><Relationship Id="rId1663" Type="http://schemas.openxmlformats.org/officeDocument/2006/relationships/hyperlink" Target="http://www.uniprot.org/taxonomy/1160284" TargetMode="External"/><Relationship Id="rId1870" Type="http://schemas.openxmlformats.org/officeDocument/2006/relationships/hyperlink" Target="http://www.uniprot.org/uniprot/A0A252D805_9NOSO" TargetMode="External"/><Relationship Id="rId1968" Type="http://schemas.openxmlformats.org/officeDocument/2006/relationships/hyperlink" Target="http://www.uniprot.org/uniprot/A0A0C1YCH9_9CYAN" TargetMode="External"/><Relationship Id="rId2507" Type="http://schemas.openxmlformats.org/officeDocument/2006/relationships/hyperlink" Target="http://www.uniprot.org/taxonomy/329726" TargetMode="External"/><Relationship Id="rId2714" Type="http://schemas.openxmlformats.org/officeDocument/2006/relationships/hyperlink" Target="http://www.uniprot.org/uniprot/A0A1B7VHM7_9NOST" TargetMode="External"/><Relationship Id="rId2921" Type="http://schemas.openxmlformats.org/officeDocument/2006/relationships/hyperlink" Target="http://www.uniprot.org/taxonomy/374981" TargetMode="External"/><Relationship Id="rId1316" Type="http://schemas.openxmlformats.org/officeDocument/2006/relationships/hyperlink" Target="http://www.uniprot.org/taxonomy/1666905" TargetMode="External"/><Relationship Id="rId1523" Type="http://schemas.openxmlformats.org/officeDocument/2006/relationships/hyperlink" Target="http://www.uniprot.org/uniprot/K9SIC2_9CYAN" TargetMode="External"/><Relationship Id="rId1730" Type="http://schemas.openxmlformats.org/officeDocument/2006/relationships/hyperlink" Target="http://www.uniprot.org/uniprot/I4GDQ2_MICAE" TargetMode="External"/><Relationship Id="rId22" Type="http://schemas.openxmlformats.org/officeDocument/2006/relationships/hyperlink" Target="http://www.uniprot.org/taxonomy/1641812" TargetMode="External"/><Relationship Id="rId1828" Type="http://schemas.openxmlformats.org/officeDocument/2006/relationships/hyperlink" Target="http://www.uniprot.org/uniprot/I4FKD3_MICAE" TargetMode="External"/><Relationship Id="rId3043" Type="http://schemas.openxmlformats.org/officeDocument/2006/relationships/hyperlink" Target="http://www.uniprot.org/taxonomy/1641812" TargetMode="External"/><Relationship Id="rId171" Type="http://schemas.openxmlformats.org/officeDocument/2006/relationships/hyperlink" Target="http://www.uniprot.org/uniprot/A0A1B7V7H8_9NOST" TargetMode="External"/><Relationship Id="rId2297" Type="http://schemas.openxmlformats.org/officeDocument/2006/relationships/hyperlink" Target="http://www.uniprot.org/taxonomy/1710896" TargetMode="External"/><Relationship Id="rId269" Type="http://schemas.openxmlformats.org/officeDocument/2006/relationships/hyperlink" Target="http://www.uniprot.org/uniprot/A0A352APV9_9CYAN" TargetMode="External"/><Relationship Id="rId476" Type="http://schemas.openxmlformats.org/officeDocument/2006/relationships/hyperlink" Target="http://www.uniprot.org/taxonomy/1781255" TargetMode="External"/><Relationship Id="rId683" Type="http://schemas.openxmlformats.org/officeDocument/2006/relationships/hyperlink" Target="http://www.uniprot.org/uniprot/A0A328V5H4_9CYAN" TargetMode="External"/><Relationship Id="rId890" Type="http://schemas.openxmlformats.org/officeDocument/2006/relationships/hyperlink" Target="http://www.uniprot.org/taxonomy/2019572" TargetMode="External"/><Relationship Id="rId2157" Type="http://schemas.openxmlformats.org/officeDocument/2006/relationships/hyperlink" Target="http://www.uniprot.org/taxonomy/2055792" TargetMode="External"/><Relationship Id="rId2364" Type="http://schemas.openxmlformats.org/officeDocument/2006/relationships/hyperlink" Target="http://www.uniprot.org/uniprot/A0A2N6LFL5_9CYAN" TargetMode="External"/><Relationship Id="rId2571" Type="http://schemas.openxmlformats.org/officeDocument/2006/relationships/hyperlink" Target="http://www.uniprot.org/taxonomy/41431" TargetMode="External"/><Relationship Id="rId3110" Type="http://schemas.openxmlformats.org/officeDocument/2006/relationships/hyperlink" Target="http://www.uniprot.org/uniprot/T2JA45_CROWT" TargetMode="External"/><Relationship Id="rId129" Type="http://schemas.openxmlformats.org/officeDocument/2006/relationships/hyperlink" Target="http://www.uniprot.org/uniprot/Q8YRF4_NOSS1" TargetMode="External"/><Relationship Id="rId336" Type="http://schemas.openxmlformats.org/officeDocument/2006/relationships/hyperlink" Target="http://www.uniprot.org/taxonomy/2005461" TargetMode="External"/><Relationship Id="rId543" Type="http://schemas.openxmlformats.org/officeDocument/2006/relationships/hyperlink" Target="http://www.uniprot.org/uniprot/A0A2N6KJE0_9CYAN" TargetMode="External"/><Relationship Id="rId988" Type="http://schemas.openxmlformats.org/officeDocument/2006/relationships/hyperlink" Target="http://www.uniprot.org/taxonomy/2019662" TargetMode="External"/><Relationship Id="rId1173" Type="http://schemas.openxmlformats.org/officeDocument/2006/relationships/hyperlink" Target="http://www.uniprot.org/uniprot/K9QRU2_NOSS7" TargetMode="External"/><Relationship Id="rId1380" Type="http://schemas.openxmlformats.org/officeDocument/2006/relationships/hyperlink" Target="http://www.uniprot.org/taxonomy/1880991" TargetMode="External"/><Relationship Id="rId2017" Type="http://schemas.openxmlformats.org/officeDocument/2006/relationships/hyperlink" Target="http://www.uniprot.org/taxonomy/391612" TargetMode="External"/><Relationship Id="rId2224" Type="http://schemas.openxmlformats.org/officeDocument/2006/relationships/hyperlink" Target="http://www.uniprot.org/uniprot/A0A357A831_9CYAN" TargetMode="External"/><Relationship Id="rId2669" Type="http://schemas.openxmlformats.org/officeDocument/2006/relationships/hyperlink" Target="http://www.uniprot.org/taxonomy/755178" TargetMode="External"/><Relationship Id="rId2876" Type="http://schemas.openxmlformats.org/officeDocument/2006/relationships/hyperlink" Target="http://www.uniprot.org/uniprot/B0JH67_MICAN" TargetMode="External"/><Relationship Id="rId403" Type="http://schemas.openxmlformats.org/officeDocument/2006/relationships/hyperlink" Target="http://www.uniprot.org/uniprot/A0A2H6LA52_MICAE" TargetMode="External"/><Relationship Id="rId750" Type="http://schemas.openxmlformats.org/officeDocument/2006/relationships/hyperlink" Target="http://www.uniprot.org/taxonomy/118168" TargetMode="External"/><Relationship Id="rId848" Type="http://schemas.openxmlformats.org/officeDocument/2006/relationships/hyperlink" Target="http://www.uniprot.org/taxonomy/1137087" TargetMode="External"/><Relationship Id="rId1033" Type="http://schemas.openxmlformats.org/officeDocument/2006/relationships/hyperlink" Target="http://www.uniprot.org/uniprot/A0A1Z4JJF7_LEPBY" TargetMode="External"/><Relationship Id="rId1478" Type="http://schemas.openxmlformats.org/officeDocument/2006/relationships/hyperlink" Target="http://www.uniprot.org/taxonomy/1922337" TargetMode="External"/><Relationship Id="rId1685" Type="http://schemas.openxmlformats.org/officeDocument/2006/relationships/hyperlink" Target="http://www.uniprot.org/taxonomy/1235808" TargetMode="External"/><Relationship Id="rId1892" Type="http://schemas.openxmlformats.org/officeDocument/2006/relationships/hyperlink" Target="http://www.uniprot.org/uniprot/A0A252D1B2_9NOSO" TargetMode="External"/><Relationship Id="rId2431" Type="http://schemas.openxmlformats.org/officeDocument/2006/relationships/hyperlink" Target="http://www.uniprot.org/taxonomy/231146" TargetMode="External"/><Relationship Id="rId2529" Type="http://schemas.openxmlformats.org/officeDocument/2006/relationships/hyperlink" Target="http://www.uniprot.org/taxonomy/1710894" TargetMode="External"/><Relationship Id="rId2736" Type="http://schemas.openxmlformats.org/officeDocument/2006/relationships/hyperlink" Target="http://www.uniprot.org/uniprot/A0A1Z4UUD6_9CYAN" TargetMode="External"/><Relationship Id="rId610" Type="http://schemas.openxmlformats.org/officeDocument/2006/relationships/hyperlink" Target="http://www.uniprot.org/taxonomy/128403" TargetMode="External"/><Relationship Id="rId708" Type="http://schemas.openxmlformats.org/officeDocument/2006/relationships/hyperlink" Target="http://www.uniprot.org/taxonomy/449468" TargetMode="External"/><Relationship Id="rId915" Type="http://schemas.openxmlformats.org/officeDocument/2006/relationships/hyperlink" Target="http://www.uniprot.org/uniprot/A0A1Z4K0H2_9CYAN" TargetMode="External"/><Relationship Id="rId1240" Type="http://schemas.openxmlformats.org/officeDocument/2006/relationships/hyperlink" Target="http://www.uniprot.org/taxonomy/2055770" TargetMode="External"/><Relationship Id="rId1338" Type="http://schemas.openxmlformats.org/officeDocument/2006/relationships/hyperlink" Target="http://www.uniprot.org/taxonomy/2005464" TargetMode="External"/><Relationship Id="rId1545" Type="http://schemas.openxmlformats.org/officeDocument/2006/relationships/hyperlink" Target="http://www.uniprot.org/uniprot/A0A1Z4V0Y1_9CYAN" TargetMode="External"/><Relationship Id="rId2943" Type="http://schemas.openxmlformats.org/officeDocument/2006/relationships/hyperlink" Target="http://www.uniprot.org/taxonomy/46234" TargetMode="External"/><Relationship Id="rId1100" Type="http://schemas.openxmlformats.org/officeDocument/2006/relationships/hyperlink" Target="http://www.uniprot.org/taxonomy/268141" TargetMode="External"/><Relationship Id="rId1405" Type="http://schemas.openxmlformats.org/officeDocument/2006/relationships/hyperlink" Target="http://www.uniprot.org/uniprot/A0A2Z6USS2_MICAE" TargetMode="External"/><Relationship Id="rId1752" Type="http://schemas.openxmlformats.org/officeDocument/2006/relationships/hyperlink" Target="http://www.uniprot.org/uniprot/A0A2D7EB77_9PLAN" TargetMode="External"/><Relationship Id="rId2803" Type="http://schemas.openxmlformats.org/officeDocument/2006/relationships/hyperlink" Target="http://www.uniprot.org/taxonomy/756067" TargetMode="External"/><Relationship Id="rId44" Type="http://schemas.openxmlformats.org/officeDocument/2006/relationships/hyperlink" Target="http://www.uniprot.org/taxonomy/1973479" TargetMode="External"/><Relationship Id="rId1612" Type="http://schemas.openxmlformats.org/officeDocument/2006/relationships/hyperlink" Target="http://www.uniprot.org/uniprot/K9TN31_9CYAN" TargetMode="External"/><Relationship Id="rId1917" Type="http://schemas.openxmlformats.org/officeDocument/2006/relationships/hyperlink" Target="http://www.uniprot.org/taxonomy/1160279" TargetMode="External"/><Relationship Id="rId3065" Type="http://schemas.openxmlformats.org/officeDocument/2006/relationships/hyperlink" Target="http://www.uniprot.org/taxonomy/1160285" TargetMode="External"/><Relationship Id="rId193" Type="http://schemas.openxmlformats.org/officeDocument/2006/relationships/hyperlink" Target="http://www.uniprot.org/uniprot/A0A1Z4TM38_9CYAN" TargetMode="External"/><Relationship Id="rId498" Type="http://schemas.openxmlformats.org/officeDocument/2006/relationships/hyperlink" Target="http://www.uniprot.org/taxonomy/224013" TargetMode="External"/><Relationship Id="rId2081" Type="http://schemas.openxmlformats.org/officeDocument/2006/relationships/hyperlink" Target="http://www.uniprot.org/taxonomy/1454205" TargetMode="External"/><Relationship Id="rId2179" Type="http://schemas.openxmlformats.org/officeDocument/2006/relationships/hyperlink" Target="http://www.uniprot.org/taxonomy/371196" TargetMode="External"/><Relationship Id="rId3132" Type="http://schemas.openxmlformats.org/officeDocument/2006/relationships/hyperlink" Target="http://www.uniprot.org/uniprot/A0A1E7VGG1_9BURK" TargetMode="External"/><Relationship Id="rId260" Type="http://schemas.openxmlformats.org/officeDocument/2006/relationships/hyperlink" Target="http://www.uniprot.org/taxonomy/1337936" TargetMode="External"/><Relationship Id="rId2386" Type="http://schemas.openxmlformats.org/officeDocument/2006/relationships/hyperlink" Target="http://www.uniprot.org/uniprot/A0A2I8AEQ8_9NOSO" TargetMode="External"/><Relationship Id="rId2593" Type="http://schemas.openxmlformats.org/officeDocument/2006/relationships/hyperlink" Target="http://www.uniprot.org/taxonomy/2052836" TargetMode="External"/><Relationship Id="rId120" Type="http://schemas.openxmlformats.org/officeDocument/2006/relationships/hyperlink" Target="http://www.uniprot.org/taxonomy/2055791" TargetMode="External"/><Relationship Id="rId358" Type="http://schemas.openxmlformats.org/officeDocument/2006/relationships/hyperlink" Target="http://www.uniprot.org/taxonomy/1704290" TargetMode="External"/><Relationship Id="rId565" Type="http://schemas.openxmlformats.org/officeDocument/2006/relationships/hyperlink" Target="http://www.uniprot.org/uniprot/A0A2H6BMZ7_MICAE" TargetMode="External"/><Relationship Id="rId772" Type="http://schemas.openxmlformats.org/officeDocument/2006/relationships/hyperlink" Target="http://www.uniprot.org/taxonomy/203124" TargetMode="External"/><Relationship Id="rId1195" Type="http://schemas.openxmlformats.org/officeDocument/2006/relationships/hyperlink" Target="http://www.uniprot.org/uniprot/I4G6Z1_MICAE" TargetMode="External"/><Relationship Id="rId2039" Type="http://schemas.openxmlformats.org/officeDocument/2006/relationships/hyperlink" Target="http://www.uniprot.org/taxonomy/2052836" TargetMode="External"/><Relationship Id="rId2246" Type="http://schemas.openxmlformats.org/officeDocument/2006/relationships/hyperlink" Target="http://www.uniprot.org/uniprot/A0A2G4EZC6_9CYAN" TargetMode="External"/><Relationship Id="rId2453" Type="http://schemas.openxmlformats.org/officeDocument/2006/relationships/hyperlink" Target="http://www.uniprot.org/taxonomy/1973477" TargetMode="External"/><Relationship Id="rId2660" Type="http://schemas.openxmlformats.org/officeDocument/2006/relationships/hyperlink" Target="http://www.uniprot.org/uniprot/A0A2T1GE73_9CYAN" TargetMode="External"/><Relationship Id="rId2898" Type="http://schemas.openxmlformats.org/officeDocument/2006/relationships/hyperlink" Target="http://www.uniprot.org/uniprot/A0A2P1UAP6_9CHRO" TargetMode="External"/><Relationship Id="rId218" Type="http://schemas.openxmlformats.org/officeDocument/2006/relationships/hyperlink" Target="http://www.uniprot.org/taxonomy/2055779" TargetMode="External"/><Relationship Id="rId425" Type="http://schemas.openxmlformats.org/officeDocument/2006/relationships/hyperlink" Target="http://www.uniprot.org/uniprot/K9V0F8_9CYAN" TargetMode="External"/><Relationship Id="rId632" Type="http://schemas.openxmlformats.org/officeDocument/2006/relationships/hyperlink" Target="http://www.uniprot.org/taxonomy/102129" TargetMode="External"/><Relationship Id="rId1055" Type="http://schemas.openxmlformats.org/officeDocument/2006/relationships/hyperlink" Target="http://www.uniprot.org/uniprot/A0A2H2YKC7_9CYAN" TargetMode="External"/><Relationship Id="rId1262" Type="http://schemas.openxmlformats.org/officeDocument/2006/relationships/hyperlink" Target="http://www.uniprot.org/taxonomy/1173022" TargetMode="External"/><Relationship Id="rId2106" Type="http://schemas.openxmlformats.org/officeDocument/2006/relationships/hyperlink" Target="http://www.uniprot.org/uniprot/A0A1B7VSD7_9NOST" TargetMode="External"/><Relationship Id="rId2313" Type="http://schemas.openxmlformats.org/officeDocument/2006/relationships/hyperlink" Target="http://www.uniprot.org/taxonomy/2164131" TargetMode="External"/><Relationship Id="rId2520" Type="http://schemas.openxmlformats.org/officeDocument/2006/relationships/hyperlink" Target="http://www.uniprot.org/uniprot/A0A1Z4NQN4_9CYAN" TargetMode="External"/><Relationship Id="rId2758" Type="http://schemas.openxmlformats.org/officeDocument/2006/relationships/hyperlink" Target="http://www.uniprot.org/uniprot/A0A2V8NIL0_9BACT" TargetMode="External"/><Relationship Id="rId2965" Type="http://schemas.openxmlformats.org/officeDocument/2006/relationships/hyperlink" Target="http://www.uniprot.org/taxonomy/391612" TargetMode="External"/><Relationship Id="rId937" Type="http://schemas.openxmlformats.org/officeDocument/2006/relationships/hyperlink" Target="http://www.uniprot.org/uniprot/A0A353A4D7_9CYAN" TargetMode="External"/><Relationship Id="rId1122" Type="http://schemas.openxmlformats.org/officeDocument/2006/relationships/hyperlink" Target="http://www.uniprot.org/taxonomy/210994" TargetMode="External"/><Relationship Id="rId1567" Type="http://schemas.openxmlformats.org/officeDocument/2006/relationships/hyperlink" Target="http://www.uniprot.org/taxonomy/2005458" TargetMode="External"/><Relationship Id="rId1774" Type="http://schemas.openxmlformats.org/officeDocument/2006/relationships/hyperlink" Target="http://www.uniprot.org/uniprot/A0A235HW21_9NOSO" TargetMode="External"/><Relationship Id="rId1981" Type="http://schemas.openxmlformats.org/officeDocument/2006/relationships/hyperlink" Target="http://www.uniprot.org/taxonomy/1160282" TargetMode="External"/><Relationship Id="rId2618" Type="http://schemas.openxmlformats.org/officeDocument/2006/relationships/hyperlink" Target="http://www.uniprot.org/uniprot/A0A2S6CUY2_9CYAN" TargetMode="External"/><Relationship Id="rId2825" Type="http://schemas.openxmlformats.org/officeDocument/2006/relationships/hyperlink" Target="http://www.uniprot.org/taxonomy/1134457" TargetMode="External"/><Relationship Id="rId66" Type="http://schemas.openxmlformats.org/officeDocument/2006/relationships/hyperlink" Target="http://www.uniprot.org/taxonomy/63737" TargetMode="External"/><Relationship Id="rId1427" Type="http://schemas.openxmlformats.org/officeDocument/2006/relationships/hyperlink" Target="http://www.uniprot.org/uniprot/A0A367QQ89_9NOSO" TargetMode="External"/><Relationship Id="rId1634" Type="http://schemas.openxmlformats.org/officeDocument/2006/relationships/hyperlink" Target="http://www.uniprot.org/uniprot/A0A2I8A576_9NOSO" TargetMode="External"/><Relationship Id="rId1841" Type="http://schemas.openxmlformats.org/officeDocument/2006/relationships/hyperlink" Target="http://www.uniprot.org/taxonomy/102232" TargetMode="External"/><Relationship Id="rId3087" Type="http://schemas.openxmlformats.org/officeDocument/2006/relationships/hyperlink" Target="http://www.uniprot.org/taxonomy/2049043" TargetMode="External"/><Relationship Id="rId1939" Type="http://schemas.openxmlformats.org/officeDocument/2006/relationships/hyperlink" Target="http://www.uniprot.org/taxonomy/1729650" TargetMode="External"/><Relationship Id="rId1701" Type="http://schemas.openxmlformats.org/officeDocument/2006/relationships/hyperlink" Target="http://www.uniprot.org/taxonomy/1134457" TargetMode="External"/><Relationship Id="rId3154" Type="http://schemas.openxmlformats.org/officeDocument/2006/relationships/hyperlink" Target="http://www.uniprot.org/uniprot/A0A2R4CAL3_9BURK" TargetMode="External"/><Relationship Id="rId282" Type="http://schemas.openxmlformats.org/officeDocument/2006/relationships/hyperlink" Target="http://www.uniprot.org/taxonomy/2055775" TargetMode="External"/><Relationship Id="rId587" Type="http://schemas.openxmlformats.org/officeDocument/2006/relationships/hyperlink" Target="http://www.uniprot.org/uniprot/A0A1B7W7W0_9NOST" TargetMode="External"/><Relationship Id="rId2170" Type="http://schemas.openxmlformats.org/officeDocument/2006/relationships/hyperlink" Target="http://www.uniprot.org/uniprot/A0A1L9QMQ3_9CYAN" TargetMode="External"/><Relationship Id="rId2268" Type="http://schemas.openxmlformats.org/officeDocument/2006/relationships/hyperlink" Target="http://www.uniprot.org/uniprot/A0A252D7T1_9NOSO" TargetMode="External"/><Relationship Id="rId3014" Type="http://schemas.openxmlformats.org/officeDocument/2006/relationships/hyperlink" Target="http://www.uniprot.org/uniprot/I4H260_MICAE" TargetMode="External"/><Relationship Id="rId8" Type="http://schemas.openxmlformats.org/officeDocument/2006/relationships/hyperlink" Target="http://www.uniprot.org/taxonomy/1852903" TargetMode="External"/><Relationship Id="rId142" Type="http://schemas.openxmlformats.org/officeDocument/2006/relationships/hyperlink" Target="http://www.uniprot.org/taxonomy/63737" TargetMode="External"/><Relationship Id="rId447" Type="http://schemas.openxmlformats.org/officeDocument/2006/relationships/hyperlink" Target="http://www.uniprot.org/uniprot/A0A251WJ26_9CYAN" TargetMode="External"/><Relationship Id="rId794" Type="http://schemas.openxmlformats.org/officeDocument/2006/relationships/hyperlink" Target="http://www.uniprot.org/taxonomy/1134457" TargetMode="External"/><Relationship Id="rId1077" Type="http://schemas.openxmlformats.org/officeDocument/2006/relationships/hyperlink" Target="http://www.uniprot.org/uniprot/K9EM71_9CYAN" TargetMode="External"/><Relationship Id="rId2030" Type="http://schemas.openxmlformats.org/officeDocument/2006/relationships/hyperlink" Target="http://www.uniprot.org/uniprot/A0A1D2P8Y4_9CYAN" TargetMode="External"/><Relationship Id="rId2128" Type="http://schemas.openxmlformats.org/officeDocument/2006/relationships/hyperlink" Target="http://www.uniprot.org/uniprot/A0A1Y1Q289_9GAMM" TargetMode="External"/><Relationship Id="rId2475" Type="http://schemas.openxmlformats.org/officeDocument/2006/relationships/hyperlink" Target="http://www.uniprot.org/taxonomy/1710886" TargetMode="External"/><Relationship Id="rId2682" Type="http://schemas.openxmlformats.org/officeDocument/2006/relationships/hyperlink" Target="http://www.uniprot.org/uniprot/A0A1Z4I2C4_9NOSO" TargetMode="External"/><Relationship Id="rId2987" Type="http://schemas.openxmlformats.org/officeDocument/2006/relationships/hyperlink" Target="http://www.uniprot.org/taxonomy/1003181" TargetMode="External"/><Relationship Id="rId654" Type="http://schemas.openxmlformats.org/officeDocument/2006/relationships/hyperlink" Target="http://www.uniprot.org/taxonomy/1666905" TargetMode="External"/><Relationship Id="rId861" Type="http://schemas.openxmlformats.org/officeDocument/2006/relationships/hyperlink" Target="http://www.uniprot.org/uniprot/A0A073CI61_PLAAG" TargetMode="External"/><Relationship Id="rId959" Type="http://schemas.openxmlformats.org/officeDocument/2006/relationships/hyperlink" Target="http://www.uniprot.org/uniprot/K1X1H6_ARTPT" TargetMode="External"/><Relationship Id="rId1284" Type="http://schemas.openxmlformats.org/officeDocument/2006/relationships/hyperlink" Target="http://www.uniprot.org/taxonomy/2055780" TargetMode="External"/><Relationship Id="rId1491" Type="http://schemas.openxmlformats.org/officeDocument/2006/relationships/hyperlink" Target="http://www.uniprot.org/uniprot/A0A1Z4HK66_9NOSO" TargetMode="External"/><Relationship Id="rId1589" Type="http://schemas.openxmlformats.org/officeDocument/2006/relationships/hyperlink" Target="http://www.uniprot.org/taxonomy/721123" TargetMode="External"/><Relationship Id="rId2335" Type="http://schemas.openxmlformats.org/officeDocument/2006/relationships/hyperlink" Target="http://www.uniprot.org/taxonomy/2055760" TargetMode="External"/><Relationship Id="rId2542" Type="http://schemas.openxmlformats.org/officeDocument/2006/relationships/hyperlink" Target="http://www.uniprot.org/uniprot/A0A357PB92_9CYAN" TargetMode="External"/><Relationship Id="rId307" Type="http://schemas.openxmlformats.org/officeDocument/2006/relationships/hyperlink" Target="http://www.uniprot.org/uniprot/A0A1V4BM89_MICAE" TargetMode="External"/><Relationship Id="rId514" Type="http://schemas.openxmlformats.org/officeDocument/2006/relationships/hyperlink" Target="http://www.uniprot.org/taxonomy/1160285" TargetMode="External"/><Relationship Id="rId721" Type="http://schemas.openxmlformats.org/officeDocument/2006/relationships/hyperlink" Target="http://www.uniprot.org/uniprot/K1W496_ARTPT" TargetMode="External"/><Relationship Id="rId1144" Type="http://schemas.openxmlformats.org/officeDocument/2006/relationships/hyperlink" Target="http://www.uniprot.org/taxonomy/371196" TargetMode="External"/><Relationship Id="rId1351" Type="http://schemas.openxmlformats.org/officeDocument/2006/relationships/hyperlink" Target="http://www.uniprot.org/uniprot/A0A2Z6D0J2_9NOSO" TargetMode="External"/><Relationship Id="rId1449" Type="http://schemas.openxmlformats.org/officeDocument/2006/relationships/hyperlink" Target="http://www.uniprot.org/uniprot/A0A1B7V705_9NOST" TargetMode="External"/><Relationship Id="rId1796" Type="http://schemas.openxmlformats.org/officeDocument/2006/relationships/hyperlink" Target="http://www.uniprot.org/uniprot/A0A2H2XY29_9CYAN" TargetMode="External"/><Relationship Id="rId2402" Type="http://schemas.openxmlformats.org/officeDocument/2006/relationships/hyperlink" Target="http://www.uniprot.org/uniprot/A0A2T1DC13_9CYAN" TargetMode="External"/><Relationship Id="rId2847" Type="http://schemas.openxmlformats.org/officeDocument/2006/relationships/hyperlink" Target="http://www.uniprot.org/taxonomy/1797331" TargetMode="External"/><Relationship Id="rId88" Type="http://schemas.openxmlformats.org/officeDocument/2006/relationships/hyperlink" Target="http://www.uniprot.org/taxonomy/272123" TargetMode="External"/><Relationship Id="rId819" Type="http://schemas.openxmlformats.org/officeDocument/2006/relationships/hyperlink" Target="http://www.uniprot.org/uniprot/I4HR40_MICAE" TargetMode="External"/><Relationship Id="rId1004" Type="http://schemas.openxmlformats.org/officeDocument/2006/relationships/hyperlink" Target="http://www.uniprot.org/taxonomy/391612" TargetMode="External"/><Relationship Id="rId1211" Type="http://schemas.openxmlformats.org/officeDocument/2006/relationships/hyperlink" Target="http://www.uniprot.org/uniprot/A0A1Z4T7J0_9CYAN" TargetMode="External"/><Relationship Id="rId1656" Type="http://schemas.openxmlformats.org/officeDocument/2006/relationships/hyperlink" Target="http://www.uniprot.org/uniprot/A0A0X8WR95_9CYAN" TargetMode="External"/><Relationship Id="rId1863" Type="http://schemas.openxmlformats.org/officeDocument/2006/relationships/hyperlink" Target="http://www.uniprot.org/taxonomy/76335" TargetMode="External"/><Relationship Id="rId2707" Type="http://schemas.openxmlformats.org/officeDocument/2006/relationships/hyperlink" Target="http://www.uniprot.org/taxonomy/2055773" TargetMode="External"/><Relationship Id="rId2914" Type="http://schemas.openxmlformats.org/officeDocument/2006/relationships/hyperlink" Target="http://www.uniprot.org/uniprot/I4GLX3_MICAE" TargetMode="External"/><Relationship Id="rId1309" Type="http://schemas.openxmlformats.org/officeDocument/2006/relationships/hyperlink" Target="http://www.uniprot.org/uniprot/I4I6K9_MICAE" TargetMode="External"/><Relationship Id="rId1516" Type="http://schemas.openxmlformats.org/officeDocument/2006/relationships/hyperlink" Target="http://www.uniprot.org/taxonomy/317619" TargetMode="External"/><Relationship Id="rId1723" Type="http://schemas.openxmlformats.org/officeDocument/2006/relationships/hyperlink" Target="http://www.uniprot.org/taxonomy/1710889" TargetMode="External"/><Relationship Id="rId1930" Type="http://schemas.openxmlformats.org/officeDocument/2006/relationships/hyperlink" Target="http://www.uniprot.org/uniprot/A0A1Z4GY25_9CYAN" TargetMode="External"/><Relationship Id="rId15" Type="http://schemas.openxmlformats.org/officeDocument/2006/relationships/hyperlink" Target="http://www.uniprot.org/uniprot/A0A2P1UK30_9CHRO" TargetMode="External"/><Relationship Id="rId2192" Type="http://schemas.openxmlformats.org/officeDocument/2006/relationships/hyperlink" Target="http://www.uniprot.org/uniprot/A0A1B7VR11_9NOST" TargetMode="External"/><Relationship Id="rId3036" Type="http://schemas.openxmlformats.org/officeDocument/2006/relationships/hyperlink" Target="http://www.uniprot.org/uniprot/I4HEE0_MICAE" TargetMode="External"/><Relationship Id="rId164" Type="http://schemas.openxmlformats.org/officeDocument/2006/relationships/hyperlink" Target="http://www.uniprot.org/taxonomy/987040" TargetMode="External"/><Relationship Id="rId371" Type="http://schemas.openxmlformats.org/officeDocument/2006/relationships/hyperlink" Target="http://www.uniprot.org/uniprot/A0A0D6YLM2_MASLA" TargetMode="External"/><Relationship Id="rId2052" Type="http://schemas.openxmlformats.org/officeDocument/2006/relationships/hyperlink" Target="http://www.uniprot.org/uniprot/Q10YQ7_TRIEI" TargetMode="External"/><Relationship Id="rId2497" Type="http://schemas.openxmlformats.org/officeDocument/2006/relationships/hyperlink" Target="http://www.uniprot.org/taxonomy/1160" TargetMode="External"/><Relationship Id="rId469" Type="http://schemas.openxmlformats.org/officeDocument/2006/relationships/hyperlink" Target="http://www.uniprot.org/uniprot/I4IUW6_MICAE" TargetMode="External"/><Relationship Id="rId676" Type="http://schemas.openxmlformats.org/officeDocument/2006/relationships/hyperlink" Target="http://www.uniprot.org/taxonomy/28072" TargetMode="External"/><Relationship Id="rId883" Type="http://schemas.openxmlformats.org/officeDocument/2006/relationships/hyperlink" Target="http://www.uniprot.org/uniprot/A0A2N6MMP6_9CYAN" TargetMode="External"/><Relationship Id="rId1099" Type="http://schemas.openxmlformats.org/officeDocument/2006/relationships/hyperlink" Target="http://www.uniprot.org/uniprot/A0A2W4YIK7_9CYAN" TargetMode="External"/><Relationship Id="rId2357" Type="http://schemas.openxmlformats.org/officeDocument/2006/relationships/hyperlink" Target="http://www.uniprot.org/taxonomy/1628751" TargetMode="External"/><Relationship Id="rId2564" Type="http://schemas.openxmlformats.org/officeDocument/2006/relationships/hyperlink" Target="http://www.uniprot.org/uniprot/A0A2T1BWW4_9CYAN" TargetMode="External"/><Relationship Id="rId3103" Type="http://schemas.openxmlformats.org/officeDocument/2006/relationships/hyperlink" Target="http://www.uniprot.org/taxonomy/1485217" TargetMode="External"/><Relationship Id="rId231" Type="http://schemas.openxmlformats.org/officeDocument/2006/relationships/hyperlink" Target="http://www.uniprot.org/uniprot/A0A1Z4J4U3_9CYAN" TargetMode="External"/><Relationship Id="rId329" Type="http://schemas.openxmlformats.org/officeDocument/2006/relationships/hyperlink" Target="http://www.uniprot.org/uniprot/I4G0H8_MICAE" TargetMode="External"/><Relationship Id="rId536" Type="http://schemas.openxmlformats.org/officeDocument/2006/relationships/hyperlink" Target="http://www.uniprot.org/taxonomy/1973479" TargetMode="External"/><Relationship Id="rId1166" Type="http://schemas.openxmlformats.org/officeDocument/2006/relationships/hyperlink" Target="http://www.uniprot.org/taxonomy/2019572" TargetMode="External"/><Relationship Id="rId1373" Type="http://schemas.openxmlformats.org/officeDocument/2006/relationships/hyperlink" Target="http://www.uniprot.org/uniprot/A0A0S3U8C8_9CYAN" TargetMode="External"/><Relationship Id="rId2217" Type="http://schemas.openxmlformats.org/officeDocument/2006/relationships/hyperlink" Target="http://www.uniprot.org/taxonomy/1973480" TargetMode="External"/><Relationship Id="rId2771" Type="http://schemas.openxmlformats.org/officeDocument/2006/relationships/hyperlink" Target="http://www.uniprot.org/taxonomy/292563" TargetMode="External"/><Relationship Id="rId2869" Type="http://schemas.openxmlformats.org/officeDocument/2006/relationships/hyperlink" Target="http://www.uniprot.org/taxonomy/1982223" TargetMode="External"/><Relationship Id="rId743" Type="http://schemas.openxmlformats.org/officeDocument/2006/relationships/hyperlink" Target="http://www.uniprot.org/uniprot/A0A1C0V2Z5_9CYAN" TargetMode="External"/><Relationship Id="rId950" Type="http://schemas.openxmlformats.org/officeDocument/2006/relationships/hyperlink" Target="http://www.uniprot.org/taxonomy/1160280" TargetMode="External"/><Relationship Id="rId1026" Type="http://schemas.openxmlformats.org/officeDocument/2006/relationships/hyperlink" Target="http://www.uniprot.org/taxonomy/1982223" TargetMode="External"/><Relationship Id="rId1580" Type="http://schemas.openxmlformats.org/officeDocument/2006/relationships/hyperlink" Target="http://www.uniprot.org/uniprot/A0A1S2A1L8_9CYAN" TargetMode="External"/><Relationship Id="rId1678" Type="http://schemas.openxmlformats.org/officeDocument/2006/relationships/hyperlink" Target="http://www.uniprot.org/uniprot/A0A0F6U175_MICAE" TargetMode="External"/><Relationship Id="rId1885" Type="http://schemas.openxmlformats.org/officeDocument/2006/relationships/hyperlink" Target="http://www.uniprot.org/taxonomy/449439" TargetMode="External"/><Relationship Id="rId2424" Type="http://schemas.openxmlformats.org/officeDocument/2006/relationships/hyperlink" Target="http://www.uniprot.org/uniprot/T2JTY5_CROWT" TargetMode="External"/><Relationship Id="rId2631" Type="http://schemas.openxmlformats.org/officeDocument/2006/relationships/hyperlink" Target="http://www.uniprot.org/taxonomy/1638788" TargetMode="External"/><Relationship Id="rId2729" Type="http://schemas.openxmlformats.org/officeDocument/2006/relationships/hyperlink" Target="http://www.uniprot.org/taxonomy/2055779" TargetMode="External"/><Relationship Id="rId2936" Type="http://schemas.openxmlformats.org/officeDocument/2006/relationships/hyperlink" Target="http://www.uniprot.org/uniprot/A0A327PBV7_9BURK" TargetMode="External"/><Relationship Id="rId603" Type="http://schemas.openxmlformats.org/officeDocument/2006/relationships/hyperlink" Target="http://www.uniprot.org/uniprot/S3JNL8_MICAE" TargetMode="External"/><Relationship Id="rId810" Type="http://schemas.openxmlformats.org/officeDocument/2006/relationships/hyperlink" Target="http://www.uniprot.org/taxonomy/1903187" TargetMode="External"/><Relationship Id="rId908" Type="http://schemas.openxmlformats.org/officeDocument/2006/relationships/hyperlink" Target="http://www.uniprot.org/taxonomy/1903187" TargetMode="External"/><Relationship Id="rId1233" Type="http://schemas.openxmlformats.org/officeDocument/2006/relationships/hyperlink" Target="http://www.uniprot.org/uniprot/U5DB06_9CHRO" TargetMode="External"/><Relationship Id="rId1440" Type="http://schemas.openxmlformats.org/officeDocument/2006/relationships/hyperlink" Target="http://www.uniprot.org/taxonomy/2005457" TargetMode="External"/><Relationship Id="rId1538" Type="http://schemas.openxmlformats.org/officeDocument/2006/relationships/hyperlink" Target="http://www.uniprot.org/taxonomy/1710889" TargetMode="External"/><Relationship Id="rId1300" Type="http://schemas.openxmlformats.org/officeDocument/2006/relationships/hyperlink" Target="http://www.uniprot.org/taxonomy/756067" TargetMode="External"/><Relationship Id="rId1745" Type="http://schemas.openxmlformats.org/officeDocument/2006/relationships/hyperlink" Target="http://www.uniprot.org/taxonomy/1881015" TargetMode="External"/><Relationship Id="rId1952" Type="http://schemas.openxmlformats.org/officeDocument/2006/relationships/hyperlink" Target="http://www.uniprot.org/uniprot/A0A254WHX2_9CYAN" TargetMode="External"/><Relationship Id="rId37" Type="http://schemas.openxmlformats.org/officeDocument/2006/relationships/hyperlink" Target="http://www.uniprot.org/uniprot/A0A166IF69_NODSP" TargetMode="External"/><Relationship Id="rId1605" Type="http://schemas.openxmlformats.org/officeDocument/2006/relationships/hyperlink" Target="http://www.uniprot.org/taxonomy/1532906" TargetMode="External"/><Relationship Id="rId1812" Type="http://schemas.openxmlformats.org/officeDocument/2006/relationships/hyperlink" Target="http://www.uniprot.org/uniprot/A0A1Z4M792_MICDP" TargetMode="External"/><Relationship Id="rId3058" Type="http://schemas.openxmlformats.org/officeDocument/2006/relationships/hyperlink" Target="http://www.uniprot.org/uniprot/A0A0Q7XV21_9BURK" TargetMode="External"/><Relationship Id="rId186" Type="http://schemas.openxmlformats.org/officeDocument/2006/relationships/hyperlink" Target="http://www.uniprot.org/taxonomy/1532906" TargetMode="External"/><Relationship Id="rId393" Type="http://schemas.openxmlformats.org/officeDocument/2006/relationships/hyperlink" Target="http://www.uniprot.org/uniprot/A0A1E4Q7G8_MICAE" TargetMode="External"/><Relationship Id="rId2074" Type="http://schemas.openxmlformats.org/officeDocument/2006/relationships/hyperlink" Target="http://www.uniprot.org/uniprot/I4F7N4_MICAE" TargetMode="External"/><Relationship Id="rId2281" Type="http://schemas.openxmlformats.org/officeDocument/2006/relationships/hyperlink" Target="http://www.uniprot.org/taxonomy/1979400" TargetMode="External"/><Relationship Id="rId3125" Type="http://schemas.openxmlformats.org/officeDocument/2006/relationships/hyperlink" Target="http://www.uniprot.org/taxonomy/2035208" TargetMode="External"/><Relationship Id="rId253" Type="http://schemas.openxmlformats.org/officeDocument/2006/relationships/hyperlink" Target="http://www.uniprot.org/uniprot/B4VQ69_9CYAN" TargetMode="External"/><Relationship Id="rId460" Type="http://schemas.openxmlformats.org/officeDocument/2006/relationships/hyperlink" Target="http://www.uniprot.org/taxonomy/1710896" TargetMode="External"/><Relationship Id="rId698" Type="http://schemas.openxmlformats.org/officeDocument/2006/relationships/hyperlink" Target="http://www.uniprot.org/taxonomy/329726" TargetMode="External"/><Relationship Id="rId1090" Type="http://schemas.openxmlformats.org/officeDocument/2006/relationships/hyperlink" Target="http://www.uniprot.org/taxonomy/1454205" TargetMode="External"/><Relationship Id="rId2141" Type="http://schemas.openxmlformats.org/officeDocument/2006/relationships/hyperlink" Target="http://www.uniprot.org/taxonomy/111781" TargetMode="External"/><Relationship Id="rId2379" Type="http://schemas.openxmlformats.org/officeDocument/2006/relationships/hyperlink" Target="http://www.uniprot.org/taxonomy/28072" TargetMode="External"/><Relationship Id="rId2586" Type="http://schemas.openxmlformats.org/officeDocument/2006/relationships/hyperlink" Target="http://www.uniprot.org/uniprot/A0A1V4BTE8_MICAE" TargetMode="External"/><Relationship Id="rId2793" Type="http://schemas.openxmlformats.org/officeDocument/2006/relationships/hyperlink" Target="http://www.uniprot.org/taxonomy/373994" TargetMode="External"/><Relationship Id="rId113" Type="http://schemas.openxmlformats.org/officeDocument/2006/relationships/hyperlink" Target="http://www.uniprot.org/uniprot/A0A1Q4RYN8_9CYAN" TargetMode="External"/><Relationship Id="rId320" Type="http://schemas.openxmlformats.org/officeDocument/2006/relationships/hyperlink" Target="http://www.uniprot.org/taxonomy/272123" TargetMode="External"/><Relationship Id="rId558" Type="http://schemas.openxmlformats.org/officeDocument/2006/relationships/hyperlink" Target="http://www.uniprot.org/taxonomy/2055768" TargetMode="External"/><Relationship Id="rId765" Type="http://schemas.openxmlformats.org/officeDocument/2006/relationships/hyperlink" Target="http://www.uniprot.org/uniprot/A0A1C0VMM8_9NOSO" TargetMode="External"/><Relationship Id="rId972" Type="http://schemas.openxmlformats.org/officeDocument/2006/relationships/hyperlink" Target="http://www.uniprot.org/taxonomy/1710886" TargetMode="External"/><Relationship Id="rId1188" Type="http://schemas.openxmlformats.org/officeDocument/2006/relationships/hyperlink" Target="http://www.uniprot.org/taxonomy/2055768" TargetMode="External"/><Relationship Id="rId1395" Type="http://schemas.openxmlformats.org/officeDocument/2006/relationships/hyperlink" Target="http://www.uniprot.org/uniprot/B8HTJ8_CYAP4" TargetMode="External"/><Relationship Id="rId2001" Type="http://schemas.openxmlformats.org/officeDocument/2006/relationships/hyperlink" Target="http://www.uniprot.org/taxonomy/203124" TargetMode="External"/><Relationship Id="rId2239" Type="http://schemas.openxmlformats.org/officeDocument/2006/relationships/hyperlink" Target="http://www.uniprot.org/taxonomy/568701" TargetMode="External"/><Relationship Id="rId2446" Type="http://schemas.openxmlformats.org/officeDocument/2006/relationships/hyperlink" Target="http://www.uniprot.org/uniprot/A0A1W9X2J6_9GAMM" TargetMode="External"/><Relationship Id="rId2653" Type="http://schemas.openxmlformats.org/officeDocument/2006/relationships/hyperlink" Target="http://www.uniprot.org/taxonomy/111781" TargetMode="External"/><Relationship Id="rId2860" Type="http://schemas.openxmlformats.org/officeDocument/2006/relationships/hyperlink" Target="http://www.uniprot.org/uniprot/A0A1X9L404_MICAE" TargetMode="External"/><Relationship Id="rId418" Type="http://schemas.openxmlformats.org/officeDocument/2006/relationships/hyperlink" Target="http://www.uniprot.org/taxonomy/449440" TargetMode="External"/><Relationship Id="rId625" Type="http://schemas.openxmlformats.org/officeDocument/2006/relationships/hyperlink" Target="http://www.uniprot.org/uniprot/A0A1U7IF11_9CYAN" TargetMode="External"/><Relationship Id="rId832" Type="http://schemas.openxmlformats.org/officeDocument/2006/relationships/hyperlink" Target="http://www.uniprot.org/taxonomy/2055791" TargetMode="External"/><Relationship Id="rId1048" Type="http://schemas.openxmlformats.org/officeDocument/2006/relationships/hyperlink" Target="http://www.uniprot.org/taxonomy/696747" TargetMode="External"/><Relationship Id="rId1255" Type="http://schemas.openxmlformats.org/officeDocument/2006/relationships/hyperlink" Target="http://www.uniprot.org/uniprot/K9EK66_9CYAN" TargetMode="External"/><Relationship Id="rId1462" Type="http://schemas.openxmlformats.org/officeDocument/2006/relationships/hyperlink" Target="http://www.uniprot.org/taxonomy/1973488" TargetMode="External"/><Relationship Id="rId2306" Type="http://schemas.openxmlformats.org/officeDocument/2006/relationships/hyperlink" Target="http://www.uniprot.org/uniprot/A0A2W7BC56_9CYAN" TargetMode="External"/><Relationship Id="rId2513" Type="http://schemas.openxmlformats.org/officeDocument/2006/relationships/hyperlink" Target="http://www.uniprot.org/taxonomy/1801971" TargetMode="External"/><Relationship Id="rId2958" Type="http://schemas.openxmlformats.org/officeDocument/2006/relationships/hyperlink" Target="http://www.uniprot.org/uniprot/A0A1B7VG44_9NOST" TargetMode="External"/><Relationship Id="rId1115" Type="http://schemas.openxmlformats.org/officeDocument/2006/relationships/hyperlink" Target="http://www.uniprot.org/uniprot/A0A252DM38_9NOSO" TargetMode="External"/><Relationship Id="rId1322" Type="http://schemas.openxmlformats.org/officeDocument/2006/relationships/hyperlink" Target="http://www.uniprot.org/taxonomy/1666911" TargetMode="External"/><Relationship Id="rId1767" Type="http://schemas.openxmlformats.org/officeDocument/2006/relationships/hyperlink" Target="http://www.uniprot.org/taxonomy/317936" TargetMode="External"/><Relationship Id="rId1974" Type="http://schemas.openxmlformats.org/officeDocument/2006/relationships/hyperlink" Target="http://www.uniprot.org/uniprot/A0A1V4BQW7_MICAE" TargetMode="External"/><Relationship Id="rId2720" Type="http://schemas.openxmlformats.org/officeDocument/2006/relationships/hyperlink" Target="http://www.uniprot.org/uniprot/A0A1V6FTN0_9BACT" TargetMode="External"/><Relationship Id="rId2818" Type="http://schemas.openxmlformats.org/officeDocument/2006/relationships/hyperlink" Target="http://www.uniprot.org/uniprot/A0A0V7ZYG1_9CYAN" TargetMode="External"/><Relationship Id="rId59" Type="http://schemas.openxmlformats.org/officeDocument/2006/relationships/hyperlink" Target="http://www.uniprot.org/uniprot/A0A1S1ZWQ6_9CYAN" TargetMode="External"/><Relationship Id="rId1627" Type="http://schemas.openxmlformats.org/officeDocument/2006/relationships/hyperlink" Target="http://www.uniprot.org/taxonomy/1188" TargetMode="External"/><Relationship Id="rId1834" Type="http://schemas.openxmlformats.org/officeDocument/2006/relationships/hyperlink" Target="http://www.uniprot.org/uniprot/L8M7R6_9CYAN" TargetMode="External"/><Relationship Id="rId2096" Type="http://schemas.openxmlformats.org/officeDocument/2006/relationships/hyperlink" Target="http://www.uniprot.org/uniprot/A0A256BB50_9CYAN" TargetMode="External"/><Relationship Id="rId1901" Type="http://schemas.openxmlformats.org/officeDocument/2006/relationships/hyperlink" Target="http://www.uniprot.org/taxonomy/1160283" TargetMode="External"/><Relationship Id="rId3147" Type="http://schemas.openxmlformats.org/officeDocument/2006/relationships/hyperlink" Target="http://www.uniprot.org/taxonomy/1982223" TargetMode="External"/><Relationship Id="rId275" Type="http://schemas.openxmlformats.org/officeDocument/2006/relationships/hyperlink" Target="http://www.uniprot.org/uniprot/A0A352XGI9_9CYAN" TargetMode="External"/><Relationship Id="rId482" Type="http://schemas.openxmlformats.org/officeDocument/2006/relationships/hyperlink" Target="http://www.uniprot.org/taxonomy/118168" TargetMode="External"/><Relationship Id="rId2163" Type="http://schemas.openxmlformats.org/officeDocument/2006/relationships/hyperlink" Target="http://www.uniprot.org/taxonomy/671071" TargetMode="External"/><Relationship Id="rId2370" Type="http://schemas.openxmlformats.org/officeDocument/2006/relationships/hyperlink" Target="http://www.uniprot.org/uniprot/A0A2N6LPE9_9CYAN" TargetMode="External"/><Relationship Id="rId3007" Type="http://schemas.openxmlformats.org/officeDocument/2006/relationships/hyperlink" Target="http://www.uniprot.org/taxonomy/533247" TargetMode="External"/><Relationship Id="rId135" Type="http://schemas.openxmlformats.org/officeDocument/2006/relationships/hyperlink" Target="http://www.uniprot.org/uniprot/A0A0K2LYA2_9NOST" TargetMode="External"/><Relationship Id="rId342" Type="http://schemas.openxmlformats.org/officeDocument/2006/relationships/hyperlink" Target="http://www.uniprot.org/taxonomy/1454205" TargetMode="External"/><Relationship Id="rId787" Type="http://schemas.openxmlformats.org/officeDocument/2006/relationships/hyperlink" Target="http://www.uniprot.org/uniprot/A0A0D6YNT3_MASLA" TargetMode="External"/><Relationship Id="rId994" Type="http://schemas.openxmlformats.org/officeDocument/2006/relationships/hyperlink" Target="http://www.uniprot.org/taxonomy/2019666" TargetMode="External"/><Relationship Id="rId2023" Type="http://schemas.openxmlformats.org/officeDocument/2006/relationships/hyperlink" Target="http://www.uniprot.org/taxonomy/1973478" TargetMode="External"/><Relationship Id="rId2230" Type="http://schemas.openxmlformats.org/officeDocument/2006/relationships/hyperlink" Target="http://www.uniprot.org/uniprot/K7W279_9NOST" TargetMode="External"/><Relationship Id="rId2468" Type="http://schemas.openxmlformats.org/officeDocument/2006/relationships/hyperlink" Target="http://www.uniprot.org/uniprot/B0C8N3_ACAM1" TargetMode="External"/><Relationship Id="rId2675" Type="http://schemas.openxmlformats.org/officeDocument/2006/relationships/hyperlink" Target="http://www.uniprot.org/taxonomy/1532906" TargetMode="External"/><Relationship Id="rId2882" Type="http://schemas.openxmlformats.org/officeDocument/2006/relationships/hyperlink" Target="http://www.uniprot.org/uniprot/A0A0K1S457_9CHRO" TargetMode="External"/><Relationship Id="rId202" Type="http://schemas.openxmlformats.org/officeDocument/2006/relationships/hyperlink" Target="http://www.uniprot.org/taxonomy/1710896" TargetMode="External"/><Relationship Id="rId647" Type="http://schemas.openxmlformats.org/officeDocument/2006/relationships/hyperlink" Target="http://www.uniprot.org/uniprot/A0A355HQC0_9CYAN" TargetMode="External"/><Relationship Id="rId854" Type="http://schemas.openxmlformats.org/officeDocument/2006/relationships/hyperlink" Target="http://www.uniprot.org/taxonomy/1458985" TargetMode="External"/><Relationship Id="rId1277" Type="http://schemas.openxmlformats.org/officeDocument/2006/relationships/hyperlink" Target="http://www.uniprot.org/uniprot/K9RIS8_9CYAN" TargetMode="External"/><Relationship Id="rId1484" Type="http://schemas.openxmlformats.org/officeDocument/2006/relationships/hyperlink" Target="http://www.uniprot.org/taxonomy/196308" TargetMode="External"/><Relationship Id="rId1691" Type="http://schemas.openxmlformats.org/officeDocument/2006/relationships/hyperlink" Target="http://www.uniprot.org/taxonomy/582515" TargetMode="External"/><Relationship Id="rId2328" Type="http://schemas.openxmlformats.org/officeDocument/2006/relationships/hyperlink" Target="http://www.uniprot.org/uniprot/A0A0D6YBI3_MASLA" TargetMode="External"/><Relationship Id="rId2535" Type="http://schemas.openxmlformats.org/officeDocument/2006/relationships/hyperlink" Target="http://www.uniprot.org/taxonomy/102125" TargetMode="External"/><Relationship Id="rId2742" Type="http://schemas.openxmlformats.org/officeDocument/2006/relationships/hyperlink" Target="http://www.uniprot.org/uniprot/A0A2E3ML74_9PLAN" TargetMode="External"/><Relationship Id="rId507" Type="http://schemas.openxmlformats.org/officeDocument/2006/relationships/hyperlink" Target="http://www.uniprot.org/uniprot/A0A161XMZ0_NODSP" TargetMode="External"/><Relationship Id="rId714" Type="http://schemas.openxmlformats.org/officeDocument/2006/relationships/hyperlink" Target="http://www.uniprot.org/taxonomy/373994" TargetMode="External"/><Relationship Id="rId921" Type="http://schemas.openxmlformats.org/officeDocument/2006/relationships/hyperlink" Target="http://www.uniprot.org/uniprot/A0A0A1VZY7_MICAE" TargetMode="External"/><Relationship Id="rId1137" Type="http://schemas.openxmlformats.org/officeDocument/2006/relationships/hyperlink" Target="http://www.uniprot.org/uniprot/A0A349JMU9_9CYAN" TargetMode="External"/><Relationship Id="rId1344" Type="http://schemas.openxmlformats.org/officeDocument/2006/relationships/hyperlink" Target="http://www.uniprot.org/taxonomy/2107706" TargetMode="External"/><Relationship Id="rId1551" Type="http://schemas.openxmlformats.org/officeDocument/2006/relationships/hyperlink" Target="http://www.uniprot.org/uniprot/A0A355HLN6_9CYAN" TargetMode="External"/><Relationship Id="rId1789" Type="http://schemas.openxmlformats.org/officeDocument/2006/relationships/hyperlink" Target="http://www.uniprot.org/taxonomy/551115" TargetMode="External"/><Relationship Id="rId1996" Type="http://schemas.openxmlformats.org/officeDocument/2006/relationships/hyperlink" Target="http://www.uniprot.org/uniprot/B8HXC1_CYAP4" TargetMode="External"/><Relationship Id="rId2602" Type="http://schemas.openxmlformats.org/officeDocument/2006/relationships/hyperlink" Target="http://www.uniprot.org/uniprot/I4IVZ6_MICAE" TargetMode="External"/><Relationship Id="rId50" Type="http://schemas.openxmlformats.org/officeDocument/2006/relationships/hyperlink" Target="http://www.uniprot.org/taxonomy/1541988" TargetMode="External"/><Relationship Id="rId1204" Type="http://schemas.openxmlformats.org/officeDocument/2006/relationships/hyperlink" Target="http://www.uniprot.org/taxonomy/1628751" TargetMode="External"/><Relationship Id="rId1411" Type="http://schemas.openxmlformats.org/officeDocument/2006/relationships/hyperlink" Target="http://www.uniprot.org/uniprot/A0A2W7ARC1_9CYAN" TargetMode="External"/><Relationship Id="rId1649" Type="http://schemas.openxmlformats.org/officeDocument/2006/relationships/hyperlink" Target="http://www.uniprot.org/taxonomy/2005464" TargetMode="External"/><Relationship Id="rId1856" Type="http://schemas.openxmlformats.org/officeDocument/2006/relationships/hyperlink" Target="http://www.uniprot.org/uniprot/K9TR89_9CYAN" TargetMode="External"/><Relationship Id="rId2907" Type="http://schemas.openxmlformats.org/officeDocument/2006/relationships/hyperlink" Target="http://www.uniprot.org/taxonomy/671068" TargetMode="External"/><Relationship Id="rId3071" Type="http://schemas.openxmlformats.org/officeDocument/2006/relationships/hyperlink" Target="http://www.uniprot.org/taxonomy/195498" TargetMode="External"/><Relationship Id="rId1509" Type="http://schemas.openxmlformats.org/officeDocument/2006/relationships/hyperlink" Target="http://www.uniprot.org/uniprot/K9RIH7_9CYAN" TargetMode="External"/><Relationship Id="rId1716" Type="http://schemas.openxmlformats.org/officeDocument/2006/relationships/hyperlink" Target="http://www.uniprot.org/uniprot/A3IVX9_9CYAN" TargetMode="External"/><Relationship Id="rId1923" Type="http://schemas.openxmlformats.org/officeDocument/2006/relationships/hyperlink" Target="http://www.uniprot.org/taxonomy/65093" TargetMode="External"/><Relationship Id="rId297" Type="http://schemas.openxmlformats.org/officeDocument/2006/relationships/hyperlink" Target="http://www.uniprot.org/uniprot/A0A1U7IF92_9CYAN" TargetMode="External"/><Relationship Id="rId2185" Type="http://schemas.openxmlformats.org/officeDocument/2006/relationships/hyperlink" Target="http://www.uniprot.org/taxonomy/1710888" TargetMode="External"/><Relationship Id="rId2392" Type="http://schemas.openxmlformats.org/officeDocument/2006/relationships/hyperlink" Target="http://www.uniprot.org/uniprot/A0A354ZLZ7_9CYAN" TargetMode="External"/><Relationship Id="rId3029" Type="http://schemas.openxmlformats.org/officeDocument/2006/relationships/hyperlink" Target="http://www.uniprot.org/taxonomy/1736532" TargetMode="External"/><Relationship Id="rId157" Type="http://schemas.openxmlformats.org/officeDocument/2006/relationships/hyperlink" Target="http://www.uniprot.org/uniprot/A0A0V7ZMK2_9CYAN" TargetMode="External"/><Relationship Id="rId364" Type="http://schemas.openxmlformats.org/officeDocument/2006/relationships/hyperlink" Target="http://www.uniprot.org/taxonomy/1134457" TargetMode="External"/><Relationship Id="rId2045" Type="http://schemas.openxmlformats.org/officeDocument/2006/relationships/hyperlink" Target="http://www.uniprot.org/taxonomy/1973488" TargetMode="External"/><Relationship Id="rId2697" Type="http://schemas.openxmlformats.org/officeDocument/2006/relationships/hyperlink" Target="http://www.uniprot.org/taxonomy/1903187" TargetMode="External"/><Relationship Id="rId571" Type="http://schemas.openxmlformats.org/officeDocument/2006/relationships/hyperlink" Target="http://www.uniprot.org/uniprot/B4VYT1_9CYAN" TargetMode="External"/><Relationship Id="rId669" Type="http://schemas.openxmlformats.org/officeDocument/2006/relationships/hyperlink" Target="http://www.uniprot.org/uniprot/A0A0B0QLW6_APHFL" TargetMode="External"/><Relationship Id="rId876" Type="http://schemas.openxmlformats.org/officeDocument/2006/relationships/hyperlink" Target="http://www.uniprot.org/taxonomy/1385935" TargetMode="External"/><Relationship Id="rId1299" Type="http://schemas.openxmlformats.org/officeDocument/2006/relationships/hyperlink" Target="http://www.uniprot.org/uniprot/F5UP00_9CYAN" TargetMode="External"/><Relationship Id="rId2252" Type="http://schemas.openxmlformats.org/officeDocument/2006/relationships/hyperlink" Target="http://www.uniprot.org/uniprot/T2I959_CROWT" TargetMode="External"/><Relationship Id="rId2557" Type="http://schemas.openxmlformats.org/officeDocument/2006/relationships/hyperlink" Target="http://www.uniprot.org/taxonomy/388467" TargetMode="External"/><Relationship Id="rId224" Type="http://schemas.openxmlformats.org/officeDocument/2006/relationships/hyperlink" Target="http://www.uniprot.org/taxonomy/2055781" TargetMode="External"/><Relationship Id="rId431" Type="http://schemas.openxmlformats.org/officeDocument/2006/relationships/hyperlink" Target="http://www.uniprot.org/uniprot/A0A0F5YK18_9CYAN" TargetMode="External"/><Relationship Id="rId529" Type="http://schemas.openxmlformats.org/officeDocument/2006/relationships/hyperlink" Target="http://www.uniprot.org/uniprot/A0A2T1EMG7_9CYAN" TargetMode="External"/><Relationship Id="rId736" Type="http://schemas.openxmlformats.org/officeDocument/2006/relationships/hyperlink" Target="http://www.uniprot.org/taxonomy/376219" TargetMode="External"/><Relationship Id="rId1061" Type="http://schemas.openxmlformats.org/officeDocument/2006/relationships/hyperlink" Target="http://www.uniprot.org/uniprot/A0A2K8T8E7_9NOSO" TargetMode="External"/><Relationship Id="rId1159" Type="http://schemas.openxmlformats.org/officeDocument/2006/relationships/hyperlink" Target="http://www.uniprot.org/uniprot/K9Q0Y8_9CYAN" TargetMode="External"/><Relationship Id="rId1366" Type="http://schemas.openxmlformats.org/officeDocument/2006/relationships/hyperlink" Target="http://www.uniprot.org/taxonomy/1245935" TargetMode="External"/><Relationship Id="rId2112" Type="http://schemas.openxmlformats.org/officeDocument/2006/relationships/hyperlink" Target="http://www.uniprot.org/uniprot/A0A2P8QNG0_9CYAN" TargetMode="External"/><Relationship Id="rId2417" Type="http://schemas.openxmlformats.org/officeDocument/2006/relationships/hyperlink" Target="http://www.uniprot.org/taxonomy/1751286" TargetMode="External"/><Relationship Id="rId2764" Type="http://schemas.openxmlformats.org/officeDocument/2006/relationships/hyperlink" Target="http://www.uniprot.org/uniprot/K9F691_9CYAN" TargetMode="External"/><Relationship Id="rId2971" Type="http://schemas.openxmlformats.org/officeDocument/2006/relationships/hyperlink" Target="http://www.uniprot.org/taxonomy/423471" TargetMode="External"/><Relationship Id="rId943" Type="http://schemas.openxmlformats.org/officeDocument/2006/relationships/hyperlink" Target="http://www.uniprot.org/uniprot/A0A352X821_9CYAN" TargetMode="External"/><Relationship Id="rId1019" Type="http://schemas.openxmlformats.org/officeDocument/2006/relationships/hyperlink" Target="http://www.uniprot.org/uniprot/A0A235I411_9NOSO" TargetMode="External"/><Relationship Id="rId1573" Type="http://schemas.openxmlformats.org/officeDocument/2006/relationships/hyperlink" Target="http://www.uniprot.org/taxonomy/1618022" TargetMode="External"/><Relationship Id="rId1780" Type="http://schemas.openxmlformats.org/officeDocument/2006/relationships/hyperlink" Target="http://www.uniprot.org/uniprot/B7KBB1_CYAP7" TargetMode="External"/><Relationship Id="rId1878" Type="http://schemas.openxmlformats.org/officeDocument/2006/relationships/hyperlink" Target="http://www.uniprot.org/uniprot/A0A2Z6V481_MICAE" TargetMode="External"/><Relationship Id="rId2624" Type="http://schemas.openxmlformats.org/officeDocument/2006/relationships/hyperlink" Target="http://www.uniprot.org/uniprot/A0A2W4WG50_9CYAN" TargetMode="External"/><Relationship Id="rId2831" Type="http://schemas.openxmlformats.org/officeDocument/2006/relationships/hyperlink" Target="http://www.uniprot.org/taxonomy/69960" TargetMode="External"/><Relationship Id="rId2929" Type="http://schemas.openxmlformats.org/officeDocument/2006/relationships/hyperlink" Target="http://www.uniprot.org/taxonomy/1552121" TargetMode="External"/><Relationship Id="rId72" Type="http://schemas.openxmlformats.org/officeDocument/2006/relationships/hyperlink" Target="http://www.uniprot.org/taxonomy/489825" TargetMode="External"/><Relationship Id="rId803" Type="http://schemas.openxmlformats.org/officeDocument/2006/relationships/hyperlink" Target="http://www.uniprot.org/uniprot/U9VV88_9CYAN" TargetMode="External"/><Relationship Id="rId1226" Type="http://schemas.openxmlformats.org/officeDocument/2006/relationships/hyperlink" Target="http://www.uniprot.org/taxonomy/1973475" TargetMode="External"/><Relationship Id="rId1433" Type="http://schemas.openxmlformats.org/officeDocument/2006/relationships/hyperlink" Target="http://www.uniprot.org/uniprot/A0A0C1NLF0_9CYAN" TargetMode="External"/><Relationship Id="rId1640" Type="http://schemas.openxmlformats.org/officeDocument/2006/relationships/hyperlink" Target="http://www.uniprot.org/uniprot/A0A1Z4SWG8_9CYAN" TargetMode="External"/><Relationship Id="rId1738" Type="http://schemas.openxmlformats.org/officeDocument/2006/relationships/hyperlink" Target="http://www.uniprot.org/uniprot/A0A1Z4QA16_9CYAN" TargetMode="External"/><Relationship Id="rId3093" Type="http://schemas.openxmlformats.org/officeDocument/2006/relationships/hyperlink" Target="http://www.uniprot.org/taxonomy/2035209" TargetMode="External"/><Relationship Id="rId1500" Type="http://schemas.openxmlformats.org/officeDocument/2006/relationships/hyperlink" Target="http://www.uniprot.org/taxonomy/1967666" TargetMode="External"/><Relationship Id="rId1945" Type="http://schemas.openxmlformats.org/officeDocument/2006/relationships/hyperlink" Target="http://www.uniprot.org/taxonomy/2055761" TargetMode="External"/><Relationship Id="rId1805" Type="http://schemas.openxmlformats.org/officeDocument/2006/relationships/hyperlink" Target="http://www.uniprot.org/taxonomy/449441" TargetMode="External"/><Relationship Id="rId3020" Type="http://schemas.openxmlformats.org/officeDocument/2006/relationships/hyperlink" Target="http://www.uniprot.org/uniprot/K9Q3H2_9CYAN" TargetMode="External"/><Relationship Id="rId179" Type="http://schemas.openxmlformats.org/officeDocument/2006/relationships/hyperlink" Target="http://www.uniprot.org/uniprot/A0A2K8T5M9_9NOSO" TargetMode="External"/><Relationship Id="rId386" Type="http://schemas.openxmlformats.org/officeDocument/2006/relationships/hyperlink" Target="http://www.uniprot.org/taxonomy/482300" TargetMode="External"/><Relationship Id="rId593" Type="http://schemas.openxmlformats.org/officeDocument/2006/relationships/hyperlink" Target="http://www.uniprot.org/uniprot/U7QLA9_9CYAN" TargetMode="External"/><Relationship Id="rId2067" Type="http://schemas.openxmlformats.org/officeDocument/2006/relationships/hyperlink" Target="http://www.uniprot.org/taxonomy/272123" TargetMode="External"/><Relationship Id="rId2274" Type="http://schemas.openxmlformats.org/officeDocument/2006/relationships/hyperlink" Target="http://www.uniprot.org/uniprot/A0A351L8Z4_9CYAN" TargetMode="External"/><Relationship Id="rId2481" Type="http://schemas.openxmlformats.org/officeDocument/2006/relationships/hyperlink" Target="http://www.uniprot.org/taxonomy/1972449" TargetMode="External"/><Relationship Id="rId3118" Type="http://schemas.openxmlformats.org/officeDocument/2006/relationships/hyperlink" Target="http://www.uniprot.org/uniprot/A0A2W6ZP08_9CYAN" TargetMode="External"/><Relationship Id="rId246" Type="http://schemas.openxmlformats.org/officeDocument/2006/relationships/hyperlink" Target="http://www.uniprot.org/taxonomy/449447" TargetMode="External"/><Relationship Id="rId453" Type="http://schemas.openxmlformats.org/officeDocument/2006/relationships/hyperlink" Target="http://www.uniprot.org/uniprot/A0A0T7BTD9_9CYAN" TargetMode="External"/><Relationship Id="rId660" Type="http://schemas.openxmlformats.org/officeDocument/2006/relationships/hyperlink" Target="http://www.uniprot.org/taxonomy/2055770" TargetMode="External"/><Relationship Id="rId898" Type="http://schemas.openxmlformats.org/officeDocument/2006/relationships/hyperlink" Target="http://www.uniprot.org/taxonomy/2005459" TargetMode="External"/><Relationship Id="rId1083" Type="http://schemas.openxmlformats.org/officeDocument/2006/relationships/hyperlink" Target="http://www.uniprot.org/uniprot/A0A256B9Y0_9CYAN" TargetMode="External"/><Relationship Id="rId1290" Type="http://schemas.openxmlformats.org/officeDocument/2006/relationships/hyperlink" Target="http://www.uniprot.org/taxonomy/2055782" TargetMode="External"/><Relationship Id="rId2134" Type="http://schemas.openxmlformats.org/officeDocument/2006/relationships/hyperlink" Target="http://www.uniprot.org/uniprot/A0A1Z4KWQ8_ANAVA" TargetMode="External"/><Relationship Id="rId2341" Type="http://schemas.openxmlformats.org/officeDocument/2006/relationships/hyperlink" Target="http://www.uniprot.org/taxonomy/2052836" TargetMode="External"/><Relationship Id="rId2579" Type="http://schemas.openxmlformats.org/officeDocument/2006/relationships/hyperlink" Target="http://www.uniprot.org/taxonomy/203124" TargetMode="External"/><Relationship Id="rId2786" Type="http://schemas.openxmlformats.org/officeDocument/2006/relationships/hyperlink" Target="http://www.uniprot.org/uniprot/A0A1Z4TGU7_9CYAN" TargetMode="External"/><Relationship Id="rId2993" Type="http://schemas.openxmlformats.org/officeDocument/2006/relationships/hyperlink" Target="http://www.uniprot.org/taxonomy/1881046" TargetMode="External"/><Relationship Id="rId106" Type="http://schemas.openxmlformats.org/officeDocument/2006/relationships/hyperlink" Target="http://www.uniprot.org/taxonomy/2005456" TargetMode="External"/><Relationship Id="rId313" Type="http://schemas.openxmlformats.org/officeDocument/2006/relationships/hyperlink" Target="http://www.uniprot.org/uniprot/A0A7H6_9CAUD" TargetMode="External"/><Relationship Id="rId758" Type="http://schemas.openxmlformats.org/officeDocument/2006/relationships/hyperlink" Target="http://www.uniprot.org/taxonomy/582515" TargetMode="External"/><Relationship Id="rId965" Type="http://schemas.openxmlformats.org/officeDocument/2006/relationships/hyperlink" Target="http://www.uniprot.org/uniprot/A0A1J1KMM1_9CYAN" TargetMode="External"/><Relationship Id="rId1150" Type="http://schemas.openxmlformats.org/officeDocument/2006/relationships/hyperlink" Target="http://www.uniprot.org/taxonomy/1085406" TargetMode="External"/><Relationship Id="rId1388" Type="http://schemas.openxmlformats.org/officeDocument/2006/relationships/hyperlink" Target="http://www.uniprot.org/taxonomy/1710896" TargetMode="External"/><Relationship Id="rId1595" Type="http://schemas.openxmlformats.org/officeDocument/2006/relationships/hyperlink" Target="http://www.uniprot.org/taxonomy/128403" TargetMode="External"/><Relationship Id="rId2439" Type="http://schemas.openxmlformats.org/officeDocument/2006/relationships/hyperlink" Target="http://www.uniprot.org/taxonomy/582515" TargetMode="External"/><Relationship Id="rId2646" Type="http://schemas.openxmlformats.org/officeDocument/2006/relationships/hyperlink" Target="http://www.uniprot.org/uniprot/A0A357ADK0_9CYAN" TargetMode="External"/><Relationship Id="rId2853" Type="http://schemas.openxmlformats.org/officeDocument/2006/relationships/hyperlink" Target="http://www.uniprot.org/taxonomy/267872" TargetMode="External"/><Relationship Id="rId94" Type="http://schemas.openxmlformats.org/officeDocument/2006/relationships/hyperlink" Target="http://www.uniprot.org/taxonomy/1137095" TargetMode="External"/><Relationship Id="rId520" Type="http://schemas.openxmlformats.org/officeDocument/2006/relationships/hyperlink" Target="http://www.uniprot.org/taxonomy/2055773" TargetMode="External"/><Relationship Id="rId618" Type="http://schemas.openxmlformats.org/officeDocument/2006/relationships/hyperlink" Target="http://www.uniprot.org/taxonomy/1134457" TargetMode="External"/><Relationship Id="rId825" Type="http://schemas.openxmlformats.org/officeDocument/2006/relationships/hyperlink" Target="http://www.uniprot.org/uniprot/A0A1Z4NQL5_9CYAN" TargetMode="External"/><Relationship Id="rId1248" Type="http://schemas.openxmlformats.org/officeDocument/2006/relationships/hyperlink" Target="http://www.uniprot.org/taxonomy/1710892" TargetMode="External"/><Relationship Id="rId1455" Type="http://schemas.openxmlformats.org/officeDocument/2006/relationships/hyperlink" Target="http://www.uniprot.org/uniprot/B7KDP2_CYAP7" TargetMode="External"/><Relationship Id="rId1662" Type="http://schemas.openxmlformats.org/officeDocument/2006/relationships/hyperlink" Target="http://www.uniprot.org/uniprot/I4HIS4_MICAE" TargetMode="External"/><Relationship Id="rId2201" Type="http://schemas.openxmlformats.org/officeDocument/2006/relationships/hyperlink" Target="http://www.uniprot.org/taxonomy/1641165" TargetMode="External"/><Relationship Id="rId2506" Type="http://schemas.openxmlformats.org/officeDocument/2006/relationships/hyperlink" Target="http://www.uniprot.org/uniprot/B0C4I4_ACAM1" TargetMode="External"/><Relationship Id="rId1010" Type="http://schemas.openxmlformats.org/officeDocument/2006/relationships/hyperlink" Target="http://www.uniprot.org/taxonomy/2055769" TargetMode="External"/><Relationship Id="rId1108" Type="http://schemas.openxmlformats.org/officeDocument/2006/relationships/hyperlink" Target="http://www.uniprot.org/taxonomy/1137095" TargetMode="External"/><Relationship Id="rId1315" Type="http://schemas.openxmlformats.org/officeDocument/2006/relationships/hyperlink" Target="http://www.uniprot.org/uniprot/A0A0N8KPW1_9CYAN" TargetMode="External"/><Relationship Id="rId1967" Type="http://schemas.openxmlformats.org/officeDocument/2006/relationships/hyperlink" Target="http://www.uniprot.org/taxonomy/1574475" TargetMode="External"/><Relationship Id="rId2713" Type="http://schemas.openxmlformats.org/officeDocument/2006/relationships/hyperlink" Target="http://www.uniprot.org/taxonomy/2202197" TargetMode="External"/><Relationship Id="rId2920" Type="http://schemas.openxmlformats.org/officeDocument/2006/relationships/hyperlink" Target="http://www.uniprot.org/uniprot/A0A1B1TND6_9SYNE" TargetMode="External"/><Relationship Id="rId1522" Type="http://schemas.openxmlformats.org/officeDocument/2006/relationships/hyperlink" Target="http://www.uniprot.org/taxonomy/2107706" TargetMode="External"/><Relationship Id="rId21" Type="http://schemas.openxmlformats.org/officeDocument/2006/relationships/hyperlink" Target="http://www.uniprot.org/uniprot/A0A0F6U0P7_MICAE" TargetMode="External"/><Relationship Id="rId2089" Type="http://schemas.openxmlformats.org/officeDocument/2006/relationships/hyperlink" Target="http://www.uniprot.org/taxonomy/179408" TargetMode="External"/><Relationship Id="rId2296" Type="http://schemas.openxmlformats.org/officeDocument/2006/relationships/hyperlink" Target="http://www.uniprot.org/uniprot/A0A1B7WZH5_APHFL" TargetMode="External"/><Relationship Id="rId268" Type="http://schemas.openxmlformats.org/officeDocument/2006/relationships/hyperlink" Target="http://www.uniprot.org/taxonomy/2055779" TargetMode="External"/><Relationship Id="rId475" Type="http://schemas.openxmlformats.org/officeDocument/2006/relationships/hyperlink" Target="http://www.uniprot.org/uniprot/A0A1E5QK80_9CYAN" TargetMode="External"/><Relationship Id="rId682" Type="http://schemas.openxmlformats.org/officeDocument/2006/relationships/hyperlink" Target="http://www.uniprot.org/taxonomy/65393" TargetMode="External"/><Relationship Id="rId2156" Type="http://schemas.openxmlformats.org/officeDocument/2006/relationships/hyperlink" Target="http://www.uniprot.org/uniprot/A0A349JJ29_9CYAN" TargetMode="External"/><Relationship Id="rId2363" Type="http://schemas.openxmlformats.org/officeDocument/2006/relationships/hyperlink" Target="http://www.uniprot.org/taxonomy/1337936" TargetMode="External"/><Relationship Id="rId2570" Type="http://schemas.openxmlformats.org/officeDocument/2006/relationships/hyperlink" Target="http://www.uniprot.org/uniprot/B7K5S1_CYAP8" TargetMode="External"/><Relationship Id="rId128" Type="http://schemas.openxmlformats.org/officeDocument/2006/relationships/hyperlink" Target="http://www.uniprot.org/taxonomy/2038116" TargetMode="External"/><Relationship Id="rId335" Type="http://schemas.openxmlformats.org/officeDocument/2006/relationships/hyperlink" Target="http://www.uniprot.org/uniprot/A0A1Z4RAS0_9CYAN" TargetMode="External"/><Relationship Id="rId542" Type="http://schemas.openxmlformats.org/officeDocument/2006/relationships/hyperlink" Target="http://www.uniprot.org/taxonomy/2005457" TargetMode="External"/><Relationship Id="rId1172" Type="http://schemas.openxmlformats.org/officeDocument/2006/relationships/hyperlink" Target="http://www.uniprot.org/taxonomy/449534" TargetMode="External"/><Relationship Id="rId2016" Type="http://schemas.openxmlformats.org/officeDocument/2006/relationships/hyperlink" Target="http://www.uniprot.org/uniprot/A3IRC6_9CYAN" TargetMode="External"/><Relationship Id="rId2223" Type="http://schemas.openxmlformats.org/officeDocument/2006/relationships/hyperlink" Target="http://www.uniprot.org/taxonomy/1973478" TargetMode="External"/><Relationship Id="rId2430" Type="http://schemas.openxmlformats.org/officeDocument/2006/relationships/hyperlink" Target="http://www.uniprot.org/uniprot/A0A1Z4MWH8_9CYAN" TargetMode="External"/><Relationship Id="rId402" Type="http://schemas.openxmlformats.org/officeDocument/2006/relationships/hyperlink" Target="http://www.uniprot.org/taxonomy/1502726" TargetMode="External"/><Relationship Id="rId1032" Type="http://schemas.openxmlformats.org/officeDocument/2006/relationships/hyperlink" Target="http://www.uniprot.org/taxonomy/1903187" TargetMode="External"/><Relationship Id="rId1989" Type="http://schemas.openxmlformats.org/officeDocument/2006/relationships/hyperlink" Target="http://www.uniprot.org/taxonomy/1357508" TargetMode="External"/><Relationship Id="rId1849" Type="http://schemas.openxmlformats.org/officeDocument/2006/relationships/hyperlink" Target="http://www.uniprot.org/taxonomy/2026771" TargetMode="External"/><Relationship Id="rId3064" Type="http://schemas.openxmlformats.org/officeDocument/2006/relationships/hyperlink" Target="http://www.uniprot.org/uniprot/I4I1C9_MICAE" TargetMode="External"/><Relationship Id="rId192" Type="http://schemas.openxmlformats.org/officeDocument/2006/relationships/hyperlink" Target="http://www.uniprot.org/taxonomy/1170562" TargetMode="External"/><Relationship Id="rId1709" Type="http://schemas.openxmlformats.org/officeDocument/2006/relationships/hyperlink" Target="http://www.uniprot.org/taxonomy/2055778" TargetMode="External"/><Relationship Id="rId1916" Type="http://schemas.openxmlformats.org/officeDocument/2006/relationships/hyperlink" Target="http://www.uniprot.org/uniprot/I4I8G0_9CHRO" TargetMode="External"/><Relationship Id="rId2080" Type="http://schemas.openxmlformats.org/officeDocument/2006/relationships/hyperlink" Target="http://www.uniprot.org/uniprot/A0A1D9FXF2_9CYAN" TargetMode="External"/><Relationship Id="rId3131" Type="http://schemas.openxmlformats.org/officeDocument/2006/relationships/hyperlink" Target="http://www.uniprot.org/taxonomy/883126" TargetMode="External"/><Relationship Id="rId2897" Type="http://schemas.openxmlformats.org/officeDocument/2006/relationships/hyperlink" Target="http://www.uniprot.org/taxonomy/449534" TargetMode="External"/><Relationship Id="rId869" Type="http://schemas.openxmlformats.org/officeDocument/2006/relationships/hyperlink" Target="http://www.uniprot.org/uniprot/A0A1Z4TIT5_9CYAN" TargetMode="External"/><Relationship Id="rId1499" Type="http://schemas.openxmlformats.org/officeDocument/2006/relationships/hyperlink" Target="http://www.uniprot.org/uniprot/A0A2P1UEA1_9CHRO" TargetMode="External"/><Relationship Id="rId729" Type="http://schemas.openxmlformats.org/officeDocument/2006/relationships/hyperlink" Target="http://www.uniprot.org/uniprot/A0A1U7MY43_9CYAN" TargetMode="External"/><Relationship Id="rId1359" Type="http://schemas.openxmlformats.org/officeDocument/2006/relationships/hyperlink" Target="http://www.uniprot.org/uniprot/A0A1Z4KTT6_ANAVA" TargetMode="External"/><Relationship Id="rId2757" Type="http://schemas.openxmlformats.org/officeDocument/2006/relationships/hyperlink" Target="http://www.uniprot.org/taxonomy/77133" TargetMode="External"/><Relationship Id="rId2964" Type="http://schemas.openxmlformats.org/officeDocument/2006/relationships/hyperlink" Target="http://www.uniprot.org/uniprot/A3ITZ3_9CYAN" TargetMode="External"/><Relationship Id="rId936" Type="http://schemas.openxmlformats.org/officeDocument/2006/relationships/hyperlink" Target="http://www.uniprot.org/taxonomy/118168" TargetMode="External"/><Relationship Id="rId1219" Type="http://schemas.openxmlformats.org/officeDocument/2006/relationships/hyperlink" Target="http://www.uniprot.org/uniprot/A0A2A2TQI6_9CYAN" TargetMode="External"/><Relationship Id="rId1566" Type="http://schemas.openxmlformats.org/officeDocument/2006/relationships/hyperlink" Target="http://www.uniprot.org/uniprot/A0A1Z4S2L1_9NOSO" TargetMode="External"/><Relationship Id="rId1773" Type="http://schemas.openxmlformats.org/officeDocument/2006/relationships/hyperlink" Target="http://www.uniprot.org/taxonomy/671072" TargetMode="External"/><Relationship Id="rId1980" Type="http://schemas.openxmlformats.org/officeDocument/2006/relationships/hyperlink" Target="http://www.uniprot.org/uniprot/I4GZL3_MICAE" TargetMode="External"/><Relationship Id="rId2617" Type="http://schemas.openxmlformats.org/officeDocument/2006/relationships/hyperlink" Target="http://www.uniprot.org/taxonomy/1296344" TargetMode="External"/><Relationship Id="rId2824" Type="http://schemas.openxmlformats.org/officeDocument/2006/relationships/hyperlink" Target="http://www.uniprot.org/uniprot/L7EB10_MICAE" TargetMode="External"/><Relationship Id="rId65" Type="http://schemas.openxmlformats.org/officeDocument/2006/relationships/hyperlink" Target="http://www.uniprot.org/uniprot/B2J084_NOSP7" TargetMode="External"/><Relationship Id="rId1426" Type="http://schemas.openxmlformats.org/officeDocument/2006/relationships/hyperlink" Target="http://www.uniprot.org/taxonomy/1973481" TargetMode="External"/><Relationship Id="rId1633" Type="http://schemas.openxmlformats.org/officeDocument/2006/relationships/hyperlink" Target="http://www.uniprot.org/taxonomy/1781255" TargetMode="External"/><Relationship Id="rId1840" Type="http://schemas.openxmlformats.org/officeDocument/2006/relationships/hyperlink" Target="http://www.uniprot.org/uniprot/L8LMF2_9CHRO" TargetMode="External"/><Relationship Id="rId1700" Type="http://schemas.openxmlformats.org/officeDocument/2006/relationships/hyperlink" Target="http://www.uniprot.org/uniprot/L7DZ65_MICAE" TargetMode="External"/><Relationship Id="rId379" Type="http://schemas.openxmlformats.org/officeDocument/2006/relationships/hyperlink" Target="http://www.uniprot.org/uniprot/B4VQ79_9CYAN" TargetMode="External"/><Relationship Id="rId586" Type="http://schemas.openxmlformats.org/officeDocument/2006/relationships/hyperlink" Target="http://www.uniprot.org/taxonomy/203124" TargetMode="External"/><Relationship Id="rId793" Type="http://schemas.openxmlformats.org/officeDocument/2006/relationships/hyperlink" Target="http://www.uniprot.org/uniprot/L7E0L2_MICAE" TargetMode="External"/><Relationship Id="rId2267" Type="http://schemas.openxmlformats.org/officeDocument/2006/relationships/hyperlink" Target="http://www.uniprot.org/taxonomy/2055773" TargetMode="External"/><Relationship Id="rId2474" Type="http://schemas.openxmlformats.org/officeDocument/2006/relationships/hyperlink" Target="http://www.uniprot.org/uniprot/A0A1B7WNN4_9NOST" TargetMode="External"/><Relationship Id="rId2681" Type="http://schemas.openxmlformats.org/officeDocument/2006/relationships/hyperlink" Target="http://www.uniprot.org/taxonomy/1160285" TargetMode="External"/><Relationship Id="rId239" Type="http://schemas.openxmlformats.org/officeDocument/2006/relationships/hyperlink" Target="http://www.uniprot.org/uniprot/A0A0A1VUS0_MICAE" TargetMode="External"/><Relationship Id="rId446" Type="http://schemas.openxmlformats.org/officeDocument/2006/relationships/hyperlink" Target="http://www.uniprot.org/taxonomy/1594576" TargetMode="External"/><Relationship Id="rId653" Type="http://schemas.openxmlformats.org/officeDocument/2006/relationships/hyperlink" Target="http://www.uniprot.org/uniprot/A0A0N8KPY7_9CYAN" TargetMode="External"/><Relationship Id="rId1076" Type="http://schemas.openxmlformats.org/officeDocument/2006/relationships/hyperlink" Target="http://www.uniprot.org/taxonomy/1165095" TargetMode="External"/><Relationship Id="rId1283" Type="http://schemas.openxmlformats.org/officeDocument/2006/relationships/hyperlink" Target="http://www.uniprot.org/uniprot/A0A354ZYL1_9CYAN" TargetMode="External"/><Relationship Id="rId1490" Type="http://schemas.openxmlformats.org/officeDocument/2006/relationships/hyperlink" Target="http://www.uniprot.org/taxonomy/1819295" TargetMode="External"/><Relationship Id="rId2127" Type="http://schemas.openxmlformats.org/officeDocument/2006/relationships/hyperlink" Target="http://www.uniprot.org/taxonomy/1890733" TargetMode="External"/><Relationship Id="rId2334" Type="http://schemas.openxmlformats.org/officeDocument/2006/relationships/hyperlink" Target="http://www.uniprot.org/uniprot/A0A354WCN4_9CYAN" TargetMode="External"/><Relationship Id="rId306" Type="http://schemas.openxmlformats.org/officeDocument/2006/relationships/hyperlink" Target="http://www.uniprot.org/taxonomy/987040" TargetMode="External"/><Relationship Id="rId860" Type="http://schemas.openxmlformats.org/officeDocument/2006/relationships/hyperlink" Target="http://www.uniprot.org/taxonomy/1454205" TargetMode="External"/><Relationship Id="rId1143" Type="http://schemas.openxmlformats.org/officeDocument/2006/relationships/hyperlink" Target="http://www.uniprot.org/uniprot/A0A0V7ZLN9_9CYAN" TargetMode="External"/><Relationship Id="rId2541" Type="http://schemas.openxmlformats.org/officeDocument/2006/relationships/hyperlink" Target="http://www.uniprot.org/taxonomy/2055783" TargetMode="External"/><Relationship Id="rId513" Type="http://schemas.openxmlformats.org/officeDocument/2006/relationships/hyperlink" Target="http://www.uniprot.org/uniprot/I4I2S3_MICAE" TargetMode="External"/><Relationship Id="rId720" Type="http://schemas.openxmlformats.org/officeDocument/2006/relationships/hyperlink" Target="http://www.uniprot.org/taxonomy/1454205" TargetMode="External"/><Relationship Id="rId1350" Type="http://schemas.openxmlformats.org/officeDocument/2006/relationships/hyperlink" Target="http://www.uniprot.org/taxonomy/1861711" TargetMode="External"/><Relationship Id="rId2401" Type="http://schemas.openxmlformats.org/officeDocument/2006/relationships/hyperlink" Target="http://www.uniprot.org/taxonomy/268141" TargetMode="External"/><Relationship Id="rId1003" Type="http://schemas.openxmlformats.org/officeDocument/2006/relationships/hyperlink" Target="http://www.uniprot.org/uniprot/A3ITZ6_9CYAN" TargetMode="External"/><Relationship Id="rId1210" Type="http://schemas.openxmlformats.org/officeDocument/2006/relationships/hyperlink" Target="http://www.uniprot.org/taxonomy/2005469" TargetMode="External"/><Relationship Id="rId2191" Type="http://schemas.openxmlformats.org/officeDocument/2006/relationships/hyperlink" Target="http://www.uniprot.org/taxonomy/1710894" TargetMode="External"/><Relationship Id="rId3035" Type="http://schemas.openxmlformats.org/officeDocument/2006/relationships/hyperlink" Target="http://www.uniprot.org/taxonomy/2026735" TargetMode="External"/><Relationship Id="rId163" Type="http://schemas.openxmlformats.org/officeDocument/2006/relationships/hyperlink" Target="http://www.uniprot.org/uniprot/A0A2A2TCX6_9CYAN" TargetMode="External"/><Relationship Id="rId370" Type="http://schemas.openxmlformats.org/officeDocument/2006/relationships/hyperlink" Target="http://www.uniprot.org/taxonomy/1940762" TargetMode="External"/><Relationship Id="rId2051" Type="http://schemas.openxmlformats.org/officeDocument/2006/relationships/hyperlink" Target="http://www.uniprot.org/taxonomy/1973481" TargetMode="External"/><Relationship Id="rId3102" Type="http://schemas.openxmlformats.org/officeDocument/2006/relationships/hyperlink" Target="http://www.uniprot.org/uniprot/A0A2G8T8U6_9BURK" TargetMode="External"/><Relationship Id="rId230" Type="http://schemas.openxmlformats.org/officeDocument/2006/relationships/hyperlink" Target="http://www.uniprot.org/taxonomy/568701" TargetMode="External"/><Relationship Id="rId2868" Type="http://schemas.openxmlformats.org/officeDocument/2006/relationships/hyperlink" Target="http://www.uniprot.org/uniprot/A0A328V274_9CYAN" TargetMode="External"/><Relationship Id="rId1677" Type="http://schemas.openxmlformats.org/officeDocument/2006/relationships/hyperlink" Target="http://www.uniprot.org/taxonomy/1710896" TargetMode="External"/><Relationship Id="rId1884" Type="http://schemas.openxmlformats.org/officeDocument/2006/relationships/hyperlink" Target="http://www.uniprot.org/uniprot/A0A0A1VQF0_MICAE" TargetMode="External"/><Relationship Id="rId2728" Type="http://schemas.openxmlformats.org/officeDocument/2006/relationships/hyperlink" Target="http://www.uniprot.org/uniprot/A0A355HLS3_9CYAN" TargetMode="External"/><Relationship Id="rId2935" Type="http://schemas.openxmlformats.org/officeDocument/2006/relationships/hyperlink" Target="http://www.uniprot.org/taxonomy/1973480" TargetMode="External"/><Relationship Id="rId907" Type="http://schemas.openxmlformats.org/officeDocument/2006/relationships/hyperlink" Target="http://www.uniprot.org/uniprot/A0A1X9LAB1_MICAE" TargetMode="External"/><Relationship Id="rId1537" Type="http://schemas.openxmlformats.org/officeDocument/2006/relationships/hyperlink" Target="http://www.uniprot.org/uniprot/A0A1B7VI60_9NOST" TargetMode="External"/><Relationship Id="rId1744" Type="http://schemas.openxmlformats.org/officeDocument/2006/relationships/hyperlink" Target="http://www.uniprot.org/uniprot/A0A1C0VEA9_9NOSO" TargetMode="External"/><Relationship Id="rId1951" Type="http://schemas.openxmlformats.org/officeDocument/2006/relationships/hyperlink" Target="http://www.uniprot.org/taxonomy/2005463" TargetMode="External"/><Relationship Id="rId36" Type="http://schemas.openxmlformats.org/officeDocument/2006/relationships/hyperlink" Target="http://www.uniprot.org/taxonomy/760192" TargetMode="External"/><Relationship Id="rId1604" Type="http://schemas.openxmlformats.org/officeDocument/2006/relationships/hyperlink" Target="http://www.uniprot.org/uniprot/A0A0B0QSL5_APHFL" TargetMode="External"/><Relationship Id="rId1811" Type="http://schemas.openxmlformats.org/officeDocument/2006/relationships/hyperlink" Target="http://www.uniprot.org/taxonomy/1188" TargetMode="External"/><Relationship Id="rId697" Type="http://schemas.openxmlformats.org/officeDocument/2006/relationships/hyperlink" Target="http://www.uniprot.org/uniprot/A8ZQB7_ACAM1" TargetMode="External"/><Relationship Id="rId2378" Type="http://schemas.openxmlformats.org/officeDocument/2006/relationships/hyperlink" Target="http://www.uniprot.org/uniprot/K9QQ90_NOSS7" TargetMode="External"/><Relationship Id="rId1187" Type="http://schemas.openxmlformats.org/officeDocument/2006/relationships/hyperlink" Target="http://www.uniprot.org/uniprot/A0A350X857_9CYAN" TargetMode="External"/><Relationship Id="rId2585" Type="http://schemas.openxmlformats.org/officeDocument/2006/relationships/hyperlink" Target="http://www.uniprot.org/taxonomy/1980935" TargetMode="External"/><Relationship Id="rId2792" Type="http://schemas.openxmlformats.org/officeDocument/2006/relationships/hyperlink" Target="http://www.uniprot.org/uniprot/K9R5C3_9CYAN" TargetMode="External"/><Relationship Id="rId557" Type="http://schemas.openxmlformats.org/officeDocument/2006/relationships/hyperlink" Target="http://www.uniprot.org/uniprot/A0A350XBP2_9CYAN" TargetMode="External"/><Relationship Id="rId764" Type="http://schemas.openxmlformats.org/officeDocument/2006/relationships/hyperlink" Target="http://www.uniprot.org/taxonomy/1245923" TargetMode="External"/><Relationship Id="rId971" Type="http://schemas.openxmlformats.org/officeDocument/2006/relationships/hyperlink" Target="http://www.uniprot.org/uniprot/A0A1B7W6P4_9NOST" TargetMode="External"/><Relationship Id="rId1394" Type="http://schemas.openxmlformats.org/officeDocument/2006/relationships/hyperlink" Target="http://www.uniprot.org/taxonomy/213618" TargetMode="External"/><Relationship Id="rId2238" Type="http://schemas.openxmlformats.org/officeDocument/2006/relationships/hyperlink" Target="http://www.uniprot.org/uniprot/A0A1U7MWU5_9CYAN" TargetMode="External"/><Relationship Id="rId2445" Type="http://schemas.openxmlformats.org/officeDocument/2006/relationships/hyperlink" Target="http://www.uniprot.org/taxonomy/2052836" TargetMode="External"/><Relationship Id="rId2652" Type="http://schemas.openxmlformats.org/officeDocument/2006/relationships/hyperlink" Target="http://www.uniprot.org/uniprot/K9Q5I1_9CYAN" TargetMode="External"/><Relationship Id="rId417" Type="http://schemas.openxmlformats.org/officeDocument/2006/relationships/hyperlink" Target="http://www.uniprot.org/uniprot/A0A2H6L475_MICAE" TargetMode="External"/><Relationship Id="rId624" Type="http://schemas.openxmlformats.org/officeDocument/2006/relationships/hyperlink" Target="http://www.uniprot.org/taxonomy/1137095" TargetMode="External"/><Relationship Id="rId831" Type="http://schemas.openxmlformats.org/officeDocument/2006/relationships/hyperlink" Target="http://www.uniprot.org/uniprot/A0A352AKK3_9CYAN" TargetMode="External"/><Relationship Id="rId1047" Type="http://schemas.openxmlformats.org/officeDocument/2006/relationships/hyperlink" Target="http://www.uniprot.org/uniprot/D4ZYT5_ARTPN" TargetMode="External"/><Relationship Id="rId1254" Type="http://schemas.openxmlformats.org/officeDocument/2006/relationships/hyperlink" Target="http://www.uniprot.org/taxonomy/317619" TargetMode="External"/><Relationship Id="rId1461" Type="http://schemas.openxmlformats.org/officeDocument/2006/relationships/hyperlink" Target="http://www.uniprot.org/uniprot/A0A1Z4LIT9_9CYAN" TargetMode="External"/><Relationship Id="rId2305" Type="http://schemas.openxmlformats.org/officeDocument/2006/relationships/hyperlink" Target="http://www.uniprot.org/taxonomy/1704290" TargetMode="External"/><Relationship Id="rId2512" Type="http://schemas.openxmlformats.org/officeDocument/2006/relationships/hyperlink" Target="http://www.uniprot.org/uniprot/A0A1G3AK80_9BACT" TargetMode="External"/><Relationship Id="rId1114" Type="http://schemas.openxmlformats.org/officeDocument/2006/relationships/hyperlink" Target="http://www.uniprot.org/taxonomy/1922337" TargetMode="External"/><Relationship Id="rId1321" Type="http://schemas.openxmlformats.org/officeDocument/2006/relationships/hyperlink" Target="http://www.uniprot.org/uniprot/A0A0P8D7P3_9CYAN" TargetMode="External"/><Relationship Id="rId3079" Type="http://schemas.openxmlformats.org/officeDocument/2006/relationships/hyperlink" Target="http://www.uniprot.org/taxonomy/1429438" TargetMode="External"/><Relationship Id="rId2095" Type="http://schemas.openxmlformats.org/officeDocument/2006/relationships/hyperlink" Target="http://www.uniprot.org/taxonomy/2055783" TargetMode="External"/><Relationship Id="rId3146" Type="http://schemas.openxmlformats.org/officeDocument/2006/relationships/hyperlink" Target="http://www.uniprot.org/uniprot/A0A328V7X0_9CYAN" TargetMode="External"/><Relationship Id="rId274" Type="http://schemas.openxmlformats.org/officeDocument/2006/relationships/hyperlink" Target="http://www.uniprot.org/taxonomy/2055785" TargetMode="External"/><Relationship Id="rId481" Type="http://schemas.openxmlformats.org/officeDocument/2006/relationships/hyperlink" Target="http://www.uniprot.org/uniprot/B4VQ66_9CYAN" TargetMode="External"/><Relationship Id="rId2162" Type="http://schemas.openxmlformats.org/officeDocument/2006/relationships/hyperlink" Target="http://www.uniprot.org/uniprot/A0A1J1K8A9_9CYAN" TargetMode="External"/><Relationship Id="rId3006" Type="http://schemas.openxmlformats.org/officeDocument/2006/relationships/hyperlink" Target="http://www.uniprot.org/uniprot/D4TSE8_9CYAN" TargetMode="External"/><Relationship Id="rId134" Type="http://schemas.openxmlformats.org/officeDocument/2006/relationships/hyperlink" Target="http://www.uniprot.org/taxonomy/2014530" TargetMode="External"/><Relationship Id="rId341" Type="http://schemas.openxmlformats.org/officeDocument/2006/relationships/hyperlink" Target="http://www.uniprot.org/uniprot/A0A1D9FTQ6_9CYAN" TargetMode="External"/><Relationship Id="rId2022" Type="http://schemas.openxmlformats.org/officeDocument/2006/relationships/hyperlink" Target="http://www.uniprot.org/uniprot/A0A1Z4K7S6_9CYAN" TargetMode="External"/><Relationship Id="rId2979" Type="http://schemas.openxmlformats.org/officeDocument/2006/relationships/hyperlink" Target="http://www.uniprot.org/taxonomy/1747196" TargetMode="External"/><Relationship Id="rId201" Type="http://schemas.openxmlformats.org/officeDocument/2006/relationships/hyperlink" Target="http://www.uniprot.org/uniprot/A0A1B7WYR1_APHFL" TargetMode="External"/><Relationship Id="rId1788" Type="http://schemas.openxmlformats.org/officeDocument/2006/relationships/hyperlink" Target="http://www.uniprot.org/uniprot/D7E1R2_NOSA0" TargetMode="External"/><Relationship Id="rId1995" Type="http://schemas.openxmlformats.org/officeDocument/2006/relationships/hyperlink" Target="http://www.uniprot.org/taxonomy/43989" TargetMode="External"/><Relationship Id="rId2839" Type="http://schemas.openxmlformats.org/officeDocument/2006/relationships/hyperlink" Target="http://www.uniprot.org/taxonomy/1805291" TargetMode="External"/><Relationship Id="rId1648" Type="http://schemas.openxmlformats.org/officeDocument/2006/relationships/hyperlink" Target="http://www.uniprot.org/uniprot/A0A1Z4Q5M7_9CYAN" TargetMode="External"/><Relationship Id="rId1508" Type="http://schemas.openxmlformats.org/officeDocument/2006/relationships/hyperlink" Target="http://www.uniprot.org/taxonomy/449468" TargetMode="External"/><Relationship Id="rId1855" Type="http://schemas.openxmlformats.org/officeDocument/2006/relationships/hyperlink" Target="http://www.uniprot.org/taxonomy/1137087" TargetMode="External"/><Relationship Id="rId2906" Type="http://schemas.openxmlformats.org/officeDocument/2006/relationships/hyperlink" Target="http://www.uniprot.org/uniprot/A0A1J1KAG7_9CYAN" TargetMode="External"/><Relationship Id="rId3070" Type="http://schemas.openxmlformats.org/officeDocument/2006/relationships/hyperlink" Target="http://www.uniprot.org/uniprot/A0A1B1TWP9_9SYNE" TargetMode="External"/><Relationship Id="rId1715" Type="http://schemas.openxmlformats.org/officeDocument/2006/relationships/hyperlink" Target="http://www.uniprot.org/taxonomy/322866" TargetMode="External"/><Relationship Id="rId1922" Type="http://schemas.openxmlformats.org/officeDocument/2006/relationships/hyperlink" Target="http://www.uniprot.org/uniprot/K9YBS3_HALP7" TargetMode="External"/><Relationship Id="rId2489" Type="http://schemas.openxmlformats.org/officeDocument/2006/relationships/hyperlink" Target="http://www.uniprot.org/taxonomy/755178" TargetMode="External"/><Relationship Id="rId2696" Type="http://schemas.openxmlformats.org/officeDocument/2006/relationships/hyperlink" Target="http://www.uniprot.org/uniprot/A0A1X9L6D4_MICAE" TargetMode="External"/><Relationship Id="rId668" Type="http://schemas.openxmlformats.org/officeDocument/2006/relationships/hyperlink" Target="http://www.uniprot.org/taxonomy/2019670" TargetMode="External"/><Relationship Id="rId875" Type="http://schemas.openxmlformats.org/officeDocument/2006/relationships/hyperlink" Target="http://www.uniprot.org/uniprot/U9VHN2_9CYAN" TargetMode="External"/><Relationship Id="rId1298" Type="http://schemas.openxmlformats.org/officeDocument/2006/relationships/hyperlink" Target="http://www.uniprot.org/taxonomy/1296344" TargetMode="External"/><Relationship Id="rId2349" Type="http://schemas.openxmlformats.org/officeDocument/2006/relationships/hyperlink" Target="http://www.uniprot.org/taxonomy/449534" TargetMode="External"/><Relationship Id="rId2556" Type="http://schemas.openxmlformats.org/officeDocument/2006/relationships/hyperlink" Target="http://www.uniprot.org/uniprot/A0A073CQY7_PLAAG" TargetMode="External"/><Relationship Id="rId2763" Type="http://schemas.openxmlformats.org/officeDocument/2006/relationships/hyperlink" Target="http://www.uniprot.org/taxonomy/2040638" TargetMode="External"/><Relationship Id="rId2970" Type="http://schemas.openxmlformats.org/officeDocument/2006/relationships/hyperlink" Target="http://www.uniprot.org/uniprot/G5J1I3_CROWT" TargetMode="External"/><Relationship Id="rId528" Type="http://schemas.openxmlformats.org/officeDocument/2006/relationships/hyperlink" Target="http://www.uniprot.org/taxonomy/213618" TargetMode="External"/><Relationship Id="rId735" Type="http://schemas.openxmlformats.org/officeDocument/2006/relationships/hyperlink" Target="http://www.uniprot.org/uniprot/H1WAN0_9CYAN" TargetMode="External"/><Relationship Id="rId942" Type="http://schemas.openxmlformats.org/officeDocument/2006/relationships/hyperlink" Target="http://www.uniprot.org/taxonomy/2055780" TargetMode="External"/><Relationship Id="rId1158" Type="http://schemas.openxmlformats.org/officeDocument/2006/relationships/hyperlink" Target="http://www.uniprot.org/taxonomy/63737" TargetMode="External"/><Relationship Id="rId1365" Type="http://schemas.openxmlformats.org/officeDocument/2006/relationships/hyperlink" Target="http://www.uniprot.org/uniprot/A0A0C2QEQ3_9CYAN" TargetMode="External"/><Relationship Id="rId1572" Type="http://schemas.openxmlformats.org/officeDocument/2006/relationships/hyperlink" Target="http://www.uniprot.org/uniprot/A0A2L2NUH6_9NOSO" TargetMode="External"/><Relationship Id="rId2209" Type="http://schemas.openxmlformats.org/officeDocument/2006/relationships/hyperlink" Target="http://www.uniprot.org/taxonomy/1458985" TargetMode="External"/><Relationship Id="rId2416" Type="http://schemas.openxmlformats.org/officeDocument/2006/relationships/hyperlink" Target="http://www.uniprot.org/uniprot/A0A0S3PKB0_9NOSO" TargetMode="External"/><Relationship Id="rId2623" Type="http://schemas.openxmlformats.org/officeDocument/2006/relationships/hyperlink" Target="http://www.uniprot.org/taxonomy/1671698" TargetMode="External"/><Relationship Id="rId1018" Type="http://schemas.openxmlformats.org/officeDocument/2006/relationships/hyperlink" Target="http://www.uniprot.org/taxonomy/2005461" TargetMode="External"/><Relationship Id="rId1225" Type="http://schemas.openxmlformats.org/officeDocument/2006/relationships/hyperlink" Target="http://www.uniprot.org/uniprot/A0A1Z4I5C6_9NOSO" TargetMode="External"/><Relationship Id="rId1432" Type="http://schemas.openxmlformats.org/officeDocument/2006/relationships/hyperlink" Target="http://www.uniprot.org/taxonomy/671068" TargetMode="External"/><Relationship Id="rId2830" Type="http://schemas.openxmlformats.org/officeDocument/2006/relationships/hyperlink" Target="http://www.uniprot.org/uniprot/A0A1G7IES2_9PROT" TargetMode="External"/><Relationship Id="rId71" Type="http://schemas.openxmlformats.org/officeDocument/2006/relationships/hyperlink" Target="http://www.uniprot.org/uniprot/F4Y1G0_9CYAN" TargetMode="External"/><Relationship Id="rId802" Type="http://schemas.openxmlformats.org/officeDocument/2006/relationships/hyperlink" Target="http://www.uniprot.org/taxonomy/2109628" TargetMode="External"/><Relationship Id="rId178" Type="http://schemas.openxmlformats.org/officeDocument/2006/relationships/hyperlink" Target="http://www.uniprot.org/taxonomy/1819295" TargetMode="External"/><Relationship Id="rId385" Type="http://schemas.openxmlformats.org/officeDocument/2006/relationships/hyperlink" Target="http://www.uniprot.org/uniprot/S3J7A3_MICAE" TargetMode="External"/><Relationship Id="rId592" Type="http://schemas.openxmlformats.org/officeDocument/2006/relationships/hyperlink" Target="http://www.uniprot.org/taxonomy/118168" TargetMode="External"/><Relationship Id="rId2066" Type="http://schemas.openxmlformats.org/officeDocument/2006/relationships/hyperlink" Target="http://www.uniprot.org/uniprot/K9ZQI4_ANACC" TargetMode="External"/><Relationship Id="rId2273" Type="http://schemas.openxmlformats.org/officeDocument/2006/relationships/hyperlink" Target="http://www.uniprot.org/taxonomy/2055772" TargetMode="External"/><Relationship Id="rId2480" Type="http://schemas.openxmlformats.org/officeDocument/2006/relationships/hyperlink" Target="http://www.uniprot.org/uniprot/A0A1W9X3S2_9GAMM" TargetMode="External"/><Relationship Id="rId3117" Type="http://schemas.openxmlformats.org/officeDocument/2006/relationships/hyperlink" Target="http://www.uniprot.org/taxonomy/449439" TargetMode="External"/><Relationship Id="rId245" Type="http://schemas.openxmlformats.org/officeDocument/2006/relationships/hyperlink" Target="http://www.uniprot.org/uniprot/B0JSH4_MICAN" TargetMode="External"/><Relationship Id="rId452" Type="http://schemas.openxmlformats.org/officeDocument/2006/relationships/hyperlink" Target="http://www.uniprot.org/taxonomy/449447" TargetMode="External"/><Relationship Id="rId1082" Type="http://schemas.openxmlformats.org/officeDocument/2006/relationships/hyperlink" Target="http://www.uniprot.org/taxonomy/1160282" TargetMode="External"/><Relationship Id="rId2133" Type="http://schemas.openxmlformats.org/officeDocument/2006/relationships/hyperlink" Target="http://www.uniprot.org/taxonomy/1091006" TargetMode="External"/><Relationship Id="rId2340" Type="http://schemas.openxmlformats.org/officeDocument/2006/relationships/hyperlink" Target="http://www.uniprot.org/uniprot/A0A2S6CUN9_9CYAN" TargetMode="External"/><Relationship Id="rId105" Type="http://schemas.openxmlformats.org/officeDocument/2006/relationships/hyperlink" Target="http://www.uniprot.org/uniprot/A0A1Z4TW68_9CYAN" TargetMode="External"/><Relationship Id="rId312" Type="http://schemas.openxmlformats.org/officeDocument/2006/relationships/hyperlink" Target="http://www.uniprot.org/taxonomy/373994" TargetMode="External"/><Relationship Id="rId2200" Type="http://schemas.openxmlformats.org/officeDocument/2006/relationships/hyperlink" Target="http://www.uniprot.org/uniprot/A0A1Z3HGU2_9CYAN" TargetMode="External"/><Relationship Id="rId1899" Type="http://schemas.openxmlformats.org/officeDocument/2006/relationships/hyperlink" Target="http://www.uniprot.org/taxonomy/1261031" TargetMode="External"/><Relationship Id="rId1759" Type="http://schemas.openxmlformats.org/officeDocument/2006/relationships/hyperlink" Target="http://www.uniprot.org/taxonomy/1454205" TargetMode="External"/><Relationship Id="rId1966" Type="http://schemas.openxmlformats.org/officeDocument/2006/relationships/hyperlink" Target="http://www.uniprot.org/uniprot/A0A0C1W9W3_9CYAN" TargetMode="External"/><Relationship Id="rId1619" Type="http://schemas.openxmlformats.org/officeDocument/2006/relationships/hyperlink" Target="http://www.uniprot.org/taxonomy/65393" TargetMode="External"/><Relationship Id="rId1826" Type="http://schemas.openxmlformats.org/officeDocument/2006/relationships/hyperlink" Target="http://www.uniprot.org/uniprot/A0A1E2WPT6_9NOSO" TargetMode="External"/><Relationship Id="rId3041" Type="http://schemas.openxmlformats.org/officeDocument/2006/relationships/hyperlink" Target="http://www.uniprot.org/taxonomy/1678028" TargetMode="External"/><Relationship Id="rId779" Type="http://schemas.openxmlformats.org/officeDocument/2006/relationships/hyperlink" Target="http://www.uniprot.org/uniprot/A0A1Z4U0W7_9CYAN" TargetMode="External"/><Relationship Id="rId986" Type="http://schemas.openxmlformats.org/officeDocument/2006/relationships/hyperlink" Target="http://www.uniprot.org/taxonomy/1666911" TargetMode="External"/><Relationship Id="rId2667" Type="http://schemas.openxmlformats.org/officeDocument/2006/relationships/hyperlink" Target="http://www.uniprot.org/taxonomy/2047986" TargetMode="External"/><Relationship Id="rId639" Type="http://schemas.openxmlformats.org/officeDocument/2006/relationships/hyperlink" Target="http://www.uniprot.org/uniprot/K9SUD2_9SYNE" TargetMode="External"/><Relationship Id="rId1269" Type="http://schemas.openxmlformats.org/officeDocument/2006/relationships/hyperlink" Target="http://www.uniprot.org/uniprot/A0A1Z4ST20_9CYAN" TargetMode="External"/><Relationship Id="rId1476" Type="http://schemas.openxmlformats.org/officeDocument/2006/relationships/hyperlink" Target="http://www.uniprot.org/taxonomy/1913989" TargetMode="External"/><Relationship Id="rId2874" Type="http://schemas.openxmlformats.org/officeDocument/2006/relationships/hyperlink" Target="http://www.uniprot.org/uniprot/A0A2H6BUY2_MICAE" TargetMode="External"/><Relationship Id="rId846" Type="http://schemas.openxmlformats.org/officeDocument/2006/relationships/hyperlink" Target="http://www.uniprot.org/taxonomy/2026780" TargetMode="External"/><Relationship Id="rId1129" Type="http://schemas.openxmlformats.org/officeDocument/2006/relationships/hyperlink" Target="http://www.uniprot.org/uniprot/K1VUC4_ARTPT" TargetMode="External"/><Relationship Id="rId1683" Type="http://schemas.openxmlformats.org/officeDocument/2006/relationships/hyperlink" Target="http://www.uniprot.org/taxonomy/1925591" TargetMode="External"/><Relationship Id="rId1890" Type="http://schemas.openxmlformats.org/officeDocument/2006/relationships/hyperlink" Target="http://www.uniprot.org/uniprot/I4I9E3_9CHRO" TargetMode="External"/><Relationship Id="rId2527" Type="http://schemas.openxmlformats.org/officeDocument/2006/relationships/hyperlink" Target="http://www.uniprot.org/taxonomy/111780" TargetMode="External"/><Relationship Id="rId2734" Type="http://schemas.openxmlformats.org/officeDocument/2006/relationships/hyperlink" Target="http://www.uniprot.org/uniprot/A0A2T1F5D6_9CYAN" TargetMode="External"/><Relationship Id="rId2941" Type="http://schemas.openxmlformats.org/officeDocument/2006/relationships/hyperlink" Target="http://www.uniprot.org/taxonomy/1532906" TargetMode="External"/><Relationship Id="rId706" Type="http://schemas.openxmlformats.org/officeDocument/2006/relationships/hyperlink" Target="http://www.uniprot.org/taxonomy/102129" TargetMode="External"/><Relationship Id="rId913" Type="http://schemas.openxmlformats.org/officeDocument/2006/relationships/hyperlink" Target="http://www.uniprot.org/uniprot/A0A1B7VEV3_9NOST" TargetMode="External"/><Relationship Id="rId1336" Type="http://schemas.openxmlformats.org/officeDocument/2006/relationships/hyperlink" Target="http://www.uniprot.org/taxonomy/128403" TargetMode="External"/><Relationship Id="rId1543" Type="http://schemas.openxmlformats.org/officeDocument/2006/relationships/hyperlink" Target="http://www.uniprot.org/uniprot/A0A367Q374_9NOSO" TargetMode="External"/><Relationship Id="rId1750" Type="http://schemas.openxmlformats.org/officeDocument/2006/relationships/hyperlink" Target="http://www.uniprot.org/uniprot/A0A1Z4USI8_9CYAN" TargetMode="External"/><Relationship Id="rId2801" Type="http://schemas.openxmlformats.org/officeDocument/2006/relationships/hyperlink" Target="http://www.uniprot.org/taxonomy/102232" TargetMode="External"/><Relationship Id="rId42" Type="http://schemas.openxmlformats.org/officeDocument/2006/relationships/hyperlink" Target="http://www.uniprot.org/taxonomy/103690" TargetMode="External"/><Relationship Id="rId1403" Type="http://schemas.openxmlformats.org/officeDocument/2006/relationships/hyperlink" Target="http://www.uniprot.org/uniprot/A0A328IKV3_9CYAN" TargetMode="External"/><Relationship Id="rId1610" Type="http://schemas.openxmlformats.org/officeDocument/2006/relationships/hyperlink" Target="http://www.uniprot.org/uniprot/A0A1H2VMX1_THIRO" TargetMode="External"/><Relationship Id="rId289" Type="http://schemas.openxmlformats.org/officeDocument/2006/relationships/hyperlink" Target="http://www.uniprot.org/uniprot/A0A2H2Y2Y0_9CYAN" TargetMode="External"/><Relationship Id="rId496" Type="http://schemas.openxmlformats.org/officeDocument/2006/relationships/hyperlink" Target="http://www.uniprot.org/taxonomy/482300" TargetMode="External"/><Relationship Id="rId2177" Type="http://schemas.openxmlformats.org/officeDocument/2006/relationships/hyperlink" Target="http://www.uniprot.org/taxonomy/1637645" TargetMode="External"/><Relationship Id="rId2384" Type="http://schemas.openxmlformats.org/officeDocument/2006/relationships/hyperlink" Target="http://www.uniprot.org/uniprot/A0A1C0VU44_9CYAN" TargetMode="External"/><Relationship Id="rId2591" Type="http://schemas.openxmlformats.org/officeDocument/2006/relationships/hyperlink" Target="http://www.uniprot.org/taxonomy/1710888" TargetMode="External"/><Relationship Id="rId149" Type="http://schemas.openxmlformats.org/officeDocument/2006/relationships/hyperlink" Target="http://www.uniprot.org/uniprot/A0A1Z4J099_9CYAN" TargetMode="External"/><Relationship Id="rId356" Type="http://schemas.openxmlformats.org/officeDocument/2006/relationships/hyperlink" Target="http://www.uniprot.org/taxonomy/2024833" TargetMode="External"/><Relationship Id="rId563" Type="http://schemas.openxmlformats.org/officeDocument/2006/relationships/hyperlink" Target="http://www.uniprot.org/uniprot/K7W3I8_9NOST" TargetMode="External"/><Relationship Id="rId770" Type="http://schemas.openxmlformats.org/officeDocument/2006/relationships/hyperlink" Target="http://www.uniprot.org/taxonomy/1137096" TargetMode="External"/><Relationship Id="rId1193" Type="http://schemas.openxmlformats.org/officeDocument/2006/relationships/hyperlink" Target="http://www.uniprot.org/uniprot/E0UC59_CYAP2" TargetMode="External"/><Relationship Id="rId2037" Type="http://schemas.openxmlformats.org/officeDocument/2006/relationships/hyperlink" Target="http://www.uniprot.org/taxonomy/99598" TargetMode="External"/><Relationship Id="rId2244" Type="http://schemas.openxmlformats.org/officeDocument/2006/relationships/hyperlink" Target="http://www.uniprot.org/uniprot/A0A354B3W0_9CYAN" TargetMode="External"/><Relationship Id="rId2451" Type="http://schemas.openxmlformats.org/officeDocument/2006/relationships/hyperlink" Target="http://www.uniprot.org/taxonomy/1973488" TargetMode="External"/><Relationship Id="rId216" Type="http://schemas.openxmlformats.org/officeDocument/2006/relationships/hyperlink" Target="http://www.uniprot.org/taxonomy/2055791" TargetMode="External"/><Relationship Id="rId423" Type="http://schemas.openxmlformats.org/officeDocument/2006/relationships/hyperlink" Target="http://www.uniprot.org/uniprot/A0A1V4BP48_MICAE" TargetMode="External"/><Relationship Id="rId1053" Type="http://schemas.openxmlformats.org/officeDocument/2006/relationships/hyperlink" Target="http://www.uniprot.org/uniprot/A0A1Z4TAW5_9CYAN" TargetMode="External"/><Relationship Id="rId1260" Type="http://schemas.openxmlformats.org/officeDocument/2006/relationships/hyperlink" Target="http://www.uniprot.org/taxonomy/1710894" TargetMode="External"/><Relationship Id="rId2104" Type="http://schemas.openxmlformats.org/officeDocument/2006/relationships/hyperlink" Target="http://www.uniprot.org/uniprot/K9V4L6_9CYAN" TargetMode="External"/><Relationship Id="rId630" Type="http://schemas.openxmlformats.org/officeDocument/2006/relationships/hyperlink" Target="http://www.uniprot.org/taxonomy/268141" TargetMode="External"/><Relationship Id="rId2311" Type="http://schemas.openxmlformats.org/officeDocument/2006/relationships/hyperlink" Target="http://www.uniprot.org/taxonomy/1710888" TargetMode="External"/><Relationship Id="rId1120" Type="http://schemas.openxmlformats.org/officeDocument/2006/relationships/hyperlink" Target="http://www.uniprot.org/taxonomy/1752063" TargetMode="External"/><Relationship Id="rId1937" Type="http://schemas.openxmlformats.org/officeDocument/2006/relationships/hyperlink" Target="http://www.uniprot.org/taxonomy/99598" TargetMode="External"/><Relationship Id="rId3085" Type="http://schemas.openxmlformats.org/officeDocument/2006/relationships/hyperlink" Target="http://www.uniprot.org/taxonomy/1871177" TargetMode="External"/><Relationship Id="rId3152" Type="http://schemas.openxmlformats.org/officeDocument/2006/relationships/hyperlink" Target="http://www.uniprot.org/uniprot/A0A1I1PN01_9BURK" TargetMode="External"/><Relationship Id="rId280" Type="http://schemas.openxmlformats.org/officeDocument/2006/relationships/hyperlink" Target="http://www.uniprot.org/taxonomy/2055780" TargetMode="External"/><Relationship Id="rId3012" Type="http://schemas.openxmlformats.org/officeDocument/2006/relationships/hyperlink" Target="http://www.uniprot.org/uniprot/K7VZA9_9NOST" TargetMode="External"/><Relationship Id="rId140" Type="http://schemas.openxmlformats.org/officeDocument/2006/relationships/hyperlink" Target="http://www.uniprot.org/taxonomy/1458985" TargetMode="External"/><Relationship Id="rId6" Type="http://schemas.openxmlformats.org/officeDocument/2006/relationships/hyperlink" Target="http://www.uniprot.org/taxonomy/203124" TargetMode="External"/><Relationship Id="rId2778" Type="http://schemas.openxmlformats.org/officeDocument/2006/relationships/hyperlink" Target="http://www.uniprot.org/uniprot/A0A1W9L376_9GAMM" TargetMode="External"/><Relationship Id="rId2985" Type="http://schemas.openxmlformats.org/officeDocument/2006/relationships/hyperlink" Target="http://www.uniprot.org/taxonomy/1035707" TargetMode="External"/><Relationship Id="rId957" Type="http://schemas.openxmlformats.org/officeDocument/2006/relationships/hyperlink" Target="http://www.uniprot.org/uniprot/A0A1Z4PQ42_9CYAN" TargetMode="External"/><Relationship Id="rId1587" Type="http://schemas.openxmlformats.org/officeDocument/2006/relationships/hyperlink" Target="http://www.uniprot.org/taxonomy/224013" TargetMode="External"/><Relationship Id="rId1794" Type="http://schemas.openxmlformats.org/officeDocument/2006/relationships/hyperlink" Target="http://www.uniprot.org/uniprot/A0A1Z4SXQ1_9CYAN" TargetMode="External"/><Relationship Id="rId2638" Type="http://schemas.openxmlformats.org/officeDocument/2006/relationships/hyperlink" Target="http://www.uniprot.org/uniprot/A0A139GL09_MICAE" TargetMode="External"/><Relationship Id="rId2845" Type="http://schemas.openxmlformats.org/officeDocument/2006/relationships/hyperlink" Target="http://www.uniprot.org/taxonomy/1797340" TargetMode="External"/><Relationship Id="rId86" Type="http://schemas.openxmlformats.org/officeDocument/2006/relationships/hyperlink" Target="http://www.uniprot.org/taxonomy/2038116" TargetMode="External"/><Relationship Id="rId817" Type="http://schemas.openxmlformats.org/officeDocument/2006/relationships/hyperlink" Target="http://www.uniprot.org/uniprot/A0A1U7MW04_9CYAN" TargetMode="External"/><Relationship Id="rId1447" Type="http://schemas.openxmlformats.org/officeDocument/2006/relationships/hyperlink" Target="http://www.uniprot.org/uniprot/A0A1Y0RQA8_9CYAN" TargetMode="External"/><Relationship Id="rId1654" Type="http://schemas.openxmlformats.org/officeDocument/2006/relationships/hyperlink" Target="http://www.uniprot.org/uniprot/A0A2H2XRG8_9CYAN" TargetMode="External"/><Relationship Id="rId1861" Type="http://schemas.openxmlformats.org/officeDocument/2006/relationships/hyperlink" Target="http://www.uniprot.org/taxonomy/2107701" TargetMode="External"/><Relationship Id="rId2705" Type="http://schemas.openxmlformats.org/officeDocument/2006/relationships/hyperlink" Target="http://www.uniprot.org/taxonomy/2055772" TargetMode="External"/><Relationship Id="rId2912" Type="http://schemas.openxmlformats.org/officeDocument/2006/relationships/hyperlink" Target="http://www.uniprot.org/uniprot/U9W2B3_9CYAN" TargetMode="External"/><Relationship Id="rId1307" Type="http://schemas.openxmlformats.org/officeDocument/2006/relationships/hyperlink" Target="http://www.uniprot.org/uniprot/B5W4V7_ARTMA" TargetMode="External"/><Relationship Id="rId1514" Type="http://schemas.openxmlformats.org/officeDocument/2006/relationships/hyperlink" Target="http://www.uniprot.org/taxonomy/1903187" TargetMode="External"/><Relationship Id="rId1721" Type="http://schemas.openxmlformats.org/officeDocument/2006/relationships/hyperlink" Target="http://www.uniprot.org/taxonomy/1003181" TargetMode="External"/><Relationship Id="rId13" Type="http://schemas.openxmlformats.org/officeDocument/2006/relationships/hyperlink" Target="http://www.uniprot.org/uniprot/A0A1V6FSU8_9BACT" TargetMode="External"/><Relationship Id="rId2288" Type="http://schemas.openxmlformats.org/officeDocument/2006/relationships/hyperlink" Target="http://www.uniprot.org/uniprot/T2IN58_CROWT" TargetMode="External"/><Relationship Id="rId2495" Type="http://schemas.openxmlformats.org/officeDocument/2006/relationships/hyperlink" Target="http://www.uniprot.org/taxonomy/1973481" TargetMode="External"/><Relationship Id="rId467" Type="http://schemas.openxmlformats.org/officeDocument/2006/relationships/hyperlink" Target="http://www.uniprot.org/uniprot/A0A251WHZ3_9CYAN" TargetMode="External"/><Relationship Id="rId1097" Type="http://schemas.openxmlformats.org/officeDocument/2006/relationships/hyperlink" Target="http://www.uniprot.org/uniprot/I4H9H5_MICAE" TargetMode="External"/><Relationship Id="rId2148" Type="http://schemas.openxmlformats.org/officeDocument/2006/relationships/hyperlink" Target="http://www.uniprot.org/uniprot/A0A354ZLV4_9CYAN" TargetMode="External"/><Relationship Id="rId674" Type="http://schemas.openxmlformats.org/officeDocument/2006/relationships/hyperlink" Target="http://www.uniprot.org/taxonomy/1752063" TargetMode="External"/><Relationship Id="rId881" Type="http://schemas.openxmlformats.org/officeDocument/2006/relationships/hyperlink" Target="http://www.uniprot.org/uniprot/A0A1Q8ZF86_9CYAN" TargetMode="External"/><Relationship Id="rId2355" Type="http://schemas.openxmlformats.org/officeDocument/2006/relationships/hyperlink" Target="http://www.uniprot.org/taxonomy/2044937" TargetMode="External"/><Relationship Id="rId2562" Type="http://schemas.openxmlformats.org/officeDocument/2006/relationships/hyperlink" Target="http://www.uniprot.org/uniprot/B0CG53_ACAM1" TargetMode="External"/><Relationship Id="rId327" Type="http://schemas.openxmlformats.org/officeDocument/2006/relationships/hyperlink" Target="http://www.uniprot.org/uniprot/A0A1U7IEW6_9CYAN" TargetMode="External"/><Relationship Id="rId534" Type="http://schemas.openxmlformats.org/officeDocument/2006/relationships/hyperlink" Target="http://www.uniprot.org/taxonomy/2005456" TargetMode="External"/><Relationship Id="rId741" Type="http://schemas.openxmlformats.org/officeDocument/2006/relationships/hyperlink" Target="http://www.uniprot.org/uniprot/A0A1X9L991_MICAE" TargetMode="External"/><Relationship Id="rId1164" Type="http://schemas.openxmlformats.org/officeDocument/2006/relationships/hyperlink" Target="http://www.uniprot.org/taxonomy/1932668" TargetMode="External"/><Relationship Id="rId1371" Type="http://schemas.openxmlformats.org/officeDocument/2006/relationships/hyperlink" Target="http://www.uniprot.org/uniprot/Q8YX79_NOSS1" TargetMode="External"/><Relationship Id="rId2008" Type="http://schemas.openxmlformats.org/officeDocument/2006/relationships/hyperlink" Target="http://www.uniprot.org/uniprot/A0A350XN94_9CYAN" TargetMode="External"/><Relationship Id="rId2215" Type="http://schemas.openxmlformats.org/officeDocument/2006/relationships/hyperlink" Target="http://www.uniprot.org/taxonomy/1973488" TargetMode="External"/><Relationship Id="rId2422" Type="http://schemas.openxmlformats.org/officeDocument/2006/relationships/hyperlink" Target="http://www.uniprot.org/uniprot/A0A261KM61_9CYAN" TargetMode="External"/><Relationship Id="rId601" Type="http://schemas.openxmlformats.org/officeDocument/2006/relationships/hyperlink" Target="http://www.uniprot.org/uniprot/A0A139GJL6_MICAE" TargetMode="External"/><Relationship Id="rId1024" Type="http://schemas.openxmlformats.org/officeDocument/2006/relationships/hyperlink" Target="http://www.uniprot.org/taxonomy/1170562" TargetMode="External"/><Relationship Id="rId1231" Type="http://schemas.openxmlformats.org/officeDocument/2006/relationships/hyperlink" Target="http://www.uniprot.org/uniprot/B5W1N8_ARTMA" TargetMode="External"/><Relationship Id="rId3056" Type="http://schemas.openxmlformats.org/officeDocument/2006/relationships/hyperlink" Target="http://www.uniprot.org/uniprot/A0A139GK35_MICAE" TargetMode="External"/><Relationship Id="rId184" Type="http://schemas.openxmlformats.org/officeDocument/2006/relationships/hyperlink" Target="http://www.uniprot.org/taxonomy/1704290" TargetMode="External"/><Relationship Id="rId391" Type="http://schemas.openxmlformats.org/officeDocument/2006/relationships/hyperlink" Target="http://www.uniprot.org/uniprot/I4FKK3_MICAE" TargetMode="External"/><Relationship Id="rId1908" Type="http://schemas.openxmlformats.org/officeDocument/2006/relationships/hyperlink" Target="http://www.uniprot.org/uniprot/T2IR93_CROWT" TargetMode="External"/><Relationship Id="rId2072" Type="http://schemas.openxmlformats.org/officeDocument/2006/relationships/hyperlink" Target="http://www.uniprot.org/uniprot/A0A1Z4IHD8_9NOSO" TargetMode="External"/><Relationship Id="rId3123" Type="http://schemas.openxmlformats.org/officeDocument/2006/relationships/hyperlink" Target="http://www.uniprot.org/taxonomy/29581" TargetMode="External"/><Relationship Id="rId251" Type="http://schemas.openxmlformats.org/officeDocument/2006/relationships/hyperlink" Target="http://www.uniprot.org/uniprot/A0A2Z6D2S0_9NOSO" TargetMode="External"/><Relationship Id="rId2889" Type="http://schemas.openxmlformats.org/officeDocument/2006/relationships/hyperlink" Target="http://www.uniprot.org/taxonomy/1502726" TargetMode="External"/><Relationship Id="rId111" Type="http://schemas.openxmlformats.org/officeDocument/2006/relationships/hyperlink" Target="http://www.uniprot.org/uniprot/B2JAW6_NOSP7" TargetMode="External"/><Relationship Id="rId1698" Type="http://schemas.openxmlformats.org/officeDocument/2006/relationships/hyperlink" Target="http://www.uniprot.org/uniprot/A0A1E4QDS9_MICAE" TargetMode="External"/><Relationship Id="rId2749" Type="http://schemas.openxmlformats.org/officeDocument/2006/relationships/hyperlink" Target="http://www.uniprot.org/taxonomy/1972449" TargetMode="External"/><Relationship Id="rId2956" Type="http://schemas.openxmlformats.org/officeDocument/2006/relationships/hyperlink" Target="http://www.uniprot.org/uniprot/A0A0A6PDC3_9GAMM" TargetMode="External"/><Relationship Id="rId928" Type="http://schemas.openxmlformats.org/officeDocument/2006/relationships/hyperlink" Target="http://www.uniprot.org/taxonomy/1160282" TargetMode="External"/><Relationship Id="rId1558" Type="http://schemas.openxmlformats.org/officeDocument/2006/relationships/hyperlink" Target="http://www.uniprot.org/uniprot/A0A1Z4HLZ2_9NOSO" TargetMode="External"/><Relationship Id="rId1765" Type="http://schemas.openxmlformats.org/officeDocument/2006/relationships/hyperlink" Target="http://www.uniprot.org/taxonomy/2005458" TargetMode="External"/><Relationship Id="rId2609" Type="http://schemas.openxmlformats.org/officeDocument/2006/relationships/hyperlink" Target="http://www.uniprot.org/taxonomy/111781" TargetMode="External"/><Relationship Id="rId57" Type="http://schemas.openxmlformats.org/officeDocument/2006/relationships/hyperlink" Target="http://www.uniprot.org/uniprot/A0A0M0SFL9_9CYAN" TargetMode="External"/><Relationship Id="rId1418" Type="http://schemas.openxmlformats.org/officeDocument/2006/relationships/hyperlink" Target="http://www.uniprot.org/taxonomy/2055773" TargetMode="External"/><Relationship Id="rId1972" Type="http://schemas.openxmlformats.org/officeDocument/2006/relationships/hyperlink" Target="http://www.uniprot.org/uniprot/I4I3J8_MICAE" TargetMode="External"/><Relationship Id="rId2816" Type="http://schemas.openxmlformats.org/officeDocument/2006/relationships/hyperlink" Target="http://www.uniprot.org/uniprot/I4IQ13_MICAE" TargetMode="External"/><Relationship Id="rId1625" Type="http://schemas.openxmlformats.org/officeDocument/2006/relationships/hyperlink" Target="http://www.uniprot.org/taxonomy/1647413" TargetMode="External"/><Relationship Id="rId1832" Type="http://schemas.openxmlformats.org/officeDocument/2006/relationships/hyperlink" Target="http://www.uniprot.org/uniprot/A0A0V7ZUC3_9CYAN" TargetMode="External"/><Relationship Id="rId2399" Type="http://schemas.openxmlformats.org/officeDocument/2006/relationships/hyperlink" Target="http://www.uniprot.org/taxonomy/2055774" TargetMode="External"/><Relationship Id="rId578" Type="http://schemas.openxmlformats.org/officeDocument/2006/relationships/hyperlink" Target="http://www.uniprot.org/taxonomy/1245923" TargetMode="External"/><Relationship Id="rId785" Type="http://schemas.openxmlformats.org/officeDocument/2006/relationships/hyperlink" Target="http://www.uniprot.org/uniprot/A0A252DIA9_9NOSO" TargetMode="External"/><Relationship Id="rId992" Type="http://schemas.openxmlformats.org/officeDocument/2006/relationships/hyperlink" Target="http://www.uniprot.org/taxonomy/2019671" TargetMode="External"/><Relationship Id="rId2259" Type="http://schemas.openxmlformats.org/officeDocument/2006/relationships/hyperlink" Target="http://www.uniprot.org/taxonomy/2054282" TargetMode="External"/><Relationship Id="rId2466" Type="http://schemas.openxmlformats.org/officeDocument/2006/relationships/hyperlink" Target="http://www.uniprot.org/uniprot/A0A2Z5WTL1_9CYAN" TargetMode="External"/><Relationship Id="rId2673" Type="http://schemas.openxmlformats.org/officeDocument/2006/relationships/hyperlink" Target="http://www.uniprot.org/taxonomy/1003181" TargetMode="External"/><Relationship Id="rId2880" Type="http://schemas.openxmlformats.org/officeDocument/2006/relationships/hyperlink" Target="http://www.uniprot.org/uniprot/A0A1V4BRF9_MICAE" TargetMode="External"/><Relationship Id="rId438" Type="http://schemas.openxmlformats.org/officeDocument/2006/relationships/hyperlink" Target="http://www.uniprot.org/taxonomy/1245923" TargetMode="External"/><Relationship Id="rId645" Type="http://schemas.openxmlformats.org/officeDocument/2006/relationships/hyperlink" Target="http://www.uniprot.org/uniprot/I4FR45_MICAE" TargetMode="External"/><Relationship Id="rId852" Type="http://schemas.openxmlformats.org/officeDocument/2006/relationships/hyperlink" Target="http://www.uniprot.org/taxonomy/1638788" TargetMode="External"/><Relationship Id="rId1068" Type="http://schemas.openxmlformats.org/officeDocument/2006/relationships/hyperlink" Target="http://www.uniprot.org/taxonomy/2005461" TargetMode="External"/><Relationship Id="rId1275" Type="http://schemas.openxmlformats.org/officeDocument/2006/relationships/hyperlink" Target="http://www.uniprot.org/uniprot/D4ZYT3_ARTPN" TargetMode="External"/><Relationship Id="rId1482" Type="http://schemas.openxmlformats.org/officeDocument/2006/relationships/hyperlink" Target="http://www.uniprot.org/taxonomy/2024855" TargetMode="External"/><Relationship Id="rId2119" Type="http://schemas.openxmlformats.org/officeDocument/2006/relationships/hyperlink" Target="http://www.uniprot.org/taxonomy/1840705" TargetMode="External"/><Relationship Id="rId2326" Type="http://schemas.openxmlformats.org/officeDocument/2006/relationships/hyperlink" Target="http://www.uniprot.org/uniprot/Q110S1_TRIEI" TargetMode="External"/><Relationship Id="rId2533" Type="http://schemas.openxmlformats.org/officeDocument/2006/relationships/hyperlink" Target="http://www.uniprot.org/taxonomy/1647413" TargetMode="External"/><Relationship Id="rId2740" Type="http://schemas.openxmlformats.org/officeDocument/2006/relationships/hyperlink" Target="http://www.uniprot.org/uniprot/A0A1Z4V2N3_9CYAN" TargetMode="External"/><Relationship Id="rId505" Type="http://schemas.openxmlformats.org/officeDocument/2006/relationships/hyperlink" Target="http://www.uniprot.org/uniprot/I4HZX4_MICAE" TargetMode="External"/><Relationship Id="rId712" Type="http://schemas.openxmlformats.org/officeDocument/2006/relationships/hyperlink" Target="http://www.uniprot.org/taxonomy/56107" TargetMode="External"/><Relationship Id="rId1135" Type="http://schemas.openxmlformats.org/officeDocument/2006/relationships/hyperlink" Target="http://www.uniprot.org/uniprot/A0A0V7ZI72_9CYAN" TargetMode="External"/><Relationship Id="rId1342" Type="http://schemas.openxmlformats.org/officeDocument/2006/relationships/hyperlink" Target="http://www.uniprot.org/taxonomy/2107705" TargetMode="External"/><Relationship Id="rId1202" Type="http://schemas.openxmlformats.org/officeDocument/2006/relationships/hyperlink" Target="http://www.uniprot.org/taxonomy/1973483" TargetMode="External"/><Relationship Id="rId2600" Type="http://schemas.openxmlformats.org/officeDocument/2006/relationships/hyperlink" Target="http://www.uniprot.org/uniprot/D8G368_9CYAN" TargetMode="External"/><Relationship Id="rId295" Type="http://schemas.openxmlformats.org/officeDocument/2006/relationships/hyperlink" Target="http://www.uniprot.org/uniprot/K9PD35_9CYAN" TargetMode="External"/><Relationship Id="rId2183" Type="http://schemas.openxmlformats.org/officeDocument/2006/relationships/hyperlink" Target="http://www.uniprot.org/taxonomy/1764569" TargetMode="External"/><Relationship Id="rId2390" Type="http://schemas.openxmlformats.org/officeDocument/2006/relationships/hyperlink" Target="http://www.uniprot.org/uniprot/A0A353AIB4_9CYAN" TargetMode="External"/><Relationship Id="rId3027" Type="http://schemas.openxmlformats.org/officeDocument/2006/relationships/hyperlink" Target="http://www.uniprot.org/taxonomy/1666911" TargetMode="External"/><Relationship Id="rId155" Type="http://schemas.openxmlformats.org/officeDocument/2006/relationships/hyperlink" Target="http://www.uniprot.org/uniprot/K7W0K3_9NOST" TargetMode="External"/><Relationship Id="rId362" Type="http://schemas.openxmlformats.org/officeDocument/2006/relationships/hyperlink" Target="http://www.uniprot.org/taxonomy/1638788" TargetMode="External"/><Relationship Id="rId2043" Type="http://schemas.openxmlformats.org/officeDocument/2006/relationships/hyperlink" Target="http://www.uniprot.org/taxonomy/2005456" TargetMode="External"/><Relationship Id="rId2250" Type="http://schemas.openxmlformats.org/officeDocument/2006/relationships/hyperlink" Target="http://www.uniprot.org/uniprot/T2J6P4_CROWT" TargetMode="External"/><Relationship Id="rId222" Type="http://schemas.openxmlformats.org/officeDocument/2006/relationships/hyperlink" Target="http://www.uniprot.org/taxonomy/987040" TargetMode="External"/><Relationship Id="rId2110" Type="http://schemas.openxmlformats.org/officeDocument/2006/relationships/hyperlink" Target="http://www.uniprot.org/uniprot/L8LXQ9_9CYAN" TargetMode="External"/><Relationship Id="rId1669" Type="http://schemas.openxmlformats.org/officeDocument/2006/relationships/hyperlink" Target="http://www.uniprot.org/taxonomy/1884791" TargetMode="External"/><Relationship Id="rId1876" Type="http://schemas.openxmlformats.org/officeDocument/2006/relationships/hyperlink" Target="http://www.uniprot.org/uniprot/Q115H6_TRIEI" TargetMode="External"/><Relationship Id="rId2927" Type="http://schemas.openxmlformats.org/officeDocument/2006/relationships/hyperlink" Target="http://www.uniprot.org/taxonomy/2055768" TargetMode="External"/><Relationship Id="rId3091" Type="http://schemas.openxmlformats.org/officeDocument/2006/relationships/hyperlink" Target="http://www.uniprot.org/taxonomy/1855290" TargetMode="External"/><Relationship Id="rId1529" Type="http://schemas.openxmlformats.org/officeDocument/2006/relationships/hyperlink" Target="http://www.uniprot.org/uniprot/A0A1B7W1J9_APHFL" TargetMode="External"/><Relationship Id="rId1736" Type="http://schemas.openxmlformats.org/officeDocument/2006/relationships/hyperlink" Target="http://www.uniprot.org/uniprot/A8ZQB6_ACAM1" TargetMode="External"/><Relationship Id="rId1943" Type="http://schemas.openxmlformats.org/officeDocument/2006/relationships/hyperlink" Target="http://www.uniprot.org/taxonomy/1973479" TargetMode="External"/><Relationship Id="rId28" Type="http://schemas.openxmlformats.org/officeDocument/2006/relationships/hyperlink" Target="http://www.uniprot.org/taxonomy/2035772" TargetMode="External"/><Relationship Id="rId1803" Type="http://schemas.openxmlformats.org/officeDocument/2006/relationships/hyperlink" Target="http://www.uniprot.org/taxonomy/102125" TargetMode="External"/><Relationship Id="rId689" Type="http://schemas.openxmlformats.org/officeDocument/2006/relationships/hyperlink" Target="http://www.uniprot.org/uniprot/H1WF99_9CYAN" TargetMode="External"/><Relationship Id="rId896" Type="http://schemas.openxmlformats.org/officeDocument/2006/relationships/hyperlink" Target="http://www.uniprot.org/taxonomy/1710896" TargetMode="External"/><Relationship Id="rId2577" Type="http://schemas.openxmlformats.org/officeDocument/2006/relationships/hyperlink" Target="http://www.uniprot.org/taxonomy/497965" TargetMode="External"/><Relationship Id="rId2784" Type="http://schemas.openxmlformats.org/officeDocument/2006/relationships/hyperlink" Target="http://www.uniprot.org/uniprot/B0CCZ3_ACAM1" TargetMode="External"/><Relationship Id="rId549" Type="http://schemas.openxmlformats.org/officeDocument/2006/relationships/hyperlink" Target="http://www.uniprot.org/uniprot/A0A2N6KRP3_9CYAN" TargetMode="External"/><Relationship Id="rId756" Type="http://schemas.openxmlformats.org/officeDocument/2006/relationships/hyperlink" Target="http://www.uniprot.org/taxonomy/1134457" TargetMode="External"/><Relationship Id="rId1179" Type="http://schemas.openxmlformats.org/officeDocument/2006/relationships/hyperlink" Target="http://www.uniprot.org/uniprot/F5UFC5_9CYAN" TargetMode="External"/><Relationship Id="rId1386" Type="http://schemas.openxmlformats.org/officeDocument/2006/relationships/hyperlink" Target="http://www.uniprot.org/taxonomy/1705388" TargetMode="External"/><Relationship Id="rId1593" Type="http://schemas.openxmlformats.org/officeDocument/2006/relationships/hyperlink" Target="http://www.uniprot.org/taxonomy/449439" TargetMode="External"/><Relationship Id="rId2437" Type="http://schemas.openxmlformats.org/officeDocument/2006/relationships/hyperlink" Target="http://www.uniprot.org/taxonomy/1296344" TargetMode="External"/><Relationship Id="rId2991" Type="http://schemas.openxmlformats.org/officeDocument/2006/relationships/hyperlink" Target="http://www.uniprot.org/taxonomy/2026176" TargetMode="External"/><Relationship Id="rId409" Type="http://schemas.openxmlformats.org/officeDocument/2006/relationships/hyperlink" Target="http://www.uniprot.org/uniprot/A0A139WYJ0_9CYAN" TargetMode="External"/><Relationship Id="rId963" Type="http://schemas.openxmlformats.org/officeDocument/2006/relationships/hyperlink" Target="http://www.uniprot.org/uniprot/A0A1C0VL17_9NOSO" TargetMode="External"/><Relationship Id="rId1039" Type="http://schemas.openxmlformats.org/officeDocument/2006/relationships/hyperlink" Target="http://www.uniprot.org/uniprot/A0A1Z4PSY6_9CYAN" TargetMode="External"/><Relationship Id="rId1246" Type="http://schemas.openxmlformats.org/officeDocument/2006/relationships/hyperlink" Target="http://www.uniprot.org/taxonomy/102129" TargetMode="External"/><Relationship Id="rId2644" Type="http://schemas.openxmlformats.org/officeDocument/2006/relationships/hyperlink" Target="http://www.uniprot.org/uniprot/A0A1J1L5N3_PLARU" TargetMode="External"/><Relationship Id="rId2851" Type="http://schemas.openxmlformats.org/officeDocument/2006/relationships/hyperlink" Target="http://www.uniprot.org/taxonomy/1160283" TargetMode="External"/><Relationship Id="rId92" Type="http://schemas.openxmlformats.org/officeDocument/2006/relationships/hyperlink" Target="http://www.uniprot.org/taxonomy/1852903" TargetMode="External"/><Relationship Id="rId616" Type="http://schemas.openxmlformats.org/officeDocument/2006/relationships/hyperlink" Target="http://www.uniprot.org/taxonomy/582515" TargetMode="External"/><Relationship Id="rId823" Type="http://schemas.openxmlformats.org/officeDocument/2006/relationships/hyperlink" Target="http://www.uniprot.org/uniprot/A0A2Z6VLJ2_MICAE" TargetMode="External"/><Relationship Id="rId1453" Type="http://schemas.openxmlformats.org/officeDocument/2006/relationships/hyperlink" Target="http://www.uniprot.org/uniprot/A0A081BZ96_9BACT" TargetMode="External"/><Relationship Id="rId1660" Type="http://schemas.openxmlformats.org/officeDocument/2006/relationships/hyperlink" Target="http://www.uniprot.org/uniprot/A0A0V7ZWE8_9CYAN" TargetMode="External"/><Relationship Id="rId2504" Type="http://schemas.openxmlformats.org/officeDocument/2006/relationships/hyperlink" Target="http://www.uniprot.org/uniprot/A0A1B7WWM6_9NOST" TargetMode="External"/><Relationship Id="rId2711" Type="http://schemas.openxmlformats.org/officeDocument/2006/relationships/hyperlink" Target="http://www.uniprot.org/taxonomy/1979544" TargetMode="External"/><Relationship Id="rId1106" Type="http://schemas.openxmlformats.org/officeDocument/2006/relationships/hyperlink" Target="http://www.uniprot.org/taxonomy/128403" TargetMode="External"/><Relationship Id="rId1313" Type="http://schemas.openxmlformats.org/officeDocument/2006/relationships/hyperlink" Target="http://www.uniprot.org/uniprot/A0A2I8AAJ3_9NOSO" TargetMode="External"/><Relationship Id="rId1520" Type="http://schemas.openxmlformats.org/officeDocument/2006/relationships/hyperlink" Target="http://www.uniprot.org/taxonomy/1954172" TargetMode="External"/><Relationship Id="rId199" Type="http://schemas.openxmlformats.org/officeDocument/2006/relationships/hyperlink" Target="http://www.uniprot.org/uniprot/A0A399WHT1_9BACT" TargetMode="External"/><Relationship Id="rId2087" Type="http://schemas.openxmlformats.org/officeDocument/2006/relationships/hyperlink" Target="http://www.uniprot.org/taxonomy/1869241" TargetMode="External"/><Relationship Id="rId2294" Type="http://schemas.openxmlformats.org/officeDocument/2006/relationships/hyperlink" Target="http://www.uniprot.org/uniprot/A0A0A6PF18_9GAMM" TargetMode="External"/><Relationship Id="rId3138" Type="http://schemas.openxmlformats.org/officeDocument/2006/relationships/hyperlink" Target="http://www.uniprot.org/uniprot/B1WR36_CYAA5" TargetMode="External"/><Relationship Id="rId266" Type="http://schemas.openxmlformats.org/officeDocument/2006/relationships/hyperlink" Target="http://www.uniprot.org/taxonomy/489825" TargetMode="External"/><Relationship Id="rId473" Type="http://schemas.openxmlformats.org/officeDocument/2006/relationships/hyperlink" Target="http://www.uniprot.org/uniprot/A0A0M4TPA8_9NOSO" TargetMode="External"/><Relationship Id="rId680" Type="http://schemas.openxmlformats.org/officeDocument/2006/relationships/hyperlink" Target="http://www.uniprot.org/taxonomy/765913" TargetMode="External"/><Relationship Id="rId2154" Type="http://schemas.openxmlformats.org/officeDocument/2006/relationships/hyperlink" Target="http://www.uniprot.org/uniprot/F5UJF0_9CYAN" TargetMode="External"/><Relationship Id="rId2361" Type="http://schemas.openxmlformats.org/officeDocument/2006/relationships/hyperlink" Target="http://www.uniprot.org/taxonomy/371196" TargetMode="External"/><Relationship Id="rId126" Type="http://schemas.openxmlformats.org/officeDocument/2006/relationships/hyperlink" Target="http://www.uniprot.org/taxonomy/457944" TargetMode="External"/><Relationship Id="rId333" Type="http://schemas.openxmlformats.org/officeDocument/2006/relationships/hyperlink" Target="http://www.uniprot.org/uniprot/A0A1E4Q8K9_MICAE" TargetMode="External"/><Relationship Id="rId540" Type="http://schemas.openxmlformats.org/officeDocument/2006/relationships/hyperlink" Target="http://www.uniprot.org/taxonomy/2055761" TargetMode="External"/><Relationship Id="rId1170" Type="http://schemas.openxmlformats.org/officeDocument/2006/relationships/hyperlink" Target="http://www.uniprot.org/taxonomy/987040" TargetMode="External"/><Relationship Id="rId2014" Type="http://schemas.openxmlformats.org/officeDocument/2006/relationships/hyperlink" Target="http://www.uniprot.org/uniprot/I4GRI4_MICAE" TargetMode="External"/><Relationship Id="rId2221" Type="http://schemas.openxmlformats.org/officeDocument/2006/relationships/hyperlink" Target="http://www.uniprot.org/taxonomy/2044937" TargetMode="External"/><Relationship Id="rId1030" Type="http://schemas.openxmlformats.org/officeDocument/2006/relationships/hyperlink" Target="http://www.uniprot.org/taxonomy/1235808" TargetMode="External"/><Relationship Id="rId400" Type="http://schemas.openxmlformats.org/officeDocument/2006/relationships/hyperlink" Target="http://www.uniprot.org/taxonomy/1134457" TargetMode="External"/><Relationship Id="rId1987" Type="http://schemas.openxmlformats.org/officeDocument/2006/relationships/hyperlink" Target="http://www.uniprot.org/taxonomy/449447" TargetMode="External"/><Relationship Id="rId1847" Type="http://schemas.openxmlformats.org/officeDocument/2006/relationships/hyperlink" Target="http://www.uniprot.org/taxonomy/373994" TargetMode="External"/><Relationship Id="rId1707" Type="http://schemas.openxmlformats.org/officeDocument/2006/relationships/hyperlink" Target="http://www.uniprot.org/taxonomy/482300" TargetMode="External"/><Relationship Id="rId3062" Type="http://schemas.openxmlformats.org/officeDocument/2006/relationships/hyperlink" Target="http://www.uniprot.org/uniprot/A0A2T5T4Y7_9BURK" TargetMode="External"/><Relationship Id="rId190" Type="http://schemas.openxmlformats.org/officeDocument/2006/relationships/hyperlink" Target="http://www.uniprot.org/taxonomy/1932667" TargetMode="External"/><Relationship Id="rId1914" Type="http://schemas.openxmlformats.org/officeDocument/2006/relationships/hyperlink" Target="http://www.uniprot.org/uniprot/Q111E6_TRIEI" TargetMode="External"/><Relationship Id="rId2688" Type="http://schemas.openxmlformats.org/officeDocument/2006/relationships/hyperlink" Target="http://www.uniprot.org/uniprot/A0A0B0QTM7_APHFL" TargetMode="External"/><Relationship Id="rId2895" Type="http://schemas.openxmlformats.org/officeDocument/2006/relationships/hyperlink" Target="http://www.uniprot.org/taxonomy/449468" TargetMode="External"/><Relationship Id="rId867" Type="http://schemas.openxmlformats.org/officeDocument/2006/relationships/hyperlink" Target="http://www.uniprot.org/uniprot/A0A0T7BLE2_9CYAN" TargetMode="External"/><Relationship Id="rId1497" Type="http://schemas.openxmlformats.org/officeDocument/2006/relationships/hyperlink" Target="http://www.uniprot.org/uniprot/A0A2T1DT64_9CYAN" TargetMode="External"/><Relationship Id="rId2548" Type="http://schemas.openxmlformats.org/officeDocument/2006/relationships/hyperlink" Target="http://www.uniprot.org/uniprot/A0A358YIT7_9CYAN" TargetMode="External"/><Relationship Id="rId2755" Type="http://schemas.openxmlformats.org/officeDocument/2006/relationships/hyperlink" Target="http://www.uniprot.org/taxonomy/1160281" TargetMode="External"/><Relationship Id="rId2962" Type="http://schemas.openxmlformats.org/officeDocument/2006/relationships/hyperlink" Target="http://www.uniprot.org/uniprot/A0A2S6CUU9_9CYAN" TargetMode="External"/><Relationship Id="rId727" Type="http://schemas.openxmlformats.org/officeDocument/2006/relationships/hyperlink" Target="http://www.uniprot.org/uniprot/A0A2N6K3D7_FISMU" TargetMode="External"/><Relationship Id="rId934" Type="http://schemas.openxmlformats.org/officeDocument/2006/relationships/hyperlink" Target="http://www.uniprot.org/taxonomy/329726" TargetMode="External"/><Relationship Id="rId1357" Type="http://schemas.openxmlformats.org/officeDocument/2006/relationships/hyperlink" Target="http://www.uniprot.org/uniprot/A0A1Q8Z594_9CYAN" TargetMode="External"/><Relationship Id="rId1564" Type="http://schemas.openxmlformats.org/officeDocument/2006/relationships/hyperlink" Target="http://www.uniprot.org/uniprot/A0A2Z6V931_MICAE" TargetMode="External"/><Relationship Id="rId1771" Type="http://schemas.openxmlformats.org/officeDocument/2006/relationships/hyperlink" Target="http://www.uniprot.org/taxonomy/1954171" TargetMode="External"/><Relationship Id="rId2408" Type="http://schemas.openxmlformats.org/officeDocument/2006/relationships/hyperlink" Target="http://www.uniprot.org/uniprot/A0A1B7WRF5_9NOST" TargetMode="External"/><Relationship Id="rId2615" Type="http://schemas.openxmlformats.org/officeDocument/2006/relationships/hyperlink" Target="http://www.uniprot.org/taxonomy/1852899" TargetMode="External"/><Relationship Id="rId2822" Type="http://schemas.openxmlformats.org/officeDocument/2006/relationships/hyperlink" Target="http://www.uniprot.org/uniprot/A0A1E4QFP5_MICAE" TargetMode="External"/><Relationship Id="rId63" Type="http://schemas.openxmlformats.org/officeDocument/2006/relationships/hyperlink" Target="http://www.uniprot.org/uniprot/A0A0V7ZLX2_9CYAN" TargetMode="External"/><Relationship Id="rId1217" Type="http://schemas.openxmlformats.org/officeDocument/2006/relationships/hyperlink" Target="http://www.uniprot.org/uniprot/A0A2H6BUE0_MICAE" TargetMode="External"/><Relationship Id="rId1424" Type="http://schemas.openxmlformats.org/officeDocument/2006/relationships/hyperlink" Target="http://www.uniprot.org/taxonomy/376219" TargetMode="External"/><Relationship Id="rId1631" Type="http://schemas.openxmlformats.org/officeDocument/2006/relationships/hyperlink" Target="http://www.uniprot.org/taxonomy/1973485" TargetMode="External"/><Relationship Id="rId2198" Type="http://schemas.openxmlformats.org/officeDocument/2006/relationships/hyperlink" Target="http://www.uniprot.org/uniprot/A0A1Z4V137_9CYAN" TargetMode="External"/><Relationship Id="rId377" Type="http://schemas.openxmlformats.org/officeDocument/2006/relationships/hyperlink" Target="http://www.uniprot.org/uniprot/A0A1J1KSS1_9CYAN" TargetMode="External"/><Relationship Id="rId584" Type="http://schemas.openxmlformats.org/officeDocument/2006/relationships/hyperlink" Target="http://www.uniprot.org/taxonomy/1710886" TargetMode="External"/><Relationship Id="rId2058" Type="http://schemas.openxmlformats.org/officeDocument/2006/relationships/hyperlink" Target="http://www.uniprot.org/uniprot/A0A0P7ZLT1_9CYAN" TargetMode="External"/><Relationship Id="rId2265" Type="http://schemas.openxmlformats.org/officeDocument/2006/relationships/hyperlink" Target="http://www.uniprot.org/taxonomy/2055772" TargetMode="External"/><Relationship Id="rId3109" Type="http://schemas.openxmlformats.org/officeDocument/2006/relationships/hyperlink" Target="http://www.uniprot.org/taxonomy/1593482" TargetMode="External"/><Relationship Id="rId237" Type="http://schemas.openxmlformats.org/officeDocument/2006/relationships/hyperlink" Target="http://www.uniprot.org/uniprot/I4IVC9_MICAE" TargetMode="External"/><Relationship Id="rId791" Type="http://schemas.openxmlformats.org/officeDocument/2006/relationships/hyperlink" Target="http://www.uniprot.org/uniprot/A0A1Z4G6U3_9CYAN" TargetMode="External"/><Relationship Id="rId1074" Type="http://schemas.openxmlformats.org/officeDocument/2006/relationships/hyperlink" Target="http://www.uniprot.org/taxonomy/1922337" TargetMode="External"/><Relationship Id="rId2472" Type="http://schemas.openxmlformats.org/officeDocument/2006/relationships/hyperlink" Target="http://www.uniprot.org/uniprot/A0A0B0QKU7_APHFL" TargetMode="External"/><Relationship Id="rId444" Type="http://schemas.openxmlformats.org/officeDocument/2006/relationships/hyperlink" Target="http://www.uniprot.org/taxonomy/1160284" TargetMode="External"/><Relationship Id="rId651" Type="http://schemas.openxmlformats.org/officeDocument/2006/relationships/hyperlink" Target="http://www.uniprot.org/uniprot/I4GJ49_MICAE" TargetMode="External"/><Relationship Id="rId1281" Type="http://schemas.openxmlformats.org/officeDocument/2006/relationships/hyperlink" Target="http://www.uniprot.org/uniprot/A0A352X4A2_9CYAN" TargetMode="External"/><Relationship Id="rId2125" Type="http://schemas.openxmlformats.org/officeDocument/2006/relationships/hyperlink" Target="http://www.uniprot.org/taxonomy/313624" TargetMode="External"/><Relationship Id="rId2332" Type="http://schemas.openxmlformats.org/officeDocument/2006/relationships/hyperlink" Target="http://www.uniprot.org/uniprot/A0A2S6N0Q4_RHOGL" TargetMode="External"/><Relationship Id="rId304" Type="http://schemas.openxmlformats.org/officeDocument/2006/relationships/hyperlink" Target="http://www.uniprot.org/taxonomy/373994" TargetMode="External"/><Relationship Id="rId511" Type="http://schemas.openxmlformats.org/officeDocument/2006/relationships/hyperlink" Target="http://www.uniprot.org/uniprot/A0A0M0SR26_9CYAN" TargetMode="External"/><Relationship Id="rId1141" Type="http://schemas.openxmlformats.org/officeDocument/2006/relationships/hyperlink" Target="http://www.uniprot.org/uniprot/A0A328UXW9_9CYAN" TargetMode="External"/><Relationship Id="rId1001" Type="http://schemas.openxmlformats.org/officeDocument/2006/relationships/hyperlink" Target="http://www.uniprot.org/uniprot/A0A0P7YRP0_9CYAN" TargetMode="External"/><Relationship Id="rId1958" Type="http://schemas.openxmlformats.org/officeDocument/2006/relationships/hyperlink" Target="http://www.uniprot.org/uniprot/A0A2T1C3N1_9CYAN" TargetMode="External"/><Relationship Id="rId1818" Type="http://schemas.openxmlformats.org/officeDocument/2006/relationships/hyperlink" Target="http://www.uniprot.org/uniprot/A0A2W4Y595_9CYAN" TargetMode="External"/><Relationship Id="rId3033" Type="http://schemas.openxmlformats.org/officeDocument/2006/relationships/hyperlink" Target="http://www.uniprot.org/taxonomy/756067" TargetMode="External"/><Relationship Id="rId161" Type="http://schemas.openxmlformats.org/officeDocument/2006/relationships/hyperlink" Target="http://www.uniprot.org/uniprot/A0A1Z4KJG3_ANAVA" TargetMode="External"/><Relationship Id="rId2799" Type="http://schemas.openxmlformats.org/officeDocument/2006/relationships/hyperlink" Target="http://www.uniprot.org/taxonomy/533240" TargetMode="External"/><Relationship Id="rId3100" Type="http://schemas.openxmlformats.org/officeDocument/2006/relationships/hyperlink" Target="http://www.uniprot.org/uniprot/A0A2S6CUT9_9CYAN" TargetMode="External"/><Relationship Id="rId978" Type="http://schemas.openxmlformats.org/officeDocument/2006/relationships/hyperlink" Target="http://www.uniprot.org/taxonomy/59512" TargetMode="External"/><Relationship Id="rId2659" Type="http://schemas.openxmlformats.org/officeDocument/2006/relationships/hyperlink" Target="http://www.uniprot.org/taxonomy/1970541" TargetMode="External"/><Relationship Id="rId2866" Type="http://schemas.openxmlformats.org/officeDocument/2006/relationships/hyperlink" Target="http://www.uniprot.org/uniprot/I4HIB4_MICAE" TargetMode="External"/><Relationship Id="rId838" Type="http://schemas.openxmlformats.org/officeDocument/2006/relationships/hyperlink" Target="http://www.uniprot.org/taxonomy/482300" TargetMode="External"/><Relationship Id="rId1468" Type="http://schemas.openxmlformats.org/officeDocument/2006/relationships/hyperlink" Target="http://www.uniprot.org/taxonomy/1091006" TargetMode="External"/><Relationship Id="rId1675" Type="http://schemas.openxmlformats.org/officeDocument/2006/relationships/hyperlink" Target="http://www.uniprot.org/taxonomy/1710888" TargetMode="External"/><Relationship Id="rId1882" Type="http://schemas.openxmlformats.org/officeDocument/2006/relationships/hyperlink" Target="http://www.uniprot.org/uniprot/A0A0C2KTF2_9CYAN" TargetMode="External"/><Relationship Id="rId2519" Type="http://schemas.openxmlformats.org/officeDocument/2006/relationships/hyperlink" Target="http://www.uniprot.org/taxonomy/1890733" TargetMode="External"/><Relationship Id="rId2726" Type="http://schemas.openxmlformats.org/officeDocument/2006/relationships/hyperlink" Target="http://www.uniprot.org/uniprot/A0A352ADF0_9CYAN" TargetMode="External"/><Relationship Id="rId1328" Type="http://schemas.openxmlformats.org/officeDocument/2006/relationships/hyperlink" Target="http://www.uniprot.org/taxonomy/1233231" TargetMode="External"/><Relationship Id="rId1535" Type="http://schemas.openxmlformats.org/officeDocument/2006/relationships/hyperlink" Target="http://www.uniprot.org/uniprot/A0A0C2LQ13_9CYAN" TargetMode="External"/><Relationship Id="rId2933" Type="http://schemas.openxmlformats.org/officeDocument/2006/relationships/hyperlink" Target="http://www.uniprot.org/taxonomy/1973480" TargetMode="External"/><Relationship Id="rId905" Type="http://schemas.openxmlformats.org/officeDocument/2006/relationships/hyperlink" Target="http://www.uniprot.org/uniprot/D5A1R5_ARTPN" TargetMode="External"/><Relationship Id="rId1742" Type="http://schemas.openxmlformats.org/officeDocument/2006/relationships/hyperlink" Target="http://www.uniprot.org/uniprot/A0A1B7WK15_9NOST" TargetMode="External"/><Relationship Id="rId34" Type="http://schemas.openxmlformats.org/officeDocument/2006/relationships/hyperlink" Target="http://www.uniprot.org/taxonomy/231146" TargetMode="External"/><Relationship Id="rId1602" Type="http://schemas.openxmlformats.org/officeDocument/2006/relationships/hyperlink" Target="http://www.uniprot.org/uniprot/A8ZLF7_ACAM1" TargetMode="External"/><Relationship Id="rId488" Type="http://schemas.openxmlformats.org/officeDocument/2006/relationships/hyperlink" Target="http://www.uniprot.org/taxonomy/1973477" TargetMode="External"/><Relationship Id="rId695" Type="http://schemas.openxmlformats.org/officeDocument/2006/relationships/hyperlink" Target="http://www.uniprot.org/uniprot/A0A251W8N8_9CYAN" TargetMode="External"/><Relationship Id="rId2169" Type="http://schemas.openxmlformats.org/officeDocument/2006/relationships/hyperlink" Target="http://www.uniprot.org/taxonomy/1541988" TargetMode="External"/><Relationship Id="rId2376" Type="http://schemas.openxmlformats.org/officeDocument/2006/relationships/hyperlink" Target="http://www.uniprot.org/uniprot/B1WPT4_CYAA5" TargetMode="External"/><Relationship Id="rId2583" Type="http://schemas.openxmlformats.org/officeDocument/2006/relationships/hyperlink" Target="http://www.uniprot.org/taxonomy/1615909" TargetMode="External"/><Relationship Id="rId2790" Type="http://schemas.openxmlformats.org/officeDocument/2006/relationships/hyperlink" Target="http://www.uniprot.org/uniprot/K9SP02_9CYAN" TargetMode="External"/><Relationship Id="rId348" Type="http://schemas.openxmlformats.org/officeDocument/2006/relationships/hyperlink" Target="http://www.uniprot.org/taxonomy/2026772" TargetMode="External"/><Relationship Id="rId555" Type="http://schemas.openxmlformats.org/officeDocument/2006/relationships/hyperlink" Target="http://www.uniprot.org/uniprot/A0A0C1QLZ1_9CYAN" TargetMode="External"/><Relationship Id="rId762" Type="http://schemas.openxmlformats.org/officeDocument/2006/relationships/hyperlink" Target="http://www.uniprot.org/taxonomy/449441" TargetMode="External"/><Relationship Id="rId1185" Type="http://schemas.openxmlformats.org/officeDocument/2006/relationships/hyperlink" Target="http://www.uniprot.org/uniprot/A0A218PXW4_9CYAN" TargetMode="External"/><Relationship Id="rId1392" Type="http://schemas.openxmlformats.org/officeDocument/2006/relationships/hyperlink" Target="http://www.uniprot.org/taxonomy/1973488" TargetMode="External"/><Relationship Id="rId2029" Type="http://schemas.openxmlformats.org/officeDocument/2006/relationships/hyperlink" Target="http://www.uniprot.org/taxonomy/1348334" TargetMode="External"/><Relationship Id="rId2236" Type="http://schemas.openxmlformats.org/officeDocument/2006/relationships/hyperlink" Target="http://www.uniprot.org/uniprot/B1WNE8_CYAA5" TargetMode="External"/><Relationship Id="rId2443" Type="http://schemas.openxmlformats.org/officeDocument/2006/relationships/hyperlink" Target="http://www.uniprot.org/taxonomy/102232" TargetMode="External"/><Relationship Id="rId2650" Type="http://schemas.openxmlformats.org/officeDocument/2006/relationships/hyperlink" Target="http://www.uniprot.org/uniprot/A0A1J5GM05_9CYAN" TargetMode="External"/><Relationship Id="rId208" Type="http://schemas.openxmlformats.org/officeDocument/2006/relationships/hyperlink" Target="http://www.uniprot.org/taxonomy/2055769" TargetMode="External"/><Relationship Id="rId415" Type="http://schemas.openxmlformats.org/officeDocument/2006/relationships/hyperlink" Target="http://www.uniprot.org/uniprot/I4GHC1_MICAE" TargetMode="External"/><Relationship Id="rId622" Type="http://schemas.openxmlformats.org/officeDocument/2006/relationships/hyperlink" Target="http://www.uniprot.org/taxonomy/2014531" TargetMode="External"/><Relationship Id="rId1045" Type="http://schemas.openxmlformats.org/officeDocument/2006/relationships/hyperlink" Target="http://www.uniprot.org/uniprot/A0A1J1JPR1_PLAAG" TargetMode="External"/><Relationship Id="rId1252" Type="http://schemas.openxmlformats.org/officeDocument/2006/relationships/hyperlink" Target="http://www.uniprot.org/taxonomy/1913989" TargetMode="External"/><Relationship Id="rId2303" Type="http://schemas.openxmlformats.org/officeDocument/2006/relationships/hyperlink" Target="http://www.uniprot.org/taxonomy/1884791" TargetMode="External"/><Relationship Id="rId2510" Type="http://schemas.openxmlformats.org/officeDocument/2006/relationships/hyperlink" Target="http://www.uniprot.org/uniprot/A0A1Z4HRL6_9NOSO" TargetMode="External"/><Relationship Id="rId1112" Type="http://schemas.openxmlformats.org/officeDocument/2006/relationships/hyperlink" Target="http://www.uniprot.org/taxonomy/372787" TargetMode="External"/><Relationship Id="rId3077" Type="http://schemas.openxmlformats.org/officeDocument/2006/relationships/hyperlink" Target="http://www.uniprot.org/taxonomy/1979544" TargetMode="External"/><Relationship Id="rId1929" Type="http://schemas.openxmlformats.org/officeDocument/2006/relationships/hyperlink" Target="http://www.uniprot.org/taxonomy/555881" TargetMode="External"/><Relationship Id="rId2093" Type="http://schemas.openxmlformats.org/officeDocument/2006/relationships/hyperlink" Target="http://www.uniprot.org/taxonomy/399101" TargetMode="External"/><Relationship Id="rId3144" Type="http://schemas.openxmlformats.org/officeDocument/2006/relationships/hyperlink" Target="http://www.uniprot.org/uniprot/A0A2P1UIL2_9CHRO" TargetMode="External"/><Relationship Id="rId272" Type="http://schemas.openxmlformats.org/officeDocument/2006/relationships/hyperlink" Target="http://www.uniprot.org/taxonomy/2055783" TargetMode="External"/><Relationship Id="rId2160" Type="http://schemas.openxmlformats.org/officeDocument/2006/relationships/hyperlink" Target="http://www.uniprot.org/uniprot/A0A2C6VC46_NOSLI" TargetMode="External"/><Relationship Id="rId3004" Type="http://schemas.openxmlformats.org/officeDocument/2006/relationships/hyperlink" Target="http://www.uniprot.org/uniprot/A0A0Q5D6F0_9BURK" TargetMode="External"/><Relationship Id="rId132" Type="http://schemas.openxmlformats.org/officeDocument/2006/relationships/hyperlink" Target="http://www.uniprot.org/taxonomy/196308" TargetMode="External"/><Relationship Id="rId2020" Type="http://schemas.openxmlformats.org/officeDocument/2006/relationships/hyperlink" Target="http://www.uniprot.org/uniprot/A0A0M1JV58_9CYAN" TargetMode="External"/><Relationship Id="rId1579" Type="http://schemas.openxmlformats.org/officeDocument/2006/relationships/hyperlink" Target="http://www.uniprot.org/taxonomy/1160280" TargetMode="External"/><Relationship Id="rId2977" Type="http://schemas.openxmlformats.org/officeDocument/2006/relationships/hyperlink" Target="http://www.uniprot.org/taxonomy/1296344" TargetMode="External"/><Relationship Id="rId949" Type="http://schemas.openxmlformats.org/officeDocument/2006/relationships/hyperlink" Target="http://www.uniprot.org/uniprot/I4FCX5_MICAE" TargetMode="External"/><Relationship Id="rId1786" Type="http://schemas.openxmlformats.org/officeDocument/2006/relationships/hyperlink" Target="http://www.uniprot.org/uniprot/A0A1B7WYI7_APHFL" TargetMode="External"/><Relationship Id="rId1993" Type="http://schemas.openxmlformats.org/officeDocument/2006/relationships/hyperlink" Target="http://www.uniprot.org/taxonomy/313612" TargetMode="External"/><Relationship Id="rId2837" Type="http://schemas.openxmlformats.org/officeDocument/2006/relationships/hyperlink" Target="http://www.uniprot.org/taxonomy/1861711" TargetMode="External"/><Relationship Id="rId78" Type="http://schemas.openxmlformats.org/officeDocument/2006/relationships/hyperlink" Target="http://www.uniprot.org/taxonomy/2109628" TargetMode="External"/><Relationship Id="rId809" Type="http://schemas.openxmlformats.org/officeDocument/2006/relationships/hyperlink" Target="http://www.uniprot.org/uniprot/A0A1X9LB82_MICAE" TargetMode="External"/><Relationship Id="rId1439" Type="http://schemas.openxmlformats.org/officeDocument/2006/relationships/hyperlink" Target="http://www.uniprot.org/uniprot/A0A1Z4QJ58_9NOST" TargetMode="External"/><Relationship Id="rId1646" Type="http://schemas.openxmlformats.org/officeDocument/2006/relationships/hyperlink" Target="http://www.uniprot.org/uniprot/A0A1Y0RH49_9CYAN" TargetMode="External"/><Relationship Id="rId1853" Type="http://schemas.openxmlformats.org/officeDocument/2006/relationships/hyperlink" Target="http://www.uniprot.org/taxonomy/2005467" TargetMode="External"/><Relationship Id="rId2904" Type="http://schemas.openxmlformats.org/officeDocument/2006/relationships/hyperlink" Target="http://www.uniprot.org/uniprot/I4GA54_MICAE" TargetMode="External"/><Relationship Id="rId1506" Type="http://schemas.openxmlformats.org/officeDocument/2006/relationships/hyperlink" Target="http://www.uniprot.org/taxonomy/165597" TargetMode="External"/><Relationship Id="rId1713" Type="http://schemas.openxmlformats.org/officeDocument/2006/relationships/hyperlink" Target="http://www.uniprot.org/taxonomy/497965" TargetMode="External"/><Relationship Id="rId1920" Type="http://schemas.openxmlformats.org/officeDocument/2006/relationships/hyperlink" Target="http://www.uniprot.org/uniprot/A0A176S4P8_9GAMM" TargetMode="External"/><Relationship Id="rId599" Type="http://schemas.openxmlformats.org/officeDocument/2006/relationships/hyperlink" Target="http://www.uniprot.org/uniprot/A0A354W8W5_9CYAN" TargetMode="External"/><Relationship Id="rId2487" Type="http://schemas.openxmlformats.org/officeDocument/2006/relationships/hyperlink" Target="http://www.uniprot.org/taxonomy/2047986" TargetMode="External"/><Relationship Id="rId2694" Type="http://schemas.openxmlformats.org/officeDocument/2006/relationships/hyperlink" Target="http://www.uniprot.org/uniprot/A8YE93_MICAE" TargetMode="External"/><Relationship Id="rId459" Type="http://schemas.openxmlformats.org/officeDocument/2006/relationships/hyperlink" Target="http://www.uniprot.org/uniprot/A0A1B7X4H2_APHFL" TargetMode="External"/><Relationship Id="rId666" Type="http://schemas.openxmlformats.org/officeDocument/2006/relationships/hyperlink" Target="http://www.uniprot.org/taxonomy/210994" TargetMode="External"/><Relationship Id="rId873" Type="http://schemas.openxmlformats.org/officeDocument/2006/relationships/hyperlink" Target="http://www.uniprot.org/uniprot/A0A0V7ZTB1_9CYAN" TargetMode="External"/><Relationship Id="rId1089" Type="http://schemas.openxmlformats.org/officeDocument/2006/relationships/hyperlink" Target="http://www.uniprot.org/uniprot/A0A1D9G9Y0_9CYAN" TargetMode="External"/><Relationship Id="rId1296" Type="http://schemas.openxmlformats.org/officeDocument/2006/relationships/hyperlink" Target="http://www.uniprot.org/taxonomy/329726" TargetMode="External"/><Relationship Id="rId2347" Type="http://schemas.openxmlformats.org/officeDocument/2006/relationships/hyperlink" Target="http://www.uniprot.org/taxonomy/1967666" TargetMode="External"/><Relationship Id="rId2554" Type="http://schemas.openxmlformats.org/officeDocument/2006/relationships/hyperlink" Target="http://www.uniprot.org/uniprot/I4FPS9_MICAE" TargetMode="External"/><Relationship Id="rId319" Type="http://schemas.openxmlformats.org/officeDocument/2006/relationships/hyperlink" Target="http://www.uniprot.org/uniprot/K9ZRY0_ANACC" TargetMode="External"/><Relationship Id="rId526" Type="http://schemas.openxmlformats.org/officeDocument/2006/relationships/hyperlink" Target="http://www.uniprot.org/taxonomy/203124" TargetMode="External"/><Relationship Id="rId1156" Type="http://schemas.openxmlformats.org/officeDocument/2006/relationships/hyperlink" Target="http://www.uniprot.org/taxonomy/1973484" TargetMode="External"/><Relationship Id="rId1363" Type="http://schemas.openxmlformats.org/officeDocument/2006/relationships/hyperlink" Target="http://www.uniprot.org/uniprot/T2IAW9_CROWT" TargetMode="External"/><Relationship Id="rId2207" Type="http://schemas.openxmlformats.org/officeDocument/2006/relationships/hyperlink" Target="http://www.uniprot.org/taxonomy/1710896" TargetMode="External"/><Relationship Id="rId2761" Type="http://schemas.openxmlformats.org/officeDocument/2006/relationships/hyperlink" Target="http://www.uniprot.org/taxonomy/2026801" TargetMode="External"/><Relationship Id="rId733" Type="http://schemas.openxmlformats.org/officeDocument/2006/relationships/hyperlink" Target="http://www.uniprot.org/uniprot/A0A2P1UDH1_9CHRO" TargetMode="External"/><Relationship Id="rId940" Type="http://schemas.openxmlformats.org/officeDocument/2006/relationships/hyperlink" Target="http://www.uniprot.org/taxonomy/2055783" TargetMode="External"/><Relationship Id="rId1016" Type="http://schemas.openxmlformats.org/officeDocument/2006/relationships/hyperlink" Target="http://www.uniprot.org/taxonomy/102129" TargetMode="External"/><Relationship Id="rId1570" Type="http://schemas.openxmlformats.org/officeDocument/2006/relationships/hyperlink" Target="http://www.uniprot.org/uniprot/A0A0K2M5M0_9NOST" TargetMode="External"/><Relationship Id="rId2414" Type="http://schemas.openxmlformats.org/officeDocument/2006/relationships/hyperlink" Target="http://www.uniprot.org/uniprot/A0A0D6ARK0_9CHRO" TargetMode="External"/><Relationship Id="rId2621" Type="http://schemas.openxmlformats.org/officeDocument/2006/relationships/hyperlink" Target="http://www.uniprot.org/taxonomy/1296344" TargetMode="External"/><Relationship Id="rId800" Type="http://schemas.openxmlformats.org/officeDocument/2006/relationships/hyperlink" Target="http://www.uniprot.org/taxonomy/2005463" TargetMode="External"/><Relationship Id="rId1223" Type="http://schemas.openxmlformats.org/officeDocument/2006/relationships/hyperlink" Target="http://www.uniprot.org/uniprot/A0A2T1CHV7_9CYAN" TargetMode="External"/><Relationship Id="rId1430" Type="http://schemas.openxmlformats.org/officeDocument/2006/relationships/hyperlink" Target="http://www.uniprot.org/taxonomy/1705388" TargetMode="External"/><Relationship Id="rId3048" Type="http://schemas.openxmlformats.org/officeDocument/2006/relationships/hyperlink" Target="http://www.uniprot.org/uniprot/T2ID89_CROWT" TargetMode="External"/><Relationship Id="rId176" Type="http://schemas.openxmlformats.org/officeDocument/2006/relationships/hyperlink" Target="http://www.uniprot.org/taxonomy/1844469" TargetMode="External"/><Relationship Id="rId383" Type="http://schemas.openxmlformats.org/officeDocument/2006/relationships/hyperlink" Target="http://www.uniprot.org/uniprot/I4HFG7_MICAE" TargetMode="External"/><Relationship Id="rId590" Type="http://schemas.openxmlformats.org/officeDocument/2006/relationships/hyperlink" Target="http://www.uniprot.org/taxonomy/1638788" TargetMode="External"/><Relationship Id="rId2064" Type="http://schemas.openxmlformats.org/officeDocument/2006/relationships/hyperlink" Target="http://www.uniprot.org/uniprot/A0A0S8KUE6_9BACT" TargetMode="External"/><Relationship Id="rId2271" Type="http://schemas.openxmlformats.org/officeDocument/2006/relationships/hyperlink" Target="http://www.uniprot.org/taxonomy/1932668" TargetMode="External"/><Relationship Id="rId3115" Type="http://schemas.openxmlformats.org/officeDocument/2006/relationships/hyperlink" Target="http://www.uniprot.org/taxonomy/549789" TargetMode="External"/><Relationship Id="rId243" Type="http://schemas.openxmlformats.org/officeDocument/2006/relationships/hyperlink" Target="http://www.uniprot.org/uniprot/A0A2H6L6K4_MICAE" TargetMode="External"/><Relationship Id="rId450" Type="http://schemas.openxmlformats.org/officeDocument/2006/relationships/hyperlink" Target="http://www.uniprot.org/taxonomy/1458985" TargetMode="External"/><Relationship Id="rId1080" Type="http://schemas.openxmlformats.org/officeDocument/2006/relationships/hyperlink" Target="http://www.uniprot.org/taxonomy/179408" TargetMode="External"/><Relationship Id="rId2131" Type="http://schemas.openxmlformats.org/officeDocument/2006/relationships/hyperlink" Target="http://www.uniprot.org/taxonomy/2109628" TargetMode="External"/><Relationship Id="rId103" Type="http://schemas.openxmlformats.org/officeDocument/2006/relationships/hyperlink" Target="http://www.uniprot.org/uniprot/A0A1Z4PY23_9CYAN" TargetMode="External"/><Relationship Id="rId310" Type="http://schemas.openxmlformats.org/officeDocument/2006/relationships/hyperlink" Target="http://www.uniprot.org/taxonomy/489825" TargetMode="External"/><Relationship Id="rId1897" Type="http://schemas.openxmlformats.org/officeDocument/2006/relationships/hyperlink" Target="http://www.uniprot.org/taxonomy/165597" TargetMode="External"/><Relationship Id="rId2948" Type="http://schemas.openxmlformats.org/officeDocument/2006/relationships/hyperlink" Target="http://www.uniprot.org/uniprot/A0A2D6SVX2_9PLAN" TargetMode="External"/><Relationship Id="rId1757" Type="http://schemas.openxmlformats.org/officeDocument/2006/relationships/hyperlink" Target="http://www.uniprot.org/taxonomy/1973482" TargetMode="External"/><Relationship Id="rId1964" Type="http://schemas.openxmlformats.org/officeDocument/2006/relationships/hyperlink" Target="http://www.uniprot.org/uniprot/A8ZLQ6_ACAM1" TargetMode="External"/><Relationship Id="rId2808" Type="http://schemas.openxmlformats.org/officeDocument/2006/relationships/hyperlink" Target="http://www.uniprot.org/uniprot/A0A358VT78_9CYAN" TargetMode="External"/><Relationship Id="rId49" Type="http://schemas.openxmlformats.org/officeDocument/2006/relationships/hyperlink" Target="http://www.uniprot.org/uniprot/A0A1Z4UHI2_9CYAN" TargetMode="External"/><Relationship Id="rId1617" Type="http://schemas.openxmlformats.org/officeDocument/2006/relationships/hyperlink" Target="http://www.uniprot.org/taxonomy/1160281" TargetMode="External"/><Relationship Id="rId1824" Type="http://schemas.openxmlformats.org/officeDocument/2006/relationships/hyperlink" Target="http://www.uniprot.org/uniprot/A0A2K8SXW9_9NOSO" TargetMode="External"/><Relationship Id="rId2598" Type="http://schemas.openxmlformats.org/officeDocument/2006/relationships/hyperlink" Target="http://www.uniprot.org/uniprot/A0A1B7W002_APHFL" TargetMode="External"/><Relationship Id="rId777" Type="http://schemas.openxmlformats.org/officeDocument/2006/relationships/hyperlink" Target="http://www.uniprot.org/uniprot/A0A2T1DZQ1_9CYAN" TargetMode="External"/><Relationship Id="rId984" Type="http://schemas.openxmlformats.org/officeDocument/2006/relationships/hyperlink" Target="http://www.uniprot.org/taxonomy/890399" TargetMode="External"/><Relationship Id="rId2458" Type="http://schemas.openxmlformats.org/officeDocument/2006/relationships/hyperlink" Target="http://www.uniprot.org/uniprot/A0A354TCC9_9BACT" TargetMode="External"/><Relationship Id="rId2665" Type="http://schemas.openxmlformats.org/officeDocument/2006/relationships/hyperlink" Target="http://www.uniprot.org/taxonomy/203124" TargetMode="External"/><Relationship Id="rId2872" Type="http://schemas.openxmlformats.org/officeDocument/2006/relationships/hyperlink" Target="http://www.uniprot.org/uniprot/I4GEB1_MICAE" TargetMode="External"/><Relationship Id="rId637" Type="http://schemas.openxmlformats.org/officeDocument/2006/relationships/hyperlink" Target="http://www.uniprot.org/uniprot/A0A2T1EMJ8_9CYAN" TargetMode="External"/><Relationship Id="rId844" Type="http://schemas.openxmlformats.org/officeDocument/2006/relationships/hyperlink" Target="http://www.uniprot.org/taxonomy/1160286" TargetMode="External"/><Relationship Id="rId1267" Type="http://schemas.openxmlformats.org/officeDocument/2006/relationships/hyperlink" Target="http://www.uniprot.org/uniprot/Q113K6_TRIEI" TargetMode="External"/><Relationship Id="rId1474" Type="http://schemas.openxmlformats.org/officeDocument/2006/relationships/hyperlink" Target="http://www.uniprot.org/taxonomy/1934309" TargetMode="External"/><Relationship Id="rId1681" Type="http://schemas.openxmlformats.org/officeDocument/2006/relationships/hyperlink" Target="http://www.uniprot.org/taxonomy/196308" TargetMode="External"/><Relationship Id="rId2318" Type="http://schemas.openxmlformats.org/officeDocument/2006/relationships/hyperlink" Target="http://www.uniprot.org/uniprot/F4XTJ6_9CYAN" TargetMode="External"/><Relationship Id="rId2525" Type="http://schemas.openxmlformats.org/officeDocument/2006/relationships/hyperlink" Target="http://www.uniprot.org/taxonomy/1710888" TargetMode="External"/><Relationship Id="rId2732" Type="http://schemas.openxmlformats.org/officeDocument/2006/relationships/hyperlink" Target="http://www.uniprot.org/uniprot/K7W1F5_9NOST" TargetMode="External"/><Relationship Id="rId704" Type="http://schemas.openxmlformats.org/officeDocument/2006/relationships/hyperlink" Target="http://www.uniprot.org/taxonomy/1819295" TargetMode="External"/><Relationship Id="rId911" Type="http://schemas.openxmlformats.org/officeDocument/2006/relationships/hyperlink" Target="http://www.uniprot.org/uniprot/A8YGV9_MICAE" TargetMode="External"/><Relationship Id="rId1127" Type="http://schemas.openxmlformats.org/officeDocument/2006/relationships/hyperlink" Target="http://www.uniprot.org/uniprot/K9QJ66_9NOSO" TargetMode="External"/><Relationship Id="rId1334" Type="http://schemas.openxmlformats.org/officeDocument/2006/relationships/hyperlink" Target="http://www.uniprot.org/taxonomy/2055761" TargetMode="External"/><Relationship Id="rId1541" Type="http://schemas.openxmlformats.org/officeDocument/2006/relationships/hyperlink" Target="http://www.uniprot.org/uniprot/A0A367QLP1_9NOSO" TargetMode="External"/><Relationship Id="rId40" Type="http://schemas.openxmlformats.org/officeDocument/2006/relationships/hyperlink" Target="http://www.uniprot.org/taxonomy/2055761" TargetMode="External"/><Relationship Id="rId1401" Type="http://schemas.openxmlformats.org/officeDocument/2006/relationships/hyperlink" Target="http://www.uniprot.org/uniprot/A0A0M1JKX0_9CYAN" TargetMode="External"/><Relationship Id="rId287" Type="http://schemas.openxmlformats.org/officeDocument/2006/relationships/hyperlink" Target="http://www.uniprot.org/uniprot/A0A1Z4SZ33_9CYAN" TargetMode="External"/><Relationship Id="rId494" Type="http://schemas.openxmlformats.org/officeDocument/2006/relationships/hyperlink" Target="http://www.uniprot.org/taxonomy/1134457" TargetMode="External"/><Relationship Id="rId2175" Type="http://schemas.openxmlformats.org/officeDocument/2006/relationships/hyperlink" Target="http://www.uniprot.org/taxonomy/203124" TargetMode="External"/><Relationship Id="rId2382" Type="http://schemas.openxmlformats.org/officeDocument/2006/relationships/hyperlink" Target="http://www.uniprot.org/uniprot/T2J2Y1_CROWT" TargetMode="External"/><Relationship Id="rId3019" Type="http://schemas.openxmlformats.org/officeDocument/2006/relationships/hyperlink" Target="http://www.uniprot.org/taxonomy/1519190" TargetMode="External"/><Relationship Id="rId147" Type="http://schemas.openxmlformats.org/officeDocument/2006/relationships/hyperlink" Target="http://www.uniprot.org/uniprot/A0A0S3P842_9NOSO" TargetMode="External"/><Relationship Id="rId354" Type="http://schemas.openxmlformats.org/officeDocument/2006/relationships/hyperlink" Target="http://www.uniprot.org/taxonomy/1454205" TargetMode="External"/><Relationship Id="rId1191" Type="http://schemas.openxmlformats.org/officeDocument/2006/relationships/hyperlink" Target="http://www.uniprot.org/uniprot/A0A261KXB7_9CYAN" TargetMode="External"/><Relationship Id="rId2035" Type="http://schemas.openxmlformats.org/officeDocument/2006/relationships/hyperlink" Target="http://www.uniprot.org/taxonomy/329726" TargetMode="External"/><Relationship Id="rId561" Type="http://schemas.openxmlformats.org/officeDocument/2006/relationships/hyperlink" Target="http://www.uniprot.org/uniprot/A0A2T1BZ96_9CYAN" TargetMode="External"/><Relationship Id="rId2242" Type="http://schemas.openxmlformats.org/officeDocument/2006/relationships/hyperlink" Target="http://www.uniprot.org/uniprot/A0A256BEJ1_9CYAN" TargetMode="External"/><Relationship Id="rId214" Type="http://schemas.openxmlformats.org/officeDocument/2006/relationships/hyperlink" Target="http://www.uniprot.org/taxonomy/99598" TargetMode="External"/><Relationship Id="rId421" Type="http://schemas.openxmlformats.org/officeDocument/2006/relationships/hyperlink" Target="http://www.uniprot.org/uniprot/A0A1V4BUE1_MICAE" TargetMode="External"/><Relationship Id="rId1051" Type="http://schemas.openxmlformats.org/officeDocument/2006/relationships/hyperlink" Target="http://www.uniprot.org/uniprot/B0CBH0_ACAM1" TargetMode="External"/><Relationship Id="rId2102" Type="http://schemas.openxmlformats.org/officeDocument/2006/relationships/hyperlink" Target="http://www.uniprot.org/uniprot/A0A1U7MX89_9CYAN" TargetMode="External"/><Relationship Id="rId1868" Type="http://schemas.openxmlformats.org/officeDocument/2006/relationships/hyperlink" Target="http://www.uniprot.org/uniprot/A0A372DF73_9CYAN" TargetMode="External"/><Relationship Id="rId2919" Type="http://schemas.openxmlformats.org/officeDocument/2006/relationships/hyperlink" Target="http://www.uniprot.org/taxonomy/1936003" TargetMode="External"/><Relationship Id="rId3083" Type="http://schemas.openxmlformats.org/officeDocument/2006/relationships/hyperlink" Target="http://www.uniprot.org/taxonomy/721123" TargetMode="External"/><Relationship Id="rId1728" Type="http://schemas.openxmlformats.org/officeDocument/2006/relationships/hyperlink" Target="http://www.uniprot.org/uniprot/A0A2H6BMR8_MICAE" TargetMode="External"/><Relationship Id="rId1935" Type="http://schemas.openxmlformats.org/officeDocument/2006/relationships/hyperlink" Target="http://www.uniprot.org/taxonomy/99598" TargetMode="External"/><Relationship Id="rId3150" Type="http://schemas.openxmlformats.org/officeDocument/2006/relationships/hyperlink" Target="http://www.uniprot.org/uniprot/A0A2U0T0G9_9BURK" TargetMode="External"/><Relationship Id="rId3010" Type="http://schemas.openxmlformats.org/officeDocument/2006/relationships/hyperlink" Target="http://www.uniprot.org/uniprot/A0A1X4G724_9CYAN" TargetMode="External"/><Relationship Id="rId4" Type="http://schemas.openxmlformats.org/officeDocument/2006/relationships/hyperlink" Target="http://www.uniprot.org/taxonomy/203124" TargetMode="External"/><Relationship Id="rId888" Type="http://schemas.openxmlformats.org/officeDocument/2006/relationships/hyperlink" Target="http://www.uniprot.org/taxonomy/1979544" TargetMode="External"/><Relationship Id="rId2569" Type="http://schemas.openxmlformats.org/officeDocument/2006/relationships/hyperlink" Target="http://www.uniprot.org/taxonomy/203124" TargetMode="External"/><Relationship Id="rId2776" Type="http://schemas.openxmlformats.org/officeDocument/2006/relationships/hyperlink" Target="http://www.uniprot.org/uniprot/A0A354B3A2_9CYAN" TargetMode="External"/><Relationship Id="rId2983" Type="http://schemas.openxmlformats.org/officeDocument/2006/relationships/hyperlink" Target="http://www.uniprot.org/taxonomy/1160284" TargetMode="External"/><Relationship Id="rId748" Type="http://schemas.openxmlformats.org/officeDocument/2006/relationships/hyperlink" Target="http://www.uniprot.org/taxonomy/1932621" TargetMode="External"/><Relationship Id="rId955" Type="http://schemas.openxmlformats.org/officeDocument/2006/relationships/hyperlink" Target="http://www.uniprot.org/uniprot/H1WAM9_9CYAN" TargetMode="External"/><Relationship Id="rId1378" Type="http://schemas.openxmlformats.org/officeDocument/2006/relationships/hyperlink" Target="http://www.uniprot.org/taxonomy/449468" TargetMode="External"/><Relationship Id="rId1585" Type="http://schemas.openxmlformats.org/officeDocument/2006/relationships/hyperlink" Target="http://www.uniprot.org/taxonomy/2005457" TargetMode="External"/><Relationship Id="rId1792" Type="http://schemas.openxmlformats.org/officeDocument/2006/relationships/hyperlink" Target="http://www.uniprot.org/uniprot/A0A0D6KT55_9CYAN" TargetMode="External"/><Relationship Id="rId2429" Type="http://schemas.openxmlformats.org/officeDocument/2006/relationships/hyperlink" Target="http://www.uniprot.org/taxonomy/1541988" TargetMode="External"/><Relationship Id="rId2636" Type="http://schemas.openxmlformats.org/officeDocument/2006/relationships/hyperlink" Target="http://www.uniprot.org/uniprot/A0A1U7MYK5_9CYAN" TargetMode="External"/><Relationship Id="rId2843" Type="http://schemas.openxmlformats.org/officeDocument/2006/relationships/hyperlink" Target="http://www.uniprot.org/taxonomy/1160285" TargetMode="External"/><Relationship Id="rId84" Type="http://schemas.openxmlformats.org/officeDocument/2006/relationships/hyperlink" Target="http://www.uniprot.org/taxonomy/568701" TargetMode="External"/><Relationship Id="rId608" Type="http://schemas.openxmlformats.org/officeDocument/2006/relationships/hyperlink" Target="http://www.uniprot.org/taxonomy/313624" TargetMode="External"/><Relationship Id="rId815" Type="http://schemas.openxmlformats.org/officeDocument/2006/relationships/hyperlink" Target="http://www.uniprot.org/uniprot/A0A2T1BYZ2_9CYAN" TargetMode="External"/><Relationship Id="rId1238" Type="http://schemas.openxmlformats.org/officeDocument/2006/relationships/hyperlink" Target="http://www.uniprot.org/taxonomy/2055772" TargetMode="External"/><Relationship Id="rId1445" Type="http://schemas.openxmlformats.org/officeDocument/2006/relationships/hyperlink" Target="http://www.uniprot.org/uniprot/K7VZJ3_9NOST" TargetMode="External"/><Relationship Id="rId1652" Type="http://schemas.openxmlformats.org/officeDocument/2006/relationships/hyperlink" Target="http://www.uniprot.org/uniprot/A0A1Z4SQ82_9CYAN" TargetMode="External"/><Relationship Id="rId1305" Type="http://schemas.openxmlformats.org/officeDocument/2006/relationships/hyperlink" Target="http://www.uniprot.org/uniprot/H1WAN3_9CYAN" TargetMode="External"/><Relationship Id="rId2703" Type="http://schemas.openxmlformats.org/officeDocument/2006/relationships/hyperlink" Target="http://www.uniprot.org/taxonomy/99598" TargetMode="External"/><Relationship Id="rId2910" Type="http://schemas.openxmlformats.org/officeDocument/2006/relationships/hyperlink" Target="http://www.uniprot.org/uniprot/A0A0M2Q1J8_PROHO" TargetMode="External"/><Relationship Id="rId1512" Type="http://schemas.openxmlformats.org/officeDocument/2006/relationships/hyperlink" Target="http://www.uniprot.org/taxonomy/1357508" TargetMode="External"/><Relationship Id="rId11" Type="http://schemas.openxmlformats.org/officeDocument/2006/relationships/hyperlink" Target="http://www.uniprot.org/uniprot/A0A0M2Q1Y8_PROHO" TargetMode="External"/><Relationship Id="rId398" Type="http://schemas.openxmlformats.org/officeDocument/2006/relationships/hyperlink" Target="http://www.uniprot.org/taxonomy/267869" TargetMode="External"/><Relationship Id="rId2079" Type="http://schemas.openxmlformats.org/officeDocument/2006/relationships/hyperlink" Target="http://www.uniprot.org/taxonomy/489825" TargetMode="External"/><Relationship Id="rId2286" Type="http://schemas.openxmlformats.org/officeDocument/2006/relationships/hyperlink" Target="http://www.uniprot.org/uniprot/A0A2L2NAW6_9NOSO" TargetMode="External"/><Relationship Id="rId2493" Type="http://schemas.openxmlformats.org/officeDocument/2006/relationships/hyperlink" Target="http://www.uniprot.org/taxonomy/671068" TargetMode="External"/><Relationship Id="rId258" Type="http://schemas.openxmlformats.org/officeDocument/2006/relationships/hyperlink" Target="http://www.uniprot.org/taxonomy/2005464" TargetMode="External"/><Relationship Id="rId465" Type="http://schemas.openxmlformats.org/officeDocument/2006/relationships/hyperlink" Target="http://www.uniprot.org/uniprot/A0A0K1S8D7_9CHRO" TargetMode="External"/><Relationship Id="rId672" Type="http://schemas.openxmlformats.org/officeDocument/2006/relationships/hyperlink" Target="http://www.uniprot.org/taxonomy/1160283" TargetMode="External"/><Relationship Id="rId1095" Type="http://schemas.openxmlformats.org/officeDocument/2006/relationships/hyperlink" Target="http://www.uniprot.org/uniprot/I4HRH8_MICAE" TargetMode="External"/><Relationship Id="rId2146" Type="http://schemas.openxmlformats.org/officeDocument/2006/relationships/hyperlink" Target="http://www.uniprot.org/uniprot/A0A353AD49_9CYAN" TargetMode="External"/><Relationship Id="rId2353" Type="http://schemas.openxmlformats.org/officeDocument/2006/relationships/hyperlink" Target="http://www.uniprot.org/taxonomy/388467" TargetMode="External"/><Relationship Id="rId2560" Type="http://schemas.openxmlformats.org/officeDocument/2006/relationships/hyperlink" Target="http://www.uniprot.org/uniprot/A0A2W4W1Z1_9CYAN" TargetMode="External"/><Relationship Id="rId118" Type="http://schemas.openxmlformats.org/officeDocument/2006/relationships/hyperlink" Target="http://www.uniprot.org/taxonomy/2055779" TargetMode="External"/><Relationship Id="rId325" Type="http://schemas.openxmlformats.org/officeDocument/2006/relationships/hyperlink" Target="http://www.uniprot.org/uniprot/A0A1D8TKS8_9CYAN" TargetMode="External"/><Relationship Id="rId532" Type="http://schemas.openxmlformats.org/officeDocument/2006/relationships/hyperlink" Target="http://www.uniprot.org/taxonomy/1458985" TargetMode="External"/><Relationship Id="rId1162" Type="http://schemas.openxmlformats.org/officeDocument/2006/relationships/hyperlink" Target="http://www.uniprot.org/taxonomy/103690" TargetMode="External"/><Relationship Id="rId2006" Type="http://schemas.openxmlformats.org/officeDocument/2006/relationships/hyperlink" Target="http://www.uniprot.org/uniprot/K9UGN5_CHAP6" TargetMode="External"/><Relationship Id="rId2213" Type="http://schemas.openxmlformats.org/officeDocument/2006/relationships/hyperlink" Target="http://www.uniprot.org/taxonomy/1454205" TargetMode="External"/><Relationship Id="rId2420" Type="http://schemas.openxmlformats.org/officeDocument/2006/relationships/hyperlink" Target="http://www.uniprot.org/uniprot/A0A0V7ZFI4_9CYAN" TargetMode="External"/><Relationship Id="rId1022" Type="http://schemas.openxmlformats.org/officeDocument/2006/relationships/hyperlink" Target="http://www.uniprot.org/taxonomy/1982223" TargetMode="External"/><Relationship Id="rId1979" Type="http://schemas.openxmlformats.org/officeDocument/2006/relationships/hyperlink" Target="http://www.uniprot.org/taxonomy/1170562" TargetMode="External"/><Relationship Id="rId1839" Type="http://schemas.openxmlformats.org/officeDocument/2006/relationships/hyperlink" Target="http://www.uniprot.org/taxonomy/2107702" TargetMode="External"/><Relationship Id="rId3054" Type="http://schemas.openxmlformats.org/officeDocument/2006/relationships/hyperlink" Target="http://www.uniprot.org/uniprot/D7JEA3_9BACT" TargetMode="External"/><Relationship Id="rId182" Type="http://schemas.openxmlformats.org/officeDocument/2006/relationships/hyperlink" Target="http://www.uniprot.org/taxonomy/1954171" TargetMode="External"/><Relationship Id="rId1906" Type="http://schemas.openxmlformats.org/officeDocument/2006/relationships/hyperlink" Target="http://www.uniprot.org/uniprot/A0A354AWN8_9CYAN" TargetMode="External"/><Relationship Id="rId2070" Type="http://schemas.openxmlformats.org/officeDocument/2006/relationships/hyperlink" Target="http://www.uniprot.org/uniprot/A0A2I8A6M0_9NOSO" TargetMode="External"/><Relationship Id="rId3121" Type="http://schemas.openxmlformats.org/officeDocument/2006/relationships/hyperlink" Target="http://www.uniprot.org/taxonomy/423471" TargetMode="External"/><Relationship Id="rId999" Type="http://schemas.openxmlformats.org/officeDocument/2006/relationships/hyperlink" Target="http://www.uniprot.org/uniprot/B5W1N7_ARTMA" TargetMode="External"/><Relationship Id="rId2887" Type="http://schemas.openxmlformats.org/officeDocument/2006/relationships/hyperlink" Target="http://www.uniprot.org/taxonomy/721123" TargetMode="External"/><Relationship Id="rId859" Type="http://schemas.openxmlformats.org/officeDocument/2006/relationships/hyperlink" Target="http://www.uniprot.org/uniprot/A0A1D9GA08_9CYAN" TargetMode="External"/><Relationship Id="rId1489" Type="http://schemas.openxmlformats.org/officeDocument/2006/relationships/hyperlink" Target="http://www.uniprot.org/uniprot/A0A166J8U5_NODSP" TargetMode="External"/><Relationship Id="rId1696" Type="http://schemas.openxmlformats.org/officeDocument/2006/relationships/hyperlink" Target="http://www.uniprot.org/uniprot/A0A2H6L7C2_MICAE" TargetMode="External"/><Relationship Id="rId1349" Type="http://schemas.openxmlformats.org/officeDocument/2006/relationships/hyperlink" Target="http://www.uniprot.org/uniprot/A0A2H6LQM5_9NOSO" TargetMode="External"/><Relationship Id="rId2747" Type="http://schemas.openxmlformats.org/officeDocument/2006/relationships/hyperlink" Target="http://www.uniprot.org/taxonomy/376219" TargetMode="External"/><Relationship Id="rId2954" Type="http://schemas.openxmlformats.org/officeDocument/2006/relationships/hyperlink" Target="http://www.uniprot.org/uniprot/A0A354WGY5_9CYAN" TargetMode="External"/><Relationship Id="rId719" Type="http://schemas.openxmlformats.org/officeDocument/2006/relationships/hyperlink" Target="http://www.uniprot.org/uniprot/A0A1D9FTQ3_9CYAN" TargetMode="External"/><Relationship Id="rId926" Type="http://schemas.openxmlformats.org/officeDocument/2006/relationships/hyperlink" Target="http://www.uniprot.org/taxonomy/513049" TargetMode="External"/><Relationship Id="rId1556" Type="http://schemas.openxmlformats.org/officeDocument/2006/relationships/hyperlink" Target="http://www.uniprot.org/taxonomy/2005469" TargetMode="External"/><Relationship Id="rId1763" Type="http://schemas.openxmlformats.org/officeDocument/2006/relationships/hyperlink" Target="http://www.uniprot.org/taxonomy/1091006" TargetMode="External"/><Relationship Id="rId1970" Type="http://schemas.openxmlformats.org/officeDocument/2006/relationships/hyperlink" Target="http://www.uniprot.org/uniprot/B0CA87_ACAM1" TargetMode="External"/><Relationship Id="rId2607" Type="http://schemas.openxmlformats.org/officeDocument/2006/relationships/hyperlink" Target="http://www.uniprot.org/taxonomy/1617448" TargetMode="External"/><Relationship Id="rId2814" Type="http://schemas.openxmlformats.org/officeDocument/2006/relationships/hyperlink" Target="http://www.uniprot.org/uniprot/B0JSI5_MICAN" TargetMode="External"/><Relationship Id="rId55" Type="http://schemas.openxmlformats.org/officeDocument/2006/relationships/hyperlink" Target="http://www.uniprot.org/uniprot/A0A1Z4GUR8_9CYAN" TargetMode="External"/><Relationship Id="rId1209" Type="http://schemas.openxmlformats.org/officeDocument/2006/relationships/hyperlink" Target="http://www.uniprot.org/uniprot/A0A2H2XX47_9CYAN" TargetMode="External"/><Relationship Id="rId1416" Type="http://schemas.openxmlformats.org/officeDocument/2006/relationships/hyperlink" Target="http://www.uniprot.org/taxonomy/2055770" TargetMode="External"/><Relationship Id="rId1623" Type="http://schemas.openxmlformats.org/officeDocument/2006/relationships/hyperlink" Target="http://www.uniprot.org/taxonomy/1979544" TargetMode="External"/><Relationship Id="rId1830" Type="http://schemas.openxmlformats.org/officeDocument/2006/relationships/hyperlink" Target="http://www.uniprot.org/uniprot/A0A1U7HQ27_9CYAN" TargetMode="External"/><Relationship Id="rId2397" Type="http://schemas.openxmlformats.org/officeDocument/2006/relationships/hyperlink" Target="http://www.uniprot.org/taxonomy/2055782" TargetMode="External"/><Relationship Id="rId369" Type="http://schemas.openxmlformats.org/officeDocument/2006/relationships/hyperlink" Target="http://www.uniprot.org/uniprot/A0A1Y0RKL1_9CYAN" TargetMode="External"/><Relationship Id="rId576" Type="http://schemas.openxmlformats.org/officeDocument/2006/relationships/hyperlink" Target="http://www.uniprot.org/taxonomy/1160280" TargetMode="External"/><Relationship Id="rId783" Type="http://schemas.openxmlformats.org/officeDocument/2006/relationships/hyperlink" Target="http://www.uniprot.org/uniprot/A0A1Z4HU80_9NOSO" TargetMode="External"/><Relationship Id="rId990" Type="http://schemas.openxmlformats.org/officeDocument/2006/relationships/hyperlink" Target="http://www.uniprot.org/taxonomy/76335" TargetMode="External"/><Relationship Id="rId2257" Type="http://schemas.openxmlformats.org/officeDocument/2006/relationships/hyperlink" Target="http://www.uniprot.org/taxonomy/1710892" TargetMode="External"/><Relationship Id="rId2464" Type="http://schemas.openxmlformats.org/officeDocument/2006/relationships/hyperlink" Target="http://www.uniprot.org/uniprot/A0A0K2M6T0_9NOST" TargetMode="External"/><Relationship Id="rId2671" Type="http://schemas.openxmlformats.org/officeDocument/2006/relationships/hyperlink" Target="http://www.uniprot.org/taxonomy/69042" TargetMode="External"/><Relationship Id="rId229" Type="http://schemas.openxmlformats.org/officeDocument/2006/relationships/hyperlink" Target="http://www.uniprot.org/uniprot/A0A1U7NBJ8_9CYAN" TargetMode="External"/><Relationship Id="rId436" Type="http://schemas.openxmlformats.org/officeDocument/2006/relationships/hyperlink" Target="http://www.uniprot.org/taxonomy/1458985" TargetMode="External"/><Relationship Id="rId643" Type="http://schemas.openxmlformats.org/officeDocument/2006/relationships/hyperlink" Target="http://www.uniprot.org/uniprot/K9X7G0_9NOST" TargetMode="External"/><Relationship Id="rId1066" Type="http://schemas.openxmlformats.org/officeDocument/2006/relationships/hyperlink" Target="http://www.uniprot.org/taxonomy/399101" TargetMode="External"/><Relationship Id="rId1273" Type="http://schemas.openxmlformats.org/officeDocument/2006/relationships/hyperlink" Target="http://www.uniprot.org/uniprot/A0A2H6KZM3_MICAE" TargetMode="External"/><Relationship Id="rId1480" Type="http://schemas.openxmlformats.org/officeDocument/2006/relationships/hyperlink" Target="http://www.uniprot.org/taxonomy/2005464" TargetMode="External"/><Relationship Id="rId2117" Type="http://schemas.openxmlformats.org/officeDocument/2006/relationships/hyperlink" Target="http://www.uniprot.org/taxonomy/568701" TargetMode="External"/><Relationship Id="rId2324" Type="http://schemas.openxmlformats.org/officeDocument/2006/relationships/hyperlink" Target="http://www.uniprot.org/uniprot/K9QZC3_NOSS7" TargetMode="External"/><Relationship Id="rId850" Type="http://schemas.openxmlformats.org/officeDocument/2006/relationships/hyperlink" Target="http://www.uniprot.org/taxonomy/2005467" TargetMode="External"/><Relationship Id="rId1133" Type="http://schemas.openxmlformats.org/officeDocument/2006/relationships/hyperlink" Target="http://www.uniprot.org/uniprot/A0A0N8KM83_9CYAN" TargetMode="External"/><Relationship Id="rId2531" Type="http://schemas.openxmlformats.org/officeDocument/2006/relationships/hyperlink" Target="http://www.uniprot.org/taxonomy/371196" TargetMode="External"/><Relationship Id="rId503" Type="http://schemas.openxmlformats.org/officeDocument/2006/relationships/hyperlink" Target="http://www.uniprot.org/uniprot/A0A1B7VHV4_9NOST" TargetMode="External"/><Relationship Id="rId710" Type="http://schemas.openxmlformats.org/officeDocument/2006/relationships/hyperlink" Target="http://www.uniprot.org/taxonomy/721123" TargetMode="External"/><Relationship Id="rId1340" Type="http://schemas.openxmlformats.org/officeDocument/2006/relationships/hyperlink" Target="http://www.uniprot.org/taxonomy/1973483" TargetMode="External"/><Relationship Id="rId3098" Type="http://schemas.openxmlformats.org/officeDocument/2006/relationships/hyperlink" Target="http://www.uniprot.org/uniprot/A0A0L6VY03_9BURK" TargetMode="External"/><Relationship Id="rId1200" Type="http://schemas.openxmlformats.org/officeDocument/2006/relationships/hyperlink" Target="http://www.uniprot.org/taxonomy/2107700" TargetMode="External"/><Relationship Id="rId293" Type="http://schemas.openxmlformats.org/officeDocument/2006/relationships/hyperlink" Target="http://www.uniprot.org/uniprot/A0A0V7ZKA4_9CYAN" TargetMode="External"/><Relationship Id="rId2181" Type="http://schemas.openxmlformats.org/officeDocument/2006/relationships/hyperlink" Target="http://www.uniprot.org/taxonomy/322866" TargetMode="External"/><Relationship Id="rId3025" Type="http://schemas.openxmlformats.org/officeDocument/2006/relationships/hyperlink" Target="http://www.uniprot.org/taxonomy/762836" TargetMode="External"/><Relationship Id="rId153" Type="http://schemas.openxmlformats.org/officeDocument/2006/relationships/hyperlink" Target="http://www.uniprot.org/uniprot/A0A367Q2T1_9NOSO" TargetMode="External"/><Relationship Id="rId360" Type="http://schemas.openxmlformats.org/officeDocument/2006/relationships/hyperlink" Target="http://www.uniprot.org/taxonomy/1781255" TargetMode="External"/><Relationship Id="rId2041" Type="http://schemas.openxmlformats.org/officeDocument/2006/relationships/hyperlink" Target="http://www.uniprot.org/taxonomy/1618022" TargetMode="External"/><Relationship Id="rId220" Type="http://schemas.openxmlformats.org/officeDocument/2006/relationships/hyperlink" Target="http://www.uniprot.org/taxonomy/1647413" TargetMode="External"/><Relationship Id="rId2998" Type="http://schemas.openxmlformats.org/officeDocument/2006/relationships/hyperlink" Target="http://www.uniprot.org/uniprot/A0A2L2XM06_9CHRO" TargetMode="External"/><Relationship Id="rId2858" Type="http://schemas.openxmlformats.org/officeDocument/2006/relationships/hyperlink" Target="http://www.uniprot.org/uniprot/L8P4H4_MICAE" TargetMode="External"/><Relationship Id="rId99" Type="http://schemas.openxmlformats.org/officeDocument/2006/relationships/hyperlink" Target="http://www.uniprot.org/uniprot/A0A2K8T3N9_9NOSO" TargetMode="External"/><Relationship Id="rId1667" Type="http://schemas.openxmlformats.org/officeDocument/2006/relationships/hyperlink" Target="http://www.uniprot.org/taxonomy/267872" TargetMode="External"/><Relationship Id="rId1874" Type="http://schemas.openxmlformats.org/officeDocument/2006/relationships/hyperlink" Target="http://www.uniprot.org/uniprot/K9V4F4_9CYAN" TargetMode="External"/><Relationship Id="rId2718" Type="http://schemas.openxmlformats.org/officeDocument/2006/relationships/hyperlink" Target="http://www.uniprot.org/uniprot/I4FU61_MICAE" TargetMode="External"/><Relationship Id="rId2925" Type="http://schemas.openxmlformats.org/officeDocument/2006/relationships/hyperlink" Target="http://www.uniprot.org/taxonomy/1641812" TargetMode="External"/><Relationship Id="rId1527" Type="http://schemas.openxmlformats.org/officeDocument/2006/relationships/hyperlink" Target="http://www.uniprot.org/uniprot/A0A0V7ZRR9_9CYAN" TargetMode="External"/><Relationship Id="rId1734" Type="http://schemas.openxmlformats.org/officeDocument/2006/relationships/hyperlink" Target="http://www.uniprot.org/uniprot/S3KA69_MICAE" TargetMode="External"/><Relationship Id="rId1941" Type="http://schemas.openxmlformats.org/officeDocument/2006/relationships/hyperlink" Target="http://www.uniprot.org/taxonomy/329726" TargetMode="External"/><Relationship Id="rId26" Type="http://schemas.openxmlformats.org/officeDocument/2006/relationships/hyperlink" Target="http://www.uniprot.org/taxonomy/449447" TargetMode="External"/><Relationship Id="rId1801" Type="http://schemas.openxmlformats.org/officeDocument/2006/relationships/hyperlink" Target="http://www.uniprot.org/taxonomy/1641165" TargetMode="External"/><Relationship Id="rId687" Type="http://schemas.openxmlformats.org/officeDocument/2006/relationships/hyperlink" Target="http://www.uniprot.org/uniprot/I4FU57_MICAE" TargetMode="External"/><Relationship Id="rId2368" Type="http://schemas.openxmlformats.org/officeDocument/2006/relationships/hyperlink" Target="http://www.uniprot.org/uniprot/A0A350X5R6_9CYAN" TargetMode="External"/><Relationship Id="rId894" Type="http://schemas.openxmlformats.org/officeDocument/2006/relationships/hyperlink" Target="http://www.uniprot.org/taxonomy/513049" TargetMode="External"/><Relationship Id="rId1177" Type="http://schemas.openxmlformats.org/officeDocument/2006/relationships/hyperlink" Target="http://www.uniprot.org/uniprot/I4FI31_MICAE" TargetMode="External"/><Relationship Id="rId2575" Type="http://schemas.openxmlformats.org/officeDocument/2006/relationships/hyperlink" Target="http://www.uniprot.org/taxonomy/2026779" TargetMode="External"/><Relationship Id="rId2782" Type="http://schemas.openxmlformats.org/officeDocument/2006/relationships/hyperlink" Target="http://www.uniprot.org/uniprot/I4HXR6_MICAE" TargetMode="External"/><Relationship Id="rId547" Type="http://schemas.openxmlformats.org/officeDocument/2006/relationships/hyperlink" Target="http://www.uniprot.org/uniprot/A0A2I8A5W3_9NOSO" TargetMode="External"/><Relationship Id="rId754" Type="http://schemas.openxmlformats.org/officeDocument/2006/relationships/hyperlink" Target="http://www.uniprot.org/taxonomy/46234" TargetMode="External"/><Relationship Id="rId961" Type="http://schemas.openxmlformats.org/officeDocument/2006/relationships/hyperlink" Target="http://www.uniprot.org/uniprot/B5W4V3_ARTMA" TargetMode="External"/><Relationship Id="rId1384" Type="http://schemas.openxmlformats.org/officeDocument/2006/relationships/hyperlink" Target="http://www.uniprot.org/taxonomy/56107" TargetMode="External"/><Relationship Id="rId1591" Type="http://schemas.openxmlformats.org/officeDocument/2006/relationships/hyperlink" Target="http://www.uniprot.org/taxonomy/449440" TargetMode="External"/><Relationship Id="rId2228" Type="http://schemas.openxmlformats.org/officeDocument/2006/relationships/hyperlink" Target="http://www.uniprot.org/uniprot/A0A2H2XHM7_9CYAN" TargetMode="External"/><Relationship Id="rId2435" Type="http://schemas.openxmlformats.org/officeDocument/2006/relationships/hyperlink" Target="http://www.uniprot.org/taxonomy/128403" TargetMode="External"/><Relationship Id="rId2642" Type="http://schemas.openxmlformats.org/officeDocument/2006/relationships/hyperlink" Target="http://www.uniprot.org/uniprot/A0A1Z4M4P8_MICDP" TargetMode="External"/><Relationship Id="rId90" Type="http://schemas.openxmlformats.org/officeDocument/2006/relationships/hyperlink" Target="http://www.uniprot.org/taxonomy/1710896" TargetMode="External"/><Relationship Id="rId407" Type="http://schemas.openxmlformats.org/officeDocument/2006/relationships/hyperlink" Target="http://www.uniprot.org/uniprot/I4HR45_MICAE" TargetMode="External"/><Relationship Id="rId614" Type="http://schemas.openxmlformats.org/officeDocument/2006/relationships/hyperlink" Target="http://www.uniprot.org/taxonomy/482300" TargetMode="External"/><Relationship Id="rId821" Type="http://schemas.openxmlformats.org/officeDocument/2006/relationships/hyperlink" Target="http://www.uniprot.org/uniprot/A0A1E4QEU7_MICAE" TargetMode="External"/><Relationship Id="rId1037" Type="http://schemas.openxmlformats.org/officeDocument/2006/relationships/hyperlink" Target="http://www.uniprot.org/uniprot/A0A1Z4UA03_9CYAN" TargetMode="External"/><Relationship Id="rId1244" Type="http://schemas.openxmlformats.org/officeDocument/2006/relationships/hyperlink" Target="http://www.uniprot.org/taxonomy/268141" TargetMode="External"/><Relationship Id="rId1451" Type="http://schemas.openxmlformats.org/officeDocument/2006/relationships/hyperlink" Target="http://www.uniprot.org/uniprot/A0A0P7Z978_9CYAN" TargetMode="External"/><Relationship Id="rId2502" Type="http://schemas.openxmlformats.org/officeDocument/2006/relationships/hyperlink" Target="http://www.uniprot.org/uniprot/A7BY23_9GAMM" TargetMode="External"/><Relationship Id="rId1104" Type="http://schemas.openxmlformats.org/officeDocument/2006/relationships/hyperlink" Target="http://www.uniprot.org/taxonomy/449447" TargetMode="External"/><Relationship Id="rId1311" Type="http://schemas.openxmlformats.org/officeDocument/2006/relationships/hyperlink" Target="http://www.uniprot.org/uniprot/A0A1Z4R9K6_9CYAN" TargetMode="External"/><Relationship Id="rId3069" Type="http://schemas.openxmlformats.org/officeDocument/2006/relationships/hyperlink" Target="http://www.uniprot.org/taxonomy/1980935" TargetMode="External"/><Relationship Id="rId197" Type="http://schemas.openxmlformats.org/officeDocument/2006/relationships/hyperlink" Target="http://www.uniprot.org/uniprot/A0A1Y0RJV9_9CYAN" TargetMode="External"/><Relationship Id="rId2085" Type="http://schemas.openxmlformats.org/officeDocument/2006/relationships/hyperlink" Target="http://www.uniprot.org/taxonomy/2053591" TargetMode="External"/><Relationship Id="rId2292" Type="http://schemas.openxmlformats.org/officeDocument/2006/relationships/hyperlink" Target="http://www.uniprot.org/uniprot/A0A0S6W3U6_9BACT" TargetMode="External"/><Relationship Id="rId3136" Type="http://schemas.openxmlformats.org/officeDocument/2006/relationships/hyperlink" Target="http://www.uniprot.org/uniprot/A0A0K2LV49_9NOST" TargetMode="External"/><Relationship Id="rId264" Type="http://schemas.openxmlformats.org/officeDocument/2006/relationships/hyperlink" Target="http://www.uniprot.org/taxonomy/2055779" TargetMode="External"/><Relationship Id="rId471" Type="http://schemas.openxmlformats.org/officeDocument/2006/relationships/hyperlink" Target="http://www.uniprot.org/uniprot/A0A2A2TCX3_9CYAN" TargetMode="External"/><Relationship Id="rId2152" Type="http://schemas.openxmlformats.org/officeDocument/2006/relationships/hyperlink" Target="http://www.uniprot.org/uniprot/A0A352XC82_9CYAN" TargetMode="External"/><Relationship Id="rId124" Type="http://schemas.openxmlformats.org/officeDocument/2006/relationships/hyperlink" Target="http://www.uniprot.org/taxonomy/676037" TargetMode="External"/><Relationship Id="rId331" Type="http://schemas.openxmlformats.org/officeDocument/2006/relationships/hyperlink" Target="http://www.uniprot.org/uniprot/A0A1D9FWG8_9CYAN" TargetMode="External"/><Relationship Id="rId2012" Type="http://schemas.openxmlformats.org/officeDocument/2006/relationships/hyperlink" Target="http://www.uniprot.org/uniprot/B0C4I5_ACAM1" TargetMode="External"/><Relationship Id="rId2969" Type="http://schemas.openxmlformats.org/officeDocument/2006/relationships/hyperlink" Target="http://www.uniprot.org/taxonomy/1710888" TargetMode="External"/><Relationship Id="rId1778" Type="http://schemas.openxmlformats.org/officeDocument/2006/relationships/hyperlink" Target="http://www.uniprot.org/uniprot/F4XTJ7_9CYAN" TargetMode="External"/><Relationship Id="rId1985" Type="http://schemas.openxmlformats.org/officeDocument/2006/relationships/hyperlink" Target="http://www.uniprot.org/taxonomy/1160285" TargetMode="External"/><Relationship Id="rId2829" Type="http://schemas.openxmlformats.org/officeDocument/2006/relationships/hyperlink" Target="http://www.uniprot.org/taxonomy/1552121" TargetMode="External"/><Relationship Id="rId1638" Type="http://schemas.openxmlformats.org/officeDocument/2006/relationships/hyperlink" Target="http://www.uniprot.org/uniprot/A0A2H2Y5C0_9CYAN" TargetMode="External"/><Relationship Id="rId1845" Type="http://schemas.openxmlformats.org/officeDocument/2006/relationships/hyperlink" Target="http://www.uniprot.org/taxonomy/2014531" TargetMode="External"/><Relationship Id="rId3060" Type="http://schemas.openxmlformats.org/officeDocument/2006/relationships/hyperlink" Target="http://www.uniprot.org/uniprot/A0A0A6P432_9GAMM" TargetMode="External"/><Relationship Id="rId1705" Type="http://schemas.openxmlformats.org/officeDocument/2006/relationships/hyperlink" Target="http://www.uniprot.org/taxonomy/213618" TargetMode="External"/><Relationship Id="rId1912" Type="http://schemas.openxmlformats.org/officeDocument/2006/relationships/hyperlink" Target="http://www.uniprot.org/uniprot/G5IZ96_CROWT" TargetMode="External"/><Relationship Id="rId798" Type="http://schemas.openxmlformats.org/officeDocument/2006/relationships/hyperlink" Target="http://www.uniprot.org/taxonomy/2005469" TargetMode="External"/><Relationship Id="rId2479" Type="http://schemas.openxmlformats.org/officeDocument/2006/relationships/hyperlink" Target="http://www.uniprot.org/taxonomy/1852905" TargetMode="External"/><Relationship Id="rId2686" Type="http://schemas.openxmlformats.org/officeDocument/2006/relationships/hyperlink" Target="http://www.uniprot.org/uniprot/A0A372DFF4_9CYAN" TargetMode="External"/><Relationship Id="rId2893" Type="http://schemas.openxmlformats.org/officeDocument/2006/relationships/hyperlink" Target="http://www.uniprot.org/taxonomy/449439" TargetMode="External"/><Relationship Id="rId658" Type="http://schemas.openxmlformats.org/officeDocument/2006/relationships/hyperlink" Target="http://www.uniprot.org/taxonomy/2055772" TargetMode="External"/><Relationship Id="rId865" Type="http://schemas.openxmlformats.org/officeDocument/2006/relationships/hyperlink" Target="http://www.uniprot.org/uniprot/A0A1Z4H5U7_9CYAN" TargetMode="External"/><Relationship Id="rId1288" Type="http://schemas.openxmlformats.org/officeDocument/2006/relationships/hyperlink" Target="http://www.uniprot.org/taxonomy/2055783" TargetMode="External"/><Relationship Id="rId1495" Type="http://schemas.openxmlformats.org/officeDocument/2006/relationships/hyperlink" Target="http://www.uniprot.org/uniprot/A0A2D7HLD8_9PLAN" TargetMode="External"/><Relationship Id="rId2339" Type="http://schemas.openxmlformats.org/officeDocument/2006/relationships/hyperlink" Target="http://www.uniprot.org/taxonomy/2040638" TargetMode="External"/><Relationship Id="rId2546" Type="http://schemas.openxmlformats.org/officeDocument/2006/relationships/hyperlink" Target="http://www.uniprot.org/uniprot/A0A354ZQI4_9CYAN" TargetMode="External"/><Relationship Id="rId2753" Type="http://schemas.openxmlformats.org/officeDocument/2006/relationships/hyperlink" Target="http://www.uniprot.org/taxonomy/423474" TargetMode="External"/><Relationship Id="rId2960" Type="http://schemas.openxmlformats.org/officeDocument/2006/relationships/hyperlink" Target="http://www.uniprot.org/uniprot/D5SVM7_PLAL2" TargetMode="External"/><Relationship Id="rId518" Type="http://schemas.openxmlformats.org/officeDocument/2006/relationships/hyperlink" Target="http://www.uniprot.org/taxonomy/1973483" TargetMode="External"/><Relationship Id="rId725" Type="http://schemas.openxmlformats.org/officeDocument/2006/relationships/hyperlink" Target="http://www.uniprot.org/uniprot/Q113S0_TRIEI" TargetMode="External"/><Relationship Id="rId932" Type="http://schemas.openxmlformats.org/officeDocument/2006/relationships/hyperlink" Target="http://www.uniprot.org/taxonomy/1574623" TargetMode="External"/><Relationship Id="rId1148" Type="http://schemas.openxmlformats.org/officeDocument/2006/relationships/hyperlink" Target="http://www.uniprot.org/taxonomy/196308" TargetMode="External"/><Relationship Id="rId1355" Type="http://schemas.openxmlformats.org/officeDocument/2006/relationships/hyperlink" Target="http://www.uniprot.org/uniprot/A0A1D8TKZ2_9CYAN" TargetMode="External"/><Relationship Id="rId1562" Type="http://schemas.openxmlformats.org/officeDocument/2006/relationships/hyperlink" Target="http://www.uniprot.org/uniprot/A0A2P1UJY5_9CHRO" TargetMode="External"/><Relationship Id="rId2406" Type="http://schemas.openxmlformats.org/officeDocument/2006/relationships/hyperlink" Target="http://www.uniprot.org/uniprot/L8MZ36_9CYAN" TargetMode="External"/><Relationship Id="rId2613" Type="http://schemas.openxmlformats.org/officeDocument/2006/relationships/hyperlink" Target="http://www.uniprot.org/taxonomy/1710891" TargetMode="External"/><Relationship Id="rId1008" Type="http://schemas.openxmlformats.org/officeDocument/2006/relationships/hyperlink" Target="http://www.uniprot.org/taxonomy/2107698" TargetMode="External"/><Relationship Id="rId1215" Type="http://schemas.openxmlformats.org/officeDocument/2006/relationships/hyperlink" Target="http://www.uniprot.org/uniprot/A0A2G4F1W7_9CYAN" TargetMode="External"/><Relationship Id="rId1422" Type="http://schemas.openxmlformats.org/officeDocument/2006/relationships/hyperlink" Target="http://www.uniprot.org/taxonomy/2005458" TargetMode="External"/><Relationship Id="rId2820" Type="http://schemas.openxmlformats.org/officeDocument/2006/relationships/hyperlink" Target="http://www.uniprot.org/uniprot/K9TTP8_9CYAN" TargetMode="External"/><Relationship Id="rId61" Type="http://schemas.openxmlformats.org/officeDocument/2006/relationships/hyperlink" Target="http://www.uniprot.org/uniprot/A0A1Q4RYS4_9CYAN" TargetMode="External"/><Relationship Id="rId2196" Type="http://schemas.openxmlformats.org/officeDocument/2006/relationships/hyperlink" Target="http://www.uniprot.org/uniprot/D4TNI3_9CYAN" TargetMode="External"/><Relationship Id="rId168" Type="http://schemas.openxmlformats.org/officeDocument/2006/relationships/hyperlink" Target="http://www.uniprot.org/taxonomy/2055769" TargetMode="External"/><Relationship Id="rId375" Type="http://schemas.openxmlformats.org/officeDocument/2006/relationships/hyperlink" Target="http://www.uniprot.org/uniprot/A0A2H6L4A4_MICAE" TargetMode="External"/><Relationship Id="rId582" Type="http://schemas.openxmlformats.org/officeDocument/2006/relationships/hyperlink" Target="http://www.uniprot.org/taxonomy/1160283" TargetMode="External"/><Relationship Id="rId2056" Type="http://schemas.openxmlformats.org/officeDocument/2006/relationships/hyperlink" Target="http://www.uniprot.org/uniprot/A0A1Z4RC15_9CYAN" TargetMode="External"/><Relationship Id="rId2263" Type="http://schemas.openxmlformats.org/officeDocument/2006/relationships/hyperlink" Target="http://www.uniprot.org/taxonomy/2055770" TargetMode="External"/><Relationship Id="rId2470" Type="http://schemas.openxmlformats.org/officeDocument/2006/relationships/hyperlink" Target="http://www.uniprot.org/uniprot/L8MX86_9CYAN" TargetMode="External"/><Relationship Id="rId3107" Type="http://schemas.openxmlformats.org/officeDocument/2006/relationships/hyperlink" Target="http://www.uniprot.org/taxonomy/981222" TargetMode="External"/><Relationship Id="rId235" Type="http://schemas.openxmlformats.org/officeDocument/2006/relationships/hyperlink" Target="http://www.uniprot.org/uniprot/Q114T1_TRIEI" TargetMode="External"/><Relationship Id="rId442" Type="http://schemas.openxmlformats.org/officeDocument/2006/relationships/hyperlink" Target="http://www.uniprot.org/taxonomy/1137095" TargetMode="External"/><Relationship Id="rId1072" Type="http://schemas.openxmlformats.org/officeDocument/2006/relationships/hyperlink" Target="http://www.uniprot.org/taxonomy/268141" TargetMode="External"/><Relationship Id="rId2123" Type="http://schemas.openxmlformats.org/officeDocument/2006/relationships/hyperlink" Target="http://www.uniprot.org/taxonomy/82654" TargetMode="External"/><Relationship Id="rId2330" Type="http://schemas.openxmlformats.org/officeDocument/2006/relationships/hyperlink" Target="http://www.uniprot.org/uniprot/A0A0K2M6K8_9NOST" TargetMode="External"/><Relationship Id="rId302" Type="http://schemas.openxmlformats.org/officeDocument/2006/relationships/hyperlink" Target="http://www.uniprot.org/taxonomy/267869" TargetMode="External"/><Relationship Id="rId1889" Type="http://schemas.openxmlformats.org/officeDocument/2006/relationships/hyperlink" Target="http://www.uniprot.org/taxonomy/1160281" TargetMode="External"/><Relationship Id="rId1749" Type="http://schemas.openxmlformats.org/officeDocument/2006/relationships/hyperlink" Target="http://www.uniprot.org/taxonomy/1954171" TargetMode="External"/><Relationship Id="rId1956" Type="http://schemas.openxmlformats.org/officeDocument/2006/relationships/hyperlink" Target="http://www.uniprot.org/uniprot/U9VLD7_9CYAN" TargetMode="External"/><Relationship Id="rId1609" Type="http://schemas.openxmlformats.org/officeDocument/2006/relationships/hyperlink" Target="http://www.uniprot.org/taxonomy/395961" TargetMode="External"/><Relationship Id="rId1816" Type="http://schemas.openxmlformats.org/officeDocument/2006/relationships/hyperlink" Target="http://www.uniprot.org/uniprot/A0A1D8U4C8_9CYAN" TargetMode="External"/><Relationship Id="rId3031" Type="http://schemas.openxmlformats.org/officeDocument/2006/relationships/hyperlink" Target="http://www.uniprot.org/taxonomy/1170562" TargetMode="External"/><Relationship Id="rId2797" Type="http://schemas.openxmlformats.org/officeDocument/2006/relationships/hyperlink" Target="http://www.uniprot.org/taxonomy/317619" TargetMode="External"/><Relationship Id="rId769" Type="http://schemas.openxmlformats.org/officeDocument/2006/relationships/hyperlink" Target="http://www.uniprot.org/uniprot/A0A1Q4RWA1_9CYAN" TargetMode="External"/><Relationship Id="rId976" Type="http://schemas.openxmlformats.org/officeDocument/2006/relationships/hyperlink" Target="http://www.uniprot.org/taxonomy/224013" TargetMode="External"/><Relationship Id="rId1399" Type="http://schemas.openxmlformats.org/officeDocument/2006/relationships/hyperlink" Target="http://www.uniprot.org/uniprot/A0A1B7VPV2_9NOST" TargetMode="External"/><Relationship Id="rId2657" Type="http://schemas.openxmlformats.org/officeDocument/2006/relationships/hyperlink" Target="http://www.uniprot.org/taxonomy/47254" TargetMode="External"/><Relationship Id="rId629" Type="http://schemas.openxmlformats.org/officeDocument/2006/relationships/hyperlink" Target="http://www.uniprot.org/uniprot/A0A2W4ZGX2_9CYAN" TargetMode="External"/><Relationship Id="rId1259" Type="http://schemas.openxmlformats.org/officeDocument/2006/relationships/hyperlink" Target="http://www.uniprot.org/uniprot/A0A1B7VK08_APHFL" TargetMode="External"/><Relationship Id="rId1466" Type="http://schemas.openxmlformats.org/officeDocument/2006/relationships/hyperlink" Target="http://www.uniprot.org/taxonomy/449534" TargetMode="External"/><Relationship Id="rId2864" Type="http://schemas.openxmlformats.org/officeDocument/2006/relationships/hyperlink" Target="http://www.uniprot.org/uniprot/I4FH09_MICAE" TargetMode="External"/><Relationship Id="rId836" Type="http://schemas.openxmlformats.org/officeDocument/2006/relationships/hyperlink" Target="http://www.uniprot.org/taxonomy/329726" TargetMode="External"/><Relationship Id="rId1119" Type="http://schemas.openxmlformats.org/officeDocument/2006/relationships/hyperlink" Target="http://www.uniprot.org/uniprot/A0A0S3TKN6_9CYAN" TargetMode="External"/><Relationship Id="rId1673" Type="http://schemas.openxmlformats.org/officeDocument/2006/relationships/hyperlink" Target="http://www.uniprot.org/taxonomy/1638788" TargetMode="External"/><Relationship Id="rId1880" Type="http://schemas.openxmlformats.org/officeDocument/2006/relationships/hyperlink" Target="http://www.uniprot.org/uniprot/A0A1Z4FW71_9CYAN" TargetMode="External"/><Relationship Id="rId2517" Type="http://schemas.openxmlformats.org/officeDocument/2006/relationships/hyperlink" Target="http://www.uniprot.org/taxonomy/75695" TargetMode="External"/><Relationship Id="rId2724" Type="http://schemas.openxmlformats.org/officeDocument/2006/relationships/hyperlink" Target="http://www.uniprot.org/uniprot/S3JAA9_MICAE" TargetMode="External"/><Relationship Id="rId2931" Type="http://schemas.openxmlformats.org/officeDocument/2006/relationships/hyperlink" Target="http://www.uniprot.org/taxonomy/1973488" TargetMode="External"/><Relationship Id="rId903" Type="http://schemas.openxmlformats.org/officeDocument/2006/relationships/hyperlink" Target="http://www.uniprot.org/uniprot/A0A1U7HD12_9NOSO" TargetMode="External"/><Relationship Id="rId1326" Type="http://schemas.openxmlformats.org/officeDocument/2006/relationships/hyperlink" Target="http://www.uniprot.org/taxonomy/513049" TargetMode="External"/><Relationship Id="rId1533" Type="http://schemas.openxmlformats.org/officeDocument/2006/relationships/hyperlink" Target="http://www.uniprot.org/uniprot/A0A1U7ID60_9NOSO" TargetMode="External"/><Relationship Id="rId1740" Type="http://schemas.openxmlformats.org/officeDocument/2006/relationships/hyperlink" Target="http://www.uniprot.org/uniprot/A0A1J1KMU0_9CYAN" TargetMode="External"/><Relationship Id="rId32" Type="http://schemas.openxmlformats.org/officeDocument/2006/relationships/hyperlink" Target="http://www.uniprot.org/taxonomy/1541988" TargetMode="External"/><Relationship Id="rId1600" Type="http://schemas.openxmlformats.org/officeDocument/2006/relationships/hyperlink" Target="http://www.uniprot.org/uniprot/K9T1Q4_9CYAN" TargetMode="External"/><Relationship Id="rId279" Type="http://schemas.openxmlformats.org/officeDocument/2006/relationships/hyperlink" Target="http://www.uniprot.org/uniprot/A0A354ZVA3_9CYAN" TargetMode="External"/><Relationship Id="rId486" Type="http://schemas.openxmlformats.org/officeDocument/2006/relationships/hyperlink" Target="http://www.uniprot.org/taxonomy/1454205" TargetMode="External"/><Relationship Id="rId693" Type="http://schemas.openxmlformats.org/officeDocument/2006/relationships/hyperlink" Target="http://www.uniprot.org/uniprot/A0A1Z4TUK4_9CYAN" TargetMode="External"/><Relationship Id="rId2167" Type="http://schemas.openxmlformats.org/officeDocument/2006/relationships/hyperlink" Target="http://www.uniprot.org/taxonomy/231146" TargetMode="External"/><Relationship Id="rId2374" Type="http://schemas.openxmlformats.org/officeDocument/2006/relationships/hyperlink" Target="http://www.uniprot.org/uniprot/A0A0C1WA59_9CYAN" TargetMode="External"/><Relationship Id="rId2581" Type="http://schemas.openxmlformats.org/officeDocument/2006/relationships/hyperlink" Target="http://www.uniprot.org/taxonomy/59512" TargetMode="External"/><Relationship Id="rId139" Type="http://schemas.openxmlformats.org/officeDocument/2006/relationships/hyperlink" Target="http://www.uniprot.org/uniprot/A0A1D8TLR6_9CYAN" TargetMode="External"/><Relationship Id="rId346" Type="http://schemas.openxmlformats.org/officeDocument/2006/relationships/hyperlink" Target="http://www.uniprot.org/taxonomy/1160286" TargetMode="External"/><Relationship Id="rId553" Type="http://schemas.openxmlformats.org/officeDocument/2006/relationships/hyperlink" Target="http://www.uniprot.org/uniprot/A0A0M2PYT7_PROHO" TargetMode="External"/><Relationship Id="rId760" Type="http://schemas.openxmlformats.org/officeDocument/2006/relationships/hyperlink" Target="http://www.uniprot.org/taxonomy/65393" TargetMode="External"/><Relationship Id="rId1183" Type="http://schemas.openxmlformats.org/officeDocument/2006/relationships/hyperlink" Target="http://www.uniprot.org/uniprot/A0A0K2LX29_9NOST" TargetMode="External"/><Relationship Id="rId1390" Type="http://schemas.openxmlformats.org/officeDocument/2006/relationships/hyperlink" Target="http://www.uniprot.org/taxonomy/2014531" TargetMode="External"/><Relationship Id="rId2027" Type="http://schemas.openxmlformats.org/officeDocument/2006/relationships/hyperlink" Target="http://www.uniprot.org/taxonomy/56110" TargetMode="External"/><Relationship Id="rId2234" Type="http://schemas.openxmlformats.org/officeDocument/2006/relationships/hyperlink" Target="http://www.uniprot.org/uniprot/A0A1Z4MTA3_9CYAN" TargetMode="External"/><Relationship Id="rId2441" Type="http://schemas.openxmlformats.org/officeDocument/2006/relationships/hyperlink" Target="http://www.uniprot.org/taxonomy/454133" TargetMode="External"/><Relationship Id="rId206" Type="http://schemas.openxmlformats.org/officeDocument/2006/relationships/hyperlink" Target="http://www.uniprot.org/taxonomy/1058" TargetMode="External"/><Relationship Id="rId413" Type="http://schemas.openxmlformats.org/officeDocument/2006/relationships/hyperlink" Target="http://www.uniprot.org/uniprot/A0A166I1L4_NODSP" TargetMode="External"/><Relationship Id="rId1043" Type="http://schemas.openxmlformats.org/officeDocument/2006/relationships/hyperlink" Target="http://www.uniprot.org/uniprot/A0A218QUR6_9CYAN" TargetMode="External"/><Relationship Id="rId620" Type="http://schemas.openxmlformats.org/officeDocument/2006/relationships/hyperlink" Target="http://www.uniprot.org/taxonomy/102129" TargetMode="External"/><Relationship Id="rId1250" Type="http://schemas.openxmlformats.org/officeDocument/2006/relationships/hyperlink" Target="http://www.uniprot.org/taxonomy/497965" TargetMode="External"/><Relationship Id="rId2301" Type="http://schemas.openxmlformats.org/officeDocument/2006/relationships/hyperlink" Target="http://www.uniprot.org/taxonomy/1615909" TargetMode="External"/><Relationship Id="rId1110" Type="http://schemas.openxmlformats.org/officeDocument/2006/relationships/hyperlink" Target="http://www.uniprot.org/taxonomy/2019663" TargetMode="External"/><Relationship Id="rId1927" Type="http://schemas.openxmlformats.org/officeDocument/2006/relationships/hyperlink" Target="http://www.uniprot.org/taxonomy/2107694" TargetMode="External"/><Relationship Id="rId3075" Type="http://schemas.openxmlformats.org/officeDocument/2006/relationships/hyperlink" Target="http://www.uniprot.org/taxonomy/1160286" TargetMode="External"/><Relationship Id="rId2091" Type="http://schemas.openxmlformats.org/officeDocument/2006/relationships/hyperlink" Target="http://www.uniprot.org/taxonomy/1840705" TargetMode="External"/><Relationship Id="rId3142" Type="http://schemas.openxmlformats.org/officeDocument/2006/relationships/hyperlink" Target="http://www.uniprot.org/uniprot/A0A0Q6WPR3_9BURK" TargetMode="External"/><Relationship Id="rId270" Type="http://schemas.openxmlformats.org/officeDocument/2006/relationships/hyperlink" Target="http://www.uniprot.org/taxonomy/2055791" TargetMode="External"/><Relationship Id="rId3002" Type="http://schemas.openxmlformats.org/officeDocument/2006/relationships/hyperlink" Target="http://www.uniprot.org/uniprot/A0A0F6RM92_MICAE" TargetMode="External"/><Relationship Id="rId130" Type="http://schemas.openxmlformats.org/officeDocument/2006/relationships/hyperlink" Target="http://www.uniprot.org/taxonomy/103690" TargetMode="External"/><Relationship Id="rId2768" Type="http://schemas.openxmlformats.org/officeDocument/2006/relationships/hyperlink" Target="http://www.uniprot.org/uniprot/A0A1B7WQ72_9NOST" TargetMode="External"/><Relationship Id="rId2975" Type="http://schemas.openxmlformats.org/officeDocument/2006/relationships/hyperlink" Target="http://www.uniprot.org/taxonomy/267869" TargetMode="External"/><Relationship Id="rId947" Type="http://schemas.openxmlformats.org/officeDocument/2006/relationships/hyperlink" Target="http://www.uniprot.org/uniprot/A0A357PDW4_9CYAN" TargetMode="External"/><Relationship Id="rId1577" Type="http://schemas.openxmlformats.org/officeDocument/2006/relationships/hyperlink" Target="http://www.uniprot.org/taxonomy/533240" TargetMode="External"/><Relationship Id="rId1784" Type="http://schemas.openxmlformats.org/officeDocument/2006/relationships/hyperlink" Target="http://www.uniprot.org/uniprot/A0A0P4UQ64_9CYAN" TargetMode="External"/><Relationship Id="rId1991" Type="http://schemas.openxmlformats.org/officeDocument/2006/relationships/hyperlink" Target="http://www.uniprot.org/taxonomy/1954171" TargetMode="External"/><Relationship Id="rId2628" Type="http://schemas.openxmlformats.org/officeDocument/2006/relationships/hyperlink" Target="http://www.uniprot.org/uniprot/A0A2T1D808_9CYAN" TargetMode="External"/><Relationship Id="rId2835" Type="http://schemas.openxmlformats.org/officeDocument/2006/relationships/hyperlink" Target="http://www.uniprot.org/taxonomy/1085406" TargetMode="External"/><Relationship Id="rId76" Type="http://schemas.openxmlformats.org/officeDocument/2006/relationships/hyperlink" Target="http://www.uniprot.org/taxonomy/1454001" TargetMode="External"/><Relationship Id="rId807" Type="http://schemas.openxmlformats.org/officeDocument/2006/relationships/hyperlink" Target="http://www.uniprot.org/uniprot/A8YCI0_MICAE" TargetMode="External"/><Relationship Id="rId1437" Type="http://schemas.openxmlformats.org/officeDocument/2006/relationships/hyperlink" Target="http://www.uniprot.org/uniprot/A0A0J9EWH4_9CYAN" TargetMode="External"/><Relationship Id="rId1644" Type="http://schemas.openxmlformats.org/officeDocument/2006/relationships/hyperlink" Target="http://www.uniprot.org/uniprot/U9W0P6_9CYAN" TargetMode="External"/><Relationship Id="rId1851" Type="http://schemas.openxmlformats.org/officeDocument/2006/relationships/hyperlink" Target="http://www.uniprot.org/taxonomy/395961" TargetMode="External"/><Relationship Id="rId2902" Type="http://schemas.openxmlformats.org/officeDocument/2006/relationships/hyperlink" Target="http://www.uniprot.org/uniprot/I4GSG4_MICAE" TargetMode="External"/><Relationship Id="rId1504" Type="http://schemas.openxmlformats.org/officeDocument/2006/relationships/hyperlink" Target="http://www.uniprot.org/taxonomy/671072" TargetMode="External"/><Relationship Id="rId1711" Type="http://schemas.openxmlformats.org/officeDocument/2006/relationships/hyperlink" Target="http://www.uniprot.org/taxonomy/1980935" TargetMode="External"/><Relationship Id="rId597" Type="http://schemas.openxmlformats.org/officeDocument/2006/relationships/hyperlink" Target="http://www.uniprot.org/uniprot/A0A1D8TL18_9CYAN" TargetMode="External"/><Relationship Id="rId2278" Type="http://schemas.openxmlformats.org/officeDocument/2006/relationships/hyperlink" Target="http://www.uniprot.org/uniprot/G5J788_CROWT" TargetMode="External"/><Relationship Id="rId2485" Type="http://schemas.openxmlformats.org/officeDocument/2006/relationships/hyperlink" Target="http://www.uniprot.org/taxonomy/111780" TargetMode="External"/><Relationship Id="rId457" Type="http://schemas.openxmlformats.org/officeDocument/2006/relationships/hyperlink" Target="http://www.uniprot.org/uniprot/A0A0K1S877_9CHRO" TargetMode="External"/><Relationship Id="rId1087" Type="http://schemas.openxmlformats.org/officeDocument/2006/relationships/hyperlink" Target="http://www.uniprot.org/uniprot/A0A1Z4UJI6_9CYAN" TargetMode="External"/><Relationship Id="rId1294" Type="http://schemas.openxmlformats.org/officeDocument/2006/relationships/hyperlink" Target="http://www.uniprot.org/taxonomy/75695" TargetMode="External"/><Relationship Id="rId2138" Type="http://schemas.openxmlformats.org/officeDocument/2006/relationships/hyperlink" Target="http://www.uniprot.org/uniprot/A0A2P1UNB6_9CHRO" TargetMode="External"/><Relationship Id="rId2692" Type="http://schemas.openxmlformats.org/officeDocument/2006/relationships/hyperlink" Target="http://www.uniprot.org/uniprot/A0A0K2M1G5_9N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B76BC-C18F-C946-A651-199CCAFE3022}">
  <sheetPr>
    <pageSetUpPr fitToPage="1"/>
  </sheetPr>
  <dimension ref="A1:I61"/>
  <sheetViews>
    <sheetView tabSelected="1" workbookViewId="0">
      <selection activeCell="A23" sqref="A23"/>
    </sheetView>
  </sheetViews>
  <sheetFormatPr baseColWidth="10" defaultRowHeight="16" x14ac:dyDescent="0.2"/>
  <cols>
    <col min="1" max="1" width="24.6640625" customWidth="1"/>
    <col min="2" max="2" width="9" customWidth="1"/>
    <col min="3" max="3" width="17.5" style="5" customWidth="1"/>
    <col min="4" max="4" width="24.6640625" customWidth="1"/>
    <col min="5" max="5" width="9" customWidth="1"/>
    <col min="6" max="6" width="17.5" style="5" customWidth="1"/>
    <col min="7" max="7" width="24.6640625" customWidth="1"/>
    <col min="8" max="8" width="11.1640625" customWidth="1"/>
    <col min="9" max="9" width="19.5" style="5" customWidth="1"/>
  </cols>
  <sheetData>
    <row r="1" spans="1:9" ht="30" customHeight="1" x14ac:dyDescent="0.2">
      <c r="A1" s="16" t="s">
        <v>2153</v>
      </c>
      <c r="B1" s="16"/>
      <c r="C1" s="16"/>
      <c r="D1" s="16"/>
      <c r="E1" s="16"/>
      <c r="F1" s="16"/>
      <c r="G1" s="16"/>
      <c r="H1" s="16"/>
      <c r="I1" s="16"/>
    </row>
    <row r="2" spans="1:9" x14ac:dyDescent="0.2">
      <c r="A2" s="13" t="s">
        <v>2151</v>
      </c>
      <c r="B2" s="14"/>
      <c r="C2" s="15"/>
      <c r="D2" s="13" t="s">
        <v>2151</v>
      </c>
      <c r="E2" s="14"/>
      <c r="F2" s="15"/>
      <c r="G2" s="13" t="s">
        <v>2152</v>
      </c>
      <c r="H2" s="14"/>
      <c r="I2" s="15"/>
    </row>
    <row r="3" spans="1:9" x14ac:dyDescent="0.2">
      <c r="A3" s="4" t="s">
        <v>2149</v>
      </c>
      <c r="B3" s="4" t="s">
        <v>2150</v>
      </c>
      <c r="C3" s="4" t="s">
        <v>2067</v>
      </c>
      <c r="D3" s="4" t="s">
        <v>2068</v>
      </c>
      <c r="E3" s="4" t="s">
        <v>2150</v>
      </c>
      <c r="F3" s="4" t="s">
        <v>2067</v>
      </c>
      <c r="G3" s="4" t="s">
        <v>2068</v>
      </c>
      <c r="H3" s="4" t="s">
        <v>2150</v>
      </c>
      <c r="I3" s="4" t="s">
        <v>2067</v>
      </c>
    </row>
    <row r="4" spans="1:9" x14ac:dyDescent="0.2">
      <c r="A4" t="s">
        <v>9</v>
      </c>
      <c r="B4">
        <v>1451</v>
      </c>
      <c r="C4" s="5">
        <v>0.91893603546548452</v>
      </c>
      <c r="D4" t="s">
        <v>2043</v>
      </c>
      <c r="E4">
        <v>256</v>
      </c>
      <c r="F4" s="5">
        <f t="shared" ref="F4:F35" si="0">E4/1656</f>
        <v>0.15458937198067632</v>
      </c>
      <c r="G4" s="10" t="s">
        <v>2116</v>
      </c>
      <c r="H4">
        <v>4</v>
      </c>
      <c r="I4" s="11">
        <f t="shared" ref="I4:I55" si="1">H4/1656</f>
        <v>2.4154589371980675E-3</v>
      </c>
    </row>
    <row r="5" spans="1:9" x14ac:dyDescent="0.2">
      <c r="A5" t="s">
        <v>91</v>
      </c>
      <c r="B5">
        <v>70</v>
      </c>
      <c r="C5" s="5">
        <v>4.4331855604813175E-2</v>
      </c>
      <c r="D5" t="s">
        <v>2049</v>
      </c>
      <c r="E5">
        <v>158</v>
      </c>
      <c r="F5" s="5">
        <f t="shared" si="0"/>
        <v>9.5410628019323665E-2</v>
      </c>
      <c r="G5" s="8" t="s">
        <v>2115</v>
      </c>
      <c r="H5">
        <v>4</v>
      </c>
      <c r="I5" s="9">
        <f t="shared" si="1"/>
        <v>2.4154589371980675E-3</v>
      </c>
    </row>
    <row r="6" spans="1:9" x14ac:dyDescent="0.2">
      <c r="A6" t="s">
        <v>18</v>
      </c>
      <c r="B6">
        <v>24</v>
      </c>
      <c r="C6" s="5">
        <v>1.5199493350221659E-2</v>
      </c>
      <c r="D6" t="s">
        <v>2147</v>
      </c>
      <c r="E6">
        <v>100</v>
      </c>
      <c r="F6" s="5">
        <f t="shared" si="0"/>
        <v>6.0386473429951688E-2</v>
      </c>
      <c r="G6" s="10" t="s">
        <v>2114</v>
      </c>
      <c r="H6">
        <v>4</v>
      </c>
      <c r="I6" s="11">
        <f t="shared" si="1"/>
        <v>2.4154589371980675E-3</v>
      </c>
    </row>
    <row r="7" spans="1:9" x14ac:dyDescent="0.2">
      <c r="A7" t="s">
        <v>2042</v>
      </c>
      <c r="B7">
        <v>10</v>
      </c>
      <c r="C7" s="5">
        <v>6.333122229259025E-3</v>
      </c>
      <c r="D7" t="s">
        <v>2050</v>
      </c>
      <c r="E7">
        <v>97</v>
      </c>
      <c r="F7" s="5">
        <f t="shared" si="0"/>
        <v>5.8574879227053143E-2</v>
      </c>
      <c r="G7" s="8" t="s">
        <v>2113</v>
      </c>
      <c r="H7">
        <v>4</v>
      </c>
      <c r="I7" s="9">
        <f t="shared" si="1"/>
        <v>2.4154589371980675E-3</v>
      </c>
    </row>
    <row r="8" spans="1:9" x14ac:dyDescent="0.2">
      <c r="A8" t="s">
        <v>51</v>
      </c>
      <c r="B8">
        <v>5</v>
      </c>
      <c r="C8" s="5">
        <v>3.1665611146295125E-3</v>
      </c>
      <c r="D8" t="s">
        <v>2055</v>
      </c>
      <c r="E8">
        <v>94</v>
      </c>
      <c r="F8" s="5">
        <f t="shared" si="0"/>
        <v>5.6763285024154592E-2</v>
      </c>
      <c r="G8" s="10" t="s">
        <v>2112</v>
      </c>
      <c r="H8">
        <v>4</v>
      </c>
      <c r="I8" s="11">
        <f t="shared" si="1"/>
        <v>2.4154589371980675E-3</v>
      </c>
    </row>
    <row r="9" spans="1:9" x14ac:dyDescent="0.2">
      <c r="A9" t="s">
        <v>302</v>
      </c>
      <c r="B9">
        <v>5</v>
      </c>
      <c r="C9" s="5">
        <v>3.1665611146295125E-3</v>
      </c>
      <c r="D9" t="s">
        <v>2140</v>
      </c>
      <c r="E9">
        <v>64</v>
      </c>
      <c r="F9" s="5">
        <f t="shared" si="0"/>
        <v>3.864734299516908E-2</v>
      </c>
      <c r="G9" s="8" t="s">
        <v>2111</v>
      </c>
      <c r="H9">
        <v>4</v>
      </c>
      <c r="I9" s="9">
        <f t="shared" si="1"/>
        <v>2.4154589371980675E-3</v>
      </c>
    </row>
    <row r="10" spans="1:9" x14ac:dyDescent="0.2">
      <c r="A10" t="s">
        <v>36</v>
      </c>
      <c r="B10">
        <v>4</v>
      </c>
      <c r="C10" s="5">
        <v>2.5332488917036099E-3</v>
      </c>
      <c r="D10" t="s">
        <v>2059</v>
      </c>
      <c r="E10">
        <v>55</v>
      </c>
      <c r="F10" s="5">
        <f t="shared" si="0"/>
        <v>3.3212560386473432E-2</v>
      </c>
      <c r="G10" s="10" t="s">
        <v>2110</v>
      </c>
      <c r="H10">
        <v>4</v>
      </c>
      <c r="I10" s="11">
        <f t="shared" si="1"/>
        <v>2.4154589371980675E-3</v>
      </c>
    </row>
    <row r="11" spans="1:9" x14ac:dyDescent="0.2">
      <c r="A11" t="s">
        <v>25</v>
      </c>
      <c r="B11">
        <v>3</v>
      </c>
      <c r="C11" s="5">
        <v>1.8999366687777073E-3</v>
      </c>
      <c r="D11" t="s">
        <v>2053</v>
      </c>
      <c r="E11">
        <v>43</v>
      </c>
      <c r="F11" s="5">
        <f t="shared" si="0"/>
        <v>2.5966183574879228E-2</v>
      </c>
      <c r="G11" s="8" t="s">
        <v>2109</v>
      </c>
      <c r="H11">
        <v>4</v>
      </c>
      <c r="I11" s="9">
        <f t="shared" si="1"/>
        <v>2.4154589371980675E-3</v>
      </c>
    </row>
    <row r="12" spans="1:9" x14ac:dyDescent="0.2">
      <c r="A12" t="s">
        <v>41</v>
      </c>
      <c r="B12">
        <v>2</v>
      </c>
      <c r="C12" s="5">
        <v>1.266624445851805E-3</v>
      </c>
      <c r="D12" t="s">
        <v>2057</v>
      </c>
      <c r="E12">
        <v>40</v>
      </c>
      <c r="F12" s="5">
        <f t="shared" si="0"/>
        <v>2.4154589371980676E-2</v>
      </c>
      <c r="G12" s="10" t="s">
        <v>51</v>
      </c>
      <c r="H12">
        <v>4</v>
      </c>
      <c r="I12" s="11">
        <f t="shared" si="1"/>
        <v>2.4154589371980675E-3</v>
      </c>
    </row>
    <row r="13" spans="1:9" x14ac:dyDescent="0.2">
      <c r="A13" t="s">
        <v>1770</v>
      </c>
      <c r="B13">
        <v>2</v>
      </c>
      <c r="C13" s="5">
        <v>1.266624445851805E-3</v>
      </c>
      <c r="D13" t="s">
        <v>2062</v>
      </c>
      <c r="E13">
        <v>36</v>
      </c>
      <c r="F13" s="5">
        <f t="shared" si="0"/>
        <v>2.1739130434782608E-2</v>
      </c>
      <c r="G13" s="8" t="s">
        <v>25</v>
      </c>
      <c r="H13">
        <v>3</v>
      </c>
      <c r="I13" s="9">
        <f t="shared" si="1"/>
        <v>1.8115942028985507E-3</v>
      </c>
    </row>
    <row r="14" spans="1:9" x14ac:dyDescent="0.2">
      <c r="A14" t="s">
        <v>1530</v>
      </c>
      <c r="B14">
        <v>1</v>
      </c>
      <c r="C14" s="5">
        <v>6.3331222292590248E-4</v>
      </c>
      <c r="D14" t="s">
        <v>2061</v>
      </c>
      <c r="E14">
        <v>32</v>
      </c>
      <c r="F14" s="5">
        <f t="shared" si="0"/>
        <v>1.932367149758454E-2</v>
      </c>
      <c r="G14" s="10" t="s">
        <v>2108</v>
      </c>
      <c r="H14">
        <v>3</v>
      </c>
      <c r="I14" s="11">
        <f t="shared" si="1"/>
        <v>1.8115942028985507E-3</v>
      </c>
    </row>
    <row r="15" spans="1:9" x14ac:dyDescent="0.2">
      <c r="A15" t="s">
        <v>1710</v>
      </c>
      <c r="B15">
        <v>1</v>
      </c>
      <c r="C15" s="5">
        <v>6.3331222292590248E-4</v>
      </c>
      <c r="D15" t="s">
        <v>2054</v>
      </c>
      <c r="E15">
        <v>31</v>
      </c>
      <c r="F15" s="5">
        <f t="shared" si="0"/>
        <v>1.8719806763285024E-2</v>
      </c>
      <c r="G15" s="8" t="s">
        <v>2107</v>
      </c>
      <c r="H15">
        <v>3</v>
      </c>
      <c r="I15" s="9">
        <f t="shared" si="1"/>
        <v>1.8115942028985507E-3</v>
      </c>
    </row>
    <row r="16" spans="1:9" x14ac:dyDescent="0.2">
      <c r="A16" t="s">
        <v>1970</v>
      </c>
      <c r="B16">
        <v>1</v>
      </c>
      <c r="C16" s="5">
        <v>6.3331222292590248E-4</v>
      </c>
      <c r="D16" t="s">
        <v>2056</v>
      </c>
      <c r="E16">
        <v>28</v>
      </c>
      <c r="F16" s="5">
        <f t="shared" si="0"/>
        <v>1.6908212560386472E-2</v>
      </c>
      <c r="G16" s="10" t="s">
        <v>2106</v>
      </c>
      <c r="H16">
        <v>3</v>
      </c>
      <c r="I16" s="11">
        <f t="shared" si="1"/>
        <v>1.8115942028985507E-3</v>
      </c>
    </row>
    <row r="17" spans="2:9" x14ac:dyDescent="0.2">
      <c r="D17" t="s">
        <v>2064</v>
      </c>
      <c r="E17">
        <v>28</v>
      </c>
      <c r="F17" s="5">
        <f t="shared" si="0"/>
        <v>1.6908212560386472E-2</v>
      </c>
      <c r="G17" s="8" t="s">
        <v>2105</v>
      </c>
      <c r="H17">
        <v>3</v>
      </c>
      <c r="I17" s="9">
        <f t="shared" si="1"/>
        <v>1.8115942028985507E-3</v>
      </c>
    </row>
    <row r="18" spans="2:9" x14ac:dyDescent="0.2">
      <c r="D18" t="s">
        <v>2044</v>
      </c>
      <c r="E18">
        <v>26</v>
      </c>
      <c r="F18" s="5">
        <f t="shared" si="0"/>
        <v>1.570048309178744E-2</v>
      </c>
      <c r="G18" s="10" t="s">
        <v>2104</v>
      </c>
      <c r="H18">
        <v>3</v>
      </c>
      <c r="I18" s="11">
        <f t="shared" si="1"/>
        <v>1.8115942028985507E-3</v>
      </c>
    </row>
    <row r="19" spans="2:9" x14ac:dyDescent="0.2">
      <c r="D19" t="s">
        <v>2045</v>
      </c>
      <c r="E19">
        <v>26</v>
      </c>
      <c r="F19" s="5">
        <f t="shared" si="0"/>
        <v>1.570048309178744E-2</v>
      </c>
      <c r="G19" s="8" t="s">
        <v>2103</v>
      </c>
      <c r="H19">
        <v>3</v>
      </c>
      <c r="I19" s="9">
        <f t="shared" si="1"/>
        <v>1.8115942028985507E-3</v>
      </c>
    </row>
    <row r="20" spans="2:9" x14ac:dyDescent="0.2">
      <c r="D20" t="s">
        <v>2048</v>
      </c>
      <c r="E20">
        <v>26</v>
      </c>
      <c r="F20" s="5">
        <f t="shared" si="0"/>
        <v>1.570048309178744E-2</v>
      </c>
      <c r="G20" s="10" t="s">
        <v>2102</v>
      </c>
      <c r="H20">
        <v>3</v>
      </c>
      <c r="I20" s="11">
        <f t="shared" si="1"/>
        <v>1.8115942028985507E-3</v>
      </c>
    </row>
    <row r="21" spans="2:9" x14ac:dyDescent="0.2">
      <c r="D21" t="s">
        <v>2046</v>
      </c>
      <c r="E21">
        <v>23</v>
      </c>
      <c r="F21" s="5">
        <f t="shared" si="0"/>
        <v>1.3888888888888888E-2</v>
      </c>
      <c r="G21" s="8" t="s">
        <v>2101</v>
      </c>
      <c r="H21">
        <v>3</v>
      </c>
      <c r="I21" s="9">
        <f t="shared" si="1"/>
        <v>1.8115942028985507E-3</v>
      </c>
    </row>
    <row r="22" spans="2:9" x14ac:dyDescent="0.2">
      <c r="D22" t="s">
        <v>2047</v>
      </c>
      <c r="E22">
        <v>20</v>
      </c>
      <c r="F22" s="5">
        <f t="shared" si="0"/>
        <v>1.2077294685990338E-2</v>
      </c>
      <c r="G22" s="10" t="s">
        <v>2100</v>
      </c>
      <c r="H22">
        <v>3</v>
      </c>
      <c r="I22" s="11">
        <f t="shared" si="1"/>
        <v>1.8115942028985507E-3</v>
      </c>
    </row>
    <row r="23" spans="2:9" x14ac:dyDescent="0.2">
      <c r="D23" t="s">
        <v>2066</v>
      </c>
      <c r="E23">
        <v>20</v>
      </c>
      <c r="F23" s="5">
        <f t="shared" si="0"/>
        <v>1.2077294685990338E-2</v>
      </c>
      <c r="G23" s="8" t="s">
        <v>2099</v>
      </c>
      <c r="H23">
        <v>3</v>
      </c>
      <c r="I23" s="9">
        <f t="shared" si="1"/>
        <v>1.8115942028985507E-3</v>
      </c>
    </row>
    <row r="24" spans="2:9" x14ac:dyDescent="0.2">
      <c r="D24" t="s">
        <v>2065</v>
      </c>
      <c r="E24">
        <v>19</v>
      </c>
      <c r="F24" s="5">
        <f t="shared" si="0"/>
        <v>1.1473429951690822E-2</v>
      </c>
      <c r="G24" s="10" t="s">
        <v>2098</v>
      </c>
      <c r="H24">
        <v>3</v>
      </c>
      <c r="I24" s="11">
        <f t="shared" si="1"/>
        <v>1.8115942028985507E-3</v>
      </c>
    </row>
    <row r="25" spans="2:9" x14ac:dyDescent="0.2">
      <c r="D25" t="s">
        <v>2060</v>
      </c>
      <c r="E25">
        <v>18</v>
      </c>
      <c r="F25" s="5">
        <f t="shared" si="0"/>
        <v>1.0869565217391304E-2</v>
      </c>
      <c r="G25" s="8" t="s">
        <v>2097</v>
      </c>
      <c r="H25">
        <v>3</v>
      </c>
      <c r="I25" s="9">
        <f t="shared" si="1"/>
        <v>1.8115942028985507E-3</v>
      </c>
    </row>
    <row r="26" spans="2:9" x14ac:dyDescent="0.2">
      <c r="D26" t="s">
        <v>2063</v>
      </c>
      <c r="E26">
        <v>18</v>
      </c>
      <c r="F26" s="5">
        <f t="shared" si="0"/>
        <v>1.0869565217391304E-2</v>
      </c>
      <c r="G26" s="10" t="s">
        <v>2096</v>
      </c>
      <c r="H26">
        <v>2</v>
      </c>
      <c r="I26" s="11">
        <f t="shared" si="1"/>
        <v>1.2077294685990338E-3</v>
      </c>
    </row>
    <row r="27" spans="2:9" x14ac:dyDescent="0.2">
      <c r="B27" s="12"/>
      <c r="D27" t="s">
        <v>2146</v>
      </c>
      <c r="E27">
        <v>18</v>
      </c>
      <c r="F27" s="5">
        <f t="shared" si="0"/>
        <v>1.0869565217391304E-2</v>
      </c>
      <c r="G27" s="8" t="s">
        <v>2095</v>
      </c>
      <c r="H27">
        <v>2</v>
      </c>
      <c r="I27" s="9">
        <f t="shared" si="1"/>
        <v>1.2077294685990338E-3</v>
      </c>
    </row>
    <row r="28" spans="2:9" x14ac:dyDescent="0.2">
      <c r="D28" t="s">
        <v>2052</v>
      </c>
      <c r="E28">
        <v>17</v>
      </c>
      <c r="F28" s="5">
        <f t="shared" si="0"/>
        <v>1.0265700483091788E-2</v>
      </c>
      <c r="G28" s="10" t="s">
        <v>2094</v>
      </c>
      <c r="H28">
        <v>2</v>
      </c>
      <c r="I28" s="11">
        <f t="shared" si="1"/>
        <v>1.2077294685990338E-3</v>
      </c>
    </row>
    <row r="29" spans="2:9" x14ac:dyDescent="0.2">
      <c r="D29" t="s">
        <v>2058</v>
      </c>
      <c r="E29">
        <v>14</v>
      </c>
      <c r="F29" s="5">
        <f t="shared" si="0"/>
        <v>8.4541062801932361E-3</v>
      </c>
      <c r="G29" s="8" t="s">
        <v>2093</v>
      </c>
      <c r="H29">
        <v>2</v>
      </c>
      <c r="I29" s="9">
        <f t="shared" si="1"/>
        <v>1.2077294685990338E-3</v>
      </c>
    </row>
    <row r="30" spans="2:9" x14ac:dyDescent="0.2">
      <c r="D30" t="s">
        <v>2051</v>
      </c>
      <c r="E30">
        <v>12</v>
      </c>
      <c r="F30" s="5">
        <f t="shared" si="0"/>
        <v>7.246376811594203E-3</v>
      </c>
      <c r="G30" s="10" t="s">
        <v>2092</v>
      </c>
      <c r="H30">
        <v>2</v>
      </c>
      <c r="I30" s="11">
        <f t="shared" si="1"/>
        <v>1.2077294685990338E-3</v>
      </c>
    </row>
    <row r="31" spans="2:9" x14ac:dyDescent="0.2">
      <c r="D31" t="s">
        <v>2145</v>
      </c>
      <c r="E31">
        <v>12</v>
      </c>
      <c r="F31" s="5">
        <f t="shared" si="0"/>
        <v>7.246376811594203E-3</v>
      </c>
      <c r="G31" s="8" t="s">
        <v>2091</v>
      </c>
      <c r="H31">
        <v>2</v>
      </c>
      <c r="I31" s="9">
        <f t="shared" si="1"/>
        <v>1.2077294685990338E-3</v>
      </c>
    </row>
    <row r="32" spans="2:9" x14ac:dyDescent="0.2">
      <c r="D32" t="s">
        <v>2144</v>
      </c>
      <c r="E32">
        <v>11</v>
      </c>
      <c r="F32" s="5">
        <f t="shared" si="0"/>
        <v>6.642512077294686E-3</v>
      </c>
      <c r="G32" s="10" t="s">
        <v>2090</v>
      </c>
      <c r="H32">
        <v>2</v>
      </c>
      <c r="I32" s="11">
        <f t="shared" si="1"/>
        <v>1.2077294685990338E-3</v>
      </c>
    </row>
    <row r="33" spans="4:9" x14ac:dyDescent="0.2">
      <c r="D33" t="s">
        <v>2040</v>
      </c>
      <c r="E33">
        <v>11</v>
      </c>
      <c r="F33" s="5">
        <f t="shared" si="0"/>
        <v>6.642512077294686E-3</v>
      </c>
      <c r="G33" s="8" t="s">
        <v>2089</v>
      </c>
      <c r="H33">
        <v>2</v>
      </c>
      <c r="I33" s="9">
        <f t="shared" si="1"/>
        <v>1.2077294685990338E-3</v>
      </c>
    </row>
    <row r="34" spans="4:9" x14ac:dyDescent="0.2">
      <c r="D34" t="s">
        <v>2143</v>
      </c>
      <c r="E34">
        <v>10</v>
      </c>
      <c r="F34" s="5">
        <f t="shared" si="0"/>
        <v>6.038647342995169E-3</v>
      </c>
      <c r="G34" s="10" t="s">
        <v>2088</v>
      </c>
      <c r="H34">
        <v>2</v>
      </c>
      <c r="I34" s="11">
        <f t="shared" si="1"/>
        <v>1.2077294685990338E-3</v>
      </c>
    </row>
    <row r="35" spans="4:9" x14ac:dyDescent="0.2">
      <c r="D35" t="s">
        <v>2142</v>
      </c>
      <c r="E35">
        <v>9</v>
      </c>
      <c r="F35" s="5">
        <f t="shared" si="0"/>
        <v>5.434782608695652E-3</v>
      </c>
      <c r="G35" s="8" t="s">
        <v>1600</v>
      </c>
      <c r="H35">
        <v>2</v>
      </c>
      <c r="I35" s="9">
        <f t="shared" si="1"/>
        <v>1.2077294685990338E-3</v>
      </c>
    </row>
    <row r="36" spans="4:9" x14ac:dyDescent="0.2">
      <c r="D36" t="s">
        <v>2141</v>
      </c>
      <c r="E36">
        <v>9</v>
      </c>
      <c r="F36" s="5">
        <f t="shared" ref="F36:F61" si="2">E36/1656</f>
        <v>5.434782608695652E-3</v>
      </c>
      <c r="G36" s="10" t="s">
        <v>2087</v>
      </c>
      <c r="H36">
        <v>1</v>
      </c>
      <c r="I36" s="11">
        <f t="shared" si="1"/>
        <v>6.0386473429951688E-4</v>
      </c>
    </row>
    <row r="37" spans="4:9" x14ac:dyDescent="0.2">
      <c r="D37" t="s">
        <v>2139</v>
      </c>
      <c r="E37">
        <v>8</v>
      </c>
      <c r="F37" s="5">
        <f t="shared" si="2"/>
        <v>4.830917874396135E-3</v>
      </c>
      <c r="G37" s="8" t="s">
        <v>2086</v>
      </c>
      <c r="H37">
        <v>1</v>
      </c>
      <c r="I37" s="9">
        <f t="shared" si="1"/>
        <v>6.0386473429951688E-4</v>
      </c>
    </row>
    <row r="38" spans="4:9" x14ac:dyDescent="0.2">
      <c r="D38" t="s">
        <v>2138</v>
      </c>
      <c r="E38">
        <v>8</v>
      </c>
      <c r="F38" s="5">
        <f t="shared" si="2"/>
        <v>4.830917874396135E-3</v>
      </c>
      <c r="G38" s="10" t="s">
        <v>2085</v>
      </c>
      <c r="H38">
        <v>1</v>
      </c>
      <c r="I38" s="11">
        <f t="shared" si="1"/>
        <v>6.0386473429951688E-4</v>
      </c>
    </row>
    <row r="39" spans="4:9" x14ac:dyDescent="0.2">
      <c r="D39" t="s">
        <v>2137</v>
      </c>
      <c r="E39">
        <v>8</v>
      </c>
      <c r="F39" s="5">
        <f t="shared" si="2"/>
        <v>4.830917874396135E-3</v>
      </c>
      <c r="G39" s="8" t="s">
        <v>2084</v>
      </c>
      <c r="H39">
        <v>1</v>
      </c>
      <c r="I39" s="9">
        <f t="shared" si="1"/>
        <v>6.0386473429951688E-4</v>
      </c>
    </row>
    <row r="40" spans="4:9" x14ac:dyDescent="0.2">
      <c r="D40" t="s">
        <v>2136</v>
      </c>
      <c r="E40">
        <v>8</v>
      </c>
      <c r="F40" s="5">
        <f t="shared" si="2"/>
        <v>4.830917874396135E-3</v>
      </c>
      <c r="G40" s="10" t="s">
        <v>2083</v>
      </c>
      <c r="H40">
        <v>1</v>
      </c>
      <c r="I40" s="11">
        <f t="shared" si="1"/>
        <v>6.0386473429951688E-4</v>
      </c>
    </row>
    <row r="41" spans="4:9" x14ac:dyDescent="0.2">
      <c r="D41" t="s">
        <v>2135</v>
      </c>
      <c r="E41">
        <v>8</v>
      </c>
      <c r="F41" s="5">
        <f t="shared" si="2"/>
        <v>4.830917874396135E-3</v>
      </c>
      <c r="G41" s="8" t="s">
        <v>2082</v>
      </c>
      <c r="H41">
        <v>1</v>
      </c>
      <c r="I41" s="9">
        <f t="shared" si="1"/>
        <v>6.0386473429951688E-4</v>
      </c>
    </row>
    <row r="42" spans="4:9" x14ac:dyDescent="0.2">
      <c r="D42" t="s">
        <v>18</v>
      </c>
      <c r="E42">
        <v>7</v>
      </c>
      <c r="F42" s="5">
        <f t="shared" si="2"/>
        <v>4.227053140096618E-3</v>
      </c>
      <c r="G42" s="10" t="s">
        <v>2081</v>
      </c>
      <c r="H42">
        <v>1</v>
      </c>
      <c r="I42" s="11">
        <f t="shared" si="1"/>
        <v>6.0386473429951688E-4</v>
      </c>
    </row>
    <row r="43" spans="4:9" x14ac:dyDescent="0.2">
      <c r="D43" t="s">
        <v>2134</v>
      </c>
      <c r="E43">
        <v>7</v>
      </c>
      <c r="F43" s="5">
        <f t="shared" si="2"/>
        <v>4.227053140096618E-3</v>
      </c>
      <c r="G43" s="8" t="s">
        <v>2080</v>
      </c>
      <c r="H43">
        <v>1</v>
      </c>
      <c r="I43" s="9">
        <f t="shared" si="1"/>
        <v>6.0386473429951688E-4</v>
      </c>
    </row>
    <row r="44" spans="4:9" x14ac:dyDescent="0.2">
      <c r="D44" t="s">
        <v>2133</v>
      </c>
      <c r="E44">
        <v>7</v>
      </c>
      <c r="F44" s="5">
        <f t="shared" si="2"/>
        <v>4.227053140096618E-3</v>
      </c>
      <c r="G44" s="10" t="s">
        <v>2079</v>
      </c>
      <c r="H44">
        <v>1</v>
      </c>
      <c r="I44" s="11">
        <f t="shared" si="1"/>
        <v>6.0386473429951688E-4</v>
      </c>
    </row>
    <row r="45" spans="4:9" x14ac:dyDescent="0.2">
      <c r="D45" t="s">
        <v>2132</v>
      </c>
      <c r="E45">
        <v>7</v>
      </c>
      <c r="F45" s="5">
        <f t="shared" si="2"/>
        <v>4.227053140096618E-3</v>
      </c>
      <c r="G45" s="8" t="s">
        <v>2078</v>
      </c>
      <c r="H45">
        <v>1</v>
      </c>
      <c r="I45" s="9">
        <f t="shared" si="1"/>
        <v>6.0386473429951688E-4</v>
      </c>
    </row>
    <row r="46" spans="4:9" x14ac:dyDescent="0.2">
      <c r="D46" t="s">
        <v>2131</v>
      </c>
      <c r="E46">
        <v>7</v>
      </c>
      <c r="F46" s="5">
        <f t="shared" si="2"/>
        <v>4.227053140096618E-3</v>
      </c>
      <c r="G46" s="10" t="s">
        <v>2077</v>
      </c>
      <c r="H46">
        <v>1</v>
      </c>
      <c r="I46" s="11">
        <f t="shared" si="1"/>
        <v>6.0386473429951688E-4</v>
      </c>
    </row>
    <row r="47" spans="4:9" x14ac:dyDescent="0.2">
      <c r="D47" t="s">
        <v>2130</v>
      </c>
      <c r="E47">
        <v>7</v>
      </c>
      <c r="F47" s="5">
        <f t="shared" si="2"/>
        <v>4.227053140096618E-3</v>
      </c>
      <c r="G47" s="8" t="s">
        <v>2076</v>
      </c>
      <c r="H47">
        <v>1</v>
      </c>
      <c r="I47" s="9">
        <f t="shared" si="1"/>
        <v>6.0386473429951688E-4</v>
      </c>
    </row>
    <row r="48" spans="4:9" x14ac:dyDescent="0.2">
      <c r="D48" t="s">
        <v>2129</v>
      </c>
      <c r="E48">
        <v>7</v>
      </c>
      <c r="F48" s="5">
        <f t="shared" si="2"/>
        <v>4.227053140096618E-3</v>
      </c>
      <c r="G48" s="10" t="s">
        <v>2075</v>
      </c>
      <c r="H48">
        <v>1</v>
      </c>
      <c r="I48" s="11">
        <f t="shared" si="1"/>
        <v>6.0386473429951688E-4</v>
      </c>
    </row>
    <row r="49" spans="4:9" x14ac:dyDescent="0.2">
      <c r="D49" t="s">
        <v>2041</v>
      </c>
      <c r="E49">
        <v>7</v>
      </c>
      <c r="F49" s="5">
        <f t="shared" si="2"/>
        <v>4.227053140096618E-3</v>
      </c>
      <c r="G49" s="8" t="s">
        <v>1770</v>
      </c>
      <c r="H49">
        <v>1</v>
      </c>
      <c r="I49" s="9">
        <f t="shared" si="1"/>
        <v>6.0386473429951688E-4</v>
      </c>
    </row>
    <row r="50" spans="4:9" x14ac:dyDescent="0.2">
      <c r="D50" t="s">
        <v>2128</v>
      </c>
      <c r="E50">
        <v>6</v>
      </c>
      <c r="F50" s="5">
        <f t="shared" si="2"/>
        <v>3.6231884057971015E-3</v>
      </c>
      <c r="G50" s="10" t="s">
        <v>2074</v>
      </c>
      <c r="H50">
        <v>1</v>
      </c>
      <c r="I50" s="11">
        <f t="shared" si="1"/>
        <v>6.0386473429951688E-4</v>
      </c>
    </row>
    <row r="51" spans="4:9" x14ac:dyDescent="0.2">
      <c r="D51" t="s">
        <v>2127</v>
      </c>
      <c r="E51">
        <v>6</v>
      </c>
      <c r="F51" s="5">
        <f t="shared" si="2"/>
        <v>3.6231884057971015E-3</v>
      </c>
      <c r="G51" s="8" t="s">
        <v>2073</v>
      </c>
      <c r="H51">
        <v>1</v>
      </c>
      <c r="I51" s="9">
        <f t="shared" si="1"/>
        <v>6.0386473429951688E-4</v>
      </c>
    </row>
    <row r="52" spans="4:9" x14ac:dyDescent="0.2">
      <c r="D52" t="s">
        <v>2126</v>
      </c>
      <c r="E52">
        <v>6</v>
      </c>
      <c r="F52" s="5">
        <f t="shared" si="2"/>
        <v>3.6231884057971015E-3</v>
      </c>
      <c r="G52" s="10" t="s">
        <v>2072</v>
      </c>
      <c r="H52">
        <v>1</v>
      </c>
      <c r="I52" s="11">
        <f t="shared" si="1"/>
        <v>6.0386473429951688E-4</v>
      </c>
    </row>
    <row r="53" spans="4:9" x14ac:dyDescent="0.2">
      <c r="D53" t="s">
        <v>2125</v>
      </c>
      <c r="E53">
        <v>6</v>
      </c>
      <c r="F53" s="5">
        <f t="shared" si="2"/>
        <v>3.6231884057971015E-3</v>
      </c>
      <c r="G53" s="8" t="s">
        <v>2071</v>
      </c>
      <c r="H53">
        <v>1</v>
      </c>
      <c r="I53" s="9">
        <f t="shared" si="1"/>
        <v>6.0386473429951688E-4</v>
      </c>
    </row>
    <row r="54" spans="4:9" x14ac:dyDescent="0.2">
      <c r="D54" t="s">
        <v>2124</v>
      </c>
      <c r="E54">
        <v>6</v>
      </c>
      <c r="F54" s="5">
        <f t="shared" si="2"/>
        <v>3.6231884057971015E-3</v>
      </c>
      <c r="G54" s="10" t="s">
        <v>2070</v>
      </c>
      <c r="H54">
        <v>1</v>
      </c>
      <c r="I54" s="11">
        <f t="shared" si="1"/>
        <v>6.0386473429951688E-4</v>
      </c>
    </row>
    <row r="55" spans="4:9" x14ac:dyDescent="0.2">
      <c r="D55" t="s">
        <v>2123</v>
      </c>
      <c r="E55">
        <v>5</v>
      </c>
      <c r="F55" s="5">
        <f t="shared" si="2"/>
        <v>3.0193236714975845E-3</v>
      </c>
      <c r="G55" s="8" t="s">
        <v>2069</v>
      </c>
      <c r="H55">
        <v>1</v>
      </c>
      <c r="I55" s="9">
        <f t="shared" si="1"/>
        <v>6.0386473429951688E-4</v>
      </c>
    </row>
    <row r="56" spans="4:9" x14ac:dyDescent="0.2">
      <c r="D56" t="s">
        <v>2122</v>
      </c>
      <c r="E56">
        <v>5</v>
      </c>
      <c r="F56" s="5">
        <f t="shared" si="2"/>
        <v>3.0193236714975845E-3</v>
      </c>
    </row>
    <row r="57" spans="4:9" x14ac:dyDescent="0.2">
      <c r="D57" t="s">
        <v>2121</v>
      </c>
      <c r="E57">
        <v>5</v>
      </c>
      <c r="F57" s="5">
        <f t="shared" si="2"/>
        <v>3.0193236714975845E-3</v>
      </c>
    </row>
    <row r="58" spans="4:9" x14ac:dyDescent="0.2">
      <c r="D58" t="s">
        <v>2120</v>
      </c>
      <c r="E58">
        <v>5</v>
      </c>
      <c r="F58" s="5">
        <f t="shared" si="2"/>
        <v>3.0193236714975845E-3</v>
      </c>
    </row>
    <row r="59" spans="4:9" x14ac:dyDescent="0.2">
      <c r="D59" t="s">
        <v>2119</v>
      </c>
      <c r="E59">
        <v>5</v>
      </c>
      <c r="F59" s="5">
        <f t="shared" si="2"/>
        <v>3.0193236714975845E-3</v>
      </c>
    </row>
    <row r="60" spans="4:9" x14ac:dyDescent="0.2">
      <c r="D60" t="s">
        <v>2118</v>
      </c>
      <c r="E60">
        <v>5</v>
      </c>
      <c r="F60" s="5">
        <f t="shared" si="2"/>
        <v>3.0193236714975845E-3</v>
      </c>
    </row>
    <row r="61" spans="4:9" x14ac:dyDescent="0.2">
      <c r="D61" t="s">
        <v>2117</v>
      </c>
      <c r="E61">
        <v>4</v>
      </c>
      <c r="F61" s="5">
        <f t="shared" si="2"/>
        <v>2.4154589371980675E-3</v>
      </c>
    </row>
  </sheetData>
  <mergeCells count="4">
    <mergeCell ref="A2:C2"/>
    <mergeCell ref="D2:F2"/>
    <mergeCell ref="G2:I2"/>
    <mergeCell ref="A1:I1"/>
  </mergeCells>
  <pageMargins left="0.7" right="0.7" top="0.75" bottom="0.75" header="0.3" footer="0.3"/>
  <pageSetup scale="62" orientation="landscape" horizontalDpi="0" verticalDpi="0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A6D86-67D9-964B-B792-C4614B636076}">
  <dimension ref="A1:M1580"/>
  <sheetViews>
    <sheetView workbookViewId="0">
      <selection activeCell="A1580" sqref="A1580"/>
    </sheetView>
  </sheetViews>
  <sheetFormatPr baseColWidth="10" defaultRowHeight="16" x14ac:dyDescent="0.2"/>
  <cols>
    <col min="5" max="5" width="37.5" customWidth="1"/>
    <col min="6" max="7" width="67.83203125" customWidth="1"/>
    <col min="8" max="8" width="22" customWidth="1"/>
    <col min="9" max="10" width="32.6640625" customWidth="1"/>
    <col min="11" max="11" width="36.5" style="7" customWidth="1"/>
    <col min="12" max="12" width="32" customWidth="1"/>
    <col min="13" max="13" width="29" customWidth="1"/>
  </cols>
  <sheetData>
    <row r="1" spans="1:13" ht="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2068</v>
      </c>
      <c r="H1" s="1" t="s">
        <v>2149</v>
      </c>
      <c r="I1" s="1" t="s">
        <v>2150</v>
      </c>
      <c r="J1" s="1" t="s">
        <v>2067</v>
      </c>
      <c r="K1" s="6" t="s">
        <v>2068</v>
      </c>
      <c r="L1" s="1" t="s">
        <v>2150</v>
      </c>
      <c r="M1" s="1" t="s">
        <v>2067</v>
      </c>
    </row>
    <row r="2" spans="1:13" ht="21" x14ac:dyDescent="0.25">
      <c r="A2" s="3">
        <v>1</v>
      </c>
      <c r="B2" s="2" t="s">
        <v>6</v>
      </c>
      <c r="C2" s="3" t="s">
        <v>7</v>
      </c>
      <c r="D2" s="3" t="s">
        <v>8</v>
      </c>
      <c r="E2" s="3" t="s">
        <v>9</v>
      </c>
      <c r="F2" s="2" t="s">
        <v>10</v>
      </c>
      <c r="G2" t="str">
        <f>LEFT(F2,FIND(" ",F2)-1)</f>
        <v>Microcystis</v>
      </c>
      <c r="H2" t="s">
        <v>9</v>
      </c>
      <c r="I2">
        <f>COUNTIF(E:E,H2)</f>
        <v>1451</v>
      </c>
      <c r="J2" s="5">
        <f>I2/I15</f>
        <v>0.91893603546548452</v>
      </c>
      <c r="K2" s="7" t="s">
        <v>2043</v>
      </c>
      <c r="L2">
        <f>COUNTIF(G:G,"*Microcystis*")</f>
        <v>256</v>
      </c>
    </row>
    <row r="3" spans="1:13" ht="21" x14ac:dyDescent="0.25">
      <c r="A3" s="3">
        <v>2</v>
      </c>
      <c r="B3" s="2" t="s">
        <v>11</v>
      </c>
      <c r="C3" s="3" t="s">
        <v>12</v>
      </c>
      <c r="D3" s="3" t="s">
        <v>8</v>
      </c>
      <c r="E3" s="3" t="s">
        <v>9</v>
      </c>
      <c r="F3" s="2" t="s">
        <v>13</v>
      </c>
      <c r="G3" t="str">
        <f t="shared" ref="G3:G66" si="0">LEFT(F3,FIND(" ",F3)-1)</f>
        <v>Trichodesmium</v>
      </c>
      <c r="H3" t="s">
        <v>2042</v>
      </c>
      <c r="I3">
        <f>COUNTBLANK(E1:E1580)</f>
        <v>10</v>
      </c>
      <c r="J3" s="5">
        <f>I3/$I$15</f>
        <v>6.333122229259025E-3</v>
      </c>
      <c r="K3" s="7" t="s">
        <v>2049</v>
      </c>
      <c r="L3">
        <f>COUNTIF(G:G,"*Nostoc*")</f>
        <v>158</v>
      </c>
    </row>
    <row r="4" spans="1:13" ht="21" x14ac:dyDescent="0.25">
      <c r="A4" s="3">
        <v>3</v>
      </c>
      <c r="B4" s="2" t="s">
        <v>14</v>
      </c>
      <c r="C4" s="3" t="s">
        <v>15</v>
      </c>
      <c r="D4" s="3" t="s">
        <v>8</v>
      </c>
      <c r="E4" s="3" t="s">
        <v>9</v>
      </c>
      <c r="F4" s="2" t="s">
        <v>13</v>
      </c>
      <c r="G4" t="str">
        <f t="shared" si="0"/>
        <v>Trichodesmium</v>
      </c>
      <c r="H4" t="s">
        <v>91</v>
      </c>
      <c r="I4">
        <f t="shared" ref="I4:I14" si="1">COUNTIF(E:E,H4)</f>
        <v>70</v>
      </c>
      <c r="J4" s="5">
        <f t="shared" ref="J4:J14" si="2">I4/$I$15</f>
        <v>4.4331855604813175E-2</v>
      </c>
      <c r="K4" s="7" t="s">
        <v>2050</v>
      </c>
      <c r="L4">
        <f>COUNTIF(G:G,"*Calothrix*")</f>
        <v>97</v>
      </c>
    </row>
    <row r="5" spans="1:13" ht="21" x14ac:dyDescent="0.25">
      <c r="A5" s="3">
        <v>4</v>
      </c>
      <c r="B5" s="2" t="s">
        <v>16</v>
      </c>
      <c r="C5" s="3" t="s">
        <v>17</v>
      </c>
      <c r="D5" s="3" t="s">
        <v>8</v>
      </c>
      <c r="E5" s="3" t="s">
        <v>18</v>
      </c>
      <c r="F5" s="2" t="s">
        <v>19</v>
      </c>
      <c r="G5" t="str">
        <f t="shared" si="0"/>
        <v>Planctomycetes</v>
      </c>
      <c r="H5" t="s">
        <v>18</v>
      </c>
      <c r="I5">
        <f t="shared" si="1"/>
        <v>24</v>
      </c>
      <c r="J5" s="5">
        <f t="shared" si="2"/>
        <v>1.5199493350221659E-2</v>
      </c>
      <c r="K5" s="7" t="s">
        <v>2147</v>
      </c>
      <c r="L5">
        <f>COUNTIF(G:G,"*Cyanobacteria*") + 8</f>
        <v>100</v>
      </c>
    </row>
    <row r="6" spans="1:13" ht="21" x14ac:dyDescent="0.25">
      <c r="A6" s="3">
        <v>5</v>
      </c>
      <c r="B6" s="2" t="s">
        <v>20</v>
      </c>
      <c r="C6" s="3" t="s">
        <v>12</v>
      </c>
      <c r="D6" s="3" t="s">
        <v>8</v>
      </c>
      <c r="E6" s="3" t="s">
        <v>9</v>
      </c>
      <c r="F6" s="2" t="s">
        <v>21</v>
      </c>
      <c r="G6" t="str">
        <f t="shared" si="0"/>
        <v>Planktothrix</v>
      </c>
      <c r="H6" t="s">
        <v>51</v>
      </c>
      <c r="I6">
        <f t="shared" si="1"/>
        <v>5</v>
      </c>
      <c r="J6" s="5">
        <f t="shared" si="2"/>
        <v>3.1665611146295125E-3</v>
      </c>
      <c r="K6" s="7" t="s">
        <v>2055</v>
      </c>
      <c r="L6">
        <f>COUNTIF(G:G,"*Anabaena*")</f>
        <v>94</v>
      </c>
    </row>
    <row r="7" spans="1:13" ht="21" x14ac:dyDescent="0.25">
      <c r="A7" s="3">
        <v>6</v>
      </c>
      <c r="B7" s="2" t="s">
        <v>22</v>
      </c>
      <c r="C7" s="3" t="s">
        <v>15</v>
      </c>
      <c r="D7" s="3" t="s">
        <v>8</v>
      </c>
      <c r="E7" s="3" t="s">
        <v>9</v>
      </c>
      <c r="F7" s="2" t="s">
        <v>23</v>
      </c>
      <c r="G7" t="str">
        <f t="shared" si="0"/>
        <v>Prochlorothrix</v>
      </c>
      <c r="H7" t="s">
        <v>25</v>
      </c>
      <c r="I7">
        <f t="shared" si="1"/>
        <v>3</v>
      </c>
      <c r="J7" s="5">
        <f t="shared" si="2"/>
        <v>1.8999366687777073E-3</v>
      </c>
      <c r="K7" s="7" t="s">
        <v>2059</v>
      </c>
      <c r="L7">
        <f>COUNTIF(G:G,"*Leptolyngbya*")</f>
        <v>55</v>
      </c>
    </row>
    <row r="8" spans="1:13" ht="21" x14ac:dyDescent="0.25">
      <c r="A8" s="3">
        <v>7</v>
      </c>
      <c r="B8" s="2" t="s">
        <v>24</v>
      </c>
      <c r="C8" s="3" t="s">
        <v>17</v>
      </c>
      <c r="D8" s="3" t="s">
        <v>8</v>
      </c>
      <c r="E8" s="3" t="s">
        <v>25</v>
      </c>
      <c r="F8" s="2" t="s">
        <v>26</v>
      </c>
      <c r="G8" t="str">
        <f t="shared" si="0"/>
        <v>Lentisphaerae</v>
      </c>
      <c r="H8" t="s">
        <v>302</v>
      </c>
      <c r="I8">
        <f t="shared" si="1"/>
        <v>5</v>
      </c>
      <c r="J8" s="5">
        <f t="shared" si="2"/>
        <v>3.1665611146295125E-3</v>
      </c>
      <c r="K8" s="7" t="s">
        <v>2053</v>
      </c>
      <c r="L8">
        <f>COUNTIF(G:G,"*Moorea*")</f>
        <v>43</v>
      </c>
    </row>
    <row r="9" spans="1:13" ht="21" x14ac:dyDescent="0.25">
      <c r="A9" s="3">
        <v>8</v>
      </c>
      <c r="B9" s="2" t="s">
        <v>27</v>
      </c>
      <c r="C9" s="3" t="s">
        <v>15</v>
      </c>
      <c r="D9" s="3" t="s">
        <v>8</v>
      </c>
      <c r="E9" s="3" t="s">
        <v>9</v>
      </c>
      <c r="F9" s="2" t="s">
        <v>28</v>
      </c>
      <c r="G9" t="str">
        <f t="shared" si="0"/>
        <v>Microcystis</v>
      </c>
      <c r="H9" t="s">
        <v>41</v>
      </c>
      <c r="I9">
        <f t="shared" si="1"/>
        <v>2</v>
      </c>
      <c r="J9" s="5">
        <f t="shared" si="2"/>
        <v>1.266624445851805E-3</v>
      </c>
      <c r="K9" s="7" t="s">
        <v>2057</v>
      </c>
      <c r="L9">
        <f>COUNTIF(G:G,"*Scytonema*")</f>
        <v>40</v>
      </c>
    </row>
    <row r="10" spans="1:13" ht="21" x14ac:dyDescent="0.25">
      <c r="A10" s="3">
        <v>9</v>
      </c>
      <c r="B10" s="2" t="s">
        <v>29</v>
      </c>
      <c r="C10" s="3" t="s">
        <v>15</v>
      </c>
      <c r="D10" s="3" t="s">
        <v>8</v>
      </c>
      <c r="E10" s="3" t="s">
        <v>9</v>
      </c>
      <c r="F10" s="2" t="s">
        <v>30</v>
      </c>
      <c r="G10" t="str">
        <f t="shared" si="0"/>
        <v>Microcystis</v>
      </c>
      <c r="H10" t="s">
        <v>36</v>
      </c>
      <c r="I10">
        <f t="shared" si="1"/>
        <v>4</v>
      </c>
      <c r="J10" s="5">
        <f t="shared" si="2"/>
        <v>2.5332488917036099E-3</v>
      </c>
      <c r="K10" s="7" t="s">
        <v>2062</v>
      </c>
      <c r="L10">
        <f>COUNTIF(G:G,"*Arthrospira*")</f>
        <v>36</v>
      </c>
    </row>
    <row r="11" spans="1:13" ht="21" x14ac:dyDescent="0.25">
      <c r="A11" s="3">
        <v>10</v>
      </c>
      <c r="B11" s="2" t="s">
        <v>31</v>
      </c>
      <c r="C11" s="3" t="s">
        <v>15</v>
      </c>
      <c r="D11" s="3" t="s">
        <v>8</v>
      </c>
      <c r="E11" s="3" t="s">
        <v>9</v>
      </c>
      <c r="F11" s="2" t="s">
        <v>32</v>
      </c>
      <c r="G11" t="str">
        <f t="shared" si="0"/>
        <v>Microcystis</v>
      </c>
      <c r="H11" t="s">
        <v>1530</v>
      </c>
      <c r="I11">
        <f t="shared" si="1"/>
        <v>1</v>
      </c>
      <c r="J11" s="5">
        <f t="shared" si="2"/>
        <v>6.3331222292590248E-4</v>
      </c>
      <c r="K11" s="7" t="s">
        <v>2061</v>
      </c>
      <c r="L11">
        <f>COUNTIF(G:G,"*Cyanothec*")</f>
        <v>32</v>
      </c>
    </row>
    <row r="12" spans="1:13" ht="21" x14ac:dyDescent="0.25">
      <c r="A12" s="3">
        <v>11</v>
      </c>
      <c r="B12" s="2" t="s">
        <v>33</v>
      </c>
      <c r="C12" s="3" t="s">
        <v>7</v>
      </c>
      <c r="D12" s="3" t="s">
        <v>8</v>
      </c>
      <c r="E12" s="3" t="s">
        <v>9</v>
      </c>
      <c r="F12" s="2" t="s">
        <v>34</v>
      </c>
      <c r="G12" t="str">
        <f t="shared" si="0"/>
        <v>Microcystis</v>
      </c>
      <c r="H12" t="s">
        <v>1710</v>
      </c>
      <c r="I12">
        <f t="shared" si="1"/>
        <v>1</v>
      </c>
      <c r="J12" s="5">
        <f t="shared" si="2"/>
        <v>6.3331222292590248E-4</v>
      </c>
      <c r="K12" s="7" t="s">
        <v>2054</v>
      </c>
      <c r="L12">
        <f>COUNTIF(G:G,"*Fischerella*")</f>
        <v>31</v>
      </c>
    </row>
    <row r="13" spans="1:13" ht="21" x14ac:dyDescent="0.25">
      <c r="A13" s="3">
        <v>12</v>
      </c>
      <c r="B13" s="2" t="s">
        <v>35</v>
      </c>
      <c r="C13" s="3" t="s">
        <v>17</v>
      </c>
      <c r="D13" s="3" t="s">
        <v>8</v>
      </c>
      <c r="E13" s="3" t="s">
        <v>36</v>
      </c>
      <c r="F13" s="2" t="s">
        <v>37</v>
      </c>
      <c r="G13" t="str">
        <f t="shared" si="0"/>
        <v>candidate</v>
      </c>
      <c r="H13" t="s">
        <v>1770</v>
      </c>
      <c r="I13">
        <f t="shared" si="1"/>
        <v>2</v>
      </c>
      <c r="J13" s="5">
        <f t="shared" si="2"/>
        <v>1.266624445851805E-3</v>
      </c>
      <c r="K13" s="7" t="s">
        <v>2056</v>
      </c>
      <c r="L13">
        <f>COUNTIF(G:G,"*Aphanizomenon*")</f>
        <v>28</v>
      </c>
    </row>
    <row r="14" spans="1:13" ht="21" x14ac:dyDescent="0.25">
      <c r="A14" s="3">
        <v>13</v>
      </c>
      <c r="B14" s="2" t="s">
        <v>38</v>
      </c>
      <c r="C14" s="3" t="s">
        <v>15</v>
      </c>
      <c r="D14" s="3" t="s">
        <v>8</v>
      </c>
      <c r="E14" s="3" t="s">
        <v>9</v>
      </c>
      <c r="F14" s="2" t="s">
        <v>39</v>
      </c>
      <c r="G14" t="str">
        <f t="shared" si="0"/>
        <v>Microcystis</v>
      </c>
      <c r="H14" t="s">
        <v>1970</v>
      </c>
      <c r="I14">
        <f t="shared" si="1"/>
        <v>1</v>
      </c>
      <c r="J14" s="5">
        <f t="shared" si="2"/>
        <v>6.3331222292590248E-4</v>
      </c>
      <c r="K14" s="7" t="s">
        <v>2064</v>
      </c>
      <c r="L14">
        <f>COUNTIF(G:G,"*Crocosphaera*")</f>
        <v>28</v>
      </c>
    </row>
    <row r="15" spans="1:13" ht="21" x14ac:dyDescent="0.25">
      <c r="A15" s="3">
        <v>14</v>
      </c>
      <c r="B15" s="2" t="s">
        <v>40</v>
      </c>
      <c r="C15" s="3" t="s">
        <v>15</v>
      </c>
      <c r="D15" s="3" t="s">
        <v>8</v>
      </c>
      <c r="E15" s="3" t="s">
        <v>41</v>
      </c>
      <c r="F15" s="2" t="s">
        <v>42</v>
      </c>
      <c r="G15" t="str">
        <f t="shared" si="0"/>
        <v>Candidatus</v>
      </c>
      <c r="H15" s="3" t="s">
        <v>2148</v>
      </c>
      <c r="I15">
        <f>SUM(I2:I14)</f>
        <v>1579</v>
      </c>
      <c r="K15" s="7" t="s">
        <v>2044</v>
      </c>
      <c r="L15">
        <f>COUNTIF(G:G,"*Trichodesmium*")</f>
        <v>26</v>
      </c>
    </row>
    <row r="16" spans="1:13" ht="21" x14ac:dyDescent="0.25">
      <c r="A16" s="3">
        <v>15</v>
      </c>
      <c r="B16" s="2" t="s">
        <v>43</v>
      </c>
      <c r="C16" s="3" t="s">
        <v>15</v>
      </c>
      <c r="D16" s="3" t="s">
        <v>8</v>
      </c>
      <c r="E16" s="3" t="s">
        <v>18</v>
      </c>
      <c r="F16" s="2" t="s">
        <v>44</v>
      </c>
      <c r="G16" t="str">
        <f t="shared" si="0"/>
        <v>Planctomycetes</v>
      </c>
      <c r="K16" s="7" t="s">
        <v>2045</v>
      </c>
      <c r="L16">
        <f>COUNTIF(G:G,"*Planktothrix*")</f>
        <v>26</v>
      </c>
    </row>
    <row r="17" spans="1:12" ht="21" x14ac:dyDescent="0.25">
      <c r="A17" s="3">
        <v>16</v>
      </c>
      <c r="B17" s="2" t="s">
        <v>45</v>
      </c>
      <c r="C17" s="3" t="s">
        <v>15</v>
      </c>
      <c r="D17" s="3" t="s">
        <v>8</v>
      </c>
      <c r="E17" s="3" t="s">
        <v>9</v>
      </c>
      <c r="F17" s="2" t="s">
        <v>46</v>
      </c>
      <c r="G17" t="str">
        <f t="shared" si="0"/>
        <v>Aulosira</v>
      </c>
      <c r="K17" s="7" t="s">
        <v>2048</v>
      </c>
      <c r="L17">
        <f>COUNTIF(G:G,"*Nodularia*")</f>
        <v>26</v>
      </c>
    </row>
    <row r="18" spans="1:12" ht="21" x14ac:dyDescent="0.25">
      <c r="A18" s="3">
        <v>17</v>
      </c>
      <c r="B18" s="2" t="s">
        <v>47</v>
      </c>
      <c r="C18" s="3" t="s">
        <v>15</v>
      </c>
      <c r="D18" s="3" t="s">
        <v>8</v>
      </c>
      <c r="E18" s="3" t="s">
        <v>9</v>
      </c>
      <c r="F18" s="2" t="s">
        <v>48</v>
      </c>
      <c r="G18" t="str">
        <f t="shared" si="0"/>
        <v>Tolypothrix</v>
      </c>
      <c r="K18" s="7" t="s">
        <v>2046</v>
      </c>
      <c r="L18">
        <f>COUNTIF(G:G,"*Candidatus*")</f>
        <v>23</v>
      </c>
    </row>
    <row r="19" spans="1:12" ht="21" x14ac:dyDescent="0.25">
      <c r="A19" s="3">
        <v>18</v>
      </c>
      <c r="B19" s="2" t="s">
        <v>49</v>
      </c>
      <c r="C19" s="3" t="s">
        <v>50</v>
      </c>
      <c r="D19" s="3" t="s">
        <v>8</v>
      </c>
      <c r="E19" s="3" t="s">
        <v>51</v>
      </c>
      <c r="F19" s="2" t="s">
        <v>52</v>
      </c>
      <c r="G19" t="str">
        <f t="shared" si="0"/>
        <v>Haliscomenobacter</v>
      </c>
      <c r="K19" s="7" t="s">
        <v>2047</v>
      </c>
      <c r="L19">
        <f>COUNTIF(G:G,"*Tolypothrix*")</f>
        <v>20</v>
      </c>
    </row>
    <row r="20" spans="1:12" ht="21" x14ac:dyDescent="0.25">
      <c r="A20" s="3">
        <v>19</v>
      </c>
      <c r="B20" s="2" t="s">
        <v>53</v>
      </c>
      <c r="C20" s="3" t="s">
        <v>50</v>
      </c>
      <c r="D20" s="3" t="s">
        <v>8</v>
      </c>
      <c r="E20" s="3" t="s">
        <v>9</v>
      </c>
      <c r="F20" s="2" t="s">
        <v>54</v>
      </c>
      <c r="G20" t="str">
        <f t="shared" si="0"/>
        <v>Nodularia</v>
      </c>
      <c r="K20" s="7" t="s">
        <v>2066</v>
      </c>
      <c r="L20">
        <f>COUNTIF(G:G,"*Massilia*")</f>
        <v>20</v>
      </c>
    </row>
    <row r="21" spans="1:12" ht="21" x14ac:dyDescent="0.25">
      <c r="A21" s="3">
        <v>20</v>
      </c>
      <c r="B21" s="2" t="s">
        <v>55</v>
      </c>
      <c r="C21" s="3" t="s">
        <v>56</v>
      </c>
      <c r="D21" s="3" t="s">
        <v>8</v>
      </c>
      <c r="E21" s="3" t="s">
        <v>9</v>
      </c>
      <c r="F21" s="2" t="s">
        <v>57</v>
      </c>
      <c r="G21" t="str">
        <f t="shared" si="0"/>
        <v>Nostoc</v>
      </c>
      <c r="K21" s="7" t="s">
        <v>2065</v>
      </c>
      <c r="L21">
        <f>COUNTIF(G:G,"*Pseudanabaena*")</f>
        <v>19</v>
      </c>
    </row>
    <row r="22" spans="1:12" ht="21" x14ac:dyDescent="0.25">
      <c r="A22" s="3">
        <v>21</v>
      </c>
      <c r="B22" s="2" t="s">
        <v>58</v>
      </c>
      <c r="C22" s="3" t="s">
        <v>59</v>
      </c>
      <c r="D22" s="3" t="s">
        <v>8</v>
      </c>
      <c r="E22" s="3" t="s">
        <v>9</v>
      </c>
      <c r="F22" s="2" t="s">
        <v>60</v>
      </c>
      <c r="G22" t="str">
        <f t="shared" si="0"/>
        <v>Nostoc</v>
      </c>
      <c r="K22" s="7" t="s">
        <v>2060</v>
      </c>
      <c r="L22">
        <f>COUNTIF(G:G,"*Phormidesmis*")</f>
        <v>18</v>
      </c>
    </row>
    <row r="23" spans="1:12" ht="21" x14ac:dyDescent="0.25">
      <c r="A23" s="3">
        <v>22</v>
      </c>
      <c r="B23" s="2" t="s">
        <v>61</v>
      </c>
      <c r="C23" s="3" t="s">
        <v>15</v>
      </c>
      <c r="D23" s="3" t="s">
        <v>8</v>
      </c>
      <c r="E23" s="3" t="s">
        <v>9</v>
      </c>
      <c r="F23" s="2" t="s">
        <v>62</v>
      </c>
      <c r="G23" t="str">
        <f t="shared" si="0"/>
        <v>Trichormus</v>
      </c>
      <c r="K23" s="7" t="s">
        <v>2063</v>
      </c>
      <c r="L23">
        <f>COUNTIF(G:G,"*Acaryochloris*")</f>
        <v>18</v>
      </c>
    </row>
    <row r="24" spans="1:12" ht="21" x14ac:dyDescent="0.25">
      <c r="A24" s="3">
        <v>23</v>
      </c>
      <c r="B24" s="2" t="s">
        <v>63</v>
      </c>
      <c r="C24" s="3" t="s">
        <v>50</v>
      </c>
      <c r="D24" s="3" t="s">
        <v>8</v>
      </c>
      <c r="E24" s="3" t="s">
        <v>9</v>
      </c>
      <c r="F24" s="2" t="s">
        <v>64</v>
      </c>
      <c r="G24" t="str">
        <f t="shared" si="0"/>
        <v>Nostoc</v>
      </c>
      <c r="K24" s="7" t="s">
        <v>2146</v>
      </c>
      <c r="L24">
        <f>COUNTIF(G:G,"*filamentous*")</f>
        <v>18</v>
      </c>
    </row>
    <row r="25" spans="1:12" ht="21" x14ac:dyDescent="0.25">
      <c r="A25" s="3">
        <v>24</v>
      </c>
      <c r="B25" s="2" t="s">
        <v>65</v>
      </c>
      <c r="C25" s="3" t="s">
        <v>15</v>
      </c>
      <c r="D25" s="3" t="s">
        <v>8</v>
      </c>
      <c r="E25" s="3" t="s">
        <v>9</v>
      </c>
      <c r="F25" s="2" t="s">
        <v>48</v>
      </c>
      <c r="G25" t="str">
        <f t="shared" si="0"/>
        <v>Tolypothrix</v>
      </c>
      <c r="K25" s="7" t="s">
        <v>2052</v>
      </c>
      <c r="L25">
        <f>COUNTIF(G:G,"*Mastigocoleus*")</f>
        <v>17</v>
      </c>
    </row>
    <row r="26" spans="1:12" ht="21" x14ac:dyDescent="0.25">
      <c r="A26" s="3">
        <v>25</v>
      </c>
      <c r="B26" s="2" t="s">
        <v>66</v>
      </c>
      <c r="C26" s="3" t="s">
        <v>15</v>
      </c>
      <c r="D26" s="3" t="s">
        <v>8</v>
      </c>
      <c r="E26" s="3" t="s">
        <v>9</v>
      </c>
      <c r="F26" s="2" t="s">
        <v>46</v>
      </c>
      <c r="G26" t="str">
        <f t="shared" si="0"/>
        <v>Aulosira</v>
      </c>
      <c r="K26" s="7" t="s">
        <v>2058</v>
      </c>
      <c r="L26">
        <f>COUNTIF(G:G,"*Phormidium*")</f>
        <v>14</v>
      </c>
    </row>
    <row r="27" spans="1:12" ht="21" x14ac:dyDescent="0.25">
      <c r="A27" s="3">
        <v>26</v>
      </c>
      <c r="B27" s="2" t="s">
        <v>67</v>
      </c>
      <c r="C27" s="3" t="s">
        <v>17</v>
      </c>
      <c r="D27" s="3" t="s">
        <v>8</v>
      </c>
      <c r="E27" s="3" t="s">
        <v>9</v>
      </c>
      <c r="F27" s="2" t="s">
        <v>68</v>
      </c>
      <c r="G27" t="str">
        <f t="shared" si="0"/>
        <v>Nodularia</v>
      </c>
      <c r="K27" s="7" t="s">
        <v>2051</v>
      </c>
      <c r="L27">
        <f>COUNTIF(G:G,"*Cylindrospermopsis*")</f>
        <v>12</v>
      </c>
    </row>
    <row r="28" spans="1:12" ht="21" x14ac:dyDescent="0.25">
      <c r="A28" s="3">
        <v>27</v>
      </c>
      <c r="B28" s="2" t="s">
        <v>69</v>
      </c>
      <c r="C28" s="3" t="s">
        <v>15</v>
      </c>
      <c r="D28" s="3" t="s">
        <v>8</v>
      </c>
      <c r="E28" s="3" t="s">
        <v>9</v>
      </c>
      <c r="F28" s="2" t="s">
        <v>70</v>
      </c>
      <c r="G28" t="str">
        <f t="shared" si="0"/>
        <v>Hapalosiphon</v>
      </c>
      <c r="K28" s="7" t="s">
        <v>2145</v>
      </c>
      <c r="L28">
        <f>COUNTIF(G:G,"*Merismopedia*")</f>
        <v>12</v>
      </c>
    </row>
    <row r="29" spans="1:12" ht="21" x14ac:dyDescent="0.25">
      <c r="A29" s="3">
        <v>28</v>
      </c>
      <c r="B29" s="2" t="s">
        <v>71</v>
      </c>
      <c r="C29" s="3" t="s">
        <v>15</v>
      </c>
      <c r="D29" s="3" t="s">
        <v>8</v>
      </c>
      <c r="E29" s="3" t="s">
        <v>9</v>
      </c>
      <c r="F29" s="2" t="s">
        <v>72</v>
      </c>
      <c r="G29" t="str">
        <f t="shared" si="0"/>
        <v>Calothrix</v>
      </c>
      <c r="K29" s="7" t="s">
        <v>2144</v>
      </c>
      <c r="L29">
        <f>COUNTIF(G:G,"*Rivularia*")</f>
        <v>11</v>
      </c>
    </row>
    <row r="30" spans="1:12" ht="21" x14ac:dyDescent="0.25">
      <c r="A30" s="3">
        <v>29</v>
      </c>
      <c r="B30" s="2" t="s">
        <v>73</v>
      </c>
      <c r="C30" s="3" t="s">
        <v>50</v>
      </c>
      <c r="D30" s="3" t="s">
        <v>8</v>
      </c>
      <c r="E30" s="3" t="s">
        <v>9</v>
      </c>
      <c r="F30" s="2" t="s">
        <v>70</v>
      </c>
      <c r="G30" t="str">
        <f t="shared" si="0"/>
        <v>Hapalosiphon</v>
      </c>
      <c r="K30" s="7" t="s">
        <v>2040</v>
      </c>
      <c r="L30">
        <f>COUNTIF(G:G,"*Janthinobacterium*")</f>
        <v>11</v>
      </c>
    </row>
    <row r="31" spans="1:12" ht="21" x14ac:dyDescent="0.25">
      <c r="A31" s="3">
        <v>30</v>
      </c>
      <c r="B31" s="2" t="s">
        <v>74</v>
      </c>
      <c r="C31" s="3" t="s">
        <v>50</v>
      </c>
      <c r="D31" s="3" t="s">
        <v>8</v>
      </c>
      <c r="E31" s="3" t="s">
        <v>9</v>
      </c>
      <c r="F31" s="2" t="s">
        <v>75</v>
      </c>
      <c r="G31" t="str">
        <f t="shared" si="0"/>
        <v>Cylindrospermopsis</v>
      </c>
      <c r="K31" s="7" t="s">
        <v>2143</v>
      </c>
      <c r="L31">
        <f>COUNTIF(G:G,"*Oscillatoriales*")</f>
        <v>10</v>
      </c>
    </row>
    <row r="32" spans="1:12" ht="21" x14ac:dyDescent="0.25">
      <c r="A32" s="3">
        <v>31</v>
      </c>
      <c r="B32" s="2" t="s">
        <v>76</v>
      </c>
      <c r="C32" s="3" t="s">
        <v>15</v>
      </c>
      <c r="D32" s="3" t="s">
        <v>8</v>
      </c>
      <c r="E32" s="3" t="s">
        <v>9</v>
      </c>
      <c r="F32" s="2" t="s">
        <v>77</v>
      </c>
      <c r="G32" t="str">
        <f t="shared" si="0"/>
        <v>Calothrix</v>
      </c>
      <c r="K32" s="7" t="s">
        <v>2142</v>
      </c>
      <c r="L32">
        <f>COUNTIF(G:G,"*Trichormus*")</f>
        <v>9</v>
      </c>
    </row>
    <row r="33" spans="1:12" ht="21" x14ac:dyDescent="0.25">
      <c r="A33" s="3">
        <v>32</v>
      </c>
      <c r="B33" s="2" t="s">
        <v>78</v>
      </c>
      <c r="C33" s="3" t="s">
        <v>50</v>
      </c>
      <c r="D33" s="3" t="s">
        <v>8</v>
      </c>
      <c r="E33" s="3" t="s">
        <v>9</v>
      </c>
      <c r="F33" s="2" t="s">
        <v>79</v>
      </c>
      <c r="G33" t="str">
        <f t="shared" si="0"/>
        <v>Mastigocoleus</v>
      </c>
      <c r="K33" s="7" t="s">
        <v>2141</v>
      </c>
      <c r="L33">
        <f>COUNTIF(G:G,"*Cylindrospermum*")</f>
        <v>9</v>
      </c>
    </row>
    <row r="34" spans="1:12" ht="21" x14ac:dyDescent="0.25">
      <c r="A34" s="3">
        <v>33</v>
      </c>
      <c r="B34" s="2" t="s">
        <v>80</v>
      </c>
      <c r="C34" s="3" t="s">
        <v>15</v>
      </c>
      <c r="D34" s="3" t="s">
        <v>8</v>
      </c>
      <c r="E34" s="3" t="s">
        <v>9</v>
      </c>
      <c r="F34" s="2" t="s">
        <v>81</v>
      </c>
      <c r="G34" t="str">
        <f t="shared" si="0"/>
        <v>Nostoc</v>
      </c>
      <c r="K34" s="7" t="s">
        <v>2140</v>
      </c>
      <c r="L34">
        <f>COUNTIF(G:G,"*Lyngbya*")</f>
        <v>64</v>
      </c>
    </row>
    <row r="35" spans="1:12" ht="21" x14ac:dyDescent="0.25">
      <c r="A35" s="3">
        <v>34</v>
      </c>
      <c r="B35" s="2" t="s">
        <v>82</v>
      </c>
      <c r="C35" s="3" t="s">
        <v>15</v>
      </c>
      <c r="D35" s="3" t="s">
        <v>8</v>
      </c>
      <c r="E35" s="3" t="s">
        <v>9</v>
      </c>
      <c r="F35" s="2" t="s">
        <v>83</v>
      </c>
      <c r="G35" t="str">
        <f t="shared" si="0"/>
        <v>Calothrix</v>
      </c>
      <c r="K35" s="7" t="s">
        <v>2139</v>
      </c>
      <c r="L35">
        <f>COUNTIF(G:G,K35)</f>
        <v>8</v>
      </c>
    </row>
    <row r="36" spans="1:12" ht="21" x14ac:dyDescent="0.25">
      <c r="A36" s="3">
        <v>35</v>
      </c>
      <c r="B36" s="2" t="s">
        <v>84</v>
      </c>
      <c r="C36" s="3" t="s">
        <v>15</v>
      </c>
      <c r="D36" s="3" t="s">
        <v>8</v>
      </c>
      <c r="E36" s="3" t="s">
        <v>9</v>
      </c>
      <c r="F36" s="2" t="s">
        <v>85</v>
      </c>
      <c r="G36" t="str">
        <f t="shared" si="0"/>
        <v>Calothrix</v>
      </c>
      <c r="K36" s="7" t="s">
        <v>2138</v>
      </c>
      <c r="L36">
        <f>COUNTIF(G:G,K36)</f>
        <v>8</v>
      </c>
    </row>
    <row r="37" spans="1:12" ht="21" x14ac:dyDescent="0.25">
      <c r="A37" s="3">
        <v>36</v>
      </c>
      <c r="B37" s="2" t="s">
        <v>86</v>
      </c>
      <c r="C37" s="3" t="s">
        <v>15</v>
      </c>
      <c r="D37" s="3" t="s">
        <v>8</v>
      </c>
      <c r="E37" s="3" t="s">
        <v>9</v>
      </c>
      <c r="F37" s="2" t="s">
        <v>87</v>
      </c>
      <c r="G37" t="str">
        <f t="shared" si="0"/>
        <v>Moorea</v>
      </c>
      <c r="K37" s="7" t="s">
        <v>2137</v>
      </c>
      <c r="L37">
        <f>COUNTIF(G:G,K37)</f>
        <v>8</v>
      </c>
    </row>
    <row r="38" spans="1:12" ht="21" x14ac:dyDescent="0.25">
      <c r="A38" s="3">
        <v>37</v>
      </c>
      <c r="B38" s="2" t="s">
        <v>88</v>
      </c>
      <c r="C38" s="3" t="s">
        <v>15</v>
      </c>
      <c r="D38" s="3" t="s">
        <v>8</v>
      </c>
      <c r="E38" s="3" t="s">
        <v>9</v>
      </c>
      <c r="F38" s="2" t="s">
        <v>89</v>
      </c>
      <c r="G38" t="str">
        <f t="shared" si="0"/>
        <v>Nodularia</v>
      </c>
      <c r="K38" s="7" t="s">
        <v>2136</v>
      </c>
      <c r="L38">
        <f>COUNTIF(G:G,"*Rubidibacter*")</f>
        <v>8</v>
      </c>
    </row>
    <row r="39" spans="1:12" ht="21" x14ac:dyDescent="0.25">
      <c r="A39" s="3">
        <v>38</v>
      </c>
      <c r="B39" s="2" t="s">
        <v>90</v>
      </c>
      <c r="C39" s="3" t="s">
        <v>17</v>
      </c>
      <c r="D39" s="3" t="s">
        <v>8</v>
      </c>
      <c r="E39" s="3" t="s">
        <v>91</v>
      </c>
      <c r="F39" s="2" t="s">
        <v>92</v>
      </c>
      <c r="G39" t="str">
        <f t="shared" si="0"/>
        <v>Candidatus</v>
      </c>
      <c r="K39" s="7" t="s">
        <v>2135</v>
      </c>
      <c r="L39">
        <f>COUNTIF(G:G,"*Dolichospermum*")</f>
        <v>8</v>
      </c>
    </row>
    <row r="40" spans="1:12" ht="21" x14ac:dyDescent="0.25">
      <c r="A40" s="3">
        <v>39</v>
      </c>
      <c r="B40" s="2" t="s">
        <v>93</v>
      </c>
      <c r="C40" s="3" t="s">
        <v>15</v>
      </c>
      <c r="D40" s="3" t="s">
        <v>8</v>
      </c>
      <c r="E40" s="3" t="s">
        <v>9</v>
      </c>
      <c r="F40" s="2" t="s">
        <v>94</v>
      </c>
      <c r="G40" t="str">
        <f t="shared" si="0"/>
        <v>Hapalosiphonaceae</v>
      </c>
      <c r="K40" s="7" t="s">
        <v>18</v>
      </c>
      <c r="L40">
        <f t="shared" ref="L40:L71" si="3">COUNTIF(G:G,K40)</f>
        <v>7</v>
      </c>
    </row>
    <row r="41" spans="1:12" ht="21" x14ac:dyDescent="0.25">
      <c r="A41" s="3">
        <v>40</v>
      </c>
      <c r="B41" s="2" t="s">
        <v>95</v>
      </c>
      <c r="C41" s="3" t="s">
        <v>50</v>
      </c>
      <c r="D41" s="3" t="s">
        <v>8</v>
      </c>
      <c r="E41" s="3" t="s">
        <v>9</v>
      </c>
      <c r="F41" s="2" t="s">
        <v>75</v>
      </c>
      <c r="G41" t="str">
        <f t="shared" si="0"/>
        <v>Cylindrospermopsis</v>
      </c>
      <c r="K41" s="7" t="s">
        <v>2134</v>
      </c>
      <c r="L41">
        <f t="shared" si="3"/>
        <v>7</v>
      </c>
    </row>
    <row r="42" spans="1:12" ht="21" x14ac:dyDescent="0.25">
      <c r="A42" s="3">
        <v>41</v>
      </c>
      <c r="B42" s="2" t="s">
        <v>96</v>
      </c>
      <c r="C42" s="3" t="s">
        <v>15</v>
      </c>
      <c r="D42" s="3" t="s">
        <v>8</v>
      </c>
      <c r="E42" s="3" t="s">
        <v>9</v>
      </c>
      <c r="F42" s="2" t="s">
        <v>97</v>
      </c>
      <c r="G42" t="str">
        <f t="shared" si="0"/>
        <v>Fischerella</v>
      </c>
      <c r="K42" s="7" t="s">
        <v>2133</v>
      </c>
      <c r="L42">
        <f t="shared" si="3"/>
        <v>7</v>
      </c>
    </row>
    <row r="43" spans="1:12" ht="21" x14ac:dyDescent="0.25">
      <c r="A43" s="3">
        <v>42</v>
      </c>
      <c r="B43" s="2" t="s">
        <v>98</v>
      </c>
      <c r="C43" s="3" t="s">
        <v>50</v>
      </c>
      <c r="D43" s="3" t="s">
        <v>8</v>
      </c>
      <c r="E43" s="3" t="s">
        <v>9</v>
      </c>
      <c r="F43" s="2" t="s">
        <v>99</v>
      </c>
      <c r="G43" t="str">
        <f t="shared" si="0"/>
        <v>Moorea</v>
      </c>
      <c r="K43" s="7" t="s">
        <v>2132</v>
      </c>
      <c r="L43">
        <f t="shared" si="3"/>
        <v>7</v>
      </c>
    </row>
    <row r="44" spans="1:12" ht="21" x14ac:dyDescent="0.25">
      <c r="A44" s="3">
        <v>43</v>
      </c>
      <c r="B44" s="2" t="s">
        <v>100</v>
      </c>
      <c r="C44" s="3" t="s">
        <v>101</v>
      </c>
      <c r="D44" s="3" t="s">
        <v>8</v>
      </c>
      <c r="E44" s="3" t="s">
        <v>9</v>
      </c>
      <c r="F44" s="2" t="s">
        <v>102</v>
      </c>
      <c r="G44" t="str">
        <f t="shared" si="0"/>
        <v>Nostoc</v>
      </c>
      <c r="K44" s="7" t="s">
        <v>2131</v>
      </c>
      <c r="L44">
        <f t="shared" si="3"/>
        <v>7</v>
      </c>
    </row>
    <row r="45" spans="1:12" ht="21" x14ac:dyDescent="0.25">
      <c r="A45" s="3">
        <v>44</v>
      </c>
      <c r="B45" s="2" t="s">
        <v>103</v>
      </c>
      <c r="C45" s="3" t="s">
        <v>50</v>
      </c>
      <c r="D45" s="3" t="s">
        <v>8</v>
      </c>
      <c r="E45" s="3" t="s">
        <v>9</v>
      </c>
      <c r="F45" s="2" t="s">
        <v>104</v>
      </c>
      <c r="G45" t="str">
        <f t="shared" si="0"/>
        <v>Anabaena</v>
      </c>
      <c r="K45" s="7" t="s">
        <v>2130</v>
      </c>
      <c r="L45">
        <f t="shared" si="3"/>
        <v>7</v>
      </c>
    </row>
    <row r="46" spans="1:12" ht="21" x14ac:dyDescent="0.25">
      <c r="A46" s="3">
        <v>45</v>
      </c>
      <c r="B46" s="2" t="s">
        <v>105</v>
      </c>
      <c r="C46" s="3" t="s">
        <v>50</v>
      </c>
      <c r="D46" s="3" t="s">
        <v>8</v>
      </c>
      <c r="E46" s="3" t="s">
        <v>9</v>
      </c>
      <c r="F46" s="2" t="s">
        <v>106</v>
      </c>
      <c r="G46" t="str">
        <f t="shared" si="0"/>
        <v>Aphanizomenon</v>
      </c>
      <c r="K46" s="7" t="s">
        <v>2129</v>
      </c>
      <c r="L46">
        <f t="shared" si="3"/>
        <v>7</v>
      </c>
    </row>
    <row r="47" spans="1:12" ht="21" x14ac:dyDescent="0.25">
      <c r="A47" s="3">
        <v>46</v>
      </c>
      <c r="B47" s="2" t="s">
        <v>107</v>
      </c>
      <c r="C47" s="3" t="s">
        <v>17</v>
      </c>
      <c r="D47" s="3" t="s">
        <v>8</v>
      </c>
      <c r="E47" s="3" t="s">
        <v>18</v>
      </c>
      <c r="F47" s="2" t="s">
        <v>19</v>
      </c>
      <c r="G47" t="str">
        <f t="shared" si="0"/>
        <v>Planctomycetes</v>
      </c>
      <c r="K47" s="7" t="s">
        <v>2041</v>
      </c>
      <c r="L47">
        <f t="shared" si="3"/>
        <v>7</v>
      </c>
    </row>
    <row r="48" spans="1:12" ht="21" x14ac:dyDescent="0.25">
      <c r="A48" s="3">
        <v>47</v>
      </c>
      <c r="B48" s="2" t="s">
        <v>108</v>
      </c>
      <c r="C48" s="3" t="s">
        <v>15</v>
      </c>
      <c r="D48" s="3" t="s">
        <v>8</v>
      </c>
      <c r="E48" s="3" t="s">
        <v>9</v>
      </c>
      <c r="F48" s="2" t="s">
        <v>109</v>
      </c>
      <c r="G48" t="str">
        <f t="shared" si="0"/>
        <v>Scytonema</v>
      </c>
      <c r="K48" s="7" t="s">
        <v>2128</v>
      </c>
      <c r="L48">
        <f t="shared" si="3"/>
        <v>6</v>
      </c>
    </row>
    <row r="49" spans="1:12" ht="21" x14ac:dyDescent="0.25">
      <c r="A49" s="3">
        <v>48</v>
      </c>
      <c r="B49" s="2" t="s">
        <v>110</v>
      </c>
      <c r="C49" s="3" t="s">
        <v>15</v>
      </c>
      <c r="D49" s="3" t="s">
        <v>8</v>
      </c>
      <c r="E49" s="3" t="s">
        <v>9</v>
      </c>
      <c r="F49" s="2" t="s">
        <v>72</v>
      </c>
      <c r="G49" t="str">
        <f t="shared" si="0"/>
        <v>Calothrix</v>
      </c>
      <c r="K49" s="7" t="s">
        <v>2127</v>
      </c>
      <c r="L49">
        <f t="shared" si="3"/>
        <v>6</v>
      </c>
    </row>
    <row r="50" spans="1:12" ht="21" x14ac:dyDescent="0.25">
      <c r="A50" s="3">
        <v>49</v>
      </c>
      <c r="B50" s="2" t="s">
        <v>111</v>
      </c>
      <c r="C50" s="3" t="s">
        <v>15</v>
      </c>
      <c r="D50" s="3" t="s">
        <v>8</v>
      </c>
      <c r="E50" s="3" t="s">
        <v>9</v>
      </c>
      <c r="F50" s="2" t="s">
        <v>64</v>
      </c>
      <c r="G50" t="str">
        <f t="shared" si="0"/>
        <v>Nostoc</v>
      </c>
      <c r="K50" s="7" t="s">
        <v>2126</v>
      </c>
      <c r="L50">
        <f t="shared" si="3"/>
        <v>6</v>
      </c>
    </row>
    <row r="51" spans="1:12" ht="21" x14ac:dyDescent="0.25">
      <c r="A51" s="3">
        <v>50</v>
      </c>
      <c r="B51" s="2" t="s">
        <v>112</v>
      </c>
      <c r="C51" s="3" t="s">
        <v>101</v>
      </c>
      <c r="D51" s="3" t="s">
        <v>8</v>
      </c>
      <c r="E51" s="3" t="s">
        <v>9</v>
      </c>
      <c r="F51" s="2" t="s">
        <v>102</v>
      </c>
      <c r="G51" t="str">
        <f t="shared" si="0"/>
        <v>Nostoc</v>
      </c>
      <c r="K51" s="7" t="s">
        <v>2125</v>
      </c>
      <c r="L51">
        <f t="shared" si="3"/>
        <v>6</v>
      </c>
    </row>
    <row r="52" spans="1:12" ht="21" x14ac:dyDescent="0.25">
      <c r="A52" s="3">
        <v>51</v>
      </c>
      <c r="B52" s="2" t="s">
        <v>113</v>
      </c>
      <c r="C52" s="3" t="s">
        <v>15</v>
      </c>
      <c r="D52" s="3" t="s">
        <v>8</v>
      </c>
      <c r="E52" s="3" t="s">
        <v>9</v>
      </c>
      <c r="F52" s="2" t="s">
        <v>109</v>
      </c>
      <c r="G52" t="str">
        <f t="shared" si="0"/>
        <v>Scytonema</v>
      </c>
      <c r="K52" s="7" t="s">
        <v>2124</v>
      </c>
      <c r="L52">
        <f t="shared" si="3"/>
        <v>6</v>
      </c>
    </row>
    <row r="53" spans="1:12" ht="21" x14ac:dyDescent="0.25">
      <c r="A53" s="3">
        <v>52</v>
      </c>
      <c r="B53" s="2" t="s">
        <v>114</v>
      </c>
      <c r="C53" s="3" t="s">
        <v>15</v>
      </c>
      <c r="D53" s="3" t="s">
        <v>8</v>
      </c>
      <c r="E53" s="3" t="s">
        <v>9</v>
      </c>
      <c r="F53" s="2" t="s">
        <v>115</v>
      </c>
      <c r="G53" t="str">
        <f t="shared" si="0"/>
        <v>Scytonema</v>
      </c>
      <c r="K53" s="7" t="s">
        <v>2123</v>
      </c>
      <c r="L53">
        <f t="shared" si="3"/>
        <v>5</v>
      </c>
    </row>
    <row r="54" spans="1:12" ht="21" x14ac:dyDescent="0.25">
      <c r="A54" s="3">
        <v>53</v>
      </c>
      <c r="B54" s="2" t="s">
        <v>116</v>
      </c>
      <c r="C54" s="3" t="s">
        <v>15</v>
      </c>
      <c r="D54" s="3" t="s">
        <v>8</v>
      </c>
      <c r="E54" s="3" t="s">
        <v>9</v>
      </c>
      <c r="F54" s="2" t="s">
        <v>97</v>
      </c>
      <c r="G54" t="str">
        <f t="shared" si="0"/>
        <v>Fischerella</v>
      </c>
      <c r="K54" s="7" t="s">
        <v>2122</v>
      </c>
      <c r="L54">
        <f t="shared" si="3"/>
        <v>5</v>
      </c>
    </row>
    <row r="55" spans="1:12" ht="21" x14ac:dyDescent="0.25">
      <c r="A55" s="3">
        <v>54</v>
      </c>
      <c r="B55" s="2" t="s">
        <v>117</v>
      </c>
      <c r="C55" s="3" t="s">
        <v>15</v>
      </c>
      <c r="D55" s="3" t="s">
        <v>8</v>
      </c>
      <c r="E55" s="3" t="s">
        <v>9</v>
      </c>
      <c r="F55" s="2" t="s">
        <v>118</v>
      </c>
      <c r="G55" t="str">
        <f t="shared" si="0"/>
        <v>Nostoc</v>
      </c>
      <c r="K55" s="7" t="s">
        <v>2121</v>
      </c>
      <c r="L55">
        <f t="shared" si="3"/>
        <v>5</v>
      </c>
    </row>
    <row r="56" spans="1:12" ht="21" x14ac:dyDescent="0.25">
      <c r="A56" s="3">
        <v>55</v>
      </c>
      <c r="B56" s="2" t="s">
        <v>119</v>
      </c>
      <c r="C56" s="3" t="s">
        <v>15</v>
      </c>
      <c r="D56" s="3" t="s">
        <v>8</v>
      </c>
      <c r="E56" s="3" t="s">
        <v>9</v>
      </c>
      <c r="F56" s="2" t="s">
        <v>120</v>
      </c>
      <c r="G56" t="str">
        <f t="shared" si="0"/>
        <v>Cylindrospermum</v>
      </c>
      <c r="K56" s="7" t="s">
        <v>2120</v>
      </c>
      <c r="L56">
        <f t="shared" si="3"/>
        <v>5</v>
      </c>
    </row>
    <row r="57" spans="1:12" ht="21" x14ac:dyDescent="0.25">
      <c r="A57" s="3">
        <v>56</v>
      </c>
      <c r="B57" s="2" t="s">
        <v>121</v>
      </c>
      <c r="C57" s="3" t="s">
        <v>15</v>
      </c>
      <c r="D57" s="3" t="s">
        <v>8</v>
      </c>
      <c r="E57" s="3" t="s">
        <v>9</v>
      </c>
      <c r="F57" s="2" t="s">
        <v>81</v>
      </c>
      <c r="G57" t="str">
        <f t="shared" si="0"/>
        <v>Nostoc</v>
      </c>
      <c r="K57" s="7" t="s">
        <v>2119</v>
      </c>
      <c r="L57">
        <f t="shared" si="3"/>
        <v>5</v>
      </c>
    </row>
    <row r="58" spans="1:12" ht="21" x14ac:dyDescent="0.25">
      <c r="A58" s="3">
        <v>57</v>
      </c>
      <c r="B58" s="2" t="s">
        <v>122</v>
      </c>
      <c r="C58" s="3" t="s">
        <v>15</v>
      </c>
      <c r="D58" s="3" t="s">
        <v>8</v>
      </c>
      <c r="E58" s="3" t="s">
        <v>9</v>
      </c>
      <c r="F58" s="2" t="s">
        <v>77</v>
      </c>
      <c r="G58" t="str">
        <f t="shared" si="0"/>
        <v>Calothrix</v>
      </c>
      <c r="K58" s="7" t="s">
        <v>2118</v>
      </c>
      <c r="L58">
        <f t="shared" si="3"/>
        <v>5</v>
      </c>
    </row>
    <row r="59" spans="1:12" ht="21" x14ac:dyDescent="0.25">
      <c r="A59" s="3">
        <v>58</v>
      </c>
      <c r="B59" s="2" t="s">
        <v>123</v>
      </c>
      <c r="C59" s="3" t="s">
        <v>56</v>
      </c>
      <c r="D59" s="3" t="s">
        <v>8</v>
      </c>
      <c r="E59" s="3" t="s">
        <v>9</v>
      </c>
      <c r="F59" s="2" t="s">
        <v>94</v>
      </c>
      <c r="G59" t="str">
        <f t="shared" si="0"/>
        <v>Hapalosiphonaceae</v>
      </c>
      <c r="K59" s="7" t="s">
        <v>2117</v>
      </c>
      <c r="L59">
        <f t="shared" si="3"/>
        <v>4</v>
      </c>
    </row>
    <row r="60" spans="1:12" ht="21" x14ac:dyDescent="0.25">
      <c r="A60" s="3">
        <v>59</v>
      </c>
      <c r="B60" s="2" t="s">
        <v>124</v>
      </c>
      <c r="C60" s="3" t="s">
        <v>15</v>
      </c>
      <c r="D60" s="3" t="s">
        <v>8</v>
      </c>
      <c r="E60" s="3" t="s">
        <v>9</v>
      </c>
      <c r="F60" s="2" t="s">
        <v>125</v>
      </c>
      <c r="G60" t="str">
        <f t="shared" si="0"/>
        <v>Cyanobacteria</v>
      </c>
      <c r="K60" s="7" t="s">
        <v>2116</v>
      </c>
      <c r="L60">
        <f t="shared" si="3"/>
        <v>4</v>
      </c>
    </row>
    <row r="61" spans="1:12" ht="21" x14ac:dyDescent="0.25">
      <c r="A61" s="3">
        <v>60</v>
      </c>
      <c r="B61" s="2" t="s">
        <v>126</v>
      </c>
      <c r="C61" s="3" t="s">
        <v>15</v>
      </c>
      <c r="D61" s="3" t="s">
        <v>8</v>
      </c>
      <c r="E61" s="3" t="s">
        <v>9</v>
      </c>
      <c r="F61" s="2" t="s">
        <v>127</v>
      </c>
      <c r="G61" t="str">
        <f t="shared" si="0"/>
        <v>Cyanobacteria</v>
      </c>
      <c r="K61" s="7" t="s">
        <v>2115</v>
      </c>
      <c r="L61">
        <f t="shared" si="3"/>
        <v>4</v>
      </c>
    </row>
    <row r="62" spans="1:12" ht="21" x14ac:dyDescent="0.25">
      <c r="A62" s="3">
        <v>61</v>
      </c>
      <c r="B62" s="2" t="s">
        <v>128</v>
      </c>
      <c r="C62" s="3" t="s">
        <v>15</v>
      </c>
      <c r="D62" s="3" t="s">
        <v>8</v>
      </c>
      <c r="E62" s="3" t="s">
        <v>9</v>
      </c>
      <c r="F62" s="2" t="s">
        <v>129</v>
      </c>
      <c r="G62" t="str">
        <f t="shared" si="0"/>
        <v>Nostoc</v>
      </c>
      <c r="K62" s="7" t="s">
        <v>2114</v>
      </c>
      <c r="L62">
        <f t="shared" si="3"/>
        <v>4</v>
      </c>
    </row>
    <row r="63" spans="1:12" ht="21" x14ac:dyDescent="0.25">
      <c r="A63" s="3">
        <v>62</v>
      </c>
      <c r="B63" s="2" t="s">
        <v>130</v>
      </c>
      <c r="C63" s="3" t="s">
        <v>15</v>
      </c>
      <c r="D63" s="3" t="s">
        <v>8</v>
      </c>
      <c r="E63" s="3" t="s">
        <v>9</v>
      </c>
      <c r="F63" s="2" t="s">
        <v>131</v>
      </c>
      <c r="G63" t="str">
        <f t="shared" si="0"/>
        <v>Nostoc</v>
      </c>
      <c r="K63" s="7" t="s">
        <v>2113</v>
      </c>
      <c r="L63">
        <f t="shared" si="3"/>
        <v>4</v>
      </c>
    </row>
    <row r="64" spans="1:12" ht="21" x14ac:dyDescent="0.25">
      <c r="A64" s="3">
        <v>63</v>
      </c>
      <c r="B64" s="2" t="s">
        <v>132</v>
      </c>
      <c r="C64" s="3" t="s">
        <v>50</v>
      </c>
      <c r="D64" s="3" t="s">
        <v>8</v>
      </c>
      <c r="E64" s="3" t="s">
        <v>9</v>
      </c>
      <c r="F64" s="2" t="s">
        <v>133</v>
      </c>
      <c r="G64" t="str">
        <f t="shared" si="0"/>
        <v>Nostoc</v>
      </c>
      <c r="K64" s="7" t="s">
        <v>2112</v>
      </c>
      <c r="L64">
        <f t="shared" si="3"/>
        <v>4</v>
      </c>
    </row>
    <row r="65" spans="1:12" ht="21" x14ac:dyDescent="0.25">
      <c r="A65" s="3">
        <v>64</v>
      </c>
      <c r="B65" s="2" t="s">
        <v>134</v>
      </c>
      <c r="C65" s="3" t="s">
        <v>101</v>
      </c>
      <c r="D65" s="3" t="s">
        <v>8</v>
      </c>
      <c r="E65" s="3" t="s">
        <v>9</v>
      </c>
      <c r="F65" s="2" t="s">
        <v>102</v>
      </c>
      <c r="G65" t="str">
        <f t="shared" si="0"/>
        <v>Nostoc</v>
      </c>
      <c r="K65" s="7" t="s">
        <v>2111</v>
      </c>
      <c r="L65">
        <f t="shared" si="3"/>
        <v>4</v>
      </c>
    </row>
    <row r="66" spans="1:12" ht="21" x14ac:dyDescent="0.25">
      <c r="A66" s="3">
        <v>65</v>
      </c>
      <c r="B66" s="2" t="s">
        <v>135</v>
      </c>
      <c r="C66" s="3" t="s">
        <v>136</v>
      </c>
      <c r="D66" s="3" t="s">
        <v>8</v>
      </c>
      <c r="E66" s="3" t="s">
        <v>9</v>
      </c>
      <c r="F66" s="2" t="s">
        <v>60</v>
      </c>
      <c r="G66" t="str">
        <f t="shared" si="0"/>
        <v>Nostoc</v>
      </c>
      <c r="K66" s="7" t="s">
        <v>2110</v>
      </c>
      <c r="L66">
        <f t="shared" si="3"/>
        <v>4</v>
      </c>
    </row>
    <row r="67" spans="1:12" ht="21" x14ac:dyDescent="0.25">
      <c r="A67" s="3">
        <v>66</v>
      </c>
      <c r="B67" s="2" t="s">
        <v>137</v>
      </c>
      <c r="C67" s="3" t="s">
        <v>15</v>
      </c>
      <c r="D67" s="3" t="s">
        <v>8</v>
      </c>
      <c r="E67" s="3" t="s">
        <v>9</v>
      </c>
      <c r="F67" s="2" t="s">
        <v>129</v>
      </c>
      <c r="G67" t="str">
        <f t="shared" ref="G67:G130" si="4">LEFT(F67,FIND(" ",F67)-1)</f>
        <v>Nostoc</v>
      </c>
      <c r="K67" s="7" t="s">
        <v>2109</v>
      </c>
      <c r="L67">
        <f t="shared" si="3"/>
        <v>4</v>
      </c>
    </row>
    <row r="68" spans="1:12" ht="21" x14ac:dyDescent="0.25">
      <c r="A68" s="3">
        <v>67</v>
      </c>
      <c r="B68" s="2" t="s">
        <v>138</v>
      </c>
      <c r="C68" s="3" t="s">
        <v>50</v>
      </c>
      <c r="D68" s="3" t="s">
        <v>8</v>
      </c>
      <c r="E68" s="3" t="s">
        <v>9</v>
      </c>
      <c r="F68" s="2" t="s">
        <v>139</v>
      </c>
      <c r="G68" t="str">
        <f t="shared" si="4"/>
        <v>Nostoc</v>
      </c>
      <c r="K68" s="7" t="s">
        <v>51</v>
      </c>
      <c r="L68">
        <f t="shared" si="3"/>
        <v>4</v>
      </c>
    </row>
    <row r="69" spans="1:12" ht="21" x14ac:dyDescent="0.25">
      <c r="A69" s="3">
        <v>68</v>
      </c>
      <c r="B69" s="2" t="s">
        <v>140</v>
      </c>
      <c r="C69" s="3" t="s">
        <v>50</v>
      </c>
      <c r="D69" s="3" t="s">
        <v>8</v>
      </c>
      <c r="E69" s="3" t="s">
        <v>9</v>
      </c>
      <c r="F69" s="2" t="s">
        <v>141</v>
      </c>
      <c r="G69" t="str">
        <f t="shared" si="4"/>
        <v>Anabaena</v>
      </c>
      <c r="K69" s="7" t="s">
        <v>25</v>
      </c>
      <c r="L69">
        <f t="shared" si="3"/>
        <v>3</v>
      </c>
    </row>
    <row r="70" spans="1:12" ht="21" x14ac:dyDescent="0.25">
      <c r="A70" s="3">
        <v>69</v>
      </c>
      <c r="B70" s="2" t="s">
        <v>142</v>
      </c>
      <c r="C70" s="3" t="s">
        <v>15</v>
      </c>
      <c r="D70" s="3" t="s">
        <v>8</v>
      </c>
      <c r="E70" s="3" t="s">
        <v>9</v>
      </c>
      <c r="F70" s="2" t="s">
        <v>13</v>
      </c>
      <c r="G70" t="str">
        <f t="shared" si="4"/>
        <v>Trichodesmium</v>
      </c>
      <c r="K70" s="7" t="s">
        <v>2108</v>
      </c>
      <c r="L70">
        <f t="shared" si="3"/>
        <v>3</v>
      </c>
    </row>
    <row r="71" spans="1:12" ht="21" x14ac:dyDescent="0.25">
      <c r="A71" s="3">
        <v>70</v>
      </c>
      <c r="B71" s="2" t="s">
        <v>143</v>
      </c>
      <c r="C71" s="3" t="s">
        <v>50</v>
      </c>
      <c r="D71" s="3" t="s">
        <v>8</v>
      </c>
      <c r="E71" s="3" t="s">
        <v>9</v>
      </c>
      <c r="F71" s="2" t="s">
        <v>144</v>
      </c>
      <c r="G71" t="str">
        <f t="shared" si="4"/>
        <v>Moorea</v>
      </c>
      <c r="K71" s="7" t="s">
        <v>2107</v>
      </c>
      <c r="L71">
        <f t="shared" si="3"/>
        <v>3</v>
      </c>
    </row>
    <row r="72" spans="1:12" ht="21" x14ac:dyDescent="0.25">
      <c r="A72" s="3">
        <v>71</v>
      </c>
      <c r="B72" s="2" t="s">
        <v>145</v>
      </c>
      <c r="C72" s="3" t="s">
        <v>15</v>
      </c>
      <c r="D72" s="3" t="s">
        <v>8</v>
      </c>
      <c r="E72" s="3" t="s">
        <v>9</v>
      </c>
      <c r="F72" s="2" t="s">
        <v>81</v>
      </c>
      <c r="G72" t="str">
        <f t="shared" si="4"/>
        <v>Nostoc</v>
      </c>
      <c r="K72" s="7" t="s">
        <v>2106</v>
      </c>
      <c r="L72">
        <f t="shared" ref="L72:L90" si="5">COUNTIF(G:G,K72)</f>
        <v>3</v>
      </c>
    </row>
    <row r="73" spans="1:12" ht="21" x14ac:dyDescent="0.25">
      <c r="A73" s="3">
        <v>72</v>
      </c>
      <c r="B73" s="2" t="s">
        <v>146</v>
      </c>
      <c r="C73" s="3" t="s">
        <v>56</v>
      </c>
      <c r="D73" s="3" t="s">
        <v>8</v>
      </c>
      <c r="E73" s="3" t="s">
        <v>9</v>
      </c>
      <c r="F73" s="2" t="s">
        <v>57</v>
      </c>
      <c r="G73" t="str">
        <f t="shared" si="4"/>
        <v>Nostoc</v>
      </c>
      <c r="K73" s="7" t="s">
        <v>2105</v>
      </c>
      <c r="L73">
        <f t="shared" si="5"/>
        <v>3</v>
      </c>
    </row>
    <row r="74" spans="1:12" ht="21" x14ac:dyDescent="0.25">
      <c r="A74" s="3">
        <v>73</v>
      </c>
      <c r="B74" s="2" t="s">
        <v>147</v>
      </c>
      <c r="C74" s="3" t="s">
        <v>101</v>
      </c>
      <c r="D74" s="3" t="s">
        <v>8</v>
      </c>
      <c r="E74" s="3" t="s">
        <v>9</v>
      </c>
      <c r="F74" s="2" t="s">
        <v>102</v>
      </c>
      <c r="G74" t="str">
        <f t="shared" si="4"/>
        <v>Nostoc</v>
      </c>
      <c r="K74" s="7" t="s">
        <v>2104</v>
      </c>
      <c r="L74">
        <f t="shared" si="5"/>
        <v>3</v>
      </c>
    </row>
    <row r="75" spans="1:12" ht="21" x14ac:dyDescent="0.25">
      <c r="A75" s="3">
        <v>74</v>
      </c>
      <c r="B75" s="2" t="s">
        <v>148</v>
      </c>
      <c r="C75" s="3" t="s">
        <v>15</v>
      </c>
      <c r="D75" s="3" t="s">
        <v>8</v>
      </c>
      <c r="E75" s="3" t="s">
        <v>9</v>
      </c>
      <c r="F75" s="2" t="s">
        <v>149</v>
      </c>
      <c r="G75" t="str">
        <f t="shared" si="4"/>
        <v>Nostoc</v>
      </c>
      <c r="K75" s="7" t="s">
        <v>2103</v>
      </c>
      <c r="L75">
        <f t="shared" si="5"/>
        <v>3</v>
      </c>
    </row>
    <row r="76" spans="1:12" ht="21" x14ac:dyDescent="0.25">
      <c r="A76" s="3">
        <v>75</v>
      </c>
      <c r="B76" s="2" t="s">
        <v>150</v>
      </c>
      <c r="C76" s="3" t="s">
        <v>15</v>
      </c>
      <c r="D76" s="3" t="s">
        <v>8</v>
      </c>
      <c r="E76" s="3" t="s">
        <v>9</v>
      </c>
      <c r="F76" s="2" t="s">
        <v>109</v>
      </c>
      <c r="G76" t="str">
        <f t="shared" si="4"/>
        <v>Scytonema</v>
      </c>
      <c r="K76" s="7" t="s">
        <v>2102</v>
      </c>
      <c r="L76">
        <f t="shared" si="5"/>
        <v>3</v>
      </c>
    </row>
    <row r="77" spans="1:12" ht="21" x14ac:dyDescent="0.25">
      <c r="A77" s="3">
        <v>76</v>
      </c>
      <c r="B77" s="2" t="s">
        <v>151</v>
      </c>
      <c r="C77" s="3" t="s">
        <v>15</v>
      </c>
      <c r="D77" s="3" t="s">
        <v>8</v>
      </c>
      <c r="E77" s="3" t="s">
        <v>9</v>
      </c>
      <c r="F77" s="2" t="s">
        <v>152</v>
      </c>
      <c r="G77" t="str">
        <f t="shared" si="4"/>
        <v>Nostoc</v>
      </c>
      <c r="K77" s="7" t="s">
        <v>2101</v>
      </c>
      <c r="L77">
        <f t="shared" si="5"/>
        <v>3</v>
      </c>
    </row>
    <row r="78" spans="1:12" ht="21" x14ac:dyDescent="0.25">
      <c r="A78" s="3">
        <v>77</v>
      </c>
      <c r="B78" s="2" t="s">
        <v>153</v>
      </c>
      <c r="C78" s="3" t="s">
        <v>15</v>
      </c>
      <c r="D78" s="3" t="s">
        <v>8</v>
      </c>
      <c r="E78" s="3" t="s">
        <v>9</v>
      </c>
      <c r="F78" s="2" t="s">
        <v>154</v>
      </c>
      <c r="G78" t="str">
        <f t="shared" si="4"/>
        <v>Nostoc</v>
      </c>
      <c r="K78" s="7" t="s">
        <v>2100</v>
      </c>
      <c r="L78">
        <f t="shared" si="5"/>
        <v>3</v>
      </c>
    </row>
    <row r="79" spans="1:12" ht="21" x14ac:dyDescent="0.25">
      <c r="A79" s="3">
        <v>78</v>
      </c>
      <c r="B79" s="2" t="s">
        <v>155</v>
      </c>
      <c r="C79" s="3" t="s">
        <v>156</v>
      </c>
      <c r="D79" s="3" t="s">
        <v>8</v>
      </c>
      <c r="E79" s="3" t="s">
        <v>9</v>
      </c>
      <c r="F79" s="2" t="s">
        <v>157</v>
      </c>
      <c r="G79" t="str">
        <f t="shared" si="4"/>
        <v>Anabaena</v>
      </c>
      <c r="K79" s="7" t="s">
        <v>2099</v>
      </c>
      <c r="L79">
        <f t="shared" si="5"/>
        <v>3</v>
      </c>
    </row>
    <row r="80" spans="1:12" ht="21" x14ac:dyDescent="0.25">
      <c r="A80" s="3">
        <v>79</v>
      </c>
      <c r="B80" s="2" t="s">
        <v>158</v>
      </c>
      <c r="C80" s="3" t="s">
        <v>50</v>
      </c>
      <c r="D80" s="3" t="s">
        <v>8</v>
      </c>
      <c r="E80" s="3" t="s">
        <v>9</v>
      </c>
      <c r="F80" s="2" t="s">
        <v>79</v>
      </c>
      <c r="G80" t="str">
        <f t="shared" si="4"/>
        <v>Mastigocoleus</v>
      </c>
      <c r="K80" s="7" t="s">
        <v>2098</v>
      </c>
      <c r="L80">
        <f t="shared" si="5"/>
        <v>3</v>
      </c>
    </row>
    <row r="81" spans="1:12" ht="21" x14ac:dyDescent="0.25">
      <c r="A81" s="3">
        <v>80</v>
      </c>
      <c r="B81" s="2" t="s">
        <v>159</v>
      </c>
      <c r="C81" s="3" t="s">
        <v>15</v>
      </c>
      <c r="D81" s="3" t="s">
        <v>8</v>
      </c>
      <c r="E81" s="3" t="s">
        <v>9</v>
      </c>
      <c r="F81" s="2" t="s">
        <v>139</v>
      </c>
      <c r="G81" t="str">
        <f t="shared" si="4"/>
        <v>Nostoc</v>
      </c>
      <c r="K81" s="7" t="s">
        <v>2097</v>
      </c>
      <c r="L81">
        <f t="shared" si="5"/>
        <v>3</v>
      </c>
    </row>
    <row r="82" spans="1:12" ht="21" x14ac:dyDescent="0.25">
      <c r="A82" s="3">
        <v>81</v>
      </c>
      <c r="B82" s="2" t="s">
        <v>160</v>
      </c>
      <c r="C82" s="3" t="s">
        <v>15</v>
      </c>
      <c r="D82" s="3" t="s">
        <v>8</v>
      </c>
      <c r="E82" s="3" t="s">
        <v>9</v>
      </c>
      <c r="F82" s="2" t="s">
        <v>62</v>
      </c>
      <c r="G82" t="str">
        <f t="shared" si="4"/>
        <v>Trichormus</v>
      </c>
      <c r="K82" s="7" t="s">
        <v>2096</v>
      </c>
      <c r="L82">
        <f t="shared" si="5"/>
        <v>2</v>
      </c>
    </row>
    <row r="83" spans="1:12" ht="21" x14ac:dyDescent="0.25">
      <c r="A83" s="3">
        <v>82</v>
      </c>
      <c r="B83" s="2" t="s">
        <v>161</v>
      </c>
      <c r="C83" s="3" t="s">
        <v>50</v>
      </c>
      <c r="D83" s="3" t="s">
        <v>8</v>
      </c>
      <c r="E83" s="3" t="s">
        <v>9</v>
      </c>
      <c r="F83" s="2" t="s">
        <v>162</v>
      </c>
      <c r="G83" t="str">
        <f t="shared" si="4"/>
        <v>Calothrix</v>
      </c>
      <c r="K83" s="7" t="s">
        <v>2095</v>
      </c>
      <c r="L83">
        <f t="shared" si="5"/>
        <v>2</v>
      </c>
    </row>
    <row r="84" spans="1:12" ht="21" x14ac:dyDescent="0.25">
      <c r="A84" s="3">
        <v>83</v>
      </c>
      <c r="B84" s="2" t="s">
        <v>163</v>
      </c>
      <c r="C84" s="3" t="s">
        <v>15</v>
      </c>
      <c r="D84" s="3" t="s">
        <v>8</v>
      </c>
      <c r="E84" s="3" t="s">
        <v>9</v>
      </c>
      <c r="F84" s="2" t="s">
        <v>13</v>
      </c>
      <c r="G84" t="str">
        <f t="shared" si="4"/>
        <v>Trichodesmium</v>
      </c>
      <c r="K84" s="7" t="s">
        <v>2094</v>
      </c>
      <c r="L84">
        <f t="shared" si="5"/>
        <v>2</v>
      </c>
    </row>
    <row r="85" spans="1:12" ht="21" x14ac:dyDescent="0.25">
      <c r="A85" s="3">
        <v>84</v>
      </c>
      <c r="B85" s="2" t="s">
        <v>164</v>
      </c>
      <c r="C85" s="3" t="s">
        <v>56</v>
      </c>
      <c r="D85" s="3" t="s">
        <v>8</v>
      </c>
      <c r="E85" s="3" t="s">
        <v>9</v>
      </c>
      <c r="F85" s="2" t="s">
        <v>165</v>
      </c>
      <c r="G85" t="str">
        <f t="shared" si="4"/>
        <v>Cyanobacteria</v>
      </c>
      <c r="K85" s="7" t="s">
        <v>2093</v>
      </c>
      <c r="L85">
        <f t="shared" si="5"/>
        <v>2</v>
      </c>
    </row>
    <row r="86" spans="1:12" ht="21" x14ac:dyDescent="0.25">
      <c r="A86" s="3">
        <v>85</v>
      </c>
      <c r="B86" s="2" t="s">
        <v>166</v>
      </c>
      <c r="C86" s="3" t="s">
        <v>56</v>
      </c>
      <c r="D86" s="3" t="s">
        <v>8</v>
      </c>
      <c r="E86" s="3" t="s">
        <v>9</v>
      </c>
      <c r="F86" s="2" t="s">
        <v>167</v>
      </c>
      <c r="G86" t="str">
        <f t="shared" si="4"/>
        <v>Cyanobacteria</v>
      </c>
      <c r="K86" s="7" t="s">
        <v>2092</v>
      </c>
      <c r="L86">
        <f t="shared" si="5"/>
        <v>2</v>
      </c>
    </row>
    <row r="87" spans="1:12" ht="21" x14ac:dyDescent="0.25">
      <c r="A87" s="3">
        <v>86</v>
      </c>
      <c r="B87" s="2" t="s">
        <v>168</v>
      </c>
      <c r="C87" s="3" t="s">
        <v>15</v>
      </c>
      <c r="D87" s="3" t="s">
        <v>8</v>
      </c>
      <c r="E87" s="3" t="s">
        <v>9</v>
      </c>
      <c r="F87" s="2" t="s">
        <v>169</v>
      </c>
      <c r="G87" t="str">
        <f t="shared" si="4"/>
        <v>Anabaena</v>
      </c>
      <c r="K87" s="7" t="s">
        <v>2091</v>
      </c>
      <c r="L87">
        <f t="shared" si="5"/>
        <v>2</v>
      </c>
    </row>
    <row r="88" spans="1:12" ht="21" x14ac:dyDescent="0.25">
      <c r="A88" s="3">
        <v>87</v>
      </c>
      <c r="B88" s="2" t="s">
        <v>170</v>
      </c>
      <c r="C88" s="3" t="s">
        <v>15</v>
      </c>
      <c r="D88" s="3" t="s">
        <v>8</v>
      </c>
      <c r="E88" s="3" t="s">
        <v>91</v>
      </c>
      <c r="F88" s="2" t="s">
        <v>171</v>
      </c>
      <c r="G88" t="str">
        <f t="shared" si="4"/>
        <v>Candidatus</v>
      </c>
      <c r="K88" s="7" t="s">
        <v>2090</v>
      </c>
      <c r="L88">
        <f t="shared" si="5"/>
        <v>2</v>
      </c>
    </row>
    <row r="89" spans="1:12" ht="21" x14ac:dyDescent="0.25">
      <c r="A89" s="3">
        <v>88</v>
      </c>
      <c r="B89" s="2" t="s">
        <v>172</v>
      </c>
      <c r="C89" s="3" t="s">
        <v>50</v>
      </c>
      <c r="D89" s="3" t="s">
        <v>8</v>
      </c>
      <c r="E89" s="3" t="s">
        <v>9</v>
      </c>
      <c r="F89" s="2" t="s">
        <v>154</v>
      </c>
      <c r="G89" t="str">
        <f t="shared" si="4"/>
        <v>Nostoc</v>
      </c>
      <c r="K89" s="7" t="s">
        <v>2089</v>
      </c>
      <c r="L89">
        <f t="shared" si="5"/>
        <v>2</v>
      </c>
    </row>
    <row r="90" spans="1:12" ht="21" x14ac:dyDescent="0.25">
      <c r="A90" s="3">
        <v>89</v>
      </c>
      <c r="B90" s="2" t="s">
        <v>173</v>
      </c>
      <c r="C90" s="3" t="s">
        <v>50</v>
      </c>
      <c r="D90" s="3" t="s">
        <v>8</v>
      </c>
      <c r="E90" s="3" t="s">
        <v>9</v>
      </c>
      <c r="F90" s="2" t="s">
        <v>54</v>
      </c>
      <c r="G90" t="str">
        <f t="shared" si="4"/>
        <v>Nodularia</v>
      </c>
      <c r="K90" s="7" t="s">
        <v>2088</v>
      </c>
      <c r="L90">
        <f t="shared" si="5"/>
        <v>2</v>
      </c>
    </row>
    <row r="91" spans="1:12" ht="21" x14ac:dyDescent="0.25">
      <c r="A91" s="3">
        <v>90</v>
      </c>
      <c r="B91" s="2" t="s">
        <v>174</v>
      </c>
      <c r="C91" s="3" t="s">
        <v>101</v>
      </c>
      <c r="D91" s="3" t="s">
        <v>8</v>
      </c>
      <c r="E91" s="3" t="s">
        <v>9</v>
      </c>
      <c r="F91" s="2" t="s">
        <v>102</v>
      </c>
      <c r="G91" t="str">
        <f t="shared" si="4"/>
        <v>Nostoc</v>
      </c>
      <c r="K91" s="7" t="s">
        <v>1600</v>
      </c>
      <c r="L91">
        <f>COUNTIF(G:G,"*uncultured*")</f>
        <v>2</v>
      </c>
    </row>
    <row r="92" spans="1:12" ht="21" x14ac:dyDescent="0.25">
      <c r="A92" s="3">
        <v>91</v>
      </c>
      <c r="B92" s="2" t="s">
        <v>175</v>
      </c>
      <c r="C92" s="3" t="s">
        <v>15</v>
      </c>
      <c r="D92" s="3" t="s">
        <v>8</v>
      </c>
      <c r="E92" s="3" t="s">
        <v>9</v>
      </c>
      <c r="F92" s="2" t="s">
        <v>176</v>
      </c>
      <c r="G92" t="str">
        <f t="shared" si="4"/>
        <v>Calothrix</v>
      </c>
      <c r="K92" s="7" t="s">
        <v>2087</v>
      </c>
      <c r="L92">
        <f t="shared" ref="L92:L111" si="6">COUNTIF(G:G,K92)</f>
        <v>1</v>
      </c>
    </row>
    <row r="93" spans="1:12" ht="21" x14ac:dyDescent="0.25">
      <c r="A93" s="3">
        <v>92</v>
      </c>
      <c r="B93" s="2" t="s">
        <v>177</v>
      </c>
      <c r="C93" s="3" t="s">
        <v>178</v>
      </c>
      <c r="D93" s="3" t="s">
        <v>8</v>
      </c>
      <c r="E93" s="3" t="s">
        <v>9</v>
      </c>
      <c r="F93" s="2" t="s">
        <v>70</v>
      </c>
      <c r="G93" t="str">
        <f t="shared" si="4"/>
        <v>Hapalosiphon</v>
      </c>
      <c r="K93" s="7" t="s">
        <v>2086</v>
      </c>
      <c r="L93">
        <f t="shared" si="6"/>
        <v>1</v>
      </c>
    </row>
    <row r="94" spans="1:12" ht="21" x14ac:dyDescent="0.25">
      <c r="A94" s="3">
        <v>93</v>
      </c>
      <c r="B94" s="2" t="s">
        <v>179</v>
      </c>
      <c r="C94" s="3" t="s">
        <v>15</v>
      </c>
      <c r="D94" s="3" t="s">
        <v>8</v>
      </c>
      <c r="E94" s="3" t="s">
        <v>9</v>
      </c>
      <c r="F94" s="2" t="s">
        <v>180</v>
      </c>
      <c r="G94" t="str">
        <f t="shared" si="4"/>
        <v>Aphanizomenon</v>
      </c>
      <c r="K94" s="7" t="s">
        <v>2085</v>
      </c>
      <c r="L94">
        <f t="shared" si="6"/>
        <v>1</v>
      </c>
    </row>
    <row r="95" spans="1:12" ht="21" x14ac:dyDescent="0.25">
      <c r="A95" s="3">
        <v>94</v>
      </c>
      <c r="B95" s="2" t="s">
        <v>181</v>
      </c>
      <c r="C95" s="3" t="s">
        <v>182</v>
      </c>
      <c r="D95" s="3" t="s">
        <v>8</v>
      </c>
      <c r="E95" s="3" t="s">
        <v>9</v>
      </c>
      <c r="F95" s="2" t="s">
        <v>64</v>
      </c>
      <c r="G95" t="str">
        <f t="shared" si="4"/>
        <v>Nostoc</v>
      </c>
      <c r="K95" s="7" t="s">
        <v>2084</v>
      </c>
      <c r="L95">
        <f t="shared" si="6"/>
        <v>1</v>
      </c>
    </row>
    <row r="96" spans="1:12" ht="21" x14ac:dyDescent="0.25">
      <c r="A96" s="3">
        <v>95</v>
      </c>
      <c r="B96" s="2" t="s">
        <v>183</v>
      </c>
      <c r="C96" s="3" t="s">
        <v>182</v>
      </c>
      <c r="D96" s="3" t="s">
        <v>8</v>
      </c>
      <c r="E96" s="3" t="s">
        <v>9</v>
      </c>
      <c r="F96" s="2" t="s">
        <v>184</v>
      </c>
      <c r="G96" t="str">
        <f t="shared" si="4"/>
        <v>Nostoc</v>
      </c>
      <c r="K96" s="7" t="s">
        <v>2083</v>
      </c>
      <c r="L96">
        <f t="shared" si="6"/>
        <v>1</v>
      </c>
    </row>
    <row r="97" spans="1:12" ht="21" x14ac:dyDescent="0.25">
      <c r="A97" s="3">
        <v>96</v>
      </c>
      <c r="B97" s="2" t="s">
        <v>185</v>
      </c>
      <c r="C97" s="3" t="s">
        <v>50</v>
      </c>
      <c r="D97" s="3" t="s">
        <v>8</v>
      </c>
      <c r="E97" s="3" t="s">
        <v>9</v>
      </c>
      <c r="F97" s="2" t="s">
        <v>186</v>
      </c>
      <c r="G97" t="str">
        <f t="shared" si="4"/>
        <v>Calothrix</v>
      </c>
      <c r="K97" s="7" t="s">
        <v>2082</v>
      </c>
      <c r="L97">
        <f t="shared" si="6"/>
        <v>1</v>
      </c>
    </row>
    <row r="98" spans="1:12" ht="21" x14ac:dyDescent="0.25">
      <c r="A98" s="3">
        <v>97</v>
      </c>
      <c r="B98" s="2" t="s">
        <v>187</v>
      </c>
      <c r="C98" s="3" t="s">
        <v>15</v>
      </c>
      <c r="D98" s="3" t="s">
        <v>8</v>
      </c>
      <c r="E98" s="3" t="s">
        <v>9</v>
      </c>
      <c r="F98" s="2" t="s">
        <v>97</v>
      </c>
      <c r="G98" t="str">
        <f t="shared" si="4"/>
        <v>Fischerella</v>
      </c>
      <c r="K98" s="7" t="s">
        <v>2081</v>
      </c>
      <c r="L98">
        <f t="shared" si="6"/>
        <v>1</v>
      </c>
    </row>
    <row r="99" spans="1:12" ht="21" x14ac:dyDescent="0.25">
      <c r="A99" s="3">
        <v>98</v>
      </c>
      <c r="B99" s="2" t="s">
        <v>188</v>
      </c>
      <c r="C99" s="3" t="s">
        <v>15</v>
      </c>
      <c r="D99" s="3" t="s">
        <v>8</v>
      </c>
      <c r="E99" s="3" t="s">
        <v>9</v>
      </c>
      <c r="F99" s="2" t="s">
        <v>189</v>
      </c>
      <c r="G99" t="str">
        <f t="shared" si="4"/>
        <v>Scytonema</v>
      </c>
      <c r="K99" s="7" t="s">
        <v>2080</v>
      </c>
      <c r="L99">
        <f t="shared" si="6"/>
        <v>1</v>
      </c>
    </row>
    <row r="100" spans="1:12" ht="21" x14ac:dyDescent="0.25">
      <c r="A100" s="3">
        <v>99</v>
      </c>
      <c r="B100" s="2" t="s">
        <v>190</v>
      </c>
      <c r="C100" s="3" t="s">
        <v>15</v>
      </c>
      <c r="D100" s="3" t="s">
        <v>8</v>
      </c>
      <c r="E100" s="3" t="s">
        <v>9</v>
      </c>
      <c r="F100" s="2" t="s">
        <v>191</v>
      </c>
      <c r="G100" t="str">
        <f t="shared" si="4"/>
        <v>Nostocales</v>
      </c>
      <c r="K100" s="7" t="s">
        <v>2079</v>
      </c>
      <c r="L100">
        <f t="shared" si="6"/>
        <v>1</v>
      </c>
    </row>
    <row r="101" spans="1:12" ht="21" x14ac:dyDescent="0.25">
      <c r="A101" s="3">
        <v>100</v>
      </c>
      <c r="B101" s="2" t="s">
        <v>192</v>
      </c>
      <c r="C101" s="3" t="s">
        <v>15</v>
      </c>
      <c r="D101" s="3" t="s">
        <v>8</v>
      </c>
      <c r="E101" s="3" t="s">
        <v>18</v>
      </c>
      <c r="F101" s="2" t="s">
        <v>193</v>
      </c>
      <c r="G101" t="str">
        <f t="shared" si="4"/>
        <v>Candidatus</v>
      </c>
      <c r="K101" s="7" t="s">
        <v>2078</v>
      </c>
      <c r="L101">
        <f t="shared" si="6"/>
        <v>1</v>
      </c>
    </row>
    <row r="102" spans="1:12" ht="21" x14ac:dyDescent="0.25">
      <c r="A102" s="3">
        <v>101</v>
      </c>
      <c r="B102" s="2" t="s">
        <v>194</v>
      </c>
      <c r="C102" s="3" t="s">
        <v>15</v>
      </c>
      <c r="D102" s="3" t="s">
        <v>8</v>
      </c>
      <c r="E102" s="3" t="s">
        <v>9</v>
      </c>
      <c r="F102" s="2" t="s">
        <v>106</v>
      </c>
      <c r="G102" t="str">
        <f t="shared" si="4"/>
        <v>Aphanizomenon</v>
      </c>
      <c r="K102" s="7" t="s">
        <v>2077</v>
      </c>
      <c r="L102">
        <f t="shared" si="6"/>
        <v>1</v>
      </c>
    </row>
    <row r="103" spans="1:12" ht="21" x14ac:dyDescent="0.25">
      <c r="A103" s="3">
        <v>102</v>
      </c>
      <c r="B103" s="2" t="s">
        <v>195</v>
      </c>
      <c r="C103" s="3" t="s">
        <v>15</v>
      </c>
      <c r="D103" s="3" t="s">
        <v>8</v>
      </c>
      <c r="E103" s="3" t="s">
        <v>9</v>
      </c>
      <c r="F103" s="2" t="s">
        <v>196</v>
      </c>
      <c r="G103" t="str">
        <f t="shared" si="4"/>
        <v>Phormidium</v>
      </c>
      <c r="K103" s="7" t="s">
        <v>2076</v>
      </c>
      <c r="L103">
        <f t="shared" si="6"/>
        <v>1</v>
      </c>
    </row>
    <row r="104" spans="1:12" ht="21" x14ac:dyDescent="0.25">
      <c r="A104" s="3">
        <v>103</v>
      </c>
      <c r="B104" s="2" t="s">
        <v>197</v>
      </c>
      <c r="C104" s="3" t="s">
        <v>198</v>
      </c>
      <c r="D104" s="3" t="s">
        <v>8</v>
      </c>
      <c r="E104" s="3" t="s">
        <v>91</v>
      </c>
      <c r="F104" s="2" t="s">
        <v>199</v>
      </c>
      <c r="G104" t="str">
        <f t="shared" si="4"/>
        <v>Thiocapsa</v>
      </c>
      <c r="K104" s="7" t="s">
        <v>2075</v>
      </c>
      <c r="L104">
        <f t="shared" si="6"/>
        <v>1</v>
      </c>
    </row>
    <row r="105" spans="1:12" ht="21" x14ac:dyDescent="0.25">
      <c r="A105" s="3">
        <v>104</v>
      </c>
      <c r="B105" s="2" t="s">
        <v>200</v>
      </c>
      <c r="C105" s="3" t="s">
        <v>12</v>
      </c>
      <c r="D105" s="3" t="s">
        <v>8</v>
      </c>
      <c r="E105" s="3" t="s">
        <v>9</v>
      </c>
      <c r="F105" s="2" t="s">
        <v>165</v>
      </c>
      <c r="G105" t="str">
        <f t="shared" si="4"/>
        <v>Cyanobacteria</v>
      </c>
      <c r="K105" s="7" t="s">
        <v>1770</v>
      </c>
      <c r="L105">
        <f t="shared" si="6"/>
        <v>1</v>
      </c>
    </row>
    <row r="106" spans="1:12" ht="21" x14ac:dyDescent="0.25">
      <c r="A106" s="3">
        <v>105</v>
      </c>
      <c r="B106" s="2" t="s">
        <v>201</v>
      </c>
      <c r="C106" s="3" t="s">
        <v>12</v>
      </c>
      <c r="D106" s="3" t="s">
        <v>8</v>
      </c>
      <c r="E106" s="3" t="s">
        <v>9</v>
      </c>
      <c r="F106" s="2" t="s">
        <v>167</v>
      </c>
      <c r="G106" t="str">
        <f t="shared" si="4"/>
        <v>Cyanobacteria</v>
      </c>
      <c r="K106" s="7" t="s">
        <v>2074</v>
      </c>
      <c r="L106">
        <f t="shared" si="6"/>
        <v>1</v>
      </c>
    </row>
    <row r="107" spans="1:12" ht="21" x14ac:dyDescent="0.25">
      <c r="A107" s="3">
        <v>106</v>
      </c>
      <c r="B107" s="2" t="s">
        <v>202</v>
      </c>
      <c r="C107" s="3" t="s">
        <v>17</v>
      </c>
      <c r="D107" s="3" t="s">
        <v>8</v>
      </c>
      <c r="E107" s="3" t="s">
        <v>9</v>
      </c>
      <c r="F107" s="2" t="s">
        <v>154</v>
      </c>
      <c r="G107" t="str">
        <f t="shared" si="4"/>
        <v>Nostoc</v>
      </c>
      <c r="K107" s="7" t="s">
        <v>2073</v>
      </c>
      <c r="L107">
        <f t="shared" si="6"/>
        <v>1</v>
      </c>
    </row>
    <row r="108" spans="1:12" ht="21" x14ac:dyDescent="0.25">
      <c r="A108" s="3">
        <v>107</v>
      </c>
      <c r="B108" s="2" t="s">
        <v>203</v>
      </c>
      <c r="C108" s="3" t="s">
        <v>50</v>
      </c>
      <c r="D108" s="3" t="s">
        <v>8</v>
      </c>
      <c r="E108" s="3" t="s">
        <v>9</v>
      </c>
      <c r="F108" s="2" t="s">
        <v>204</v>
      </c>
      <c r="G108" t="str">
        <f t="shared" si="4"/>
        <v>Calothrix</v>
      </c>
      <c r="K108" s="7" t="s">
        <v>2072</v>
      </c>
      <c r="L108">
        <f t="shared" si="6"/>
        <v>1</v>
      </c>
    </row>
    <row r="109" spans="1:12" ht="21" x14ac:dyDescent="0.25">
      <c r="A109" s="3">
        <v>108</v>
      </c>
      <c r="B109" s="2" t="s">
        <v>205</v>
      </c>
      <c r="C109" s="3" t="s">
        <v>15</v>
      </c>
      <c r="D109" s="3" t="s">
        <v>8</v>
      </c>
      <c r="E109" s="3" t="s">
        <v>9</v>
      </c>
      <c r="F109" s="2" t="s">
        <v>127</v>
      </c>
      <c r="G109" t="str">
        <f t="shared" si="4"/>
        <v>Cyanobacteria</v>
      </c>
      <c r="K109" s="7" t="s">
        <v>2071</v>
      </c>
      <c r="L109">
        <f t="shared" si="6"/>
        <v>1</v>
      </c>
    </row>
    <row r="110" spans="1:12" ht="21" x14ac:dyDescent="0.25">
      <c r="A110" s="3">
        <v>109</v>
      </c>
      <c r="B110" s="2" t="s">
        <v>206</v>
      </c>
      <c r="C110" s="3" t="s">
        <v>15</v>
      </c>
      <c r="D110" s="3" t="s">
        <v>8</v>
      </c>
      <c r="E110" s="3" t="s">
        <v>9</v>
      </c>
      <c r="F110" s="2" t="s">
        <v>125</v>
      </c>
      <c r="G110" t="str">
        <f t="shared" si="4"/>
        <v>Cyanobacteria</v>
      </c>
      <c r="K110" s="7" t="s">
        <v>2070</v>
      </c>
      <c r="L110">
        <f t="shared" si="6"/>
        <v>1</v>
      </c>
    </row>
    <row r="111" spans="1:12" ht="21" x14ac:dyDescent="0.25">
      <c r="A111" s="3">
        <v>110</v>
      </c>
      <c r="B111" s="2" t="s">
        <v>207</v>
      </c>
      <c r="C111" s="3" t="s">
        <v>15</v>
      </c>
      <c r="D111" s="3" t="s">
        <v>8</v>
      </c>
      <c r="E111" s="3" t="s">
        <v>9</v>
      </c>
      <c r="F111" s="2" t="s">
        <v>141</v>
      </c>
      <c r="G111" t="str">
        <f t="shared" si="4"/>
        <v>Anabaena</v>
      </c>
      <c r="K111" s="7" t="s">
        <v>2069</v>
      </c>
      <c r="L111">
        <f t="shared" si="6"/>
        <v>1</v>
      </c>
    </row>
    <row r="112" spans="1:12" ht="21" x14ac:dyDescent="0.25">
      <c r="A112" s="3">
        <v>111</v>
      </c>
      <c r="B112" s="2" t="s">
        <v>208</v>
      </c>
      <c r="C112" s="3" t="s">
        <v>15</v>
      </c>
      <c r="D112" s="3" t="s">
        <v>8</v>
      </c>
      <c r="E112" s="3" t="s">
        <v>9</v>
      </c>
      <c r="F112" s="2" t="s">
        <v>162</v>
      </c>
      <c r="G112" t="str">
        <f t="shared" si="4"/>
        <v>Calothrix</v>
      </c>
      <c r="K112" s="7" t="s">
        <v>2148</v>
      </c>
      <c r="L112">
        <f>SUM(L2:L111)</f>
        <v>1656</v>
      </c>
    </row>
    <row r="113" spans="1:7" ht="21" x14ac:dyDescent="0.25">
      <c r="A113" s="3">
        <v>112</v>
      </c>
      <c r="B113" s="2" t="s">
        <v>209</v>
      </c>
      <c r="C113" s="3" t="s">
        <v>56</v>
      </c>
      <c r="D113" s="3" t="s">
        <v>8</v>
      </c>
      <c r="E113" s="3" t="s">
        <v>9</v>
      </c>
      <c r="F113" s="2" t="s">
        <v>210</v>
      </c>
      <c r="G113" t="str">
        <f t="shared" si="4"/>
        <v>Cyanobacteria</v>
      </c>
    </row>
    <row r="114" spans="1:7" ht="21" x14ac:dyDescent="0.25">
      <c r="A114" s="3">
        <v>113</v>
      </c>
      <c r="B114" s="2" t="s">
        <v>211</v>
      </c>
      <c r="C114" s="3" t="s">
        <v>15</v>
      </c>
      <c r="D114" s="3" t="s">
        <v>8</v>
      </c>
      <c r="E114" s="3" t="s">
        <v>9</v>
      </c>
      <c r="F114" s="2" t="s">
        <v>212</v>
      </c>
      <c r="G114" t="str">
        <f t="shared" si="4"/>
        <v>Rivularia</v>
      </c>
    </row>
    <row r="115" spans="1:7" ht="21" x14ac:dyDescent="0.25">
      <c r="A115" s="3">
        <v>114</v>
      </c>
      <c r="B115" s="2" t="s">
        <v>213</v>
      </c>
      <c r="C115" s="3" t="s">
        <v>15</v>
      </c>
      <c r="D115" s="3" t="s">
        <v>8</v>
      </c>
      <c r="E115" s="3" t="s">
        <v>9</v>
      </c>
      <c r="F115" s="2" t="s">
        <v>214</v>
      </c>
      <c r="G115" t="str">
        <f t="shared" si="4"/>
        <v>Desertifilum</v>
      </c>
    </row>
    <row r="116" spans="1:7" ht="21" x14ac:dyDescent="0.25">
      <c r="A116" s="3">
        <v>115</v>
      </c>
      <c r="B116" s="2" t="s">
        <v>215</v>
      </c>
      <c r="C116" s="3" t="s">
        <v>15</v>
      </c>
      <c r="D116" s="3" t="s">
        <v>8</v>
      </c>
      <c r="E116" s="3" t="s">
        <v>9</v>
      </c>
      <c r="F116" s="2" t="s">
        <v>99</v>
      </c>
      <c r="G116" t="str">
        <f t="shared" si="4"/>
        <v>Moorea</v>
      </c>
    </row>
    <row r="117" spans="1:7" ht="21" x14ac:dyDescent="0.25">
      <c r="A117" s="3">
        <v>116</v>
      </c>
      <c r="B117" s="2" t="s">
        <v>216</v>
      </c>
      <c r="C117" s="3" t="s">
        <v>15</v>
      </c>
      <c r="D117" s="3" t="s">
        <v>8</v>
      </c>
      <c r="E117" s="3" t="s">
        <v>9</v>
      </c>
      <c r="F117" s="2" t="s">
        <v>109</v>
      </c>
      <c r="G117" t="str">
        <f t="shared" si="4"/>
        <v>Scytonema</v>
      </c>
    </row>
    <row r="118" spans="1:7" ht="21" x14ac:dyDescent="0.25">
      <c r="A118" s="3">
        <v>117</v>
      </c>
      <c r="B118" s="2" t="s">
        <v>217</v>
      </c>
      <c r="C118" s="3" t="s">
        <v>15</v>
      </c>
      <c r="D118" s="3" t="s">
        <v>8</v>
      </c>
      <c r="E118" s="3" t="s">
        <v>9</v>
      </c>
      <c r="F118" s="2" t="s">
        <v>13</v>
      </c>
      <c r="G118" t="str">
        <f t="shared" si="4"/>
        <v>Trichodesmium</v>
      </c>
    </row>
    <row r="119" spans="1:7" ht="21" x14ac:dyDescent="0.25">
      <c r="A119" s="3">
        <v>118</v>
      </c>
      <c r="B119" s="2" t="s">
        <v>218</v>
      </c>
      <c r="C119" s="3" t="s">
        <v>15</v>
      </c>
      <c r="D119" s="3" t="s">
        <v>8</v>
      </c>
      <c r="E119" s="3" t="s">
        <v>9</v>
      </c>
      <c r="F119" s="2" t="s">
        <v>13</v>
      </c>
      <c r="G119" t="str">
        <f t="shared" si="4"/>
        <v>Trichodesmium</v>
      </c>
    </row>
    <row r="120" spans="1:7" ht="21" x14ac:dyDescent="0.25">
      <c r="A120" s="3">
        <v>119</v>
      </c>
      <c r="B120" s="2" t="s">
        <v>219</v>
      </c>
      <c r="C120" s="3" t="s">
        <v>15</v>
      </c>
      <c r="D120" s="3" t="s">
        <v>8</v>
      </c>
      <c r="E120" s="3" t="s">
        <v>9</v>
      </c>
      <c r="F120" s="2" t="s">
        <v>220</v>
      </c>
      <c r="G120" t="str">
        <f t="shared" si="4"/>
        <v>Microcystis</v>
      </c>
    </row>
    <row r="121" spans="1:7" ht="21" x14ac:dyDescent="0.25">
      <c r="A121" s="3">
        <v>120</v>
      </c>
      <c r="B121" s="2" t="s">
        <v>221</v>
      </c>
      <c r="C121" s="3" t="s">
        <v>7</v>
      </c>
      <c r="D121" s="3" t="s">
        <v>8</v>
      </c>
      <c r="E121" s="3" t="s">
        <v>9</v>
      </c>
      <c r="F121" s="2" t="s">
        <v>10</v>
      </c>
      <c r="G121" t="str">
        <f t="shared" si="4"/>
        <v>Microcystis</v>
      </c>
    </row>
    <row r="122" spans="1:7" ht="21" x14ac:dyDescent="0.25">
      <c r="A122" s="3">
        <v>121</v>
      </c>
      <c r="B122" s="2" t="s">
        <v>222</v>
      </c>
      <c r="C122" s="3" t="s">
        <v>15</v>
      </c>
      <c r="D122" s="3" t="s">
        <v>8</v>
      </c>
      <c r="E122" s="3" t="s">
        <v>9</v>
      </c>
      <c r="F122" s="2" t="s">
        <v>144</v>
      </c>
      <c r="G122" t="str">
        <f t="shared" si="4"/>
        <v>Moorea</v>
      </c>
    </row>
    <row r="123" spans="1:7" ht="21" x14ac:dyDescent="0.25">
      <c r="A123" s="3">
        <v>122</v>
      </c>
      <c r="B123" s="2" t="s">
        <v>223</v>
      </c>
      <c r="C123" s="3" t="s">
        <v>15</v>
      </c>
      <c r="D123" s="3" t="s">
        <v>8</v>
      </c>
      <c r="E123" s="3" t="s">
        <v>9</v>
      </c>
      <c r="F123" s="2" t="s">
        <v>224</v>
      </c>
      <c r="G123" t="str">
        <f t="shared" si="4"/>
        <v>Microcystis</v>
      </c>
    </row>
    <row r="124" spans="1:7" ht="21" x14ac:dyDescent="0.25">
      <c r="A124" s="3">
        <v>123</v>
      </c>
      <c r="B124" s="2" t="s">
        <v>225</v>
      </c>
      <c r="C124" s="3" t="s">
        <v>15</v>
      </c>
      <c r="D124" s="3" t="s">
        <v>8</v>
      </c>
      <c r="E124" s="3" t="s">
        <v>9</v>
      </c>
      <c r="F124" s="2" t="s">
        <v>39</v>
      </c>
      <c r="G124" t="str">
        <f t="shared" si="4"/>
        <v>Microcystis</v>
      </c>
    </row>
    <row r="125" spans="1:7" ht="21" x14ac:dyDescent="0.25">
      <c r="A125" s="3">
        <v>124</v>
      </c>
      <c r="B125" s="2" t="s">
        <v>226</v>
      </c>
      <c r="C125" s="3" t="s">
        <v>56</v>
      </c>
      <c r="D125" s="3" t="s">
        <v>8</v>
      </c>
      <c r="E125" s="3" t="s">
        <v>9</v>
      </c>
      <c r="F125" s="2" t="s">
        <v>127</v>
      </c>
      <c r="G125" t="str">
        <f t="shared" si="4"/>
        <v>Cyanobacteria</v>
      </c>
    </row>
    <row r="126" spans="1:7" ht="21" x14ac:dyDescent="0.25">
      <c r="A126" s="3">
        <v>125</v>
      </c>
      <c r="B126" s="2" t="s">
        <v>227</v>
      </c>
      <c r="C126" s="3" t="s">
        <v>15</v>
      </c>
      <c r="D126" s="3" t="s">
        <v>8</v>
      </c>
      <c r="E126" s="3" t="s">
        <v>9</v>
      </c>
      <c r="F126" s="2" t="s">
        <v>212</v>
      </c>
      <c r="G126" t="str">
        <f t="shared" si="4"/>
        <v>Rivularia</v>
      </c>
    </row>
    <row r="127" spans="1:7" ht="21" x14ac:dyDescent="0.25">
      <c r="A127" s="3">
        <v>126</v>
      </c>
      <c r="B127" s="2" t="s">
        <v>228</v>
      </c>
      <c r="C127" s="3" t="s">
        <v>15</v>
      </c>
      <c r="D127" s="3" t="s">
        <v>8</v>
      </c>
      <c r="E127" s="3" t="s">
        <v>9</v>
      </c>
      <c r="F127" s="2" t="s">
        <v>129</v>
      </c>
      <c r="G127" t="str">
        <f t="shared" si="4"/>
        <v>Nostoc</v>
      </c>
    </row>
    <row r="128" spans="1:7" ht="21" x14ac:dyDescent="0.25">
      <c r="A128" s="3">
        <v>127</v>
      </c>
      <c r="B128" s="2" t="s">
        <v>229</v>
      </c>
      <c r="C128" s="3" t="s">
        <v>230</v>
      </c>
      <c r="D128" s="3" t="s">
        <v>8</v>
      </c>
      <c r="E128" s="3" t="s">
        <v>9</v>
      </c>
      <c r="F128" s="2" t="s">
        <v>231</v>
      </c>
      <c r="G128" t="str">
        <f t="shared" si="4"/>
        <v>Coleofasciculus</v>
      </c>
    </row>
    <row r="129" spans="1:7" ht="21" x14ac:dyDescent="0.25">
      <c r="A129" s="3">
        <v>128</v>
      </c>
      <c r="B129" s="2" t="s">
        <v>232</v>
      </c>
      <c r="C129" s="3" t="s">
        <v>15</v>
      </c>
      <c r="D129" s="3" t="s">
        <v>8</v>
      </c>
      <c r="E129" s="3" t="s">
        <v>9</v>
      </c>
      <c r="F129" s="2" t="s">
        <v>233</v>
      </c>
      <c r="G129" t="str">
        <f t="shared" si="4"/>
        <v>Anabaena</v>
      </c>
    </row>
    <row r="130" spans="1:7" ht="21" x14ac:dyDescent="0.25">
      <c r="A130" s="3">
        <v>129</v>
      </c>
      <c r="B130" s="2" t="s">
        <v>234</v>
      </c>
      <c r="C130" s="3" t="s">
        <v>15</v>
      </c>
      <c r="D130" s="3" t="s">
        <v>8</v>
      </c>
      <c r="E130" s="3" t="s">
        <v>9</v>
      </c>
      <c r="F130" s="2" t="s">
        <v>115</v>
      </c>
      <c r="G130" t="str">
        <f t="shared" si="4"/>
        <v>Scytonema</v>
      </c>
    </row>
    <row r="131" spans="1:7" ht="21" x14ac:dyDescent="0.25">
      <c r="A131" s="3">
        <v>130</v>
      </c>
      <c r="B131" s="2" t="s">
        <v>235</v>
      </c>
      <c r="C131" s="3" t="s">
        <v>15</v>
      </c>
      <c r="D131" s="3" t="s">
        <v>8</v>
      </c>
      <c r="E131" s="3" t="s">
        <v>9</v>
      </c>
      <c r="F131" s="2" t="s">
        <v>236</v>
      </c>
      <c r="G131" t="str">
        <f t="shared" ref="G131:G194" si="7">LEFT(F131,FIND(" ",F131)-1)</f>
        <v>Calothrix</v>
      </c>
    </row>
    <row r="132" spans="1:7" ht="21" x14ac:dyDescent="0.25">
      <c r="A132" s="3">
        <v>131</v>
      </c>
      <c r="B132" s="2" t="s">
        <v>237</v>
      </c>
      <c r="C132" s="3" t="s">
        <v>56</v>
      </c>
      <c r="D132" s="3" t="s">
        <v>8</v>
      </c>
      <c r="E132" s="3" t="s">
        <v>9</v>
      </c>
      <c r="F132" s="2" t="s">
        <v>127</v>
      </c>
      <c r="G132" t="str">
        <f t="shared" si="7"/>
        <v>Cyanobacteria</v>
      </c>
    </row>
    <row r="133" spans="1:7" ht="21" x14ac:dyDescent="0.25">
      <c r="A133" s="3">
        <v>132</v>
      </c>
      <c r="B133" s="2" t="s">
        <v>238</v>
      </c>
      <c r="C133" s="3" t="s">
        <v>56</v>
      </c>
      <c r="D133" s="3" t="s">
        <v>8</v>
      </c>
      <c r="E133" s="3" t="s">
        <v>9</v>
      </c>
      <c r="F133" s="2" t="s">
        <v>125</v>
      </c>
      <c r="G133" t="str">
        <f t="shared" si="7"/>
        <v>Cyanobacteria</v>
      </c>
    </row>
    <row r="134" spans="1:7" ht="21" x14ac:dyDescent="0.25">
      <c r="A134" s="3">
        <v>133</v>
      </c>
      <c r="B134" s="2" t="s">
        <v>239</v>
      </c>
      <c r="C134" s="3" t="s">
        <v>15</v>
      </c>
      <c r="D134" s="3" t="s">
        <v>8</v>
      </c>
      <c r="E134" s="3" t="s">
        <v>9</v>
      </c>
      <c r="F134" s="2" t="s">
        <v>87</v>
      </c>
      <c r="G134" t="str">
        <f t="shared" si="7"/>
        <v>Moorea</v>
      </c>
    </row>
    <row r="135" spans="1:7" ht="21" x14ac:dyDescent="0.25">
      <c r="A135" s="3">
        <v>134</v>
      </c>
      <c r="B135" s="2" t="s">
        <v>240</v>
      </c>
      <c r="C135" s="3" t="s">
        <v>15</v>
      </c>
      <c r="D135" s="3" t="s">
        <v>8</v>
      </c>
      <c r="E135" s="3" t="s">
        <v>9</v>
      </c>
      <c r="F135" s="2" t="s">
        <v>125</v>
      </c>
      <c r="G135" t="str">
        <f t="shared" si="7"/>
        <v>Cyanobacteria</v>
      </c>
    </row>
    <row r="136" spans="1:7" ht="21" x14ac:dyDescent="0.25">
      <c r="A136" s="3">
        <v>135</v>
      </c>
      <c r="B136" s="2" t="s">
        <v>241</v>
      </c>
      <c r="C136" s="3" t="s">
        <v>15</v>
      </c>
      <c r="D136" s="3" t="s">
        <v>8</v>
      </c>
      <c r="E136" s="3" t="s">
        <v>9</v>
      </c>
      <c r="F136" s="2" t="s">
        <v>127</v>
      </c>
      <c r="G136" t="str">
        <f t="shared" si="7"/>
        <v>Cyanobacteria</v>
      </c>
    </row>
    <row r="137" spans="1:7" ht="21" x14ac:dyDescent="0.25">
      <c r="A137" s="3">
        <v>136</v>
      </c>
      <c r="B137" s="2" t="s">
        <v>242</v>
      </c>
      <c r="C137" s="3" t="s">
        <v>56</v>
      </c>
      <c r="D137" s="3" t="s">
        <v>8</v>
      </c>
      <c r="E137" s="3" t="s">
        <v>9</v>
      </c>
      <c r="F137" s="2" t="s">
        <v>243</v>
      </c>
      <c r="G137" t="str">
        <f t="shared" si="7"/>
        <v>Cyanobacteria</v>
      </c>
    </row>
    <row r="138" spans="1:7" ht="21" x14ac:dyDescent="0.25">
      <c r="A138" s="3">
        <v>137</v>
      </c>
      <c r="B138" s="2" t="s">
        <v>244</v>
      </c>
      <c r="C138" s="3" t="s">
        <v>56</v>
      </c>
      <c r="D138" s="3" t="s">
        <v>8</v>
      </c>
      <c r="E138" s="3" t="s">
        <v>9</v>
      </c>
      <c r="F138" s="2" t="s">
        <v>245</v>
      </c>
      <c r="G138" t="str">
        <f t="shared" si="7"/>
        <v>Cyanobacteria</v>
      </c>
    </row>
    <row r="139" spans="1:7" ht="21" x14ac:dyDescent="0.25">
      <c r="A139" s="3">
        <v>138</v>
      </c>
      <c r="B139" s="2" t="s">
        <v>246</v>
      </c>
      <c r="C139" s="3" t="s">
        <v>56</v>
      </c>
      <c r="D139" s="3" t="s">
        <v>8</v>
      </c>
      <c r="E139" s="3" t="s">
        <v>9</v>
      </c>
      <c r="F139" s="2" t="s">
        <v>247</v>
      </c>
      <c r="G139" t="str">
        <f t="shared" si="7"/>
        <v>Cyanobacteria</v>
      </c>
    </row>
    <row r="140" spans="1:7" ht="21" x14ac:dyDescent="0.25">
      <c r="A140" s="3">
        <v>139</v>
      </c>
      <c r="B140" s="2" t="s">
        <v>248</v>
      </c>
      <c r="C140" s="3" t="s">
        <v>56</v>
      </c>
      <c r="D140" s="3" t="s">
        <v>8</v>
      </c>
      <c r="E140" s="3" t="s">
        <v>9</v>
      </c>
      <c r="F140" s="2" t="s">
        <v>249</v>
      </c>
      <c r="G140" t="str">
        <f t="shared" si="7"/>
        <v>Cyanobacteria</v>
      </c>
    </row>
    <row r="141" spans="1:7" ht="21" x14ac:dyDescent="0.25">
      <c r="A141" s="3">
        <v>140</v>
      </c>
      <c r="B141" s="2" t="s">
        <v>250</v>
      </c>
      <c r="C141" s="3" t="s">
        <v>56</v>
      </c>
      <c r="D141" s="3" t="s">
        <v>8</v>
      </c>
      <c r="E141" s="3" t="s">
        <v>9</v>
      </c>
      <c r="F141" s="2" t="s">
        <v>251</v>
      </c>
      <c r="G141" t="str">
        <f t="shared" si="7"/>
        <v>Cyanobacteria</v>
      </c>
    </row>
    <row r="142" spans="1:7" ht="21" x14ac:dyDescent="0.25">
      <c r="A142" s="3">
        <v>141</v>
      </c>
      <c r="B142" s="2" t="s">
        <v>252</v>
      </c>
      <c r="C142" s="3" t="s">
        <v>56</v>
      </c>
      <c r="D142" s="3" t="s">
        <v>8</v>
      </c>
      <c r="E142" s="3" t="s">
        <v>9</v>
      </c>
      <c r="F142" s="2" t="s">
        <v>253</v>
      </c>
      <c r="G142" t="str">
        <f t="shared" si="7"/>
        <v>Cyanobacteria</v>
      </c>
    </row>
    <row r="143" spans="1:7" ht="21" x14ac:dyDescent="0.25">
      <c r="A143" s="3">
        <v>142</v>
      </c>
      <c r="B143" s="2" t="s">
        <v>254</v>
      </c>
      <c r="C143" s="3" t="s">
        <v>15</v>
      </c>
      <c r="D143" s="3" t="s">
        <v>8</v>
      </c>
      <c r="E143" s="3" t="s">
        <v>9</v>
      </c>
      <c r="F143" s="2" t="s">
        <v>70</v>
      </c>
      <c r="G143" t="str">
        <f t="shared" si="7"/>
        <v>Hapalosiphon</v>
      </c>
    </row>
    <row r="144" spans="1:7" ht="21" x14ac:dyDescent="0.25">
      <c r="A144" s="3">
        <v>143</v>
      </c>
      <c r="B144" s="2" t="s">
        <v>255</v>
      </c>
      <c r="C144" s="3" t="s">
        <v>15</v>
      </c>
      <c r="D144" s="3" t="s">
        <v>8</v>
      </c>
      <c r="E144" s="3" t="s">
        <v>9</v>
      </c>
      <c r="F144" s="2" t="s">
        <v>99</v>
      </c>
      <c r="G144" t="str">
        <f t="shared" si="7"/>
        <v>Moorea</v>
      </c>
    </row>
    <row r="145" spans="1:7" ht="21" x14ac:dyDescent="0.25">
      <c r="A145" s="3">
        <v>144</v>
      </c>
      <c r="B145" s="2" t="s">
        <v>256</v>
      </c>
      <c r="C145" s="3" t="s">
        <v>15</v>
      </c>
      <c r="D145" s="3" t="s">
        <v>8</v>
      </c>
      <c r="E145" s="3" t="s">
        <v>9</v>
      </c>
      <c r="F145" s="2" t="s">
        <v>85</v>
      </c>
      <c r="G145" t="str">
        <f t="shared" si="7"/>
        <v>Calothrix</v>
      </c>
    </row>
    <row r="146" spans="1:7" ht="21" x14ac:dyDescent="0.25">
      <c r="A146" s="3">
        <v>145</v>
      </c>
      <c r="B146" s="2" t="s">
        <v>257</v>
      </c>
      <c r="C146" s="3" t="s">
        <v>15</v>
      </c>
      <c r="D146" s="3" t="s">
        <v>8</v>
      </c>
      <c r="E146" s="3" t="s">
        <v>9</v>
      </c>
      <c r="F146" s="2" t="s">
        <v>83</v>
      </c>
      <c r="G146" t="str">
        <f t="shared" si="7"/>
        <v>Calothrix</v>
      </c>
    </row>
    <row r="147" spans="1:7" ht="21" x14ac:dyDescent="0.25">
      <c r="A147" s="3">
        <v>146</v>
      </c>
      <c r="B147" s="2" t="s">
        <v>258</v>
      </c>
      <c r="C147" s="3" t="s">
        <v>15</v>
      </c>
      <c r="D147" s="3" t="s">
        <v>8</v>
      </c>
      <c r="E147" s="3" t="s">
        <v>9</v>
      </c>
      <c r="F147" s="2" t="s">
        <v>89</v>
      </c>
      <c r="G147" t="str">
        <f t="shared" si="7"/>
        <v>Nodularia</v>
      </c>
    </row>
    <row r="148" spans="1:7" ht="21" x14ac:dyDescent="0.25">
      <c r="A148" s="3">
        <v>147</v>
      </c>
      <c r="B148" s="2" t="s">
        <v>259</v>
      </c>
      <c r="C148" s="3" t="s">
        <v>15</v>
      </c>
      <c r="D148" s="3" t="s">
        <v>8</v>
      </c>
      <c r="E148" s="3" t="s">
        <v>9</v>
      </c>
      <c r="F148" s="2" t="s">
        <v>79</v>
      </c>
      <c r="G148" t="str">
        <f t="shared" si="7"/>
        <v>Mastigocoleus</v>
      </c>
    </row>
    <row r="149" spans="1:7" ht="21" x14ac:dyDescent="0.25">
      <c r="A149" s="3">
        <v>148</v>
      </c>
      <c r="B149" s="2" t="s">
        <v>260</v>
      </c>
      <c r="C149" s="3" t="s">
        <v>50</v>
      </c>
      <c r="D149" s="3" t="s">
        <v>8</v>
      </c>
      <c r="E149" s="3" t="s">
        <v>9</v>
      </c>
      <c r="F149" s="2" t="s">
        <v>204</v>
      </c>
      <c r="G149" t="str">
        <f t="shared" si="7"/>
        <v>Calothrix</v>
      </c>
    </row>
    <row r="150" spans="1:7" ht="21" x14ac:dyDescent="0.25">
      <c r="A150" s="3">
        <v>149</v>
      </c>
      <c r="B150" s="2" t="s">
        <v>261</v>
      </c>
      <c r="C150" s="3" t="s">
        <v>15</v>
      </c>
      <c r="D150" s="3" t="s">
        <v>8</v>
      </c>
      <c r="E150" s="3" t="s">
        <v>9</v>
      </c>
      <c r="F150" s="2" t="s">
        <v>196</v>
      </c>
      <c r="G150" t="str">
        <f t="shared" si="7"/>
        <v>Phormidium</v>
      </c>
    </row>
    <row r="151" spans="1:7" ht="21" x14ac:dyDescent="0.25">
      <c r="A151" s="3">
        <v>150</v>
      </c>
      <c r="B151" s="2" t="s">
        <v>262</v>
      </c>
      <c r="C151" s="3" t="s">
        <v>15</v>
      </c>
      <c r="D151" s="3" t="s">
        <v>8</v>
      </c>
      <c r="E151" s="3" t="s">
        <v>9</v>
      </c>
      <c r="F151" s="2" t="s">
        <v>81</v>
      </c>
      <c r="G151" t="str">
        <f t="shared" si="7"/>
        <v>Nostoc</v>
      </c>
    </row>
    <row r="152" spans="1:7" ht="21" x14ac:dyDescent="0.25">
      <c r="A152" s="3">
        <v>151</v>
      </c>
      <c r="B152" s="2" t="s">
        <v>263</v>
      </c>
      <c r="C152" s="3" t="s">
        <v>12</v>
      </c>
      <c r="D152" s="3" t="s">
        <v>8</v>
      </c>
      <c r="E152" s="3" t="s">
        <v>9</v>
      </c>
      <c r="F152" s="2" t="s">
        <v>264</v>
      </c>
      <c r="G152" t="str">
        <f t="shared" si="7"/>
        <v>Microcystis</v>
      </c>
    </row>
    <row r="153" spans="1:7" ht="21" x14ac:dyDescent="0.25">
      <c r="A153" s="3">
        <v>152</v>
      </c>
      <c r="B153" s="2" t="s">
        <v>265</v>
      </c>
      <c r="C153" s="3" t="s">
        <v>15</v>
      </c>
      <c r="D153" s="3" t="s">
        <v>8</v>
      </c>
      <c r="E153" s="3" t="s">
        <v>9</v>
      </c>
      <c r="F153" s="2" t="s">
        <v>212</v>
      </c>
      <c r="G153" t="str">
        <f t="shared" si="7"/>
        <v>Rivularia</v>
      </c>
    </row>
    <row r="154" spans="1:7" ht="21" x14ac:dyDescent="0.25">
      <c r="A154" s="3">
        <v>153</v>
      </c>
      <c r="B154" s="2" t="s">
        <v>266</v>
      </c>
      <c r="C154" s="3" t="s">
        <v>182</v>
      </c>
      <c r="D154" s="3" t="s">
        <v>8</v>
      </c>
      <c r="E154" s="3" t="s">
        <v>9</v>
      </c>
      <c r="F154" s="2" t="s">
        <v>162</v>
      </c>
      <c r="G154" t="str">
        <f t="shared" si="7"/>
        <v>Calothrix</v>
      </c>
    </row>
    <row r="155" spans="1:7" ht="21" x14ac:dyDescent="0.25">
      <c r="A155" s="3">
        <v>154</v>
      </c>
      <c r="B155" s="2" t="s">
        <v>267</v>
      </c>
      <c r="C155" s="3" t="s">
        <v>15</v>
      </c>
      <c r="D155" s="3" t="s">
        <v>8</v>
      </c>
      <c r="E155" s="3" t="s">
        <v>9</v>
      </c>
      <c r="F155" s="2" t="s">
        <v>268</v>
      </c>
      <c r="G155" t="str">
        <f t="shared" si="7"/>
        <v>Microcystis</v>
      </c>
    </row>
    <row r="156" spans="1:7" ht="21" x14ac:dyDescent="0.25">
      <c r="A156" s="3">
        <v>155</v>
      </c>
      <c r="B156" s="2" t="s">
        <v>269</v>
      </c>
      <c r="C156" s="3" t="s">
        <v>15</v>
      </c>
      <c r="D156" s="3" t="s">
        <v>8</v>
      </c>
      <c r="E156" s="3" t="s">
        <v>9</v>
      </c>
      <c r="F156" s="2" t="s">
        <v>87</v>
      </c>
      <c r="G156" t="str">
        <f t="shared" si="7"/>
        <v>Moorea</v>
      </c>
    </row>
    <row r="157" spans="1:7" ht="21" x14ac:dyDescent="0.25">
      <c r="A157" s="3">
        <v>156</v>
      </c>
      <c r="B157" s="2" t="s">
        <v>270</v>
      </c>
      <c r="C157" s="3" t="s">
        <v>15</v>
      </c>
      <c r="D157" s="3" t="s">
        <v>8</v>
      </c>
      <c r="E157" s="3" t="s">
        <v>9</v>
      </c>
      <c r="F157" s="2" t="s">
        <v>212</v>
      </c>
      <c r="G157" t="str">
        <f t="shared" si="7"/>
        <v>Rivularia</v>
      </c>
    </row>
    <row r="158" spans="1:7" ht="21" x14ac:dyDescent="0.25">
      <c r="A158" s="3">
        <v>157</v>
      </c>
      <c r="B158" s="2" t="s">
        <v>271</v>
      </c>
      <c r="C158" s="3" t="s">
        <v>15</v>
      </c>
      <c r="D158" s="3" t="s">
        <v>272</v>
      </c>
      <c r="E158" s="3"/>
      <c r="F158" s="2" t="s">
        <v>273</v>
      </c>
      <c r="G158" t="str">
        <f t="shared" si="7"/>
        <v>Microcystis</v>
      </c>
    </row>
    <row r="159" spans="1:7" ht="21" x14ac:dyDescent="0.25">
      <c r="A159" s="3">
        <v>158</v>
      </c>
      <c r="B159" s="2" t="s">
        <v>274</v>
      </c>
      <c r="C159" s="3" t="s">
        <v>15</v>
      </c>
      <c r="D159" s="3" t="s">
        <v>8</v>
      </c>
      <c r="E159" s="3" t="s">
        <v>9</v>
      </c>
      <c r="F159" s="2" t="s">
        <v>32</v>
      </c>
      <c r="G159" t="str">
        <f t="shared" si="7"/>
        <v>Microcystis</v>
      </c>
    </row>
    <row r="160" spans="1:7" ht="21" x14ac:dyDescent="0.25">
      <c r="A160" s="3">
        <v>159</v>
      </c>
      <c r="B160" s="2" t="s">
        <v>275</v>
      </c>
      <c r="C160" s="3" t="s">
        <v>15</v>
      </c>
      <c r="D160" s="3" t="s">
        <v>8</v>
      </c>
      <c r="E160" s="3" t="s">
        <v>9</v>
      </c>
      <c r="F160" s="2" t="s">
        <v>276</v>
      </c>
      <c r="G160" t="str">
        <f t="shared" si="7"/>
        <v>Anabaena</v>
      </c>
    </row>
    <row r="161" spans="1:7" ht="21" x14ac:dyDescent="0.25">
      <c r="A161" s="3">
        <v>160</v>
      </c>
      <c r="B161" s="2" t="s">
        <v>277</v>
      </c>
      <c r="C161" s="3" t="s">
        <v>50</v>
      </c>
      <c r="D161" s="3" t="s">
        <v>8</v>
      </c>
      <c r="E161" s="3" t="s">
        <v>9</v>
      </c>
      <c r="F161" s="2" t="s">
        <v>104</v>
      </c>
      <c r="G161" t="str">
        <f t="shared" si="7"/>
        <v>Anabaena</v>
      </c>
    </row>
    <row r="162" spans="1:7" ht="21" x14ac:dyDescent="0.25">
      <c r="A162" s="3">
        <v>161</v>
      </c>
      <c r="B162" s="2" t="s">
        <v>278</v>
      </c>
      <c r="C162" s="3" t="s">
        <v>15</v>
      </c>
      <c r="D162" s="3" t="s">
        <v>8</v>
      </c>
      <c r="E162" s="3" t="s">
        <v>9</v>
      </c>
      <c r="F162" s="2" t="s">
        <v>72</v>
      </c>
      <c r="G162" t="str">
        <f t="shared" si="7"/>
        <v>Calothrix</v>
      </c>
    </row>
    <row r="163" spans="1:7" ht="21" x14ac:dyDescent="0.25">
      <c r="A163" s="3">
        <v>162</v>
      </c>
      <c r="B163" s="2" t="s">
        <v>279</v>
      </c>
      <c r="C163" s="3" t="s">
        <v>15</v>
      </c>
      <c r="D163" s="3" t="s">
        <v>272</v>
      </c>
      <c r="E163" s="3"/>
      <c r="F163" s="2" t="s">
        <v>280</v>
      </c>
      <c r="G163" t="str">
        <f t="shared" si="7"/>
        <v>Microcystis</v>
      </c>
    </row>
    <row r="164" spans="1:7" ht="21" x14ac:dyDescent="0.25">
      <c r="A164" s="3">
        <v>163</v>
      </c>
      <c r="B164" s="2" t="s">
        <v>281</v>
      </c>
      <c r="C164" s="3" t="s">
        <v>15</v>
      </c>
      <c r="D164" s="3" t="s">
        <v>8</v>
      </c>
      <c r="E164" s="3" t="s">
        <v>9</v>
      </c>
      <c r="F164" s="2" t="s">
        <v>144</v>
      </c>
      <c r="G164" t="str">
        <f t="shared" si="7"/>
        <v>Moorea</v>
      </c>
    </row>
    <row r="165" spans="1:7" ht="21" x14ac:dyDescent="0.25">
      <c r="A165" s="3">
        <v>164</v>
      </c>
      <c r="B165" s="2" t="s">
        <v>282</v>
      </c>
      <c r="C165" s="3" t="s">
        <v>15</v>
      </c>
      <c r="D165" s="3" t="s">
        <v>8</v>
      </c>
      <c r="E165" s="3" t="s">
        <v>9</v>
      </c>
      <c r="F165" s="2" t="s">
        <v>196</v>
      </c>
      <c r="G165" t="str">
        <f t="shared" si="7"/>
        <v>Phormidium</v>
      </c>
    </row>
    <row r="166" spans="1:7" ht="21" x14ac:dyDescent="0.25">
      <c r="A166" s="3">
        <v>165</v>
      </c>
      <c r="B166" s="2" t="s">
        <v>283</v>
      </c>
      <c r="C166" s="3" t="s">
        <v>15</v>
      </c>
      <c r="D166" s="3" t="s">
        <v>8</v>
      </c>
      <c r="E166" s="3" t="s">
        <v>9</v>
      </c>
      <c r="F166" s="2" t="s">
        <v>284</v>
      </c>
      <c r="G166" t="str">
        <f t="shared" si="7"/>
        <v>Microcystis</v>
      </c>
    </row>
    <row r="167" spans="1:7" ht="21" x14ac:dyDescent="0.25">
      <c r="A167" s="3">
        <v>166</v>
      </c>
      <c r="B167" s="2" t="s">
        <v>285</v>
      </c>
      <c r="C167" s="3" t="s">
        <v>15</v>
      </c>
      <c r="D167" s="3" t="s">
        <v>8</v>
      </c>
      <c r="E167" s="3" t="s">
        <v>9</v>
      </c>
      <c r="F167" s="2" t="s">
        <v>286</v>
      </c>
      <c r="G167" t="str">
        <f t="shared" si="7"/>
        <v>Moorea</v>
      </c>
    </row>
    <row r="168" spans="1:7" ht="21" x14ac:dyDescent="0.25">
      <c r="A168" s="3">
        <v>167</v>
      </c>
      <c r="B168" s="2" t="s">
        <v>287</v>
      </c>
      <c r="C168" s="3" t="s">
        <v>15</v>
      </c>
      <c r="D168" s="3" t="s">
        <v>8</v>
      </c>
      <c r="E168" s="3" t="s">
        <v>9</v>
      </c>
      <c r="F168" s="2" t="s">
        <v>264</v>
      </c>
      <c r="G168" t="str">
        <f t="shared" si="7"/>
        <v>Microcystis</v>
      </c>
    </row>
    <row r="169" spans="1:7" ht="21" x14ac:dyDescent="0.25">
      <c r="A169" s="3">
        <v>168</v>
      </c>
      <c r="B169" s="2" t="s">
        <v>288</v>
      </c>
      <c r="C169" s="3" t="s">
        <v>15</v>
      </c>
      <c r="D169" s="3" t="s">
        <v>8</v>
      </c>
      <c r="E169" s="3" t="s">
        <v>9</v>
      </c>
      <c r="F169" s="2" t="s">
        <v>289</v>
      </c>
      <c r="G169" t="str">
        <f t="shared" si="7"/>
        <v>Calothrix</v>
      </c>
    </row>
    <row r="170" spans="1:7" ht="21" x14ac:dyDescent="0.25">
      <c r="A170" s="3">
        <v>169</v>
      </c>
      <c r="B170" s="2" t="s">
        <v>290</v>
      </c>
      <c r="C170" s="3" t="s">
        <v>291</v>
      </c>
      <c r="D170" s="3" t="s">
        <v>8</v>
      </c>
      <c r="E170" s="3" t="s">
        <v>9</v>
      </c>
      <c r="F170" s="2" t="s">
        <v>292</v>
      </c>
      <c r="G170" t="str">
        <f t="shared" si="7"/>
        <v>Lyngbya</v>
      </c>
    </row>
    <row r="171" spans="1:7" ht="21" x14ac:dyDescent="0.25">
      <c r="A171" s="3">
        <v>170</v>
      </c>
      <c r="B171" s="2" t="s">
        <v>293</v>
      </c>
      <c r="C171" s="3" t="s">
        <v>15</v>
      </c>
      <c r="D171" s="3" t="s">
        <v>8</v>
      </c>
      <c r="E171" s="3" t="s">
        <v>9</v>
      </c>
      <c r="F171" s="2" t="s">
        <v>289</v>
      </c>
      <c r="G171" t="str">
        <f t="shared" si="7"/>
        <v>Calothrix</v>
      </c>
    </row>
    <row r="172" spans="1:7" ht="21" x14ac:dyDescent="0.25">
      <c r="A172" s="3">
        <v>171</v>
      </c>
      <c r="B172" s="2" t="s">
        <v>294</v>
      </c>
      <c r="C172" s="3" t="s">
        <v>15</v>
      </c>
      <c r="D172" s="3" t="s">
        <v>8</v>
      </c>
      <c r="E172" s="3" t="s">
        <v>9</v>
      </c>
      <c r="F172" s="2" t="s">
        <v>286</v>
      </c>
      <c r="G172" t="str">
        <f t="shared" si="7"/>
        <v>Moorea</v>
      </c>
    </row>
    <row r="173" spans="1:7" ht="21" x14ac:dyDescent="0.25">
      <c r="A173" s="3">
        <v>172</v>
      </c>
      <c r="B173" s="2" t="s">
        <v>295</v>
      </c>
      <c r="C173" s="3" t="s">
        <v>296</v>
      </c>
      <c r="D173" s="3" t="s">
        <v>8</v>
      </c>
      <c r="E173" s="3" t="s">
        <v>9</v>
      </c>
      <c r="F173" s="2" t="s">
        <v>297</v>
      </c>
      <c r="G173" t="str">
        <f t="shared" si="7"/>
        <v>Microcystis</v>
      </c>
    </row>
    <row r="174" spans="1:7" ht="21" x14ac:dyDescent="0.25">
      <c r="A174" s="3">
        <v>173</v>
      </c>
      <c r="B174" s="2" t="s">
        <v>298</v>
      </c>
      <c r="C174" s="3" t="s">
        <v>15</v>
      </c>
      <c r="D174" s="3" t="s">
        <v>8</v>
      </c>
      <c r="E174" s="3" t="s">
        <v>9</v>
      </c>
      <c r="F174" s="2" t="s">
        <v>299</v>
      </c>
      <c r="G174" t="str">
        <f t="shared" si="7"/>
        <v>Microcystis</v>
      </c>
    </row>
    <row r="175" spans="1:7" ht="21" x14ac:dyDescent="0.25">
      <c r="A175" s="3">
        <v>174</v>
      </c>
      <c r="B175" s="2" t="s">
        <v>300</v>
      </c>
      <c r="C175" s="3" t="s">
        <v>301</v>
      </c>
      <c r="D175" s="3" t="s">
        <v>8</v>
      </c>
      <c r="E175" s="3" t="s">
        <v>302</v>
      </c>
      <c r="F175" s="2" t="s">
        <v>303</v>
      </c>
      <c r="G175" t="str">
        <f t="shared" si="7"/>
        <v>Opitutales</v>
      </c>
    </row>
    <row r="176" spans="1:7" ht="21" x14ac:dyDescent="0.25">
      <c r="A176" s="3">
        <v>175</v>
      </c>
      <c r="B176" s="2" t="s">
        <v>304</v>
      </c>
      <c r="C176" s="3" t="s">
        <v>15</v>
      </c>
      <c r="D176" s="3" t="s">
        <v>8</v>
      </c>
      <c r="E176" s="3" t="s">
        <v>9</v>
      </c>
      <c r="F176" s="2" t="s">
        <v>212</v>
      </c>
      <c r="G176" t="str">
        <f t="shared" si="7"/>
        <v>Rivularia</v>
      </c>
    </row>
    <row r="177" spans="1:7" ht="21" x14ac:dyDescent="0.25">
      <c r="A177" s="3">
        <v>176</v>
      </c>
      <c r="B177" s="2" t="s">
        <v>305</v>
      </c>
      <c r="C177" s="3" t="s">
        <v>12</v>
      </c>
      <c r="D177" s="3" t="s">
        <v>8</v>
      </c>
      <c r="E177" s="3" t="s">
        <v>9</v>
      </c>
      <c r="F177" s="2" t="s">
        <v>10</v>
      </c>
      <c r="G177" t="str">
        <f t="shared" si="7"/>
        <v>Microcystis</v>
      </c>
    </row>
    <row r="178" spans="1:7" ht="21" x14ac:dyDescent="0.25">
      <c r="A178" s="3">
        <v>177</v>
      </c>
      <c r="B178" s="2" t="s">
        <v>306</v>
      </c>
      <c r="C178" s="3" t="s">
        <v>50</v>
      </c>
      <c r="D178" s="3" t="s">
        <v>8</v>
      </c>
      <c r="E178" s="3" t="s">
        <v>9</v>
      </c>
      <c r="F178" s="2" t="s">
        <v>286</v>
      </c>
      <c r="G178" t="str">
        <f t="shared" si="7"/>
        <v>Moorea</v>
      </c>
    </row>
    <row r="179" spans="1:7" ht="21" x14ac:dyDescent="0.25">
      <c r="A179" s="3">
        <v>178</v>
      </c>
      <c r="B179" s="2" t="s">
        <v>307</v>
      </c>
      <c r="C179" s="3" t="s">
        <v>15</v>
      </c>
      <c r="D179" s="3" t="s">
        <v>8</v>
      </c>
      <c r="E179" s="3" t="s">
        <v>18</v>
      </c>
      <c r="F179" s="2" t="s">
        <v>308</v>
      </c>
      <c r="G179" t="str">
        <f t="shared" si="7"/>
        <v>Gimesia</v>
      </c>
    </row>
    <row r="180" spans="1:7" ht="21" x14ac:dyDescent="0.25">
      <c r="A180" s="3">
        <v>179</v>
      </c>
      <c r="B180" s="2" t="s">
        <v>309</v>
      </c>
      <c r="C180" s="3" t="s">
        <v>15</v>
      </c>
      <c r="D180" s="3" t="s">
        <v>8</v>
      </c>
      <c r="E180" s="3" t="s">
        <v>9</v>
      </c>
      <c r="F180" s="2" t="s">
        <v>70</v>
      </c>
      <c r="G180" t="str">
        <f t="shared" si="7"/>
        <v>Hapalosiphon</v>
      </c>
    </row>
    <row r="181" spans="1:7" ht="21" x14ac:dyDescent="0.25">
      <c r="A181" s="3">
        <v>180</v>
      </c>
      <c r="B181" s="2" t="s">
        <v>310</v>
      </c>
      <c r="C181" s="3" t="s">
        <v>182</v>
      </c>
      <c r="D181" s="3" t="s">
        <v>8</v>
      </c>
      <c r="E181" s="3" t="s">
        <v>9</v>
      </c>
      <c r="F181" s="2" t="s">
        <v>214</v>
      </c>
      <c r="G181" t="str">
        <f t="shared" si="7"/>
        <v>Desertifilum</v>
      </c>
    </row>
    <row r="182" spans="1:7" ht="21" x14ac:dyDescent="0.25">
      <c r="A182" s="3">
        <v>181</v>
      </c>
      <c r="B182" s="2" t="s">
        <v>311</v>
      </c>
      <c r="C182" s="3" t="s">
        <v>7</v>
      </c>
      <c r="D182" s="3" t="s">
        <v>8</v>
      </c>
      <c r="E182" s="3" t="s">
        <v>9</v>
      </c>
      <c r="F182" s="2" t="s">
        <v>312</v>
      </c>
      <c r="G182" t="str">
        <f t="shared" si="7"/>
        <v>Microcystis</v>
      </c>
    </row>
    <row r="183" spans="1:7" ht="21" x14ac:dyDescent="0.25">
      <c r="A183" s="3">
        <v>182</v>
      </c>
      <c r="B183" s="2" t="s">
        <v>313</v>
      </c>
      <c r="C183" s="3" t="s">
        <v>15</v>
      </c>
      <c r="D183" s="3" t="s">
        <v>8</v>
      </c>
      <c r="E183" s="3" t="s">
        <v>9</v>
      </c>
      <c r="F183" s="2" t="s">
        <v>32</v>
      </c>
      <c r="G183" t="str">
        <f t="shared" si="7"/>
        <v>Microcystis</v>
      </c>
    </row>
    <row r="184" spans="1:7" ht="21" x14ac:dyDescent="0.25">
      <c r="A184" s="3">
        <v>183</v>
      </c>
      <c r="B184" s="2" t="s">
        <v>314</v>
      </c>
      <c r="C184" s="3" t="s">
        <v>15</v>
      </c>
      <c r="D184" s="3" t="s">
        <v>8</v>
      </c>
      <c r="E184" s="3" t="s">
        <v>9</v>
      </c>
      <c r="F184" s="2" t="s">
        <v>315</v>
      </c>
      <c r="G184" t="str">
        <f t="shared" si="7"/>
        <v>Microcystis</v>
      </c>
    </row>
    <row r="185" spans="1:7" ht="21" x14ac:dyDescent="0.25">
      <c r="A185" s="3">
        <v>184</v>
      </c>
      <c r="B185" s="2" t="s">
        <v>316</v>
      </c>
      <c r="C185" s="3" t="s">
        <v>17</v>
      </c>
      <c r="D185" s="3" t="s">
        <v>8</v>
      </c>
      <c r="E185" s="3" t="s">
        <v>9</v>
      </c>
      <c r="F185" s="2" t="s">
        <v>28</v>
      </c>
      <c r="G185" t="str">
        <f t="shared" si="7"/>
        <v>Microcystis</v>
      </c>
    </row>
    <row r="186" spans="1:7" ht="21" x14ac:dyDescent="0.25">
      <c r="A186" s="3">
        <v>185</v>
      </c>
      <c r="B186" s="2" t="s">
        <v>317</v>
      </c>
      <c r="C186" s="3" t="s">
        <v>15</v>
      </c>
      <c r="D186" s="3" t="s">
        <v>8</v>
      </c>
      <c r="E186" s="3" t="s">
        <v>9</v>
      </c>
      <c r="F186" s="2" t="s">
        <v>191</v>
      </c>
      <c r="G186" t="str">
        <f t="shared" si="7"/>
        <v>Nostocales</v>
      </c>
    </row>
    <row r="187" spans="1:7" ht="21" x14ac:dyDescent="0.25">
      <c r="A187" s="3">
        <v>186</v>
      </c>
      <c r="B187" s="2" t="s">
        <v>318</v>
      </c>
      <c r="C187" s="3" t="s">
        <v>15</v>
      </c>
      <c r="D187" s="3" t="s">
        <v>8</v>
      </c>
      <c r="E187" s="3" t="s">
        <v>9</v>
      </c>
      <c r="F187" s="2" t="s">
        <v>319</v>
      </c>
      <c r="G187" t="str">
        <f t="shared" si="7"/>
        <v>Mastigocladus</v>
      </c>
    </row>
    <row r="188" spans="1:7" ht="21" x14ac:dyDescent="0.25">
      <c r="A188" s="3">
        <v>187</v>
      </c>
      <c r="B188" s="2" t="s">
        <v>320</v>
      </c>
      <c r="C188" s="3" t="s">
        <v>15</v>
      </c>
      <c r="D188" s="3" t="s">
        <v>8</v>
      </c>
      <c r="E188" s="3" t="s">
        <v>9</v>
      </c>
      <c r="F188" s="2" t="s">
        <v>236</v>
      </c>
      <c r="G188" t="str">
        <f t="shared" si="7"/>
        <v>Calothrix</v>
      </c>
    </row>
    <row r="189" spans="1:7" ht="21" x14ac:dyDescent="0.25">
      <c r="A189" s="3">
        <v>188</v>
      </c>
      <c r="B189" s="2" t="s">
        <v>321</v>
      </c>
      <c r="C189" s="3" t="s">
        <v>15</v>
      </c>
      <c r="D189" s="3" t="s">
        <v>8</v>
      </c>
      <c r="E189" s="3" t="s">
        <v>9</v>
      </c>
      <c r="F189" s="2" t="s">
        <v>224</v>
      </c>
      <c r="G189" t="str">
        <f t="shared" si="7"/>
        <v>Microcystis</v>
      </c>
    </row>
    <row r="190" spans="1:7" ht="21" x14ac:dyDescent="0.25">
      <c r="A190" s="3">
        <v>189</v>
      </c>
      <c r="B190" s="2" t="s">
        <v>322</v>
      </c>
      <c r="C190" s="3" t="s">
        <v>15</v>
      </c>
      <c r="D190" s="3" t="s">
        <v>8</v>
      </c>
      <c r="E190" s="3" t="s">
        <v>9</v>
      </c>
      <c r="F190" s="2" t="s">
        <v>323</v>
      </c>
      <c r="G190" t="str">
        <f t="shared" si="7"/>
        <v>Planktothrix</v>
      </c>
    </row>
    <row r="191" spans="1:7" ht="21" x14ac:dyDescent="0.25">
      <c r="A191" s="3">
        <v>190</v>
      </c>
      <c r="B191" s="2" t="s">
        <v>324</v>
      </c>
      <c r="C191" s="3" t="s">
        <v>230</v>
      </c>
      <c r="D191" s="3" t="s">
        <v>8</v>
      </c>
      <c r="E191" s="3" t="s">
        <v>9</v>
      </c>
      <c r="F191" s="2" t="s">
        <v>231</v>
      </c>
      <c r="G191" t="str">
        <f t="shared" si="7"/>
        <v>Coleofasciculus</v>
      </c>
    </row>
    <row r="192" spans="1:7" ht="21" x14ac:dyDescent="0.25">
      <c r="A192" s="3">
        <v>191</v>
      </c>
      <c r="B192" s="2" t="s">
        <v>325</v>
      </c>
      <c r="C192" s="3" t="s">
        <v>15</v>
      </c>
      <c r="D192" s="3" t="s">
        <v>8</v>
      </c>
      <c r="E192" s="3" t="s">
        <v>9</v>
      </c>
      <c r="F192" s="2" t="s">
        <v>326</v>
      </c>
      <c r="G192" t="str">
        <f t="shared" si="7"/>
        <v>Lyngbya</v>
      </c>
    </row>
    <row r="193" spans="1:7" ht="21" x14ac:dyDescent="0.25">
      <c r="A193" s="3">
        <v>192</v>
      </c>
      <c r="B193" s="2" t="s">
        <v>327</v>
      </c>
      <c r="C193" s="3" t="s">
        <v>15</v>
      </c>
      <c r="D193" s="3" t="s">
        <v>8</v>
      </c>
      <c r="E193" s="3" t="s">
        <v>9</v>
      </c>
      <c r="F193" s="2" t="s">
        <v>328</v>
      </c>
      <c r="G193" t="str">
        <f t="shared" si="7"/>
        <v>Microcystis</v>
      </c>
    </row>
    <row r="194" spans="1:7" ht="21" x14ac:dyDescent="0.25">
      <c r="A194" s="3">
        <v>193</v>
      </c>
      <c r="B194" s="2" t="s">
        <v>329</v>
      </c>
      <c r="C194" s="3" t="s">
        <v>17</v>
      </c>
      <c r="D194" s="3" t="s">
        <v>8</v>
      </c>
      <c r="E194" s="3" t="s">
        <v>9</v>
      </c>
      <c r="F194" s="2" t="s">
        <v>330</v>
      </c>
      <c r="G194" t="str">
        <f t="shared" si="7"/>
        <v>Microcystis</v>
      </c>
    </row>
    <row r="195" spans="1:7" ht="21" x14ac:dyDescent="0.25">
      <c r="A195" s="3">
        <v>194</v>
      </c>
      <c r="B195" s="2" t="s">
        <v>331</v>
      </c>
      <c r="C195" s="3" t="s">
        <v>15</v>
      </c>
      <c r="D195" s="3" t="s">
        <v>8</v>
      </c>
      <c r="E195" s="3" t="s">
        <v>9</v>
      </c>
      <c r="F195" s="2" t="s">
        <v>39</v>
      </c>
      <c r="G195" t="str">
        <f t="shared" ref="G195:G258" si="8">LEFT(F195,FIND(" ",F195)-1)</f>
        <v>Microcystis</v>
      </c>
    </row>
    <row r="196" spans="1:7" ht="21" x14ac:dyDescent="0.25">
      <c r="A196" s="3">
        <v>195</v>
      </c>
      <c r="B196" s="2" t="s">
        <v>332</v>
      </c>
      <c r="C196" s="3" t="s">
        <v>17</v>
      </c>
      <c r="D196" s="3" t="s">
        <v>8</v>
      </c>
      <c r="E196" s="3" t="s">
        <v>9</v>
      </c>
      <c r="F196" s="2" t="s">
        <v>333</v>
      </c>
      <c r="G196" t="str">
        <f t="shared" si="8"/>
        <v>Microcystis</v>
      </c>
    </row>
    <row r="197" spans="1:7" ht="21" x14ac:dyDescent="0.25">
      <c r="A197" s="3">
        <v>196</v>
      </c>
      <c r="B197" s="2" t="s">
        <v>334</v>
      </c>
      <c r="C197" s="3" t="s">
        <v>15</v>
      </c>
      <c r="D197" s="3" t="s">
        <v>8</v>
      </c>
      <c r="E197" s="3" t="s">
        <v>9</v>
      </c>
      <c r="F197" s="2" t="s">
        <v>299</v>
      </c>
      <c r="G197" t="str">
        <f t="shared" si="8"/>
        <v>Microcystis</v>
      </c>
    </row>
    <row r="198" spans="1:7" ht="21" x14ac:dyDescent="0.25">
      <c r="A198" s="3">
        <v>197</v>
      </c>
      <c r="B198" s="2" t="s">
        <v>335</v>
      </c>
      <c r="C198" s="3" t="s">
        <v>12</v>
      </c>
      <c r="D198" s="3" t="s">
        <v>8</v>
      </c>
      <c r="E198" s="3" t="s">
        <v>9</v>
      </c>
      <c r="F198" s="2" t="s">
        <v>264</v>
      </c>
      <c r="G198" t="str">
        <f t="shared" si="8"/>
        <v>Microcystis</v>
      </c>
    </row>
    <row r="199" spans="1:7" ht="21" x14ac:dyDescent="0.25">
      <c r="A199" s="3">
        <v>198</v>
      </c>
      <c r="B199" s="2" t="s">
        <v>336</v>
      </c>
      <c r="C199" s="3" t="s">
        <v>15</v>
      </c>
      <c r="D199" s="3" t="s">
        <v>8</v>
      </c>
      <c r="E199" s="3" t="s">
        <v>9</v>
      </c>
      <c r="F199" s="2" t="s">
        <v>328</v>
      </c>
      <c r="G199" t="str">
        <f t="shared" si="8"/>
        <v>Microcystis</v>
      </c>
    </row>
    <row r="200" spans="1:7" ht="21" x14ac:dyDescent="0.25">
      <c r="A200" s="3">
        <v>199</v>
      </c>
      <c r="B200" s="2" t="s">
        <v>337</v>
      </c>
      <c r="C200" s="3" t="s">
        <v>15</v>
      </c>
      <c r="D200" s="3" t="s">
        <v>8</v>
      </c>
      <c r="E200" s="3" t="s">
        <v>9</v>
      </c>
      <c r="F200" s="2" t="s">
        <v>264</v>
      </c>
      <c r="G200" t="str">
        <f t="shared" si="8"/>
        <v>Microcystis</v>
      </c>
    </row>
    <row r="201" spans="1:7" ht="21" x14ac:dyDescent="0.25">
      <c r="A201" s="3">
        <v>200</v>
      </c>
      <c r="B201" s="2" t="s">
        <v>338</v>
      </c>
      <c r="C201" s="3" t="s">
        <v>15</v>
      </c>
      <c r="D201" s="3" t="s">
        <v>8</v>
      </c>
      <c r="E201" s="3" t="s">
        <v>9</v>
      </c>
      <c r="F201" s="2" t="s">
        <v>32</v>
      </c>
      <c r="G201" t="str">
        <f t="shared" si="8"/>
        <v>Microcystis</v>
      </c>
    </row>
    <row r="202" spans="1:7" ht="21" x14ac:dyDescent="0.25">
      <c r="A202" s="3">
        <v>201</v>
      </c>
      <c r="B202" s="2" t="s">
        <v>339</v>
      </c>
      <c r="C202" s="3" t="s">
        <v>15</v>
      </c>
      <c r="D202" s="3" t="s">
        <v>8</v>
      </c>
      <c r="E202" s="3" t="s">
        <v>9</v>
      </c>
      <c r="F202" s="2" t="s">
        <v>340</v>
      </c>
      <c r="G202" t="str">
        <f t="shared" si="8"/>
        <v>Microcystis</v>
      </c>
    </row>
    <row r="203" spans="1:7" ht="21" x14ac:dyDescent="0.25">
      <c r="A203" s="3">
        <v>202</v>
      </c>
      <c r="B203" s="2" t="s">
        <v>341</v>
      </c>
      <c r="C203" s="3" t="s">
        <v>15</v>
      </c>
      <c r="D203" s="3" t="s">
        <v>8</v>
      </c>
      <c r="E203" s="3" t="s">
        <v>9</v>
      </c>
      <c r="F203" s="2" t="s">
        <v>224</v>
      </c>
      <c r="G203" t="str">
        <f t="shared" si="8"/>
        <v>Microcystis</v>
      </c>
    </row>
    <row r="204" spans="1:7" ht="21" x14ac:dyDescent="0.25">
      <c r="A204" s="3">
        <v>203</v>
      </c>
      <c r="B204" s="2" t="s">
        <v>342</v>
      </c>
      <c r="C204" s="3" t="s">
        <v>17</v>
      </c>
      <c r="D204" s="3" t="s">
        <v>8</v>
      </c>
      <c r="E204" s="3" t="s">
        <v>9</v>
      </c>
      <c r="F204" s="2" t="s">
        <v>268</v>
      </c>
      <c r="G204" t="str">
        <f t="shared" si="8"/>
        <v>Microcystis</v>
      </c>
    </row>
    <row r="205" spans="1:7" ht="21" x14ac:dyDescent="0.25">
      <c r="A205" s="3">
        <v>204</v>
      </c>
      <c r="B205" s="2" t="s">
        <v>343</v>
      </c>
      <c r="C205" s="3" t="s">
        <v>15</v>
      </c>
      <c r="D205" s="3" t="s">
        <v>8</v>
      </c>
      <c r="E205" s="3" t="s">
        <v>9</v>
      </c>
      <c r="F205" s="2" t="s">
        <v>344</v>
      </c>
      <c r="G205" t="str">
        <f t="shared" si="8"/>
        <v>Microcystis</v>
      </c>
    </row>
    <row r="206" spans="1:7" ht="21" x14ac:dyDescent="0.25">
      <c r="A206" s="3">
        <v>205</v>
      </c>
      <c r="B206" s="2" t="s">
        <v>345</v>
      </c>
      <c r="C206" s="3" t="s">
        <v>15</v>
      </c>
      <c r="D206" s="3" t="s">
        <v>8</v>
      </c>
      <c r="E206" s="3" t="s">
        <v>9</v>
      </c>
      <c r="F206" s="2" t="s">
        <v>189</v>
      </c>
      <c r="G206" t="str">
        <f t="shared" si="8"/>
        <v>Scytonema</v>
      </c>
    </row>
    <row r="207" spans="1:7" ht="21" x14ac:dyDescent="0.25">
      <c r="A207" s="3">
        <v>206</v>
      </c>
      <c r="B207" s="2" t="s">
        <v>346</v>
      </c>
      <c r="C207" s="3" t="s">
        <v>15</v>
      </c>
      <c r="D207" s="3" t="s">
        <v>8</v>
      </c>
      <c r="E207" s="3" t="s">
        <v>9</v>
      </c>
      <c r="F207" s="2" t="s">
        <v>72</v>
      </c>
      <c r="G207" t="str">
        <f t="shared" si="8"/>
        <v>Calothrix</v>
      </c>
    </row>
    <row r="208" spans="1:7" ht="21" x14ac:dyDescent="0.25">
      <c r="A208" s="3">
        <v>207</v>
      </c>
      <c r="B208" s="2" t="s">
        <v>347</v>
      </c>
      <c r="C208" s="3" t="s">
        <v>50</v>
      </c>
      <c r="D208" s="3" t="s">
        <v>8</v>
      </c>
      <c r="E208" s="3" t="s">
        <v>9</v>
      </c>
      <c r="F208" s="2" t="s">
        <v>54</v>
      </c>
      <c r="G208" t="str">
        <f t="shared" si="8"/>
        <v>Nodularia</v>
      </c>
    </row>
    <row r="209" spans="1:7" ht="21" x14ac:dyDescent="0.25">
      <c r="A209" s="3">
        <v>208</v>
      </c>
      <c r="B209" s="2" t="s">
        <v>348</v>
      </c>
      <c r="C209" s="3" t="s">
        <v>15</v>
      </c>
      <c r="D209" s="3" t="s">
        <v>8</v>
      </c>
      <c r="E209" s="3" t="s">
        <v>9</v>
      </c>
      <c r="F209" s="2" t="s">
        <v>349</v>
      </c>
      <c r="G209" t="str">
        <f t="shared" si="8"/>
        <v>Microcystis</v>
      </c>
    </row>
    <row r="210" spans="1:7" ht="21" x14ac:dyDescent="0.25">
      <c r="A210" s="3">
        <v>209</v>
      </c>
      <c r="B210" s="2" t="s">
        <v>350</v>
      </c>
      <c r="C210" s="3" t="s">
        <v>15</v>
      </c>
      <c r="D210" s="3" t="s">
        <v>8</v>
      </c>
      <c r="E210" s="3" t="s">
        <v>9</v>
      </c>
      <c r="F210" s="2" t="s">
        <v>224</v>
      </c>
      <c r="G210" t="str">
        <f t="shared" si="8"/>
        <v>Microcystis</v>
      </c>
    </row>
    <row r="211" spans="1:7" ht="21" x14ac:dyDescent="0.25">
      <c r="A211" s="3">
        <v>210</v>
      </c>
      <c r="B211" s="2" t="s">
        <v>351</v>
      </c>
      <c r="C211" s="3" t="s">
        <v>15</v>
      </c>
      <c r="D211" s="3" t="s">
        <v>8</v>
      </c>
      <c r="E211" s="3" t="s">
        <v>9</v>
      </c>
      <c r="F211" s="2" t="s">
        <v>189</v>
      </c>
      <c r="G211" t="str">
        <f t="shared" si="8"/>
        <v>Scytonema</v>
      </c>
    </row>
    <row r="212" spans="1:7" ht="21" x14ac:dyDescent="0.25">
      <c r="A212" s="3">
        <v>211</v>
      </c>
      <c r="B212" s="2" t="s">
        <v>352</v>
      </c>
      <c r="C212" s="3" t="s">
        <v>17</v>
      </c>
      <c r="D212" s="3" t="s">
        <v>8</v>
      </c>
      <c r="E212" s="3" t="s">
        <v>9</v>
      </c>
      <c r="F212" s="2" t="s">
        <v>268</v>
      </c>
      <c r="G212" t="str">
        <f t="shared" si="8"/>
        <v>Microcystis</v>
      </c>
    </row>
    <row r="213" spans="1:7" ht="21" x14ac:dyDescent="0.25">
      <c r="A213" s="3">
        <v>212</v>
      </c>
      <c r="B213" s="2" t="s">
        <v>353</v>
      </c>
      <c r="C213" s="3" t="s">
        <v>182</v>
      </c>
      <c r="D213" s="3" t="s">
        <v>8</v>
      </c>
      <c r="E213" s="3" t="s">
        <v>9</v>
      </c>
      <c r="F213" s="2" t="s">
        <v>268</v>
      </c>
      <c r="G213" t="str">
        <f t="shared" si="8"/>
        <v>Microcystis</v>
      </c>
    </row>
    <row r="214" spans="1:7" ht="21" x14ac:dyDescent="0.25">
      <c r="A214" s="3">
        <v>213</v>
      </c>
      <c r="B214" s="2" t="s">
        <v>354</v>
      </c>
      <c r="C214" s="3" t="s">
        <v>50</v>
      </c>
      <c r="D214" s="3" t="s">
        <v>8</v>
      </c>
      <c r="E214" s="3" t="s">
        <v>9</v>
      </c>
      <c r="F214" s="2" t="s">
        <v>186</v>
      </c>
      <c r="G214" t="str">
        <f t="shared" si="8"/>
        <v>Calothrix</v>
      </c>
    </row>
    <row r="215" spans="1:7" ht="21" x14ac:dyDescent="0.25">
      <c r="A215" s="3">
        <v>214</v>
      </c>
      <c r="B215" s="2" t="s">
        <v>355</v>
      </c>
      <c r="C215" s="3" t="s">
        <v>50</v>
      </c>
      <c r="D215" s="3" t="s">
        <v>8</v>
      </c>
      <c r="E215" s="3" t="s">
        <v>9</v>
      </c>
      <c r="F215" s="2" t="s">
        <v>356</v>
      </c>
      <c r="G215" t="str">
        <f t="shared" si="8"/>
        <v>Leptolyngbya</v>
      </c>
    </row>
    <row r="216" spans="1:7" ht="21" x14ac:dyDescent="0.25">
      <c r="A216" s="3">
        <v>215</v>
      </c>
      <c r="B216" s="2" t="s">
        <v>357</v>
      </c>
      <c r="C216" s="3" t="s">
        <v>15</v>
      </c>
      <c r="D216" s="3" t="s">
        <v>8</v>
      </c>
      <c r="E216" s="3" t="s">
        <v>9</v>
      </c>
      <c r="F216" s="2" t="s">
        <v>358</v>
      </c>
      <c r="G216" t="str">
        <f t="shared" si="8"/>
        <v>Leptolyngbya</v>
      </c>
    </row>
    <row r="217" spans="1:7" ht="21" x14ac:dyDescent="0.25">
      <c r="A217" s="3">
        <v>216</v>
      </c>
      <c r="B217" s="2" t="s">
        <v>359</v>
      </c>
      <c r="C217" s="3" t="s">
        <v>15</v>
      </c>
      <c r="D217" s="3" t="s">
        <v>8</v>
      </c>
      <c r="E217" s="3" t="s">
        <v>9</v>
      </c>
      <c r="F217" s="2" t="s">
        <v>360</v>
      </c>
      <c r="G217" t="str">
        <f t="shared" si="8"/>
        <v>Limnoraphis</v>
      </c>
    </row>
    <row r="218" spans="1:7" ht="21" x14ac:dyDescent="0.25">
      <c r="A218" s="3">
        <v>217</v>
      </c>
      <c r="B218" s="2" t="s">
        <v>361</v>
      </c>
      <c r="C218" s="3" t="s">
        <v>15</v>
      </c>
      <c r="D218" s="3" t="s">
        <v>8</v>
      </c>
      <c r="E218" s="3" t="s">
        <v>9</v>
      </c>
      <c r="F218" s="2" t="s">
        <v>362</v>
      </c>
      <c r="G218" t="str">
        <f t="shared" si="8"/>
        <v>Nodularia</v>
      </c>
    </row>
    <row r="219" spans="1:7" ht="21" x14ac:dyDescent="0.25">
      <c r="A219" s="3">
        <v>218</v>
      </c>
      <c r="B219" s="2" t="s">
        <v>363</v>
      </c>
      <c r="C219" s="3" t="s">
        <v>15</v>
      </c>
      <c r="D219" s="3" t="s">
        <v>8</v>
      </c>
      <c r="E219" s="3" t="s">
        <v>9</v>
      </c>
      <c r="F219" s="2" t="s">
        <v>144</v>
      </c>
      <c r="G219" t="str">
        <f t="shared" si="8"/>
        <v>Moorea</v>
      </c>
    </row>
    <row r="220" spans="1:7" ht="21" x14ac:dyDescent="0.25">
      <c r="A220" s="3">
        <v>219</v>
      </c>
      <c r="B220" s="2" t="s">
        <v>364</v>
      </c>
      <c r="C220" s="3" t="s">
        <v>15</v>
      </c>
      <c r="D220" s="3" t="s">
        <v>8</v>
      </c>
      <c r="E220" s="3" t="s">
        <v>9</v>
      </c>
      <c r="F220" s="2" t="s">
        <v>365</v>
      </c>
      <c r="G220" t="str">
        <f t="shared" si="8"/>
        <v>Scytonema</v>
      </c>
    </row>
    <row r="221" spans="1:7" ht="21" x14ac:dyDescent="0.25">
      <c r="A221" s="3">
        <v>220</v>
      </c>
      <c r="B221" s="2" t="s">
        <v>366</v>
      </c>
      <c r="C221" s="3" t="s">
        <v>15</v>
      </c>
      <c r="D221" s="3" t="s">
        <v>8</v>
      </c>
      <c r="E221" s="3" t="s">
        <v>9</v>
      </c>
      <c r="F221" s="2" t="s">
        <v>284</v>
      </c>
      <c r="G221" t="str">
        <f t="shared" si="8"/>
        <v>Microcystis</v>
      </c>
    </row>
    <row r="222" spans="1:7" ht="21" x14ac:dyDescent="0.25">
      <c r="A222" s="3">
        <v>221</v>
      </c>
      <c r="B222" s="2" t="s">
        <v>367</v>
      </c>
      <c r="C222" s="3" t="s">
        <v>15</v>
      </c>
      <c r="D222" s="3" t="s">
        <v>8</v>
      </c>
      <c r="E222" s="3" t="s">
        <v>9</v>
      </c>
      <c r="F222" s="2" t="s">
        <v>109</v>
      </c>
      <c r="G222" t="str">
        <f t="shared" si="8"/>
        <v>Scytonema</v>
      </c>
    </row>
    <row r="223" spans="1:7" ht="21" x14ac:dyDescent="0.25">
      <c r="A223" s="3">
        <v>222</v>
      </c>
      <c r="B223" s="2" t="s">
        <v>368</v>
      </c>
      <c r="C223" s="3" t="s">
        <v>15</v>
      </c>
      <c r="D223" s="3" t="s">
        <v>8</v>
      </c>
      <c r="E223" s="3" t="s">
        <v>9</v>
      </c>
      <c r="F223" s="2" t="s">
        <v>328</v>
      </c>
      <c r="G223" t="str">
        <f t="shared" si="8"/>
        <v>Microcystis</v>
      </c>
    </row>
    <row r="224" spans="1:7" ht="21" x14ac:dyDescent="0.25">
      <c r="A224" s="3">
        <v>223</v>
      </c>
      <c r="B224" s="2" t="s">
        <v>369</v>
      </c>
      <c r="C224" s="3" t="s">
        <v>15</v>
      </c>
      <c r="D224" s="3" t="s">
        <v>8</v>
      </c>
      <c r="E224" s="3" t="s">
        <v>9</v>
      </c>
      <c r="F224" s="2" t="s">
        <v>319</v>
      </c>
      <c r="G224" t="str">
        <f t="shared" si="8"/>
        <v>Mastigocladus</v>
      </c>
    </row>
    <row r="225" spans="1:7" ht="21" x14ac:dyDescent="0.25">
      <c r="A225" s="3">
        <v>224</v>
      </c>
      <c r="B225" s="2" t="s">
        <v>370</v>
      </c>
      <c r="C225" s="3" t="s">
        <v>15</v>
      </c>
      <c r="D225" s="3" t="s">
        <v>8</v>
      </c>
      <c r="E225" s="3" t="s">
        <v>9</v>
      </c>
      <c r="F225" s="2" t="s">
        <v>371</v>
      </c>
      <c r="G225" t="str">
        <f t="shared" si="8"/>
        <v>Alkalinema</v>
      </c>
    </row>
    <row r="226" spans="1:7" ht="21" x14ac:dyDescent="0.25">
      <c r="A226" s="3">
        <v>225</v>
      </c>
      <c r="B226" s="2" t="s">
        <v>372</v>
      </c>
      <c r="C226" s="3" t="s">
        <v>15</v>
      </c>
      <c r="D226" s="3" t="s">
        <v>8</v>
      </c>
      <c r="E226" s="3" t="s">
        <v>9</v>
      </c>
      <c r="F226" s="2" t="s">
        <v>144</v>
      </c>
      <c r="G226" t="str">
        <f t="shared" si="8"/>
        <v>Moorea</v>
      </c>
    </row>
    <row r="227" spans="1:7" ht="21" x14ac:dyDescent="0.25">
      <c r="A227" s="3">
        <v>226</v>
      </c>
      <c r="B227" s="2" t="s">
        <v>373</v>
      </c>
      <c r="C227" s="3" t="s">
        <v>15</v>
      </c>
      <c r="D227" s="3" t="s">
        <v>8</v>
      </c>
      <c r="E227" s="3" t="s">
        <v>9</v>
      </c>
      <c r="F227" s="2" t="s">
        <v>39</v>
      </c>
      <c r="G227" t="str">
        <f t="shared" si="8"/>
        <v>Microcystis</v>
      </c>
    </row>
    <row r="228" spans="1:7" ht="21" x14ac:dyDescent="0.25">
      <c r="A228" s="3">
        <v>227</v>
      </c>
      <c r="B228" s="2" t="s">
        <v>374</v>
      </c>
      <c r="C228" s="3" t="s">
        <v>182</v>
      </c>
      <c r="D228" s="3" t="s">
        <v>8</v>
      </c>
      <c r="E228" s="3" t="s">
        <v>9</v>
      </c>
      <c r="F228" s="2" t="s">
        <v>236</v>
      </c>
      <c r="G228" t="str">
        <f t="shared" si="8"/>
        <v>Calothrix</v>
      </c>
    </row>
    <row r="229" spans="1:7" ht="21" x14ac:dyDescent="0.25">
      <c r="A229" s="3">
        <v>228</v>
      </c>
      <c r="B229" s="2" t="s">
        <v>375</v>
      </c>
      <c r="C229" s="3" t="s">
        <v>17</v>
      </c>
      <c r="D229" s="3" t="s">
        <v>8</v>
      </c>
      <c r="E229" s="3" t="s">
        <v>9</v>
      </c>
      <c r="F229" s="2" t="s">
        <v>68</v>
      </c>
      <c r="G229" t="str">
        <f t="shared" si="8"/>
        <v>Nodularia</v>
      </c>
    </row>
    <row r="230" spans="1:7" ht="21" x14ac:dyDescent="0.25">
      <c r="A230" s="3">
        <v>229</v>
      </c>
      <c r="B230" s="2" t="s">
        <v>376</v>
      </c>
      <c r="C230" s="3" t="s">
        <v>15</v>
      </c>
      <c r="D230" s="3" t="s">
        <v>8</v>
      </c>
      <c r="E230" s="3" t="s">
        <v>9</v>
      </c>
      <c r="F230" s="2" t="s">
        <v>312</v>
      </c>
      <c r="G230" t="str">
        <f t="shared" si="8"/>
        <v>Microcystis</v>
      </c>
    </row>
    <row r="231" spans="1:7" ht="21" x14ac:dyDescent="0.25">
      <c r="A231" s="3">
        <v>230</v>
      </c>
      <c r="B231" s="2" t="s">
        <v>377</v>
      </c>
      <c r="C231" s="3" t="s">
        <v>15</v>
      </c>
      <c r="D231" s="3" t="s">
        <v>8</v>
      </c>
      <c r="E231" s="3" t="s">
        <v>9</v>
      </c>
      <c r="F231" s="2" t="s">
        <v>106</v>
      </c>
      <c r="G231" t="str">
        <f t="shared" si="8"/>
        <v>Aphanizomenon</v>
      </c>
    </row>
    <row r="232" spans="1:7" ht="21" x14ac:dyDescent="0.25">
      <c r="A232" s="3">
        <v>231</v>
      </c>
      <c r="B232" s="2" t="s">
        <v>378</v>
      </c>
      <c r="C232" s="3" t="s">
        <v>15</v>
      </c>
      <c r="D232" s="3" t="s">
        <v>8</v>
      </c>
      <c r="E232" s="3" t="s">
        <v>9</v>
      </c>
      <c r="F232" s="2" t="s">
        <v>286</v>
      </c>
      <c r="G232" t="str">
        <f t="shared" si="8"/>
        <v>Moorea</v>
      </c>
    </row>
    <row r="233" spans="1:7" ht="21" x14ac:dyDescent="0.25">
      <c r="A233" s="3">
        <v>232</v>
      </c>
      <c r="B233" s="2" t="s">
        <v>379</v>
      </c>
      <c r="C233" s="3" t="s">
        <v>15</v>
      </c>
      <c r="D233" s="3" t="s">
        <v>8</v>
      </c>
      <c r="E233" s="3" t="s">
        <v>9</v>
      </c>
      <c r="F233" s="2" t="s">
        <v>169</v>
      </c>
      <c r="G233" t="str">
        <f t="shared" si="8"/>
        <v>Anabaena</v>
      </c>
    </row>
    <row r="234" spans="1:7" ht="21" x14ac:dyDescent="0.25">
      <c r="A234" s="3">
        <v>233</v>
      </c>
      <c r="B234" s="2" t="s">
        <v>380</v>
      </c>
      <c r="C234" s="3" t="s">
        <v>15</v>
      </c>
      <c r="D234" s="3" t="s">
        <v>8</v>
      </c>
      <c r="E234" s="3" t="s">
        <v>9</v>
      </c>
      <c r="F234" s="2" t="s">
        <v>312</v>
      </c>
      <c r="G234" t="str">
        <f t="shared" si="8"/>
        <v>Microcystis</v>
      </c>
    </row>
    <row r="235" spans="1:7" ht="21" x14ac:dyDescent="0.25">
      <c r="A235" s="3">
        <v>234</v>
      </c>
      <c r="B235" s="2" t="s">
        <v>381</v>
      </c>
      <c r="C235" s="3" t="s">
        <v>15</v>
      </c>
      <c r="D235" s="3" t="s">
        <v>8</v>
      </c>
      <c r="E235" s="3" t="s">
        <v>9</v>
      </c>
      <c r="F235" s="2" t="s">
        <v>371</v>
      </c>
      <c r="G235" t="str">
        <f t="shared" si="8"/>
        <v>Alkalinema</v>
      </c>
    </row>
    <row r="236" spans="1:7" ht="21" x14ac:dyDescent="0.25">
      <c r="A236" s="3">
        <v>235</v>
      </c>
      <c r="B236" s="2" t="s">
        <v>382</v>
      </c>
      <c r="C236" s="3" t="s">
        <v>296</v>
      </c>
      <c r="D236" s="3" t="s">
        <v>8</v>
      </c>
      <c r="E236" s="3" t="s">
        <v>9</v>
      </c>
      <c r="F236" s="2" t="s">
        <v>220</v>
      </c>
      <c r="G236" t="str">
        <f t="shared" si="8"/>
        <v>Microcystis</v>
      </c>
    </row>
    <row r="237" spans="1:7" ht="21" x14ac:dyDescent="0.25">
      <c r="A237" s="3">
        <v>236</v>
      </c>
      <c r="B237" s="2" t="s">
        <v>383</v>
      </c>
      <c r="C237" s="3" t="s">
        <v>15</v>
      </c>
      <c r="D237" s="3" t="s">
        <v>8</v>
      </c>
      <c r="E237" s="3" t="s">
        <v>9</v>
      </c>
      <c r="F237" s="2" t="s">
        <v>162</v>
      </c>
      <c r="G237" t="str">
        <f t="shared" si="8"/>
        <v>Calothrix</v>
      </c>
    </row>
    <row r="238" spans="1:7" ht="21" x14ac:dyDescent="0.25">
      <c r="A238" s="3">
        <v>237</v>
      </c>
      <c r="B238" s="2" t="s">
        <v>384</v>
      </c>
      <c r="C238" s="3" t="s">
        <v>178</v>
      </c>
      <c r="D238" s="3" t="s">
        <v>8</v>
      </c>
      <c r="E238" s="3" t="s">
        <v>9</v>
      </c>
      <c r="F238" s="2" t="s">
        <v>385</v>
      </c>
      <c r="G238" t="str">
        <f t="shared" si="8"/>
        <v>Nostoc</v>
      </c>
    </row>
    <row r="239" spans="1:7" ht="21" x14ac:dyDescent="0.25">
      <c r="A239" s="3">
        <v>238</v>
      </c>
      <c r="B239" s="2" t="s">
        <v>386</v>
      </c>
      <c r="C239" s="3" t="s">
        <v>15</v>
      </c>
      <c r="D239" s="3" t="s">
        <v>8</v>
      </c>
      <c r="E239" s="3" t="s">
        <v>9</v>
      </c>
      <c r="F239" s="2" t="s">
        <v>214</v>
      </c>
      <c r="G239" t="str">
        <f t="shared" si="8"/>
        <v>Desertifilum</v>
      </c>
    </row>
    <row r="240" spans="1:7" ht="21" x14ac:dyDescent="0.25">
      <c r="A240" s="3">
        <v>239</v>
      </c>
      <c r="B240" s="2" t="s">
        <v>387</v>
      </c>
      <c r="C240" s="3" t="s">
        <v>15</v>
      </c>
      <c r="D240" s="3" t="s">
        <v>8</v>
      </c>
      <c r="E240" s="3" t="s">
        <v>9</v>
      </c>
      <c r="F240" s="2" t="s">
        <v>388</v>
      </c>
      <c r="G240" t="str">
        <f t="shared" si="8"/>
        <v>Microcystis</v>
      </c>
    </row>
    <row r="241" spans="1:7" ht="21" x14ac:dyDescent="0.25">
      <c r="A241" s="3">
        <v>240</v>
      </c>
      <c r="B241" s="2" t="s">
        <v>389</v>
      </c>
      <c r="C241" s="3" t="s">
        <v>390</v>
      </c>
      <c r="D241" s="3" t="s">
        <v>8</v>
      </c>
      <c r="E241" s="3" t="s">
        <v>36</v>
      </c>
      <c r="F241" s="2" t="s">
        <v>391</v>
      </c>
      <c r="G241" t="str">
        <f t="shared" si="8"/>
        <v>candidate</v>
      </c>
    </row>
    <row r="242" spans="1:7" ht="21" x14ac:dyDescent="0.25">
      <c r="A242" s="3">
        <v>241</v>
      </c>
      <c r="B242" s="2" t="s">
        <v>392</v>
      </c>
      <c r="C242" s="3" t="s">
        <v>230</v>
      </c>
      <c r="D242" s="3" t="s">
        <v>8</v>
      </c>
      <c r="E242" s="3" t="s">
        <v>9</v>
      </c>
      <c r="F242" s="2" t="s">
        <v>231</v>
      </c>
      <c r="G242" t="str">
        <f t="shared" si="8"/>
        <v>Coleofasciculus</v>
      </c>
    </row>
    <row r="243" spans="1:7" ht="21" x14ac:dyDescent="0.25">
      <c r="A243" s="3">
        <v>242</v>
      </c>
      <c r="B243" s="2" t="s">
        <v>393</v>
      </c>
      <c r="C243" s="3" t="s">
        <v>15</v>
      </c>
      <c r="D243" s="3" t="s">
        <v>8</v>
      </c>
      <c r="E243" s="3" t="s">
        <v>9</v>
      </c>
      <c r="F243" s="2" t="s">
        <v>87</v>
      </c>
      <c r="G243" t="str">
        <f t="shared" si="8"/>
        <v>Moorea</v>
      </c>
    </row>
    <row r="244" spans="1:7" ht="21" x14ac:dyDescent="0.25">
      <c r="A244" s="3">
        <v>243</v>
      </c>
      <c r="B244" s="2" t="s">
        <v>394</v>
      </c>
      <c r="C244" s="3" t="s">
        <v>15</v>
      </c>
      <c r="D244" s="3" t="s">
        <v>8</v>
      </c>
      <c r="E244" s="3" t="s">
        <v>9</v>
      </c>
      <c r="F244" s="2" t="s">
        <v>286</v>
      </c>
      <c r="G244" t="str">
        <f t="shared" si="8"/>
        <v>Moorea</v>
      </c>
    </row>
    <row r="245" spans="1:7" ht="21" x14ac:dyDescent="0.25">
      <c r="A245" s="3">
        <v>244</v>
      </c>
      <c r="B245" s="2" t="s">
        <v>395</v>
      </c>
      <c r="C245" s="3" t="s">
        <v>15</v>
      </c>
      <c r="D245" s="3" t="s">
        <v>8</v>
      </c>
      <c r="E245" s="3" t="s">
        <v>9</v>
      </c>
      <c r="F245" s="2" t="s">
        <v>362</v>
      </c>
      <c r="G245" t="str">
        <f t="shared" si="8"/>
        <v>Nodularia</v>
      </c>
    </row>
    <row r="246" spans="1:7" ht="21" x14ac:dyDescent="0.25">
      <c r="A246" s="3">
        <v>245</v>
      </c>
      <c r="B246" s="2" t="s">
        <v>396</v>
      </c>
      <c r="C246" s="3" t="s">
        <v>397</v>
      </c>
      <c r="D246" s="3" t="s">
        <v>8</v>
      </c>
      <c r="E246" s="3" t="s">
        <v>9</v>
      </c>
      <c r="F246" s="2" t="s">
        <v>333</v>
      </c>
      <c r="G246" t="str">
        <f t="shared" si="8"/>
        <v>Microcystis</v>
      </c>
    </row>
    <row r="247" spans="1:7" ht="21" x14ac:dyDescent="0.25">
      <c r="A247" s="3">
        <v>246</v>
      </c>
      <c r="B247" s="2" t="s">
        <v>398</v>
      </c>
      <c r="C247" s="3" t="s">
        <v>15</v>
      </c>
      <c r="D247" s="3" t="s">
        <v>8</v>
      </c>
      <c r="E247" s="3" t="s">
        <v>9</v>
      </c>
      <c r="F247" s="2" t="s">
        <v>399</v>
      </c>
      <c r="G247" t="str">
        <f t="shared" si="8"/>
        <v>Phormidium</v>
      </c>
    </row>
    <row r="248" spans="1:7" ht="21" x14ac:dyDescent="0.25">
      <c r="A248" s="3">
        <v>247</v>
      </c>
      <c r="B248" s="2" t="s">
        <v>400</v>
      </c>
      <c r="C248" s="3" t="s">
        <v>401</v>
      </c>
      <c r="D248" s="3" t="s">
        <v>8</v>
      </c>
      <c r="E248" s="3" t="s">
        <v>9</v>
      </c>
      <c r="F248" s="2" t="s">
        <v>32</v>
      </c>
      <c r="G248" t="str">
        <f t="shared" si="8"/>
        <v>Microcystis</v>
      </c>
    </row>
    <row r="249" spans="1:7" ht="21" x14ac:dyDescent="0.25">
      <c r="A249" s="3">
        <v>248</v>
      </c>
      <c r="B249" s="2" t="s">
        <v>402</v>
      </c>
      <c r="C249" s="3" t="s">
        <v>17</v>
      </c>
      <c r="D249" s="3" t="s">
        <v>8</v>
      </c>
      <c r="E249" s="3" t="s">
        <v>9</v>
      </c>
      <c r="F249" s="2" t="s">
        <v>330</v>
      </c>
      <c r="G249" t="str">
        <f t="shared" si="8"/>
        <v>Microcystis</v>
      </c>
    </row>
    <row r="250" spans="1:7" ht="21" x14ac:dyDescent="0.25">
      <c r="A250" s="3">
        <v>249</v>
      </c>
      <c r="B250" s="2" t="s">
        <v>403</v>
      </c>
      <c r="C250" s="3" t="s">
        <v>178</v>
      </c>
      <c r="D250" s="3" t="s">
        <v>8</v>
      </c>
      <c r="E250" s="3" t="s">
        <v>9</v>
      </c>
      <c r="F250" s="2" t="s">
        <v>385</v>
      </c>
      <c r="G250" t="str">
        <f t="shared" si="8"/>
        <v>Nostoc</v>
      </c>
    </row>
    <row r="251" spans="1:7" ht="21" x14ac:dyDescent="0.25">
      <c r="A251" s="3">
        <v>250</v>
      </c>
      <c r="B251" s="2" t="s">
        <v>404</v>
      </c>
      <c r="C251" s="3" t="s">
        <v>15</v>
      </c>
      <c r="D251" s="3" t="s">
        <v>8</v>
      </c>
      <c r="E251" s="3" t="s">
        <v>9</v>
      </c>
      <c r="F251" s="2" t="s">
        <v>97</v>
      </c>
      <c r="G251" t="str">
        <f t="shared" si="8"/>
        <v>Fischerella</v>
      </c>
    </row>
    <row r="252" spans="1:7" ht="21" x14ac:dyDescent="0.25">
      <c r="A252" s="3">
        <v>251</v>
      </c>
      <c r="B252" s="2" t="s">
        <v>405</v>
      </c>
      <c r="C252" s="3" t="s">
        <v>397</v>
      </c>
      <c r="D252" s="3" t="s">
        <v>8</v>
      </c>
      <c r="E252" s="3" t="s">
        <v>9</v>
      </c>
      <c r="F252" s="2" t="s">
        <v>315</v>
      </c>
      <c r="G252" t="str">
        <f t="shared" si="8"/>
        <v>Microcystis</v>
      </c>
    </row>
    <row r="253" spans="1:7" ht="21" x14ac:dyDescent="0.25">
      <c r="A253" s="3">
        <v>252</v>
      </c>
      <c r="B253" s="2" t="s">
        <v>406</v>
      </c>
      <c r="C253" s="3" t="s">
        <v>15</v>
      </c>
      <c r="D253" s="3" t="s">
        <v>8</v>
      </c>
      <c r="E253" s="3" t="s">
        <v>9</v>
      </c>
      <c r="F253" s="2" t="s">
        <v>407</v>
      </c>
      <c r="G253" t="str">
        <f t="shared" si="8"/>
        <v>Anabaena</v>
      </c>
    </row>
    <row r="254" spans="1:7" ht="21" x14ac:dyDescent="0.25">
      <c r="A254" s="3">
        <v>253</v>
      </c>
      <c r="B254" s="2" t="s">
        <v>408</v>
      </c>
      <c r="C254" s="3" t="s">
        <v>409</v>
      </c>
      <c r="D254" s="3" t="s">
        <v>8</v>
      </c>
      <c r="E254" s="3" t="s">
        <v>9</v>
      </c>
      <c r="F254" s="2" t="s">
        <v>344</v>
      </c>
      <c r="G254" t="str">
        <f t="shared" si="8"/>
        <v>Microcystis</v>
      </c>
    </row>
    <row r="255" spans="1:7" ht="21" x14ac:dyDescent="0.25">
      <c r="A255" s="3">
        <v>254</v>
      </c>
      <c r="B255" s="2" t="s">
        <v>410</v>
      </c>
      <c r="C255" s="3" t="s">
        <v>15</v>
      </c>
      <c r="D255" s="3" t="s">
        <v>8</v>
      </c>
      <c r="E255" s="3" t="s">
        <v>9</v>
      </c>
      <c r="F255" s="2" t="s">
        <v>54</v>
      </c>
      <c r="G255" t="str">
        <f t="shared" si="8"/>
        <v>Nodularia</v>
      </c>
    </row>
    <row r="256" spans="1:7" ht="21" x14ac:dyDescent="0.25">
      <c r="A256" s="3">
        <v>255</v>
      </c>
      <c r="B256" s="2" t="s">
        <v>411</v>
      </c>
      <c r="C256" s="3" t="s">
        <v>12</v>
      </c>
      <c r="D256" s="3" t="s">
        <v>8</v>
      </c>
      <c r="E256" s="3" t="s">
        <v>9</v>
      </c>
      <c r="F256" s="2" t="s">
        <v>412</v>
      </c>
      <c r="G256" t="str">
        <f t="shared" si="8"/>
        <v>Tolypothrix</v>
      </c>
    </row>
    <row r="257" spans="1:7" ht="21" x14ac:dyDescent="0.25">
      <c r="A257" s="3">
        <v>256</v>
      </c>
      <c r="B257" s="2" t="s">
        <v>413</v>
      </c>
      <c r="C257" s="3" t="s">
        <v>414</v>
      </c>
      <c r="D257" s="3" t="s">
        <v>8</v>
      </c>
      <c r="E257" s="3" t="s">
        <v>9</v>
      </c>
      <c r="F257" s="2" t="s">
        <v>70</v>
      </c>
      <c r="G257" t="str">
        <f t="shared" si="8"/>
        <v>Hapalosiphon</v>
      </c>
    </row>
    <row r="258" spans="1:7" ht="21" x14ac:dyDescent="0.25">
      <c r="A258" s="3">
        <v>257</v>
      </c>
      <c r="B258" s="2" t="s">
        <v>415</v>
      </c>
      <c r="C258" s="3" t="s">
        <v>15</v>
      </c>
      <c r="D258" s="3" t="s">
        <v>8</v>
      </c>
      <c r="E258" s="3" t="s">
        <v>9</v>
      </c>
      <c r="F258" s="2" t="s">
        <v>344</v>
      </c>
      <c r="G258" t="str">
        <f t="shared" si="8"/>
        <v>Microcystis</v>
      </c>
    </row>
    <row r="259" spans="1:7" ht="21" x14ac:dyDescent="0.25">
      <c r="A259" s="3">
        <v>258</v>
      </c>
      <c r="B259" s="2" t="s">
        <v>416</v>
      </c>
      <c r="C259" s="3" t="s">
        <v>15</v>
      </c>
      <c r="D259" s="3" t="s">
        <v>8</v>
      </c>
      <c r="E259" s="3" t="s">
        <v>9</v>
      </c>
      <c r="F259" s="2" t="s">
        <v>358</v>
      </c>
      <c r="G259" t="str">
        <f t="shared" ref="G259:G322" si="9">LEFT(F259,FIND(" ",F259)-1)</f>
        <v>Leptolyngbya</v>
      </c>
    </row>
    <row r="260" spans="1:7" ht="21" x14ac:dyDescent="0.25">
      <c r="A260" s="3">
        <v>259</v>
      </c>
      <c r="B260" s="2" t="s">
        <v>417</v>
      </c>
      <c r="C260" s="3" t="s">
        <v>15</v>
      </c>
      <c r="D260" s="3" t="s">
        <v>8</v>
      </c>
      <c r="E260" s="3" t="s">
        <v>9</v>
      </c>
      <c r="F260" s="2" t="s">
        <v>152</v>
      </c>
      <c r="G260" t="str">
        <f t="shared" si="9"/>
        <v>Nostoc</v>
      </c>
    </row>
    <row r="261" spans="1:7" ht="21" x14ac:dyDescent="0.25">
      <c r="A261" s="3">
        <v>260</v>
      </c>
      <c r="B261" s="2" t="s">
        <v>418</v>
      </c>
      <c r="C261" s="3" t="s">
        <v>178</v>
      </c>
      <c r="D261" s="3" t="s">
        <v>8</v>
      </c>
      <c r="E261" s="3" t="s">
        <v>9</v>
      </c>
      <c r="F261" s="2" t="s">
        <v>419</v>
      </c>
      <c r="G261" t="str">
        <f t="shared" si="9"/>
        <v>Cyanobacteria</v>
      </c>
    </row>
    <row r="262" spans="1:7" ht="21" x14ac:dyDescent="0.25">
      <c r="A262" s="3">
        <v>261</v>
      </c>
      <c r="B262" s="2" t="s">
        <v>420</v>
      </c>
      <c r="C262" s="3" t="s">
        <v>178</v>
      </c>
      <c r="D262" s="3" t="s">
        <v>8</v>
      </c>
      <c r="E262" s="3" t="s">
        <v>9</v>
      </c>
      <c r="F262" s="2" t="s">
        <v>421</v>
      </c>
      <c r="G262" t="str">
        <f t="shared" si="9"/>
        <v>Tychonema</v>
      </c>
    </row>
    <row r="263" spans="1:7" ht="21" x14ac:dyDescent="0.25">
      <c r="A263" s="3">
        <v>262</v>
      </c>
      <c r="B263" s="2" t="s">
        <v>422</v>
      </c>
      <c r="C263" s="3" t="s">
        <v>15</v>
      </c>
      <c r="D263" s="3" t="s">
        <v>8</v>
      </c>
      <c r="E263" s="3" t="s">
        <v>9</v>
      </c>
      <c r="F263" s="2" t="s">
        <v>358</v>
      </c>
      <c r="G263" t="str">
        <f t="shared" si="9"/>
        <v>Leptolyngbya</v>
      </c>
    </row>
    <row r="264" spans="1:7" ht="21" x14ac:dyDescent="0.25">
      <c r="A264" s="3">
        <v>263</v>
      </c>
      <c r="B264" s="2" t="s">
        <v>423</v>
      </c>
      <c r="C264" s="3" t="s">
        <v>15</v>
      </c>
      <c r="D264" s="3" t="s">
        <v>8</v>
      </c>
      <c r="E264" s="3" t="s">
        <v>9</v>
      </c>
      <c r="F264" s="2" t="s">
        <v>13</v>
      </c>
      <c r="G264" t="str">
        <f t="shared" si="9"/>
        <v>Trichodesmium</v>
      </c>
    </row>
    <row r="265" spans="1:7" ht="21" x14ac:dyDescent="0.25">
      <c r="A265" s="3">
        <v>264</v>
      </c>
      <c r="B265" s="2" t="s">
        <v>424</v>
      </c>
      <c r="C265" s="3" t="s">
        <v>15</v>
      </c>
      <c r="D265" s="3" t="s">
        <v>8</v>
      </c>
      <c r="E265" s="3" t="s">
        <v>9</v>
      </c>
      <c r="F265" s="2" t="s">
        <v>349</v>
      </c>
      <c r="G265" t="str">
        <f t="shared" si="9"/>
        <v>Microcystis</v>
      </c>
    </row>
    <row r="266" spans="1:7" ht="21" x14ac:dyDescent="0.25">
      <c r="A266" s="3">
        <v>265</v>
      </c>
      <c r="B266" s="2" t="s">
        <v>425</v>
      </c>
      <c r="C266" s="3" t="s">
        <v>15</v>
      </c>
      <c r="D266" s="3" t="s">
        <v>8</v>
      </c>
      <c r="E266" s="3" t="s">
        <v>9</v>
      </c>
      <c r="F266" s="2" t="s">
        <v>426</v>
      </c>
      <c r="G266" t="str">
        <f t="shared" si="9"/>
        <v>Leptolyngbya</v>
      </c>
    </row>
    <row r="267" spans="1:7" ht="21" x14ac:dyDescent="0.25">
      <c r="A267" s="3">
        <v>266</v>
      </c>
      <c r="B267" s="2" t="s">
        <v>427</v>
      </c>
      <c r="C267" s="3" t="s">
        <v>15</v>
      </c>
      <c r="D267" s="3" t="s">
        <v>8</v>
      </c>
      <c r="E267" s="3" t="s">
        <v>9</v>
      </c>
      <c r="F267" s="2" t="s">
        <v>144</v>
      </c>
      <c r="G267" t="str">
        <f t="shared" si="9"/>
        <v>Moorea</v>
      </c>
    </row>
    <row r="268" spans="1:7" ht="21" x14ac:dyDescent="0.25">
      <c r="A268" s="3">
        <v>267</v>
      </c>
      <c r="B268" s="2" t="s">
        <v>428</v>
      </c>
      <c r="C268" s="3" t="s">
        <v>15</v>
      </c>
      <c r="D268" s="3" t="s">
        <v>8</v>
      </c>
      <c r="E268" s="3" t="s">
        <v>9</v>
      </c>
      <c r="F268" s="2" t="s">
        <v>97</v>
      </c>
      <c r="G268" t="str">
        <f t="shared" si="9"/>
        <v>Fischerella</v>
      </c>
    </row>
    <row r="269" spans="1:7" ht="21" x14ac:dyDescent="0.25">
      <c r="A269" s="3">
        <v>268</v>
      </c>
      <c r="B269" s="2" t="s">
        <v>429</v>
      </c>
      <c r="C269" s="3" t="s">
        <v>15</v>
      </c>
      <c r="D269" s="3" t="s">
        <v>8</v>
      </c>
      <c r="E269" s="3" t="s">
        <v>9</v>
      </c>
      <c r="F269" s="2" t="s">
        <v>62</v>
      </c>
      <c r="G269" t="str">
        <f t="shared" si="9"/>
        <v>Trichormus</v>
      </c>
    </row>
    <row r="270" spans="1:7" ht="21" x14ac:dyDescent="0.25">
      <c r="A270" s="3">
        <v>269</v>
      </c>
      <c r="B270" s="2" t="s">
        <v>430</v>
      </c>
      <c r="C270" s="3" t="s">
        <v>431</v>
      </c>
      <c r="D270" s="3" t="s">
        <v>8</v>
      </c>
      <c r="E270" s="3" t="s">
        <v>9</v>
      </c>
      <c r="F270" s="2" t="s">
        <v>60</v>
      </c>
      <c r="G270" t="str">
        <f t="shared" si="9"/>
        <v>Nostoc</v>
      </c>
    </row>
    <row r="271" spans="1:7" ht="21" x14ac:dyDescent="0.25">
      <c r="A271" s="3">
        <v>270</v>
      </c>
      <c r="B271" s="2" t="s">
        <v>432</v>
      </c>
      <c r="C271" s="3" t="s">
        <v>56</v>
      </c>
      <c r="D271" s="3" t="s">
        <v>8</v>
      </c>
      <c r="E271" s="3" t="s">
        <v>9</v>
      </c>
      <c r="F271" s="2" t="s">
        <v>57</v>
      </c>
      <c r="G271" t="str">
        <f t="shared" si="9"/>
        <v>Nostoc</v>
      </c>
    </row>
    <row r="272" spans="1:7" ht="21" x14ac:dyDescent="0.25">
      <c r="A272" s="3">
        <v>271</v>
      </c>
      <c r="B272" s="2" t="s">
        <v>433</v>
      </c>
      <c r="C272" s="3" t="s">
        <v>15</v>
      </c>
      <c r="D272" s="3" t="s">
        <v>8</v>
      </c>
      <c r="E272" s="3" t="s">
        <v>9</v>
      </c>
      <c r="F272" s="2" t="s">
        <v>120</v>
      </c>
      <c r="G272" t="str">
        <f t="shared" si="9"/>
        <v>Cylindrospermum</v>
      </c>
    </row>
    <row r="273" spans="1:7" ht="21" x14ac:dyDescent="0.25">
      <c r="A273" s="3">
        <v>272</v>
      </c>
      <c r="B273" s="2" t="s">
        <v>434</v>
      </c>
      <c r="C273" s="3" t="s">
        <v>15</v>
      </c>
      <c r="D273" s="3" t="s">
        <v>8</v>
      </c>
      <c r="E273" s="3" t="s">
        <v>9</v>
      </c>
      <c r="F273" s="2" t="s">
        <v>435</v>
      </c>
      <c r="G273" t="str">
        <f t="shared" si="9"/>
        <v>Fischerella</v>
      </c>
    </row>
    <row r="274" spans="1:7" ht="21" x14ac:dyDescent="0.25">
      <c r="A274" s="3">
        <v>273</v>
      </c>
      <c r="B274" s="2" t="s">
        <v>436</v>
      </c>
      <c r="C274" s="3" t="s">
        <v>178</v>
      </c>
      <c r="D274" s="3" t="s">
        <v>8</v>
      </c>
      <c r="E274" s="3" t="s">
        <v>9</v>
      </c>
      <c r="F274" s="2" t="s">
        <v>437</v>
      </c>
      <c r="G274" t="str">
        <f t="shared" si="9"/>
        <v>Scytonema</v>
      </c>
    </row>
    <row r="275" spans="1:7" ht="21" x14ac:dyDescent="0.25">
      <c r="A275" s="3">
        <v>274</v>
      </c>
      <c r="B275" s="2" t="s">
        <v>438</v>
      </c>
      <c r="C275" s="3" t="s">
        <v>15</v>
      </c>
      <c r="D275" s="3" t="s">
        <v>8</v>
      </c>
      <c r="E275" s="3" t="s">
        <v>9</v>
      </c>
      <c r="F275" s="2" t="s">
        <v>439</v>
      </c>
      <c r="G275" t="str">
        <f t="shared" si="9"/>
        <v>Nostoc</v>
      </c>
    </row>
    <row r="276" spans="1:7" ht="21" x14ac:dyDescent="0.25">
      <c r="A276" s="3">
        <v>275</v>
      </c>
      <c r="B276" s="2" t="s">
        <v>440</v>
      </c>
      <c r="C276" s="3" t="s">
        <v>15</v>
      </c>
      <c r="D276" s="3" t="s">
        <v>8</v>
      </c>
      <c r="E276" s="3" t="s">
        <v>9</v>
      </c>
      <c r="F276" s="2" t="s">
        <v>441</v>
      </c>
      <c r="G276" t="str">
        <f t="shared" si="9"/>
        <v>Fischerella</v>
      </c>
    </row>
    <row r="277" spans="1:7" ht="21" x14ac:dyDescent="0.25">
      <c r="A277" s="3">
        <v>276</v>
      </c>
      <c r="B277" s="2" t="s">
        <v>442</v>
      </c>
      <c r="C277" s="3" t="s">
        <v>443</v>
      </c>
      <c r="D277" s="3" t="s">
        <v>8</v>
      </c>
      <c r="E277" s="3" t="s">
        <v>9</v>
      </c>
      <c r="F277" s="2" t="s">
        <v>157</v>
      </c>
      <c r="G277" t="str">
        <f t="shared" si="9"/>
        <v>Anabaena</v>
      </c>
    </row>
    <row r="278" spans="1:7" ht="21" x14ac:dyDescent="0.25">
      <c r="A278" s="3">
        <v>277</v>
      </c>
      <c r="B278" s="2" t="s">
        <v>444</v>
      </c>
      <c r="C278" s="3" t="s">
        <v>15</v>
      </c>
      <c r="D278" s="3" t="s">
        <v>8</v>
      </c>
      <c r="E278" s="3" t="s">
        <v>9</v>
      </c>
      <c r="F278" s="2" t="s">
        <v>23</v>
      </c>
      <c r="G278" t="str">
        <f t="shared" si="9"/>
        <v>Prochlorothrix</v>
      </c>
    </row>
    <row r="279" spans="1:7" ht="21" x14ac:dyDescent="0.25">
      <c r="A279" s="3">
        <v>278</v>
      </c>
      <c r="B279" s="2" t="s">
        <v>445</v>
      </c>
      <c r="C279" s="3" t="s">
        <v>15</v>
      </c>
      <c r="D279" s="3" t="s">
        <v>8</v>
      </c>
      <c r="E279" s="3" t="s">
        <v>9</v>
      </c>
      <c r="F279" s="2" t="s">
        <v>446</v>
      </c>
      <c r="G279" t="str">
        <f t="shared" si="9"/>
        <v>Tolypothrix</v>
      </c>
    </row>
    <row r="280" spans="1:7" ht="21" x14ac:dyDescent="0.25">
      <c r="A280" s="3">
        <v>279</v>
      </c>
      <c r="B280" s="2" t="s">
        <v>447</v>
      </c>
      <c r="C280" s="3" t="s">
        <v>182</v>
      </c>
      <c r="D280" s="3" t="s">
        <v>8</v>
      </c>
      <c r="E280" s="3" t="s">
        <v>9</v>
      </c>
      <c r="F280" s="2" t="s">
        <v>448</v>
      </c>
      <c r="G280" t="str">
        <f t="shared" si="9"/>
        <v>Cyanobacteria</v>
      </c>
    </row>
    <row r="281" spans="1:7" ht="21" x14ac:dyDescent="0.25">
      <c r="A281" s="3">
        <v>280</v>
      </c>
      <c r="B281" s="2" t="s">
        <v>449</v>
      </c>
      <c r="C281" s="3" t="s">
        <v>15</v>
      </c>
      <c r="D281" s="3" t="s">
        <v>8</v>
      </c>
      <c r="E281" s="3" t="s">
        <v>9</v>
      </c>
      <c r="F281" s="2" t="s">
        <v>23</v>
      </c>
      <c r="G281" t="str">
        <f t="shared" si="9"/>
        <v>Prochlorothrix</v>
      </c>
    </row>
    <row r="282" spans="1:7" ht="21" x14ac:dyDescent="0.25">
      <c r="A282" s="3">
        <v>281</v>
      </c>
      <c r="B282" s="2" t="s">
        <v>450</v>
      </c>
      <c r="C282" s="3" t="s">
        <v>12</v>
      </c>
      <c r="D282" s="3" t="s">
        <v>8</v>
      </c>
      <c r="E282" s="3" t="s">
        <v>9</v>
      </c>
      <c r="F282" s="2" t="s">
        <v>451</v>
      </c>
      <c r="G282" t="str">
        <f t="shared" si="9"/>
        <v>Merismopedia</v>
      </c>
    </row>
    <row r="283" spans="1:7" ht="21" x14ac:dyDescent="0.25">
      <c r="A283" s="3">
        <v>282</v>
      </c>
      <c r="B283" s="2" t="s">
        <v>452</v>
      </c>
      <c r="C283" s="3" t="s">
        <v>15</v>
      </c>
      <c r="D283" s="3" t="s">
        <v>8</v>
      </c>
      <c r="E283" s="3" t="s">
        <v>9</v>
      </c>
      <c r="F283" s="2" t="s">
        <v>157</v>
      </c>
      <c r="G283" t="str">
        <f t="shared" si="9"/>
        <v>Anabaena</v>
      </c>
    </row>
    <row r="284" spans="1:7" ht="21" x14ac:dyDescent="0.25">
      <c r="A284" s="3">
        <v>283</v>
      </c>
      <c r="B284" s="2" t="s">
        <v>453</v>
      </c>
      <c r="C284" s="3" t="s">
        <v>12</v>
      </c>
      <c r="D284" s="3" t="s">
        <v>8</v>
      </c>
      <c r="E284" s="3" t="s">
        <v>9</v>
      </c>
      <c r="F284" s="2" t="s">
        <v>454</v>
      </c>
      <c r="G284" t="str">
        <f t="shared" si="9"/>
        <v>Microcystis</v>
      </c>
    </row>
    <row r="285" spans="1:7" ht="21" x14ac:dyDescent="0.25">
      <c r="A285" s="3">
        <v>284</v>
      </c>
      <c r="B285" s="2" t="s">
        <v>455</v>
      </c>
      <c r="C285" s="3" t="s">
        <v>15</v>
      </c>
      <c r="D285" s="3" t="s">
        <v>8</v>
      </c>
      <c r="E285" s="3" t="s">
        <v>9</v>
      </c>
      <c r="F285" s="2" t="s">
        <v>264</v>
      </c>
      <c r="G285" t="str">
        <f t="shared" si="9"/>
        <v>Microcystis</v>
      </c>
    </row>
    <row r="286" spans="1:7" ht="21" x14ac:dyDescent="0.25">
      <c r="A286" s="3">
        <v>285</v>
      </c>
      <c r="B286" s="2" t="s">
        <v>456</v>
      </c>
      <c r="C286" s="3" t="s">
        <v>15</v>
      </c>
      <c r="D286" s="3" t="s">
        <v>8</v>
      </c>
      <c r="E286" s="3" t="s">
        <v>9</v>
      </c>
      <c r="F286" s="2" t="s">
        <v>328</v>
      </c>
      <c r="G286" t="str">
        <f t="shared" si="9"/>
        <v>Microcystis</v>
      </c>
    </row>
    <row r="287" spans="1:7" ht="21" x14ac:dyDescent="0.25">
      <c r="A287" s="3">
        <v>286</v>
      </c>
      <c r="B287" s="2" t="s">
        <v>457</v>
      </c>
      <c r="C287" s="3" t="s">
        <v>230</v>
      </c>
      <c r="D287" s="3" t="s">
        <v>8</v>
      </c>
      <c r="E287" s="3" t="s">
        <v>9</v>
      </c>
      <c r="F287" s="2" t="s">
        <v>231</v>
      </c>
      <c r="G287" t="str">
        <f t="shared" si="9"/>
        <v>Coleofasciculus</v>
      </c>
    </row>
    <row r="288" spans="1:7" ht="21" x14ac:dyDescent="0.25">
      <c r="A288" s="3">
        <v>287</v>
      </c>
      <c r="B288" s="2" t="s">
        <v>458</v>
      </c>
      <c r="C288" s="3" t="s">
        <v>15</v>
      </c>
      <c r="D288" s="3" t="s">
        <v>8</v>
      </c>
      <c r="E288" s="3" t="s">
        <v>9</v>
      </c>
      <c r="F288" s="2" t="s">
        <v>328</v>
      </c>
      <c r="G288" t="str">
        <f t="shared" si="9"/>
        <v>Microcystis</v>
      </c>
    </row>
    <row r="289" spans="1:7" ht="21" x14ac:dyDescent="0.25">
      <c r="A289" s="3">
        <v>288</v>
      </c>
      <c r="B289" s="2" t="s">
        <v>459</v>
      </c>
      <c r="C289" s="3" t="s">
        <v>15</v>
      </c>
      <c r="D289" s="3" t="s">
        <v>8</v>
      </c>
      <c r="E289" s="3" t="s">
        <v>9</v>
      </c>
      <c r="F289" s="2" t="s">
        <v>315</v>
      </c>
      <c r="G289" t="str">
        <f t="shared" si="9"/>
        <v>Microcystis</v>
      </c>
    </row>
    <row r="290" spans="1:7" ht="21" x14ac:dyDescent="0.25">
      <c r="A290" s="3">
        <v>289</v>
      </c>
      <c r="B290" s="2" t="s">
        <v>460</v>
      </c>
      <c r="C290" s="3" t="s">
        <v>182</v>
      </c>
      <c r="D290" s="3" t="s">
        <v>8</v>
      </c>
      <c r="E290" s="3" t="s">
        <v>9</v>
      </c>
      <c r="F290" s="2" t="s">
        <v>365</v>
      </c>
      <c r="G290" t="str">
        <f t="shared" si="9"/>
        <v>Scytonema</v>
      </c>
    </row>
    <row r="291" spans="1:7" ht="21" x14ac:dyDescent="0.25">
      <c r="A291" s="3">
        <v>290</v>
      </c>
      <c r="B291" s="2" t="s">
        <v>461</v>
      </c>
      <c r="C291" s="3" t="s">
        <v>15</v>
      </c>
      <c r="D291" s="3" t="s">
        <v>8</v>
      </c>
      <c r="E291" s="3" t="s">
        <v>9</v>
      </c>
      <c r="F291" s="2" t="s">
        <v>233</v>
      </c>
      <c r="G291" t="str">
        <f t="shared" si="9"/>
        <v>Anabaena</v>
      </c>
    </row>
    <row r="292" spans="1:7" ht="21" x14ac:dyDescent="0.25">
      <c r="A292" s="3">
        <v>291</v>
      </c>
      <c r="B292" s="2" t="s">
        <v>462</v>
      </c>
      <c r="C292" s="3" t="s">
        <v>15</v>
      </c>
      <c r="D292" s="3" t="s">
        <v>8</v>
      </c>
      <c r="E292" s="3" t="s">
        <v>9</v>
      </c>
      <c r="F292" s="2" t="s">
        <v>388</v>
      </c>
      <c r="G292" t="str">
        <f t="shared" si="9"/>
        <v>Microcystis</v>
      </c>
    </row>
    <row r="293" spans="1:7" ht="21" x14ac:dyDescent="0.25">
      <c r="A293" s="3">
        <v>292</v>
      </c>
      <c r="B293" s="2" t="s">
        <v>463</v>
      </c>
      <c r="C293" s="3" t="s">
        <v>15</v>
      </c>
      <c r="D293" s="3" t="s">
        <v>8</v>
      </c>
      <c r="E293" s="3" t="s">
        <v>9</v>
      </c>
      <c r="F293" s="2" t="s">
        <v>276</v>
      </c>
      <c r="G293" t="str">
        <f t="shared" si="9"/>
        <v>Anabaena</v>
      </c>
    </row>
    <row r="294" spans="1:7" ht="21" x14ac:dyDescent="0.25">
      <c r="A294" s="3">
        <v>293</v>
      </c>
      <c r="B294" s="2" t="s">
        <v>464</v>
      </c>
      <c r="C294" s="3" t="s">
        <v>15</v>
      </c>
      <c r="D294" s="3" t="s">
        <v>8</v>
      </c>
      <c r="E294" s="3" t="s">
        <v>9</v>
      </c>
      <c r="F294" s="2" t="s">
        <v>13</v>
      </c>
      <c r="G294" t="str">
        <f t="shared" si="9"/>
        <v>Trichodesmium</v>
      </c>
    </row>
    <row r="295" spans="1:7" ht="21" x14ac:dyDescent="0.25">
      <c r="A295" s="3">
        <v>294</v>
      </c>
      <c r="B295" s="2" t="s">
        <v>465</v>
      </c>
      <c r="C295" s="3" t="s">
        <v>15</v>
      </c>
      <c r="D295" s="3" t="s">
        <v>8</v>
      </c>
      <c r="E295" s="3" t="s">
        <v>9</v>
      </c>
      <c r="F295" s="2" t="s">
        <v>466</v>
      </c>
      <c r="G295" t="str">
        <f t="shared" si="9"/>
        <v>Anabaena</v>
      </c>
    </row>
    <row r="296" spans="1:7" ht="21" x14ac:dyDescent="0.25">
      <c r="A296" s="3">
        <v>295</v>
      </c>
      <c r="B296" s="2" t="s">
        <v>467</v>
      </c>
      <c r="C296" s="3" t="s">
        <v>7</v>
      </c>
      <c r="D296" s="3" t="s">
        <v>8</v>
      </c>
      <c r="E296" s="3" t="s">
        <v>9</v>
      </c>
      <c r="F296" s="2" t="s">
        <v>312</v>
      </c>
      <c r="G296" t="str">
        <f t="shared" si="9"/>
        <v>Microcystis</v>
      </c>
    </row>
    <row r="297" spans="1:7" ht="21" x14ac:dyDescent="0.25">
      <c r="A297" s="3">
        <v>296</v>
      </c>
      <c r="B297" s="2" t="s">
        <v>468</v>
      </c>
      <c r="C297" s="3" t="s">
        <v>230</v>
      </c>
      <c r="D297" s="3" t="s">
        <v>8</v>
      </c>
      <c r="E297" s="3" t="s">
        <v>9</v>
      </c>
      <c r="F297" s="2" t="s">
        <v>231</v>
      </c>
      <c r="G297" t="str">
        <f t="shared" si="9"/>
        <v>Coleofasciculus</v>
      </c>
    </row>
    <row r="298" spans="1:7" ht="21" x14ac:dyDescent="0.25">
      <c r="A298" s="3">
        <v>297</v>
      </c>
      <c r="B298" s="2" t="s">
        <v>469</v>
      </c>
      <c r="C298" s="3" t="s">
        <v>291</v>
      </c>
      <c r="D298" s="3" t="s">
        <v>8</v>
      </c>
      <c r="E298" s="3" t="s">
        <v>9</v>
      </c>
      <c r="F298" s="2" t="s">
        <v>292</v>
      </c>
      <c r="G298" t="str">
        <f t="shared" si="9"/>
        <v>Lyngbya</v>
      </c>
    </row>
    <row r="299" spans="1:7" ht="21" x14ac:dyDescent="0.25">
      <c r="A299" s="3">
        <v>298</v>
      </c>
      <c r="B299" s="2" t="s">
        <v>470</v>
      </c>
      <c r="C299" s="3" t="s">
        <v>397</v>
      </c>
      <c r="D299" s="3" t="s">
        <v>8</v>
      </c>
      <c r="E299" s="3" t="s">
        <v>9</v>
      </c>
      <c r="F299" s="2" t="s">
        <v>30</v>
      </c>
      <c r="G299" t="str">
        <f t="shared" si="9"/>
        <v>Microcystis</v>
      </c>
    </row>
    <row r="300" spans="1:7" ht="21" x14ac:dyDescent="0.25">
      <c r="A300" s="3">
        <v>299</v>
      </c>
      <c r="B300" s="2" t="s">
        <v>471</v>
      </c>
      <c r="C300" s="3" t="s">
        <v>15</v>
      </c>
      <c r="D300" s="3" t="s">
        <v>8</v>
      </c>
      <c r="E300" s="3" t="s">
        <v>9</v>
      </c>
      <c r="F300" s="2" t="s">
        <v>144</v>
      </c>
      <c r="G300" t="str">
        <f t="shared" si="9"/>
        <v>Moorea</v>
      </c>
    </row>
    <row r="301" spans="1:7" ht="21" x14ac:dyDescent="0.25">
      <c r="A301" s="3">
        <v>300</v>
      </c>
      <c r="B301" s="2" t="s">
        <v>472</v>
      </c>
      <c r="C301" s="3" t="s">
        <v>15</v>
      </c>
      <c r="D301" s="3" t="s">
        <v>8</v>
      </c>
      <c r="E301" s="3" t="s">
        <v>9</v>
      </c>
      <c r="F301" s="2" t="s">
        <v>473</v>
      </c>
      <c r="G301" t="str">
        <f t="shared" si="9"/>
        <v>Planktothrix</v>
      </c>
    </row>
    <row r="302" spans="1:7" ht="21" x14ac:dyDescent="0.25">
      <c r="A302" s="3">
        <v>301</v>
      </c>
      <c r="B302" s="2" t="s">
        <v>474</v>
      </c>
      <c r="C302" s="3" t="s">
        <v>15</v>
      </c>
      <c r="D302" s="3" t="s">
        <v>8</v>
      </c>
      <c r="E302" s="3" t="s">
        <v>9</v>
      </c>
      <c r="F302" s="2" t="s">
        <v>333</v>
      </c>
      <c r="G302" t="str">
        <f t="shared" si="9"/>
        <v>Microcystis</v>
      </c>
    </row>
    <row r="303" spans="1:7" ht="21" x14ac:dyDescent="0.25">
      <c r="A303" s="3">
        <v>302</v>
      </c>
      <c r="B303" s="2" t="s">
        <v>475</v>
      </c>
      <c r="C303" s="3" t="s">
        <v>17</v>
      </c>
      <c r="D303" s="3" t="s">
        <v>8</v>
      </c>
      <c r="E303" s="3" t="s">
        <v>9</v>
      </c>
      <c r="F303" s="2" t="s">
        <v>330</v>
      </c>
      <c r="G303" t="str">
        <f t="shared" si="9"/>
        <v>Microcystis</v>
      </c>
    </row>
    <row r="304" spans="1:7" ht="21" x14ac:dyDescent="0.25">
      <c r="A304" s="3">
        <v>303</v>
      </c>
      <c r="B304" s="2" t="s">
        <v>476</v>
      </c>
      <c r="C304" s="3" t="s">
        <v>15</v>
      </c>
      <c r="D304" s="3" t="s">
        <v>8</v>
      </c>
      <c r="E304" s="3" t="s">
        <v>9</v>
      </c>
      <c r="F304" s="2" t="s">
        <v>189</v>
      </c>
      <c r="G304" t="str">
        <f t="shared" si="9"/>
        <v>Scytonema</v>
      </c>
    </row>
    <row r="305" spans="1:7" ht="21" x14ac:dyDescent="0.25">
      <c r="A305" s="3">
        <v>304</v>
      </c>
      <c r="B305" s="2" t="s">
        <v>477</v>
      </c>
      <c r="C305" s="3" t="s">
        <v>7</v>
      </c>
      <c r="D305" s="3" t="s">
        <v>8</v>
      </c>
      <c r="E305" s="3" t="s">
        <v>9</v>
      </c>
      <c r="F305" s="2" t="s">
        <v>89</v>
      </c>
      <c r="G305" t="str">
        <f t="shared" si="9"/>
        <v>Nodularia</v>
      </c>
    </row>
    <row r="306" spans="1:7" ht="21" x14ac:dyDescent="0.25">
      <c r="A306" s="3">
        <v>305</v>
      </c>
      <c r="B306" s="2" t="s">
        <v>478</v>
      </c>
      <c r="C306" s="3" t="s">
        <v>15</v>
      </c>
      <c r="D306" s="3" t="s">
        <v>8</v>
      </c>
      <c r="E306" s="3" t="s">
        <v>9</v>
      </c>
      <c r="F306" s="2" t="s">
        <v>189</v>
      </c>
      <c r="G306" t="str">
        <f t="shared" si="9"/>
        <v>Scytonema</v>
      </c>
    </row>
    <row r="307" spans="1:7" ht="21" x14ac:dyDescent="0.25">
      <c r="A307" s="3">
        <v>306</v>
      </c>
      <c r="B307" s="2" t="s">
        <v>479</v>
      </c>
      <c r="C307" s="3" t="s">
        <v>15</v>
      </c>
      <c r="D307" s="3" t="s">
        <v>8</v>
      </c>
      <c r="E307" s="3" t="s">
        <v>9</v>
      </c>
      <c r="F307" s="2" t="s">
        <v>358</v>
      </c>
      <c r="G307" t="str">
        <f t="shared" si="9"/>
        <v>Leptolyngbya</v>
      </c>
    </row>
    <row r="308" spans="1:7" ht="21" x14ac:dyDescent="0.25">
      <c r="A308" s="3">
        <v>307</v>
      </c>
      <c r="B308" s="2" t="s">
        <v>480</v>
      </c>
      <c r="C308" s="3" t="s">
        <v>17</v>
      </c>
      <c r="D308" s="3" t="s">
        <v>8</v>
      </c>
      <c r="E308" s="3" t="s">
        <v>9</v>
      </c>
      <c r="F308" s="2" t="s">
        <v>330</v>
      </c>
      <c r="G308" t="str">
        <f t="shared" si="9"/>
        <v>Microcystis</v>
      </c>
    </row>
    <row r="309" spans="1:7" ht="21" x14ac:dyDescent="0.25">
      <c r="A309" s="3">
        <v>308</v>
      </c>
      <c r="B309" s="2" t="s">
        <v>481</v>
      </c>
      <c r="C309" s="3" t="s">
        <v>15</v>
      </c>
      <c r="D309" s="3" t="s">
        <v>8</v>
      </c>
      <c r="E309" s="3" t="s">
        <v>9</v>
      </c>
      <c r="F309" s="2" t="s">
        <v>482</v>
      </c>
      <c r="G309" t="str">
        <f t="shared" si="9"/>
        <v>Rubidibacter</v>
      </c>
    </row>
    <row r="310" spans="1:7" ht="21" x14ac:dyDescent="0.25">
      <c r="A310" s="3">
        <v>309</v>
      </c>
      <c r="B310" s="2" t="s">
        <v>483</v>
      </c>
      <c r="C310" s="3" t="s">
        <v>15</v>
      </c>
      <c r="D310" s="3" t="s">
        <v>8</v>
      </c>
      <c r="E310" s="3" t="s">
        <v>9</v>
      </c>
      <c r="F310" s="2" t="s">
        <v>32</v>
      </c>
      <c r="G310" t="str">
        <f t="shared" si="9"/>
        <v>Microcystis</v>
      </c>
    </row>
    <row r="311" spans="1:7" ht="21" x14ac:dyDescent="0.25">
      <c r="A311" s="3">
        <v>310</v>
      </c>
      <c r="B311" s="2" t="s">
        <v>484</v>
      </c>
      <c r="C311" s="3" t="s">
        <v>15</v>
      </c>
      <c r="D311" s="3" t="s">
        <v>8</v>
      </c>
      <c r="E311" s="3" t="s">
        <v>9</v>
      </c>
      <c r="F311" s="2" t="s">
        <v>485</v>
      </c>
      <c r="G311" t="str">
        <f t="shared" si="9"/>
        <v>Leptolyngbya</v>
      </c>
    </row>
    <row r="312" spans="1:7" ht="21" x14ac:dyDescent="0.25">
      <c r="A312" s="3">
        <v>311</v>
      </c>
      <c r="B312" s="2" t="s">
        <v>486</v>
      </c>
      <c r="C312" s="3" t="s">
        <v>182</v>
      </c>
      <c r="D312" s="3" t="s">
        <v>8</v>
      </c>
      <c r="E312" s="3" t="s">
        <v>9</v>
      </c>
      <c r="F312" s="2" t="s">
        <v>487</v>
      </c>
      <c r="G312" t="str">
        <f t="shared" si="9"/>
        <v>Nostoc</v>
      </c>
    </row>
    <row r="313" spans="1:7" ht="21" x14ac:dyDescent="0.25">
      <c r="A313" s="3">
        <v>312</v>
      </c>
      <c r="B313" s="2" t="s">
        <v>488</v>
      </c>
      <c r="C313" s="3" t="s">
        <v>15</v>
      </c>
      <c r="D313" s="3" t="s">
        <v>8</v>
      </c>
      <c r="E313" s="3" t="s">
        <v>9</v>
      </c>
      <c r="F313" s="2" t="s">
        <v>109</v>
      </c>
      <c r="G313" t="str">
        <f t="shared" si="9"/>
        <v>Scytonema</v>
      </c>
    </row>
    <row r="314" spans="1:7" ht="21" x14ac:dyDescent="0.25">
      <c r="A314" s="3">
        <v>313</v>
      </c>
      <c r="B314" s="2" t="s">
        <v>489</v>
      </c>
      <c r="C314" s="3" t="s">
        <v>15</v>
      </c>
      <c r="D314" s="3" t="s">
        <v>8</v>
      </c>
      <c r="E314" s="3" t="s">
        <v>9</v>
      </c>
      <c r="F314" s="2" t="s">
        <v>196</v>
      </c>
      <c r="G314" t="str">
        <f t="shared" si="9"/>
        <v>Phormidium</v>
      </c>
    </row>
    <row r="315" spans="1:7" ht="21" x14ac:dyDescent="0.25">
      <c r="A315" s="3">
        <v>314</v>
      </c>
      <c r="B315" s="2" t="s">
        <v>490</v>
      </c>
      <c r="C315" s="3" t="s">
        <v>50</v>
      </c>
      <c r="D315" s="3" t="s">
        <v>8</v>
      </c>
      <c r="E315" s="3" t="s">
        <v>9</v>
      </c>
      <c r="F315" s="2" t="s">
        <v>127</v>
      </c>
      <c r="G315" t="str">
        <f t="shared" si="9"/>
        <v>Cyanobacteria</v>
      </c>
    </row>
    <row r="316" spans="1:7" ht="21" x14ac:dyDescent="0.25">
      <c r="A316" s="3">
        <v>315</v>
      </c>
      <c r="B316" s="2" t="s">
        <v>491</v>
      </c>
      <c r="C316" s="3" t="s">
        <v>301</v>
      </c>
      <c r="D316" s="3" t="s">
        <v>8</v>
      </c>
      <c r="E316" s="3" t="s">
        <v>9</v>
      </c>
      <c r="F316" s="2" t="s">
        <v>492</v>
      </c>
      <c r="G316" t="str">
        <f t="shared" si="9"/>
        <v>Phormidesmis</v>
      </c>
    </row>
    <row r="317" spans="1:7" ht="21" x14ac:dyDescent="0.25">
      <c r="A317" s="3">
        <v>316</v>
      </c>
      <c r="B317" s="2" t="s">
        <v>493</v>
      </c>
      <c r="C317" s="3" t="s">
        <v>15</v>
      </c>
      <c r="D317" s="3" t="s">
        <v>8</v>
      </c>
      <c r="E317" s="3" t="s">
        <v>9</v>
      </c>
      <c r="F317" s="2" t="s">
        <v>485</v>
      </c>
      <c r="G317" t="str">
        <f t="shared" si="9"/>
        <v>Leptolyngbya</v>
      </c>
    </row>
    <row r="318" spans="1:7" ht="21" x14ac:dyDescent="0.25">
      <c r="A318" s="3">
        <v>317</v>
      </c>
      <c r="B318" s="2" t="s">
        <v>494</v>
      </c>
      <c r="C318" s="3" t="s">
        <v>178</v>
      </c>
      <c r="D318" s="3" t="s">
        <v>8</v>
      </c>
      <c r="E318" s="3" t="s">
        <v>9</v>
      </c>
      <c r="F318" s="2" t="s">
        <v>495</v>
      </c>
      <c r="G318" t="str">
        <f t="shared" si="9"/>
        <v>Nostoc</v>
      </c>
    </row>
    <row r="319" spans="1:7" ht="21" x14ac:dyDescent="0.25">
      <c r="A319" s="3">
        <v>318</v>
      </c>
      <c r="B319" s="2" t="s">
        <v>496</v>
      </c>
      <c r="C319" s="3" t="s">
        <v>15</v>
      </c>
      <c r="D319" s="3" t="s">
        <v>8</v>
      </c>
      <c r="E319" s="3" t="s">
        <v>9</v>
      </c>
      <c r="F319" s="2" t="s">
        <v>189</v>
      </c>
      <c r="G319" t="str">
        <f t="shared" si="9"/>
        <v>Scytonema</v>
      </c>
    </row>
    <row r="320" spans="1:7" ht="21" x14ac:dyDescent="0.25">
      <c r="A320" s="3">
        <v>319</v>
      </c>
      <c r="B320" s="2" t="s">
        <v>497</v>
      </c>
      <c r="C320" s="3" t="s">
        <v>56</v>
      </c>
      <c r="D320" s="3" t="s">
        <v>8</v>
      </c>
      <c r="E320" s="3" t="s">
        <v>9</v>
      </c>
      <c r="F320" s="2" t="s">
        <v>426</v>
      </c>
      <c r="G320" t="str">
        <f t="shared" si="9"/>
        <v>Leptolyngbya</v>
      </c>
    </row>
    <row r="321" spans="1:7" ht="21" x14ac:dyDescent="0.25">
      <c r="A321" s="3">
        <v>320</v>
      </c>
      <c r="B321" s="2" t="s">
        <v>498</v>
      </c>
      <c r="C321" s="3" t="s">
        <v>15</v>
      </c>
      <c r="D321" s="3" t="s">
        <v>8</v>
      </c>
      <c r="E321" s="3" t="s">
        <v>9</v>
      </c>
      <c r="F321" s="2" t="s">
        <v>499</v>
      </c>
      <c r="G321" t="str">
        <f t="shared" si="9"/>
        <v>Synechococcus</v>
      </c>
    </row>
    <row r="322" spans="1:7" ht="21" x14ac:dyDescent="0.25">
      <c r="A322" s="3">
        <v>321</v>
      </c>
      <c r="B322" s="2" t="s">
        <v>500</v>
      </c>
      <c r="C322" s="3" t="s">
        <v>15</v>
      </c>
      <c r="D322" s="3" t="s">
        <v>8</v>
      </c>
      <c r="E322" s="3" t="s">
        <v>9</v>
      </c>
      <c r="F322" s="2" t="s">
        <v>109</v>
      </c>
      <c r="G322" t="str">
        <f t="shared" si="9"/>
        <v>Scytonema</v>
      </c>
    </row>
    <row r="323" spans="1:7" ht="21" x14ac:dyDescent="0.25">
      <c r="A323" s="3">
        <v>322</v>
      </c>
      <c r="B323" s="2" t="s">
        <v>501</v>
      </c>
      <c r="C323" s="3" t="s">
        <v>15</v>
      </c>
      <c r="D323" s="3" t="s">
        <v>8</v>
      </c>
      <c r="E323" s="3" t="s">
        <v>9</v>
      </c>
      <c r="F323" s="2" t="s">
        <v>502</v>
      </c>
      <c r="G323" t="str">
        <f t="shared" ref="G323:G386" si="10">LEFT(F323,FIND(" ",F323)-1)</f>
        <v>Cylindrospermum</v>
      </c>
    </row>
    <row r="324" spans="1:7" ht="21" x14ac:dyDescent="0.25">
      <c r="A324" s="3">
        <v>323</v>
      </c>
      <c r="B324" s="2" t="s">
        <v>503</v>
      </c>
      <c r="C324" s="3" t="s">
        <v>15</v>
      </c>
      <c r="D324" s="3" t="s">
        <v>8</v>
      </c>
      <c r="E324" s="3" t="s">
        <v>9</v>
      </c>
      <c r="F324" s="2" t="s">
        <v>299</v>
      </c>
      <c r="G324" t="str">
        <f t="shared" si="10"/>
        <v>Microcystis</v>
      </c>
    </row>
    <row r="325" spans="1:7" ht="21" x14ac:dyDescent="0.25">
      <c r="A325" s="3">
        <v>324</v>
      </c>
      <c r="B325" s="2" t="s">
        <v>504</v>
      </c>
      <c r="C325" s="3" t="s">
        <v>15</v>
      </c>
      <c r="D325" s="3" t="s">
        <v>8</v>
      </c>
      <c r="E325" s="3" t="s">
        <v>9</v>
      </c>
      <c r="F325" s="2" t="s">
        <v>125</v>
      </c>
      <c r="G325" t="str">
        <f t="shared" si="10"/>
        <v>Cyanobacteria</v>
      </c>
    </row>
    <row r="326" spans="1:7" ht="21" x14ac:dyDescent="0.25">
      <c r="A326" s="3">
        <v>325</v>
      </c>
      <c r="B326" s="2" t="s">
        <v>505</v>
      </c>
      <c r="C326" s="3" t="s">
        <v>15</v>
      </c>
      <c r="D326" s="3" t="s">
        <v>8</v>
      </c>
      <c r="E326" s="3" t="s">
        <v>9</v>
      </c>
      <c r="F326" s="2" t="s">
        <v>127</v>
      </c>
      <c r="G326" t="str">
        <f t="shared" si="10"/>
        <v>Cyanobacteria</v>
      </c>
    </row>
    <row r="327" spans="1:7" ht="21" x14ac:dyDescent="0.25">
      <c r="A327" s="3">
        <v>326</v>
      </c>
      <c r="B327" s="2" t="s">
        <v>506</v>
      </c>
      <c r="C327" s="3" t="s">
        <v>409</v>
      </c>
      <c r="D327" s="3" t="s">
        <v>8</v>
      </c>
      <c r="E327" s="3" t="s">
        <v>9</v>
      </c>
      <c r="F327" s="2" t="s">
        <v>349</v>
      </c>
      <c r="G327" t="str">
        <f t="shared" si="10"/>
        <v>Microcystis</v>
      </c>
    </row>
    <row r="328" spans="1:7" ht="21" x14ac:dyDescent="0.25">
      <c r="A328" s="3">
        <v>327</v>
      </c>
      <c r="B328" s="2" t="s">
        <v>507</v>
      </c>
      <c r="C328" s="3" t="s">
        <v>15</v>
      </c>
      <c r="D328" s="3" t="s">
        <v>8</v>
      </c>
      <c r="E328" s="3" t="s">
        <v>9</v>
      </c>
      <c r="F328" s="2" t="s">
        <v>508</v>
      </c>
      <c r="G328" t="str">
        <f t="shared" si="10"/>
        <v>Phormidium</v>
      </c>
    </row>
    <row r="329" spans="1:7" ht="21" x14ac:dyDescent="0.25">
      <c r="A329" s="3">
        <v>328</v>
      </c>
      <c r="B329" s="2" t="s">
        <v>509</v>
      </c>
      <c r="C329" s="3" t="s">
        <v>15</v>
      </c>
      <c r="D329" s="3" t="s">
        <v>8</v>
      </c>
      <c r="E329" s="3" t="s">
        <v>9</v>
      </c>
      <c r="F329" s="2" t="s">
        <v>485</v>
      </c>
      <c r="G329" t="str">
        <f t="shared" si="10"/>
        <v>Leptolyngbya</v>
      </c>
    </row>
    <row r="330" spans="1:7" ht="21" x14ac:dyDescent="0.25">
      <c r="A330" s="3">
        <v>329</v>
      </c>
      <c r="B330" s="2" t="s">
        <v>510</v>
      </c>
      <c r="C330" s="3" t="s">
        <v>182</v>
      </c>
      <c r="D330" s="3" t="s">
        <v>8</v>
      </c>
      <c r="E330" s="3" t="s">
        <v>9</v>
      </c>
      <c r="F330" s="2" t="s">
        <v>511</v>
      </c>
      <c r="G330" t="str">
        <f t="shared" si="10"/>
        <v>Cyanobacteria</v>
      </c>
    </row>
    <row r="331" spans="1:7" ht="21" x14ac:dyDescent="0.25">
      <c r="A331" s="3">
        <v>330</v>
      </c>
      <c r="B331" s="2" t="s">
        <v>512</v>
      </c>
      <c r="C331" s="3" t="s">
        <v>182</v>
      </c>
      <c r="D331" s="3" t="s">
        <v>8</v>
      </c>
      <c r="E331" s="3" t="s">
        <v>9</v>
      </c>
      <c r="F331" s="2" t="s">
        <v>513</v>
      </c>
      <c r="G331" t="str">
        <f t="shared" si="10"/>
        <v>Cyanobacteria</v>
      </c>
    </row>
    <row r="332" spans="1:7" ht="21" x14ac:dyDescent="0.25">
      <c r="A332" s="3">
        <v>331</v>
      </c>
      <c r="B332" s="2" t="s">
        <v>514</v>
      </c>
      <c r="C332" s="3" t="s">
        <v>15</v>
      </c>
      <c r="D332" s="3" t="s">
        <v>8</v>
      </c>
      <c r="E332" s="3" t="s">
        <v>9</v>
      </c>
      <c r="F332" s="2" t="s">
        <v>89</v>
      </c>
      <c r="G332" t="str">
        <f t="shared" si="10"/>
        <v>Nodularia</v>
      </c>
    </row>
    <row r="333" spans="1:7" ht="21" x14ac:dyDescent="0.25">
      <c r="A333" s="3">
        <v>332</v>
      </c>
      <c r="B333" s="2" t="s">
        <v>515</v>
      </c>
      <c r="C333" s="3" t="s">
        <v>15</v>
      </c>
      <c r="D333" s="3" t="s">
        <v>8</v>
      </c>
      <c r="E333" s="3" t="s">
        <v>9</v>
      </c>
      <c r="F333" s="2" t="s">
        <v>94</v>
      </c>
      <c r="G333" t="str">
        <f t="shared" si="10"/>
        <v>Hapalosiphonaceae</v>
      </c>
    </row>
    <row r="334" spans="1:7" ht="21" x14ac:dyDescent="0.25">
      <c r="A334" s="3">
        <v>333</v>
      </c>
      <c r="B334" s="2" t="s">
        <v>516</v>
      </c>
      <c r="C334" s="3" t="s">
        <v>15</v>
      </c>
      <c r="D334" s="3" t="s">
        <v>8</v>
      </c>
      <c r="E334" s="3" t="s">
        <v>9</v>
      </c>
      <c r="F334" s="2" t="s">
        <v>517</v>
      </c>
      <c r="G334" t="str">
        <f t="shared" si="10"/>
        <v>Fischerella</v>
      </c>
    </row>
    <row r="335" spans="1:7" ht="21" x14ac:dyDescent="0.25">
      <c r="A335" s="3">
        <v>334</v>
      </c>
      <c r="B335" s="2" t="s">
        <v>518</v>
      </c>
      <c r="C335" s="3" t="s">
        <v>15</v>
      </c>
      <c r="D335" s="3" t="s">
        <v>8</v>
      </c>
      <c r="E335" s="3" t="s">
        <v>9</v>
      </c>
      <c r="F335" s="2" t="s">
        <v>519</v>
      </c>
      <c r="G335" t="str">
        <f t="shared" si="10"/>
        <v>Fischerella</v>
      </c>
    </row>
    <row r="336" spans="1:7" ht="21" x14ac:dyDescent="0.25">
      <c r="A336" s="3">
        <v>335</v>
      </c>
      <c r="B336" s="2" t="s">
        <v>520</v>
      </c>
      <c r="C336" s="3" t="s">
        <v>443</v>
      </c>
      <c r="D336" s="3" t="s">
        <v>8</v>
      </c>
      <c r="E336" s="3" t="s">
        <v>9</v>
      </c>
      <c r="F336" s="2" t="s">
        <v>180</v>
      </c>
      <c r="G336" t="str">
        <f t="shared" si="10"/>
        <v>Aphanizomenon</v>
      </c>
    </row>
    <row r="337" spans="1:7" ht="21" x14ac:dyDescent="0.25">
      <c r="A337" s="3">
        <v>336</v>
      </c>
      <c r="B337" s="2" t="s">
        <v>521</v>
      </c>
      <c r="C337" s="3" t="s">
        <v>15</v>
      </c>
      <c r="D337" s="3" t="s">
        <v>8</v>
      </c>
      <c r="E337" s="3" t="s">
        <v>9</v>
      </c>
      <c r="F337" s="2" t="s">
        <v>388</v>
      </c>
      <c r="G337" t="str">
        <f t="shared" si="10"/>
        <v>Microcystis</v>
      </c>
    </row>
    <row r="338" spans="1:7" ht="21" x14ac:dyDescent="0.25">
      <c r="A338" s="3">
        <v>337</v>
      </c>
      <c r="B338" s="2" t="s">
        <v>522</v>
      </c>
      <c r="C338" s="3" t="s">
        <v>15</v>
      </c>
      <c r="D338" s="3" t="s">
        <v>8</v>
      </c>
      <c r="E338" s="3" t="s">
        <v>9</v>
      </c>
      <c r="F338" s="2" t="s">
        <v>523</v>
      </c>
      <c r="G338" t="str">
        <f t="shared" si="10"/>
        <v>Fischerella</v>
      </c>
    </row>
    <row r="339" spans="1:7" ht="21" x14ac:dyDescent="0.25">
      <c r="A339" s="3">
        <v>338</v>
      </c>
      <c r="B339" s="2" t="s">
        <v>524</v>
      </c>
      <c r="C339" s="3" t="s">
        <v>15</v>
      </c>
      <c r="D339" s="3" t="s">
        <v>8</v>
      </c>
      <c r="E339" s="3" t="s">
        <v>9</v>
      </c>
      <c r="F339" s="2" t="s">
        <v>525</v>
      </c>
      <c r="G339" t="str">
        <f t="shared" si="10"/>
        <v>Nostoc</v>
      </c>
    </row>
    <row r="340" spans="1:7" ht="21" x14ac:dyDescent="0.25">
      <c r="A340" s="3">
        <v>339</v>
      </c>
      <c r="B340" s="2" t="s">
        <v>526</v>
      </c>
      <c r="C340" s="3" t="s">
        <v>12</v>
      </c>
      <c r="D340" s="3" t="s">
        <v>8</v>
      </c>
      <c r="E340" s="3" t="s">
        <v>9</v>
      </c>
      <c r="F340" s="2" t="s">
        <v>527</v>
      </c>
      <c r="G340" t="str">
        <f t="shared" si="10"/>
        <v>Hassallia</v>
      </c>
    </row>
    <row r="341" spans="1:7" ht="21" x14ac:dyDescent="0.25">
      <c r="A341" s="3">
        <v>340</v>
      </c>
      <c r="B341" s="2" t="s">
        <v>528</v>
      </c>
      <c r="C341" s="3" t="s">
        <v>50</v>
      </c>
      <c r="D341" s="3" t="s">
        <v>8</v>
      </c>
      <c r="E341" s="3" t="s">
        <v>91</v>
      </c>
      <c r="F341" s="2" t="s">
        <v>529</v>
      </c>
      <c r="G341" t="str">
        <f t="shared" si="10"/>
        <v>Thiorhodococcus</v>
      </c>
    </row>
    <row r="342" spans="1:7" ht="21" x14ac:dyDescent="0.25">
      <c r="A342" s="3">
        <v>341</v>
      </c>
      <c r="B342" s="2" t="s">
        <v>530</v>
      </c>
      <c r="C342" s="3" t="s">
        <v>15</v>
      </c>
      <c r="D342" s="3" t="s">
        <v>8</v>
      </c>
      <c r="E342" s="3" t="s">
        <v>9</v>
      </c>
      <c r="F342" s="2" t="s">
        <v>531</v>
      </c>
      <c r="G342" t="str">
        <f t="shared" si="10"/>
        <v>Cyanothece</v>
      </c>
    </row>
    <row r="343" spans="1:7" ht="21" x14ac:dyDescent="0.25">
      <c r="A343" s="3">
        <v>342</v>
      </c>
      <c r="B343" s="2" t="s">
        <v>532</v>
      </c>
      <c r="C343" s="3" t="s">
        <v>12</v>
      </c>
      <c r="D343" s="3" t="s">
        <v>8</v>
      </c>
      <c r="E343" s="3" t="s">
        <v>9</v>
      </c>
      <c r="F343" s="2" t="s">
        <v>533</v>
      </c>
      <c r="G343" t="str">
        <f t="shared" si="10"/>
        <v>Arthrospira</v>
      </c>
    </row>
    <row r="344" spans="1:7" ht="21" x14ac:dyDescent="0.25">
      <c r="A344" s="3">
        <v>343</v>
      </c>
      <c r="B344" s="2" t="s">
        <v>534</v>
      </c>
      <c r="C344" s="3" t="s">
        <v>50</v>
      </c>
      <c r="D344" s="3" t="s">
        <v>8</v>
      </c>
      <c r="E344" s="3" t="s">
        <v>9</v>
      </c>
      <c r="F344" s="2" t="s">
        <v>186</v>
      </c>
      <c r="G344" t="str">
        <f t="shared" si="10"/>
        <v>Calothrix</v>
      </c>
    </row>
    <row r="345" spans="1:7" ht="21" x14ac:dyDescent="0.25">
      <c r="A345" s="3">
        <v>344</v>
      </c>
      <c r="B345" s="2" t="s">
        <v>535</v>
      </c>
      <c r="C345" s="3" t="s">
        <v>397</v>
      </c>
      <c r="D345" s="3" t="s">
        <v>8</v>
      </c>
      <c r="E345" s="3" t="s">
        <v>9</v>
      </c>
      <c r="F345" s="2" t="s">
        <v>299</v>
      </c>
      <c r="G345" t="str">
        <f t="shared" si="10"/>
        <v>Microcystis</v>
      </c>
    </row>
    <row r="346" spans="1:7" ht="21" x14ac:dyDescent="0.25">
      <c r="A346" s="3">
        <v>345</v>
      </c>
      <c r="B346" s="2" t="s">
        <v>536</v>
      </c>
      <c r="C346" s="3" t="s">
        <v>12</v>
      </c>
      <c r="D346" s="3" t="s">
        <v>8</v>
      </c>
      <c r="E346" s="3" t="s">
        <v>9</v>
      </c>
      <c r="F346" s="2" t="s">
        <v>537</v>
      </c>
      <c r="G346" t="str">
        <f t="shared" si="10"/>
        <v>Arthrospira</v>
      </c>
    </row>
    <row r="347" spans="1:7" ht="21" x14ac:dyDescent="0.25">
      <c r="A347" s="3">
        <v>346</v>
      </c>
      <c r="B347" s="2" t="s">
        <v>538</v>
      </c>
      <c r="C347" s="3" t="s">
        <v>178</v>
      </c>
      <c r="D347" s="3" t="s">
        <v>8</v>
      </c>
      <c r="E347" s="3" t="s">
        <v>9</v>
      </c>
      <c r="F347" s="2" t="s">
        <v>539</v>
      </c>
      <c r="G347" t="str">
        <f t="shared" si="10"/>
        <v>Phormidesmis</v>
      </c>
    </row>
    <row r="348" spans="1:7" ht="21" x14ac:dyDescent="0.25">
      <c r="A348" s="3">
        <v>347</v>
      </c>
      <c r="B348" s="2" t="s">
        <v>540</v>
      </c>
      <c r="C348" s="3" t="s">
        <v>15</v>
      </c>
      <c r="D348" s="3" t="s">
        <v>8</v>
      </c>
      <c r="E348" s="3" t="s">
        <v>9</v>
      </c>
      <c r="F348" s="2" t="s">
        <v>97</v>
      </c>
      <c r="G348" t="str">
        <f t="shared" si="10"/>
        <v>Fischerella</v>
      </c>
    </row>
    <row r="349" spans="1:7" ht="21" x14ac:dyDescent="0.25">
      <c r="A349" s="3">
        <v>348</v>
      </c>
      <c r="B349" s="2" t="s">
        <v>541</v>
      </c>
      <c r="C349" s="3" t="s">
        <v>15</v>
      </c>
      <c r="D349" s="3" t="s">
        <v>8</v>
      </c>
      <c r="E349" s="3" t="s">
        <v>9</v>
      </c>
      <c r="F349" s="2" t="s">
        <v>371</v>
      </c>
      <c r="G349" t="str">
        <f t="shared" si="10"/>
        <v>Alkalinema</v>
      </c>
    </row>
    <row r="350" spans="1:7" ht="21" x14ac:dyDescent="0.25">
      <c r="A350" s="3">
        <v>349</v>
      </c>
      <c r="B350" s="2" t="s">
        <v>542</v>
      </c>
      <c r="C350" s="3" t="s">
        <v>15</v>
      </c>
      <c r="D350" s="3" t="s">
        <v>8</v>
      </c>
      <c r="E350" s="3" t="s">
        <v>9</v>
      </c>
      <c r="F350" s="2" t="s">
        <v>543</v>
      </c>
      <c r="G350" t="str">
        <f t="shared" si="10"/>
        <v>Acaryochloris</v>
      </c>
    </row>
    <row r="351" spans="1:7" ht="21" x14ac:dyDescent="0.25">
      <c r="A351" s="3">
        <v>350</v>
      </c>
      <c r="B351" s="2" t="s">
        <v>544</v>
      </c>
      <c r="C351" s="3" t="s">
        <v>15</v>
      </c>
      <c r="D351" s="3" t="s">
        <v>8</v>
      </c>
      <c r="E351" s="3" t="s">
        <v>9</v>
      </c>
      <c r="F351" s="2" t="s">
        <v>54</v>
      </c>
      <c r="G351" t="str">
        <f t="shared" si="10"/>
        <v>Nodularia</v>
      </c>
    </row>
    <row r="352" spans="1:7" ht="21" x14ac:dyDescent="0.25">
      <c r="A352" s="3">
        <v>351</v>
      </c>
      <c r="B352" s="2" t="s">
        <v>545</v>
      </c>
      <c r="C352" s="3" t="s">
        <v>12</v>
      </c>
      <c r="D352" s="3" t="s">
        <v>8</v>
      </c>
      <c r="E352" s="3" t="s">
        <v>9</v>
      </c>
      <c r="F352" s="2" t="s">
        <v>89</v>
      </c>
      <c r="G352" t="str">
        <f t="shared" si="10"/>
        <v>Nodularia</v>
      </c>
    </row>
    <row r="353" spans="1:7" ht="21" x14ac:dyDescent="0.25">
      <c r="A353" s="3">
        <v>352</v>
      </c>
      <c r="B353" s="2" t="s">
        <v>546</v>
      </c>
      <c r="C353" s="3" t="s">
        <v>178</v>
      </c>
      <c r="D353" s="3" t="s">
        <v>8</v>
      </c>
      <c r="E353" s="3" t="s">
        <v>9</v>
      </c>
      <c r="F353" s="2" t="s">
        <v>54</v>
      </c>
      <c r="G353" t="str">
        <f t="shared" si="10"/>
        <v>Nodularia</v>
      </c>
    </row>
    <row r="354" spans="1:7" ht="21" x14ac:dyDescent="0.25">
      <c r="A354" s="3">
        <v>353</v>
      </c>
      <c r="B354" s="2" t="s">
        <v>547</v>
      </c>
      <c r="C354" s="3" t="s">
        <v>15</v>
      </c>
      <c r="D354" s="3" t="s">
        <v>8</v>
      </c>
      <c r="E354" s="3" t="s">
        <v>9</v>
      </c>
      <c r="F354" s="2" t="s">
        <v>485</v>
      </c>
      <c r="G354" t="str">
        <f t="shared" si="10"/>
        <v>Leptolyngbya</v>
      </c>
    </row>
    <row r="355" spans="1:7" ht="21" x14ac:dyDescent="0.25">
      <c r="A355" s="3">
        <v>354</v>
      </c>
      <c r="B355" s="2" t="s">
        <v>548</v>
      </c>
      <c r="C355" s="3" t="s">
        <v>15</v>
      </c>
      <c r="D355" s="3" t="s">
        <v>8</v>
      </c>
      <c r="E355" s="3" t="s">
        <v>9</v>
      </c>
      <c r="F355" s="2" t="s">
        <v>454</v>
      </c>
      <c r="G355" t="str">
        <f t="shared" si="10"/>
        <v>Microcystis</v>
      </c>
    </row>
    <row r="356" spans="1:7" ht="21" x14ac:dyDescent="0.25">
      <c r="A356" s="3">
        <v>355</v>
      </c>
      <c r="B356" s="2" t="s">
        <v>549</v>
      </c>
      <c r="C356" s="3" t="s">
        <v>397</v>
      </c>
      <c r="D356" s="3" t="s">
        <v>8</v>
      </c>
      <c r="E356" s="3" t="s">
        <v>9</v>
      </c>
      <c r="F356" s="2" t="s">
        <v>220</v>
      </c>
      <c r="G356" t="str">
        <f t="shared" si="10"/>
        <v>Microcystis</v>
      </c>
    </row>
    <row r="357" spans="1:7" ht="21" x14ac:dyDescent="0.25">
      <c r="A357" s="3">
        <v>356</v>
      </c>
      <c r="B357" s="2" t="s">
        <v>550</v>
      </c>
      <c r="C357" s="3" t="s">
        <v>15</v>
      </c>
      <c r="D357" s="3" t="s">
        <v>8</v>
      </c>
      <c r="E357" s="3" t="s">
        <v>9</v>
      </c>
      <c r="F357" s="2" t="s">
        <v>502</v>
      </c>
      <c r="G357" t="str">
        <f t="shared" si="10"/>
        <v>Cylindrospermum</v>
      </c>
    </row>
    <row r="358" spans="1:7" ht="21" x14ac:dyDescent="0.25">
      <c r="A358" s="3">
        <v>357</v>
      </c>
      <c r="B358" s="2" t="s">
        <v>551</v>
      </c>
      <c r="C358" s="3" t="s">
        <v>15</v>
      </c>
      <c r="D358" s="3" t="s">
        <v>8</v>
      </c>
      <c r="E358" s="3" t="s">
        <v>9</v>
      </c>
      <c r="F358" s="2" t="s">
        <v>212</v>
      </c>
      <c r="G358" t="str">
        <f t="shared" si="10"/>
        <v>Rivularia</v>
      </c>
    </row>
    <row r="359" spans="1:7" ht="21" x14ac:dyDescent="0.25">
      <c r="A359" s="3">
        <v>358</v>
      </c>
      <c r="B359" s="2" t="s">
        <v>552</v>
      </c>
      <c r="C359" s="3" t="s">
        <v>50</v>
      </c>
      <c r="D359" s="3" t="s">
        <v>8</v>
      </c>
      <c r="E359" s="3" t="s">
        <v>9</v>
      </c>
      <c r="F359" s="2" t="s">
        <v>186</v>
      </c>
      <c r="G359" t="str">
        <f t="shared" si="10"/>
        <v>Calothrix</v>
      </c>
    </row>
    <row r="360" spans="1:7" ht="21" x14ac:dyDescent="0.25">
      <c r="A360" s="3">
        <v>359</v>
      </c>
      <c r="B360" s="2" t="s">
        <v>553</v>
      </c>
      <c r="C360" s="3" t="s">
        <v>182</v>
      </c>
      <c r="D360" s="3" t="s">
        <v>8</v>
      </c>
      <c r="E360" s="3" t="s">
        <v>9</v>
      </c>
      <c r="F360" s="2" t="s">
        <v>554</v>
      </c>
      <c r="G360" t="str">
        <f t="shared" si="10"/>
        <v>Fischerella</v>
      </c>
    </row>
    <row r="361" spans="1:7" ht="21" x14ac:dyDescent="0.25">
      <c r="A361" s="3">
        <v>360</v>
      </c>
      <c r="B361" s="2" t="s">
        <v>555</v>
      </c>
      <c r="C361" s="3" t="s">
        <v>15</v>
      </c>
      <c r="D361" s="3" t="s">
        <v>8</v>
      </c>
      <c r="E361" s="3" t="s">
        <v>9</v>
      </c>
      <c r="F361" s="2" t="s">
        <v>286</v>
      </c>
      <c r="G361" t="str">
        <f t="shared" si="10"/>
        <v>Moorea</v>
      </c>
    </row>
    <row r="362" spans="1:7" ht="21" x14ac:dyDescent="0.25">
      <c r="A362" s="3">
        <v>361</v>
      </c>
      <c r="B362" s="2" t="s">
        <v>556</v>
      </c>
      <c r="C362" s="3" t="s">
        <v>12</v>
      </c>
      <c r="D362" s="3" t="s">
        <v>8</v>
      </c>
      <c r="E362" s="3" t="s">
        <v>9</v>
      </c>
      <c r="F362" s="2" t="s">
        <v>557</v>
      </c>
      <c r="G362" t="str">
        <f t="shared" si="10"/>
        <v>Arthrospira</v>
      </c>
    </row>
    <row r="363" spans="1:7" ht="21" x14ac:dyDescent="0.25">
      <c r="A363" s="3">
        <v>362</v>
      </c>
      <c r="B363" s="2" t="s">
        <v>558</v>
      </c>
      <c r="C363" s="3" t="s">
        <v>12</v>
      </c>
      <c r="D363" s="3" t="s">
        <v>8</v>
      </c>
      <c r="E363" s="3" t="s">
        <v>9</v>
      </c>
      <c r="F363" s="2" t="s">
        <v>559</v>
      </c>
      <c r="G363" t="str">
        <f t="shared" si="10"/>
        <v>Arthrospira</v>
      </c>
    </row>
    <row r="364" spans="1:7" ht="21" x14ac:dyDescent="0.25">
      <c r="A364" s="3">
        <v>363</v>
      </c>
      <c r="B364" s="2" t="s">
        <v>560</v>
      </c>
      <c r="C364" s="3" t="s">
        <v>15</v>
      </c>
      <c r="D364" s="3" t="s">
        <v>8</v>
      </c>
      <c r="E364" s="3" t="s">
        <v>9</v>
      </c>
      <c r="F364" s="2" t="s">
        <v>13</v>
      </c>
      <c r="G364" t="str">
        <f t="shared" si="10"/>
        <v>Trichodesmium</v>
      </c>
    </row>
    <row r="365" spans="1:7" ht="21" x14ac:dyDescent="0.25">
      <c r="A365" s="3">
        <v>364</v>
      </c>
      <c r="B365" s="2" t="s">
        <v>561</v>
      </c>
      <c r="C365" s="3" t="s">
        <v>15</v>
      </c>
      <c r="D365" s="3" t="s">
        <v>8</v>
      </c>
      <c r="E365" s="3" t="s">
        <v>9</v>
      </c>
      <c r="F365" s="2" t="s">
        <v>554</v>
      </c>
      <c r="G365" t="str">
        <f t="shared" si="10"/>
        <v>Fischerella</v>
      </c>
    </row>
    <row r="366" spans="1:7" ht="21" x14ac:dyDescent="0.25">
      <c r="A366" s="3">
        <v>365</v>
      </c>
      <c r="B366" s="2" t="s">
        <v>562</v>
      </c>
      <c r="C366" s="3" t="s">
        <v>15</v>
      </c>
      <c r="D366" s="3" t="s">
        <v>8</v>
      </c>
      <c r="E366" s="3" t="s">
        <v>9</v>
      </c>
      <c r="F366" s="2" t="s">
        <v>99</v>
      </c>
      <c r="G366" t="str">
        <f t="shared" si="10"/>
        <v>Moorea</v>
      </c>
    </row>
    <row r="367" spans="1:7" ht="21" x14ac:dyDescent="0.25">
      <c r="A367" s="3">
        <v>366</v>
      </c>
      <c r="B367" s="2" t="s">
        <v>563</v>
      </c>
      <c r="C367" s="3" t="s">
        <v>564</v>
      </c>
      <c r="D367" s="3" t="s">
        <v>8</v>
      </c>
      <c r="E367" s="3" t="s">
        <v>9</v>
      </c>
      <c r="F367" s="2" t="s">
        <v>565</v>
      </c>
      <c r="G367" t="str">
        <f t="shared" si="10"/>
        <v>filamentous</v>
      </c>
    </row>
    <row r="368" spans="1:7" ht="21" x14ac:dyDescent="0.25">
      <c r="A368" s="3">
        <v>367</v>
      </c>
      <c r="B368" s="2" t="s">
        <v>566</v>
      </c>
      <c r="C368" s="3" t="s">
        <v>17</v>
      </c>
      <c r="D368" s="3" t="s">
        <v>8</v>
      </c>
      <c r="E368" s="3" t="s">
        <v>9</v>
      </c>
      <c r="F368" s="2" t="s">
        <v>28</v>
      </c>
      <c r="G368" t="str">
        <f t="shared" si="10"/>
        <v>Microcystis</v>
      </c>
    </row>
    <row r="369" spans="1:7" ht="21" x14ac:dyDescent="0.25">
      <c r="A369" s="3">
        <v>368</v>
      </c>
      <c r="B369" s="2" t="s">
        <v>567</v>
      </c>
      <c r="C369" s="3" t="s">
        <v>568</v>
      </c>
      <c r="D369" s="3" t="s">
        <v>8</v>
      </c>
      <c r="E369" s="3" t="s">
        <v>9</v>
      </c>
      <c r="F369" s="2" t="s">
        <v>537</v>
      </c>
      <c r="G369" t="str">
        <f t="shared" si="10"/>
        <v>Arthrospira</v>
      </c>
    </row>
    <row r="370" spans="1:7" ht="21" x14ac:dyDescent="0.25">
      <c r="A370" s="3">
        <v>369</v>
      </c>
      <c r="B370" s="2" t="s">
        <v>569</v>
      </c>
      <c r="C370" s="3" t="s">
        <v>182</v>
      </c>
      <c r="D370" s="3" t="s">
        <v>8</v>
      </c>
      <c r="E370" s="3" t="s">
        <v>9</v>
      </c>
      <c r="F370" s="2" t="s">
        <v>570</v>
      </c>
      <c r="G370" t="str">
        <f t="shared" si="10"/>
        <v>Nostoc</v>
      </c>
    </row>
    <row r="371" spans="1:7" ht="21" x14ac:dyDescent="0.25">
      <c r="A371" s="3">
        <v>370</v>
      </c>
      <c r="B371" s="2" t="s">
        <v>571</v>
      </c>
      <c r="C371" s="3" t="s">
        <v>572</v>
      </c>
      <c r="D371" s="3" t="s">
        <v>8</v>
      </c>
      <c r="E371" s="3" t="s">
        <v>9</v>
      </c>
      <c r="F371" s="2" t="s">
        <v>573</v>
      </c>
      <c r="G371" t="str">
        <f t="shared" si="10"/>
        <v>Microcystis</v>
      </c>
    </row>
    <row r="372" spans="1:7" ht="21" x14ac:dyDescent="0.25">
      <c r="A372" s="3">
        <v>371</v>
      </c>
      <c r="B372" s="2" t="s">
        <v>574</v>
      </c>
      <c r="C372" s="3" t="s">
        <v>15</v>
      </c>
      <c r="D372" s="3" t="s">
        <v>8</v>
      </c>
      <c r="E372" s="3" t="s">
        <v>9</v>
      </c>
      <c r="F372" s="2" t="s">
        <v>575</v>
      </c>
      <c r="G372" t="str">
        <f t="shared" si="10"/>
        <v>Microcystis</v>
      </c>
    </row>
    <row r="373" spans="1:7" ht="21" x14ac:dyDescent="0.25">
      <c r="A373" s="3">
        <v>372</v>
      </c>
      <c r="B373" s="2" t="s">
        <v>576</v>
      </c>
      <c r="C373" s="3" t="s">
        <v>15</v>
      </c>
      <c r="D373" s="3" t="s">
        <v>8</v>
      </c>
      <c r="E373" s="3" t="s">
        <v>9</v>
      </c>
      <c r="F373" s="2" t="s">
        <v>577</v>
      </c>
      <c r="G373" t="str">
        <f t="shared" si="10"/>
        <v>Oscillatoriales</v>
      </c>
    </row>
    <row r="374" spans="1:7" ht="21" x14ac:dyDescent="0.25">
      <c r="A374" s="3">
        <v>373</v>
      </c>
      <c r="B374" s="2" t="s">
        <v>578</v>
      </c>
      <c r="C374" s="3" t="s">
        <v>397</v>
      </c>
      <c r="D374" s="3" t="s">
        <v>8</v>
      </c>
      <c r="E374" s="3" t="s">
        <v>9</v>
      </c>
      <c r="F374" s="2" t="s">
        <v>344</v>
      </c>
      <c r="G374" t="str">
        <f t="shared" si="10"/>
        <v>Microcystis</v>
      </c>
    </row>
    <row r="375" spans="1:7" ht="21" x14ac:dyDescent="0.25">
      <c r="A375" s="3">
        <v>374</v>
      </c>
      <c r="B375" s="2" t="s">
        <v>579</v>
      </c>
      <c r="C375" s="3" t="s">
        <v>12</v>
      </c>
      <c r="D375" s="3" t="s">
        <v>8</v>
      </c>
      <c r="E375" s="3" t="s">
        <v>9</v>
      </c>
      <c r="F375" s="2" t="s">
        <v>495</v>
      </c>
      <c r="G375" t="str">
        <f t="shared" si="10"/>
        <v>Nostoc</v>
      </c>
    </row>
    <row r="376" spans="1:7" ht="21" x14ac:dyDescent="0.25">
      <c r="A376" s="3">
        <v>375</v>
      </c>
      <c r="B376" s="2" t="s">
        <v>580</v>
      </c>
      <c r="C376" s="3" t="s">
        <v>230</v>
      </c>
      <c r="D376" s="3" t="s">
        <v>8</v>
      </c>
      <c r="E376" s="3" t="s">
        <v>9</v>
      </c>
      <c r="F376" s="2" t="s">
        <v>231</v>
      </c>
      <c r="G376" t="str">
        <f t="shared" si="10"/>
        <v>Coleofasciculus</v>
      </c>
    </row>
    <row r="377" spans="1:7" ht="21" x14ac:dyDescent="0.25">
      <c r="A377" s="3">
        <v>376</v>
      </c>
      <c r="B377" s="2" t="s">
        <v>581</v>
      </c>
      <c r="C377" s="3" t="s">
        <v>15</v>
      </c>
      <c r="D377" s="3" t="s">
        <v>8</v>
      </c>
      <c r="E377" s="3" t="s">
        <v>9</v>
      </c>
      <c r="F377" s="2" t="s">
        <v>120</v>
      </c>
      <c r="G377" t="str">
        <f t="shared" si="10"/>
        <v>Cylindrospermum</v>
      </c>
    </row>
    <row r="378" spans="1:7" ht="21" x14ac:dyDescent="0.25">
      <c r="A378" s="3">
        <v>377</v>
      </c>
      <c r="B378" s="2" t="s">
        <v>582</v>
      </c>
      <c r="C378" s="3" t="s">
        <v>15</v>
      </c>
      <c r="D378" s="3" t="s">
        <v>8</v>
      </c>
      <c r="E378" s="3" t="s">
        <v>9</v>
      </c>
      <c r="F378" s="2" t="s">
        <v>157</v>
      </c>
      <c r="G378" t="str">
        <f t="shared" si="10"/>
        <v>Anabaena</v>
      </c>
    </row>
    <row r="379" spans="1:7" ht="21" x14ac:dyDescent="0.25">
      <c r="A379" s="3">
        <v>378</v>
      </c>
      <c r="B379" s="2" t="s">
        <v>583</v>
      </c>
      <c r="C379" s="3" t="s">
        <v>15</v>
      </c>
      <c r="D379" s="3" t="s">
        <v>8</v>
      </c>
      <c r="E379" s="3" t="s">
        <v>9</v>
      </c>
      <c r="F379" s="2" t="s">
        <v>32</v>
      </c>
      <c r="G379" t="str">
        <f t="shared" si="10"/>
        <v>Microcystis</v>
      </c>
    </row>
    <row r="380" spans="1:7" ht="21" x14ac:dyDescent="0.25">
      <c r="A380" s="3">
        <v>379</v>
      </c>
      <c r="B380" s="2" t="s">
        <v>584</v>
      </c>
      <c r="C380" s="3" t="s">
        <v>15</v>
      </c>
      <c r="D380" s="3" t="s">
        <v>8</v>
      </c>
      <c r="E380" s="3" t="s">
        <v>9</v>
      </c>
      <c r="F380" s="2" t="s">
        <v>482</v>
      </c>
      <c r="G380" t="str">
        <f t="shared" si="10"/>
        <v>Rubidibacter</v>
      </c>
    </row>
    <row r="381" spans="1:7" ht="21" x14ac:dyDescent="0.25">
      <c r="A381" s="3">
        <v>380</v>
      </c>
      <c r="B381" s="2" t="s">
        <v>585</v>
      </c>
      <c r="C381" s="3" t="s">
        <v>15</v>
      </c>
      <c r="D381" s="3" t="s">
        <v>8</v>
      </c>
      <c r="E381" s="3" t="s">
        <v>9</v>
      </c>
      <c r="F381" s="2" t="s">
        <v>531</v>
      </c>
      <c r="G381" t="str">
        <f t="shared" si="10"/>
        <v>Cyanothece</v>
      </c>
    </row>
    <row r="382" spans="1:7" ht="21" x14ac:dyDescent="0.25">
      <c r="A382" s="3">
        <v>381</v>
      </c>
      <c r="B382" s="2" t="s">
        <v>586</v>
      </c>
      <c r="C382" s="3" t="s">
        <v>17</v>
      </c>
      <c r="D382" s="3" t="s">
        <v>8</v>
      </c>
      <c r="E382" s="3" t="s">
        <v>9</v>
      </c>
      <c r="F382" s="2" t="s">
        <v>333</v>
      </c>
      <c r="G382" t="str">
        <f t="shared" si="10"/>
        <v>Microcystis</v>
      </c>
    </row>
    <row r="383" spans="1:7" ht="21" x14ac:dyDescent="0.25">
      <c r="A383" s="3">
        <v>382</v>
      </c>
      <c r="B383" s="2" t="s">
        <v>587</v>
      </c>
      <c r="C383" s="3" t="s">
        <v>15</v>
      </c>
      <c r="D383" s="3" t="s">
        <v>8</v>
      </c>
      <c r="E383" s="3" t="s">
        <v>9</v>
      </c>
      <c r="F383" s="2" t="s">
        <v>365</v>
      </c>
      <c r="G383" t="str">
        <f t="shared" si="10"/>
        <v>Scytonema</v>
      </c>
    </row>
    <row r="384" spans="1:7" ht="21" x14ac:dyDescent="0.25">
      <c r="A384" s="3">
        <v>383</v>
      </c>
      <c r="B384" s="2" t="s">
        <v>588</v>
      </c>
      <c r="C384" s="3" t="s">
        <v>178</v>
      </c>
      <c r="D384" s="3" t="s">
        <v>8</v>
      </c>
      <c r="E384" s="3" t="s">
        <v>9</v>
      </c>
      <c r="F384" s="2" t="s">
        <v>589</v>
      </c>
      <c r="G384" t="str">
        <f t="shared" si="10"/>
        <v>Nostoc</v>
      </c>
    </row>
    <row r="385" spans="1:7" ht="21" x14ac:dyDescent="0.25">
      <c r="A385" s="3">
        <v>384</v>
      </c>
      <c r="B385" s="2" t="s">
        <v>590</v>
      </c>
      <c r="C385" s="3" t="s">
        <v>15</v>
      </c>
      <c r="D385" s="3" t="s">
        <v>8</v>
      </c>
      <c r="E385" s="3" t="s">
        <v>9</v>
      </c>
      <c r="F385" s="2" t="s">
        <v>591</v>
      </c>
      <c r="G385" t="str">
        <f t="shared" si="10"/>
        <v>Leptolyngbya</v>
      </c>
    </row>
    <row r="386" spans="1:7" ht="21" x14ac:dyDescent="0.25">
      <c r="A386" s="3">
        <v>385</v>
      </c>
      <c r="B386" s="2" t="s">
        <v>592</v>
      </c>
      <c r="C386" s="3" t="s">
        <v>12</v>
      </c>
      <c r="D386" s="3" t="s">
        <v>8</v>
      </c>
      <c r="E386" s="3" t="s">
        <v>9</v>
      </c>
      <c r="F386" s="2" t="s">
        <v>77</v>
      </c>
      <c r="G386" t="str">
        <f t="shared" si="10"/>
        <v>Calothrix</v>
      </c>
    </row>
    <row r="387" spans="1:7" ht="21" x14ac:dyDescent="0.25">
      <c r="A387" s="3">
        <v>386</v>
      </c>
      <c r="B387" s="2" t="s">
        <v>593</v>
      </c>
      <c r="C387" s="3" t="s">
        <v>15</v>
      </c>
      <c r="D387" s="3" t="s">
        <v>8</v>
      </c>
      <c r="E387" s="3" t="s">
        <v>9</v>
      </c>
      <c r="F387" s="2" t="s">
        <v>13</v>
      </c>
      <c r="G387" t="str">
        <f t="shared" ref="G387:G450" si="11">LEFT(F387,FIND(" ",F387)-1)</f>
        <v>Trichodesmium</v>
      </c>
    </row>
    <row r="388" spans="1:7" ht="21" x14ac:dyDescent="0.25">
      <c r="A388" s="3">
        <v>387</v>
      </c>
      <c r="B388" s="2" t="s">
        <v>594</v>
      </c>
      <c r="C388" s="3" t="s">
        <v>15</v>
      </c>
      <c r="D388" s="3" t="s">
        <v>8</v>
      </c>
      <c r="E388" s="3" t="s">
        <v>9</v>
      </c>
      <c r="F388" s="2" t="s">
        <v>595</v>
      </c>
      <c r="G388" t="str">
        <f t="shared" si="11"/>
        <v>Fremyella</v>
      </c>
    </row>
    <row r="389" spans="1:7" ht="21" x14ac:dyDescent="0.25">
      <c r="A389" s="3">
        <v>388</v>
      </c>
      <c r="B389" s="2" t="s">
        <v>596</v>
      </c>
      <c r="C389" s="3" t="s">
        <v>597</v>
      </c>
      <c r="D389" s="3" t="s">
        <v>8</v>
      </c>
      <c r="E389" s="3" t="s">
        <v>9</v>
      </c>
      <c r="F389" s="2" t="s">
        <v>598</v>
      </c>
      <c r="G389" t="str">
        <f t="shared" si="11"/>
        <v>Tolypothrix</v>
      </c>
    </row>
    <row r="390" spans="1:7" ht="21" x14ac:dyDescent="0.25">
      <c r="A390" s="3">
        <v>389</v>
      </c>
      <c r="B390" s="2" t="s">
        <v>599</v>
      </c>
      <c r="C390" s="3" t="s">
        <v>564</v>
      </c>
      <c r="D390" s="3" t="s">
        <v>8</v>
      </c>
      <c r="E390" s="3" t="s">
        <v>9</v>
      </c>
      <c r="F390" s="2" t="s">
        <v>600</v>
      </c>
      <c r="G390" t="str">
        <f t="shared" si="11"/>
        <v>filamentous</v>
      </c>
    </row>
    <row r="391" spans="1:7" ht="21" x14ac:dyDescent="0.25">
      <c r="A391" s="3">
        <v>390</v>
      </c>
      <c r="B391" s="2" t="s">
        <v>601</v>
      </c>
      <c r="C391" s="3" t="s">
        <v>15</v>
      </c>
      <c r="D391" s="3" t="s">
        <v>8</v>
      </c>
      <c r="E391" s="3" t="s">
        <v>9</v>
      </c>
      <c r="F391" s="2" t="s">
        <v>46</v>
      </c>
      <c r="G391" t="str">
        <f t="shared" si="11"/>
        <v>Aulosira</v>
      </c>
    </row>
    <row r="392" spans="1:7" ht="21" x14ac:dyDescent="0.25">
      <c r="A392" s="3">
        <v>391</v>
      </c>
      <c r="B392" s="2" t="s">
        <v>602</v>
      </c>
      <c r="C392" s="3" t="s">
        <v>15</v>
      </c>
      <c r="D392" s="3" t="s">
        <v>8</v>
      </c>
      <c r="E392" s="3" t="s">
        <v>9</v>
      </c>
      <c r="F392" s="2" t="s">
        <v>48</v>
      </c>
      <c r="G392" t="str">
        <f t="shared" si="11"/>
        <v>Tolypothrix</v>
      </c>
    </row>
    <row r="393" spans="1:7" ht="21" x14ac:dyDescent="0.25">
      <c r="A393" s="3">
        <v>392</v>
      </c>
      <c r="B393" s="2" t="s">
        <v>603</v>
      </c>
      <c r="C393" s="3" t="s">
        <v>15</v>
      </c>
      <c r="D393" s="3" t="s">
        <v>8</v>
      </c>
      <c r="E393" s="3" t="s">
        <v>9</v>
      </c>
      <c r="F393" s="2" t="s">
        <v>152</v>
      </c>
      <c r="G393" t="str">
        <f t="shared" si="11"/>
        <v>Nostoc</v>
      </c>
    </row>
    <row r="394" spans="1:7" ht="21" x14ac:dyDescent="0.25">
      <c r="A394" s="3">
        <v>393</v>
      </c>
      <c r="B394" s="2" t="s">
        <v>604</v>
      </c>
      <c r="C394" s="3" t="s">
        <v>12</v>
      </c>
      <c r="D394" s="3" t="s">
        <v>8</v>
      </c>
      <c r="E394" s="3" t="s">
        <v>9</v>
      </c>
      <c r="F394" s="2" t="s">
        <v>64</v>
      </c>
      <c r="G394" t="str">
        <f t="shared" si="11"/>
        <v>Nostoc</v>
      </c>
    </row>
    <row r="395" spans="1:7" ht="21" x14ac:dyDescent="0.25">
      <c r="A395" s="3">
        <v>394</v>
      </c>
      <c r="B395" s="2" t="s">
        <v>605</v>
      </c>
      <c r="C395" s="3" t="s">
        <v>15</v>
      </c>
      <c r="D395" s="3" t="s">
        <v>8</v>
      </c>
      <c r="E395" s="3" t="s">
        <v>9</v>
      </c>
      <c r="F395" s="2" t="s">
        <v>319</v>
      </c>
      <c r="G395" t="str">
        <f t="shared" si="11"/>
        <v>Mastigocladus</v>
      </c>
    </row>
    <row r="396" spans="1:7" ht="21" x14ac:dyDescent="0.25">
      <c r="A396" s="3">
        <v>395</v>
      </c>
      <c r="B396" s="2" t="s">
        <v>606</v>
      </c>
      <c r="C396" s="3" t="s">
        <v>15</v>
      </c>
      <c r="D396" s="3" t="s">
        <v>8</v>
      </c>
      <c r="E396" s="3" t="s">
        <v>9</v>
      </c>
      <c r="F396" s="2" t="s">
        <v>220</v>
      </c>
      <c r="G396" t="str">
        <f t="shared" si="11"/>
        <v>Microcystis</v>
      </c>
    </row>
    <row r="397" spans="1:7" ht="21" x14ac:dyDescent="0.25">
      <c r="A397" s="3">
        <v>396</v>
      </c>
      <c r="B397" s="2" t="s">
        <v>607</v>
      </c>
      <c r="C397" s="3" t="s">
        <v>12</v>
      </c>
      <c r="D397" s="3" t="s">
        <v>8</v>
      </c>
      <c r="E397" s="3" t="s">
        <v>9</v>
      </c>
      <c r="F397" s="2" t="s">
        <v>176</v>
      </c>
      <c r="G397" t="str">
        <f t="shared" si="11"/>
        <v>Calothrix</v>
      </c>
    </row>
    <row r="398" spans="1:7" ht="21" x14ac:dyDescent="0.25">
      <c r="A398" s="3">
        <v>397</v>
      </c>
      <c r="B398" s="2" t="s">
        <v>608</v>
      </c>
      <c r="C398" s="3" t="s">
        <v>15</v>
      </c>
      <c r="D398" s="3" t="s">
        <v>8</v>
      </c>
      <c r="E398" s="3" t="s">
        <v>9</v>
      </c>
      <c r="F398" s="2" t="s">
        <v>32</v>
      </c>
      <c r="G398" t="str">
        <f t="shared" si="11"/>
        <v>Microcystis</v>
      </c>
    </row>
    <row r="399" spans="1:7" ht="21" x14ac:dyDescent="0.25">
      <c r="A399" s="3">
        <v>398</v>
      </c>
      <c r="B399" s="2" t="s">
        <v>609</v>
      </c>
      <c r="C399" s="3" t="s">
        <v>12</v>
      </c>
      <c r="D399" s="3" t="s">
        <v>8</v>
      </c>
      <c r="E399" s="3" t="s">
        <v>9</v>
      </c>
      <c r="F399" s="2" t="s">
        <v>184</v>
      </c>
      <c r="G399" t="str">
        <f t="shared" si="11"/>
        <v>Nostoc</v>
      </c>
    </row>
    <row r="400" spans="1:7" ht="21" x14ac:dyDescent="0.25">
      <c r="A400" s="3">
        <v>399</v>
      </c>
      <c r="B400" s="2" t="s">
        <v>610</v>
      </c>
      <c r="C400" s="3" t="s">
        <v>12</v>
      </c>
      <c r="D400" s="3" t="s">
        <v>8</v>
      </c>
      <c r="E400" s="3" t="s">
        <v>9</v>
      </c>
      <c r="F400" s="2" t="s">
        <v>83</v>
      </c>
      <c r="G400" t="str">
        <f t="shared" si="11"/>
        <v>Calothrix</v>
      </c>
    </row>
    <row r="401" spans="1:7" ht="21" x14ac:dyDescent="0.25">
      <c r="A401" s="3">
        <v>400</v>
      </c>
      <c r="B401" s="2" t="s">
        <v>611</v>
      </c>
      <c r="C401" s="3" t="s">
        <v>12</v>
      </c>
      <c r="D401" s="3" t="s">
        <v>8</v>
      </c>
      <c r="E401" s="3" t="s">
        <v>9</v>
      </c>
      <c r="F401" s="2" t="s">
        <v>85</v>
      </c>
      <c r="G401" t="str">
        <f t="shared" si="11"/>
        <v>Calothrix</v>
      </c>
    </row>
    <row r="402" spans="1:7" ht="21" x14ac:dyDescent="0.25">
      <c r="A402" s="3">
        <v>401</v>
      </c>
      <c r="B402" s="2" t="s">
        <v>612</v>
      </c>
      <c r="C402" s="3" t="s">
        <v>56</v>
      </c>
      <c r="D402" s="3" t="s">
        <v>8</v>
      </c>
      <c r="E402" s="3" t="s">
        <v>9</v>
      </c>
      <c r="F402" s="2" t="s">
        <v>94</v>
      </c>
      <c r="G402" t="str">
        <f t="shared" si="11"/>
        <v>Hapalosiphonaceae</v>
      </c>
    </row>
    <row r="403" spans="1:7" ht="21" x14ac:dyDescent="0.25">
      <c r="A403" s="3">
        <v>402</v>
      </c>
      <c r="B403" s="2" t="s">
        <v>613</v>
      </c>
      <c r="C403" s="3" t="s">
        <v>15</v>
      </c>
      <c r="D403" s="3" t="s">
        <v>8</v>
      </c>
      <c r="E403" s="3" t="s">
        <v>9</v>
      </c>
      <c r="F403" s="2" t="s">
        <v>356</v>
      </c>
      <c r="G403" t="str">
        <f t="shared" si="11"/>
        <v>Leptolyngbya</v>
      </c>
    </row>
    <row r="404" spans="1:7" ht="21" x14ac:dyDescent="0.25">
      <c r="A404" s="3">
        <v>403</v>
      </c>
      <c r="B404" s="2" t="s">
        <v>614</v>
      </c>
      <c r="C404" s="3" t="s">
        <v>15</v>
      </c>
      <c r="D404" s="3" t="s">
        <v>8</v>
      </c>
      <c r="E404" s="3" t="s">
        <v>9</v>
      </c>
      <c r="F404" s="2" t="s">
        <v>451</v>
      </c>
      <c r="G404" t="str">
        <f t="shared" si="11"/>
        <v>Merismopedia</v>
      </c>
    </row>
    <row r="405" spans="1:7" ht="21" x14ac:dyDescent="0.25">
      <c r="A405" s="3">
        <v>404</v>
      </c>
      <c r="B405" s="2" t="s">
        <v>615</v>
      </c>
      <c r="C405" s="3" t="s">
        <v>296</v>
      </c>
      <c r="D405" s="3" t="s">
        <v>8</v>
      </c>
      <c r="E405" s="3" t="s">
        <v>9</v>
      </c>
      <c r="F405" s="2" t="s">
        <v>573</v>
      </c>
      <c r="G405" t="str">
        <f t="shared" si="11"/>
        <v>Microcystis</v>
      </c>
    </row>
    <row r="406" spans="1:7" ht="21" x14ac:dyDescent="0.25">
      <c r="A406" s="3">
        <v>405</v>
      </c>
      <c r="B406" s="2" t="s">
        <v>616</v>
      </c>
      <c r="C406" s="3" t="s">
        <v>15</v>
      </c>
      <c r="D406" s="3" t="s">
        <v>8</v>
      </c>
      <c r="E406" s="3" t="s">
        <v>9</v>
      </c>
      <c r="F406" s="2" t="s">
        <v>575</v>
      </c>
      <c r="G406" t="str">
        <f t="shared" si="11"/>
        <v>Microcystis</v>
      </c>
    </row>
    <row r="407" spans="1:7" ht="21" x14ac:dyDescent="0.25">
      <c r="A407" s="3">
        <v>406</v>
      </c>
      <c r="B407" s="2" t="s">
        <v>617</v>
      </c>
      <c r="C407" s="3" t="s">
        <v>15</v>
      </c>
      <c r="D407" s="3" t="s">
        <v>8</v>
      </c>
      <c r="E407" s="3" t="s">
        <v>9</v>
      </c>
      <c r="F407" s="2" t="s">
        <v>618</v>
      </c>
      <c r="G407" t="str">
        <f t="shared" si="11"/>
        <v>Microcystis</v>
      </c>
    </row>
    <row r="408" spans="1:7" ht="21" x14ac:dyDescent="0.25">
      <c r="A408" s="3">
        <v>407</v>
      </c>
      <c r="B408" s="2" t="s">
        <v>619</v>
      </c>
      <c r="C408" s="3" t="s">
        <v>7</v>
      </c>
      <c r="D408" s="3" t="s">
        <v>8</v>
      </c>
      <c r="E408" s="3" t="s">
        <v>9</v>
      </c>
      <c r="F408" s="2" t="s">
        <v>264</v>
      </c>
      <c r="G408" t="str">
        <f t="shared" si="11"/>
        <v>Microcystis</v>
      </c>
    </row>
    <row r="409" spans="1:7" ht="21" x14ac:dyDescent="0.25">
      <c r="A409" s="3">
        <v>408</v>
      </c>
      <c r="B409" s="2" t="s">
        <v>620</v>
      </c>
      <c r="C409" s="3" t="s">
        <v>12</v>
      </c>
      <c r="D409" s="3" t="s">
        <v>8</v>
      </c>
      <c r="E409" s="3" t="s">
        <v>9</v>
      </c>
      <c r="F409" s="2" t="s">
        <v>451</v>
      </c>
      <c r="G409" t="str">
        <f t="shared" si="11"/>
        <v>Merismopedia</v>
      </c>
    </row>
    <row r="410" spans="1:7" ht="21" x14ac:dyDescent="0.25">
      <c r="A410" s="3">
        <v>409</v>
      </c>
      <c r="B410" s="2" t="s">
        <v>621</v>
      </c>
      <c r="C410" s="3" t="s">
        <v>15</v>
      </c>
      <c r="D410" s="3" t="s">
        <v>8</v>
      </c>
      <c r="E410" s="3" t="s">
        <v>9</v>
      </c>
      <c r="F410" s="2" t="s">
        <v>99</v>
      </c>
      <c r="G410" t="str">
        <f t="shared" si="11"/>
        <v>Moorea</v>
      </c>
    </row>
    <row r="411" spans="1:7" ht="21" x14ac:dyDescent="0.25">
      <c r="A411" s="3">
        <v>410</v>
      </c>
      <c r="B411" s="2" t="s">
        <v>622</v>
      </c>
      <c r="C411" s="3" t="s">
        <v>15</v>
      </c>
      <c r="D411" s="3" t="s">
        <v>8</v>
      </c>
      <c r="E411" s="3" t="s">
        <v>9</v>
      </c>
      <c r="F411" s="2" t="s">
        <v>344</v>
      </c>
      <c r="G411" t="str">
        <f t="shared" si="11"/>
        <v>Microcystis</v>
      </c>
    </row>
    <row r="412" spans="1:7" ht="21" x14ac:dyDescent="0.25">
      <c r="A412" s="3">
        <v>411</v>
      </c>
      <c r="B412" s="2" t="s">
        <v>623</v>
      </c>
      <c r="C412" s="3" t="s">
        <v>15</v>
      </c>
      <c r="D412" s="3" t="s">
        <v>8</v>
      </c>
      <c r="E412" s="3" t="s">
        <v>9</v>
      </c>
      <c r="F412" s="2" t="s">
        <v>264</v>
      </c>
      <c r="G412" t="str">
        <f t="shared" si="11"/>
        <v>Microcystis</v>
      </c>
    </row>
    <row r="413" spans="1:7" ht="21" x14ac:dyDescent="0.25">
      <c r="A413" s="3">
        <v>412</v>
      </c>
      <c r="B413" s="2" t="s">
        <v>624</v>
      </c>
      <c r="C413" s="3" t="s">
        <v>17</v>
      </c>
      <c r="D413" s="3" t="s">
        <v>8</v>
      </c>
      <c r="E413" s="3" t="s">
        <v>9</v>
      </c>
      <c r="F413" s="2" t="s">
        <v>625</v>
      </c>
      <c r="G413" t="str">
        <f t="shared" si="11"/>
        <v>Microcystis</v>
      </c>
    </row>
    <row r="414" spans="1:7" ht="21" x14ac:dyDescent="0.25">
      <c r="A414" s="3">
        <v>413</v>
      </c>
      <c r="B414" s="2" t="s">
        <v>626</v>
      </c>
      <c r="C414" s="3" t="s">
        <v>15</v>
      </c>
      <c r="D414" s="3" t="s">
        <v>8</v>
      </c>
      <c r="E414" s="3" t="s">
        <v>9</v>
      </c>
      <c r="F414" s="2" t="s">
        <v>627</v>
      </c>
      <c r="G414" t="str">
        <f t="shared" si="11"/>
        <v>Calothrix</v>
      </c>
    </row>
    <row r="415" spans="1:7" ht="21" x14ac:dyDescent="0.25">
      <c r="A415" s="3">
        <v>414</v>
      </c>
      <c r="B415" s="2" t="s">
        <v>628</v>
      </c>
      <c r="C415" s="3" t="s">
        <v>50</v>
      </c>
      <c r="D415" s="3" t="s">
        <v>8</v>
      </c>
      <c r="E415" s="3" t="s">
        <v>9</v>
      </c>
      <c r="F415" s="2" t="s">
        <v>125</v>
      </c>
      <c r="G415" t="str">
        <f t="shared" si="11"/>
        <v>Cyanobacteria</v>
      </c>
    </row>
    <row r="416" spans="1:7" ht="21" x14ac:dyDescent="0.25">
      <c r="A416" s="3">
        <v>415</v>
      </c>
      <c r="B416" s="2" t="s">
        <v>629</v>
      </c>
      <c r="C416" s="3" t="s">
        <v>12</v>
      </c>
      <c r="D416" s="3" t="s">
        <v>8</v>
      </c>
      <c r="E416" s="3" t="s">
        <v>9</v>
      </c>
      <c r="F416" s="2" t="s">
        <v>630</v>
      </c>
      <c r="G416" t="str">
        <f t="shared" si="11"/>
        <v>Arthrospira</v>
      </c>
    </row>
    <row r="417" spans="1:7" ht="21" x14ac:dyDescent="0.25">
      <c r="A417" s="3">
        <v>416</v>
      </c>
      <c r="B417" s="2" t="s">
        <v>631</v>
      </c>
      <c r="C417" s="3" t="s">
        <v>56</v>
      </c>
      <c r="D417" s="3" t="s">
        <v>8</v>
      </c>
      <c r="E417" s="3" t="s">
        <v>9</v>
      </c>
      <c r="F417" s="2" t="s">
        <v>127</v>
      </c>
      <c r="G417" t="str">
        <f t="shared" si="11"/>
        <v>Cyanobacteria</v>
      </c>
    </row>
    <row r="418" spans="1:7" ht="21" x14ac:dyDescent="0.25">
      <c r="A418" s="3">
        <v>417</v>
      </c>
      <c r="B418" s="2" t="s">
        <v>632</v>
      </c>
      <c r="C418" s="3" t="s">
        <v>56</v>
      </c>
      <c r="D418" s="3" t="s">
        <v>8</v>
      </c>
      <c r="E418" s="3" t="s">
        <v>9</v>
      </c>
      <c r="F418" s="2" t="s">
        <v>125</v>
      </c>
      <c r="G418" t="str">
        <f t="shared" si="11"/>
        <v>Cyanobacteria</v>
      </c>
    </row>
    <row r="419" spans="1:7" ht="21" x14ac:dyDescent="0.25">
      <c r="A419" s="3">
        <v>418</v>
      </c>
      <c r="B419" s="2" t="s">
        <v>633</v>
      </c>
      <c r="C419" s="3" t="s">
        <v>15</v>
      </c>
      <c r="D419" s="3" t="s">
        <v>8</v>
      </c>
      <c r="E419" s="3" t="s">
        <v>9</v>
      </c>
      <c r="F419" s="2" t="s">
        <v>543</v>
      </c>
      <c r="G419" t="str">
        <f t="shared" si="11"/>
        <v>Acaryochloris</v>
      </c>
    </row>
    <row r="420" spans="1:7" ht="21" x14ac:dyDescent="0.25">
      <c r="A420" s="3">
        <v>419</v>
      </c>
      <c r="B420" s="2" t="s">
        <v>634</v>
      </c>
      <c r="C420" s="3" t="s">
        <v>17</v>
      </c>
      <c r="D420" s="3" t="s">
        <v>8</v>
      </c>
      <c r="E420" s="3" t="s">
        <v>9</v>
      </c>
      <c r="F420" s="2" t="s">
        <v>330</v>
      </c>
      <c r="G420" t="str">
        <f t="shared" si="11"/>
        <v>Microcystis</v>
      </c>
    </row>
    <row r="421" spans="1:7" ht="21" x14ac:dyDescent="0.25">
      <c r="A421" s="3">
        <v>420</v>
      </c>
      <c r="B421" s="2" t="s">
        <v>635</v>
      </c>
      <c r="C421" s="3" t="s">
        <v>15</v>
      </c>
      <c r="D421" s="3" t="s">
        <v>8</v>
      </c>
      <c r="E421" s="3" t="s">
        <v>9</v>
      </c>
      <c r="F421" s="2" t="s">
        <v>636</v>
      </c>
      <c r="G421" t="str">
        <f t="shared" si="11"/>
        <v>Aphanizomenon</v>
      </c>
    </row>
    <row r="422" spans="1:7" ht="21" x14ac:dyDescent="0.25">
      <c r="A422" s="3">
        <v>421</v>
      </c>
      <c r="B422" s="2" t="s">
        <v>637</v>
      </c>
      <c r="C422" s="3" t="s">
        <v>15</v>
      </c>
      <c r="D422" s="3" t="s">
        <v>8</v>
      </c>
      <c r="E422" s="3" t="s">
        <v>9</v>
      </c>
      <c r="F422" s="2" t="s">
        <v>388</v>
      </c>
      <c r="G422" t="str">
        <f t="shared" si="11"/>
        <v>Microcystis</v>
      </c>
    </row>
    <row r="423" spans="1:7" ht="21" x14ac:dyDescent="0.25">
      <c r="A423" s="3">
        <v>422</v>
      </c>
      <c r="B423" s="2" t="s">
        <v>638</v>
      </c>
      <c r="C423" s="3" t="s">
        <v>12</v>
      </c>
      <c r="D423" s="3" t="s">
        <v>8</v>
      </c>
      <c r="E423" s="3" t="s">
        <v>9</v>
      </c>
      <c r="F423" s="2" t="s">
        <v>299</v>
      </c>
      <c r="G423" t="str">
        <f t="shared" si="11"/>
        <v>Microcystis</v>
      </c>
    </row>
    <row r="424" spans="1:7" ht="21" x14ac:dyDescent="0.25">
      <c r="A424" s="3">
        <v>423</v>
      </c>
      <c r="B424" s="2" t="s">
        <v>639</v>
      </c>
      <c r="C424" s="3" t="s">
        <v>15</v>
      </c>
      <c r="D424" s="3" t="s">
        <v>8</v>
      </c>
      <c r="E424" s="3" t="s">
        <v>18</v>
      </c>
      <c r="F424" s="2" t="s">
        <v>640</v>
      </c>
      <c r="G424" t="str">
        <f t="shared" si="11"/>
        <v>Planctomycetes</v>
      </c>
    </row>
    <row r="425" spans="1:7" ht="21" x14ac:dyDescent="0.25">
      <c r="A425" s="3">
        <v>424</v>
      </c>
      <c r="B425" s="2" t="s">
        <v>641</v>
      </c>
      <c r="C425" s="3" t="s">
        <v>15</v>
      </c>
      <c r="D425" s="3" t="s">
        <v>8</v>
      </c>
      <c r="E425" s="3" t="s">
        <v>9</v>
      </c>
      <c r="F425" s="2" t="s">
        <v>642</v>
      </c>
      <c r="G425" t="str">
        <f t="shared" si="11"/>
        <v>Nostoc</v>
      </c>
    </row>
    <row r="426" spans="1:7" ht="21" x14ac:dyDescent="0.25">
      <c r="A426" s="3">
        <v>425</v>
      </c>
      <c r="B426" s="2" t="s">
        <v>643</v>
      </c>
      <c r="C426" s="3" t="s">
        <v>15</v>
      </c>
      <c r="D426" s="3" t="s">
        <v>8</v>
      </c>
      <c r="E426" s="3" t="s">
        <v>9</v>
      </c>
      <c r="F426" s="2" t="s">
        <v>644</v>
      </c>
      <c r="G426" t="str">
        <f t="shared" si="11"/>
        <v>Nostoc</v>
      </c>
    </row>
    <row r="427" spans="1:7" ht="21" x14ac:dyDescent="0.25">
      <c r="A427" s="3">
        <v>426</v>
      </c>
      <c r="B427" s="2" t="s">
        <v>645</v>
      </c>
      <c r="C427" s="3" t="s">
        <v>7</v>
      </c>
      <c r="D427" s="3" t="s">
        <v>8</v>
      </c>
      <c r="E427" s="3" t="s">
        <v>9</v>
      </c>
      <c r="F427" s="2" t="s">
        <v>312</v>
      </c>
      <c r="G427" t="str">
        <f t="shared" si="11"/>
        <v>Microcystis</v>
      </c>
    </row>
    <row r="428" spans="1:7" ht="21" x14ac:dyDescent="0.25">
      <c r="A428" s="3">
        <v>427</v>
      </c>
      <c r="B428" s="2" t="s">
        <v>646</v>
      </c>
      <c r="C428" s="3" t="s">
        <v>15</v>
      </c>
      <c r="D428" s="3" t="s">
        <v>8</v>
      </c>
      <c r="E428" s="3" t="s">
        <v>9</v>
      </c>
      <c r="F428" s="2" t="s">
        <v>144</v>
      </c>
      <c r="G428" t="str">
        <f t="shared" si="11"/>
        <v>Moorea</v>
      </c>
    </row>
    <row r="429" spans="1:7" ht="21" x14ac:dyDescent="0.25">
      <c r="A429" s="3">
        <v>428</v>
      </c>
      <c r="B429" s="2" t="s">
        <v>647</v>
      </c>
      <c r="C429" s="3" t="s">
        <v>50</v>
      </c>
      <c r="D429" s="3" t="s">
        <v>8</v>
      </c>
      <c r="E429" s="3" t="s">
        <v>9</v>
      </c>
      <c r="F429" s="2" t="s">
        <v>133</v>
      </c>
      <c r="G429" t="str">
        <f t="shared" si="11"/>
        <v>Nostoc</v>
      </c>
    </row>
    <row r="430" spans="1:7" ht="21" x14ac:dyDescent="0.25">
      <c r="A430" s="3">
        <v>429</v>
      </c>
      <c r="B430" s="2" t="s">
        <v>648</v>
      </c>
      <c r="C430" s="3" t="s">
        <v>15</v>
      </c>
      <c r="D430" s="3" t="s">
        <v>8</v>
      </c>
      <c r="E430" s="3" t="s">
        <v>9</v>
      </c>
      <c r="F430" s="2" t="s">
        <v>565</v>
      </c>
      <c r="G430" t="str">
        <f t="shared" si="11"/>
        <v>filamentous</v>
      </c>
    </row>
    <row r="431" spans="1:7" ht="21" x14ac:dyDescent="0.25">
      <c r="A431" s="3">
        <v>430</v>
      </c>
      <c r="B431" s="2" t="s">
        <v>649</v>
      </c>
      <c r="C431" s="3" t="s">
        <v>15</v>
      </c>
      <c r="D431" s="3" t="s">
        <v>8</v>
      </c>
      <c r="E431" s="3" t="s">
        <v>9</v>
      </c>
      <c r="F431" s="2" t="s">
        <v>286</v>
      </c>
      <c r="G431" t="str">
        <f t="shared" si="11"/>
        <v>Moorea</v>
      </c>
    </row>
    <row r="432" spans="1:7" ht="21" x14ac:dyDescent="0.25">
      <c r="A432" s="3">
        <v>431</v>
      </c>
      <c r="B432" s="2" t="s">
        <v>650</v>
      </c>
      <c r="C432" s="3" t="s">
        <v>651</v>
      </c>
      <c r="D432" s="3" t="s">
        <v>8</v>
      </c>
      <c r="E432" s="3" t="s">
        <v>9</v>
      </c>
      <c r="F432" s="2" t="s">
        <v>652</v>
      </c>
      <c r="G432" t="str">
        <f t="shared" si="11"/>
        <v>Planktothrix</v>
      </c>
    </row>
    <row r="433" spans="1:7" ht="21" x14ac:dyDescent="0.25">
      <c r="A433" s="3">
        <v>432</v>
      </c>
      <c r="B433" s="2" t="s">
        <v>653</v>
      </c>
      <c r="C433" s="3" t="s">
        <v>56</v>
      </c>
      <c r="D433" s="3" t="s">
        <v>8</v>
      </c>
      <c r="E433" s="3" t="s">
        <v>9</v>
      </c>
      <c r="F433" s="2" t="s">
        <v>654</v>
      </c>
      <c r="G433" t="str">
        <f t="shared" si="11"/>
        <v>Leptolyngbya</v>
      </c>
    </row>
    <row r="434" spans="1:7" ht="21" x14ac:dyDescent="0.25">
      <c r="A434" s="3">
        <v>433</v>
      </c>
      <c r="B434" s="2" t="s">
        <v>655</v>
      </c>
      <c r="C434" s="3" t="s">
        <v>12</v>
      </c>
      <c r="D434" s="3" t="s">
        <v>8</v>
      </c>
      <c r="E434" s="3" t="s">
        <v>9</v>
      </c>
      <c r="F434" s="2" t="s">
        <v>72</v>
      </c>
      <c r="G434" t="str">
        <f t="shared" si="11"/>
        <v>Calothrix</v>
      </c>
    </row>
    <row r="435" spans="1:7" ht="21" x14ac:dyDescent="0.25">
      <c r="A435" s="3">
        <v>434</v>
      </c>
      <c r="B435" s="2" t="s">
        <v>656</v>
      </c>
      <c r="C435" s="3" t="s">
        <v>12</v>
      </c>
      <c r="D435" s="3" t="s">
        <v>8</v>
      </c>
      <c r="E435" s="3" t="s">
        <v>9</v>
      </c>
      <c r="F435" s="2" t="s">
        <v>236</v>
      </c>
      <c r="G435" t="str">
        <f t="shared" si="11"/>
        <v>Calothrix</v>
      </c>
    </row>
    <row r="436" spans="1:7" ht="21" x14ac:dyDescent="0.25">
      <c r="A436" s="3">
        <v>435</v>
      </c>
      <c r="B436" s="2" t="s">
        <v>657</v>
      </c>
      <c r="C436" s="3" t="s">
        <v>15</v>
      </c>
      <c r="D436" s="3" t="s">
        <v>8</v>
      </c>
      <c r="E436" s="3" t="s">
        <v>9</v>
      </c>
      <c r="F436" s="2" t="s">
        <v>97</v>
      </c>
      <c r="G436" t="str">
        <f t="shared" si="11"/>
        <v>Fischerella</v>
      </c>
    </row>
    <row r="437" spans="1:7" ht="21" x14ac:dyDescent="0.25">
      <c r="A437" s="3">
        <v>436</v>
      </c>
      <c r="B437" s="2" t="s">
        <v>658</v>
      </c>
      <c r="C437" s="3" t="s">
        <v>568</v>
      </c>
      <c r="D437" s="3" t="s">
        <v>8</v>
      </c>
      <c r="E437" s="3" t="s">
        <v>9</v>
      </c>
      <c r="F437" s="2" t="s">
        <v>537</v>
      </c>
      <c r="G437" t="str">
        <f t="shared" si="11"/>
        <v>Arthrospira</v>
      </c>
    </row>
    <row r="438" spans="1:7" ht="21" x14ac:dyDescent="0.25">
      <c r="A438" s="3">
        <v>437</v>
      </c>
      <c r="B438" s="2" t="s">
        <v>659</v>
      </c>
      <c r="C438" s="3" t="s">
        <v>12</v>
      </c>
      <c r="D438" s="3" t="s">
        <v>8</v>
      </c>
      <c r="E438" s="3" t="s">
        <v>9</v>
      </c>
      <c r="F438" s="2" t="s">
        <v>79</v>
      </c>
      <c r="G438" t="str">
        <f t="shared" si="11"/>
        <v>Mastigocoleus</v>
      </c>
    </row>
    <row r="439" spans="1:7" ht="21" x14ac:dyDescent="0.25">
      <c r="A439" s="3">
        <v>438</v>
      </c>
      <c r="B439" s="2" t="s">
        <v>660</v>
      </c>
      <c r="C439" s="3" t="s">
        <v>178</v>
      </c>
      <c r="D439" s="3" t="s">
        <v>8</v>
      </c>
      <c r="E439" s="3" t="s">
        <v>9</v>
      </c>
      <c r="F439" s="2" t="s">
        <v>356</v>
      </c>
      <c r="G439" t="str">
        <f t="shared" si="11"/>
        <v>Leptolyngbya</v>
      </c>
    </row>
    <row r="440" spans="1:7" ht="21" x14ac:dyDescent="0.25">
      <c r="A440" s="3">
        <v>439</v>
      </c>
      <c r="B440" s="2" t="s">
        <v>661</v>
      </c>
      <c r="C440" s="3" t="s">
        <v>12</v>
      </c>
      <c r="D440" s="3" t="s">
        <v>8</v>
      </c>
      <c r="E440" s="3" t="s">
        <v>9</v>
      </c>
      <c r="F440" s="2" t="s">
        <v>70</v>
      </c>
      <c r="G440" t="str">
        <f t="shared" si="11"/>
        <v>Hapalosiphon</v>
      </c>
    </row>
    <row r="441" spans="1:7" ht="21" x14ac:dyDescent="0.25">
      <c r="A441" s="3">
        <v>440</v>
      </c>
      <c r="B441" s="2" t="s">
        <v>662</v>
      </c>
      <c r="C441" s="3" t="s">
        <v>15</v>
      </c>
      <c r="D441" s="3" t="s">
        <v>8</v>
      </c>
      <c r="E441" s="3" t="s">
        <v>9</v>
      </c>
      <c r="F441" s="2" t="s">
        <v>362</v>
      </c>
      <c r="G441" t="str">
        <f t="shared" si="11"/>
        <v>Nodularia</v>
      </c>
    </row>
    <row r="442" spans="1:7" ht="21" x14ac:dyDescent="0.25">
      <c r="A442" s="3">
        <v>441</v>
      </c>
      <c r="B442" s="2" t="s">
        <v>663</v>
      </c>
      <c r="C442" s="3" t="s">
        <v>15</v>
      </c>
      <c r="D442" s="3" t="s">
        <v>8</v>
      </c>
      <c r="E442" s="3" t="s">
        <v>9</v>
      </c>
      <c r="F442" s="2" t="s">
        <v>358</v>
      </c>
      <c r="G442" t="str">
        <f t="shared" si="11"/>
        <v>Leptolyngbya</v>
      </c>
    </row>
    <row r="443" spans="1:7" ht="21" x14ac:dyDescent="0.25">
      <c r="A443" s="3">
        <v>442</v>
      </c>
      <c r="B443" s="2" t="s">
        <v>664</v>
      </c>
      <c r="C443" s="3" t="s">
        <v>15</v>
      </c>
      <c r="D443" s="3" t="s">
        <v>8</v>
      </c>
      <c r="E443" s="3" t="s">
        <v>9</v>
      </c>
      <c r="F443" s="2" t="s">
        <v>665</v>
      </c>
      <c r="G443" t="str">
        <f t="shared" si="11"/>
        <v>Fischerella</v>
      </c>
    </row>
    <row r="444" spans="1:7" ht="21" x14ac:dyDescent="0.25">
      <c r="A444" s="3">
        <v>443</v>
      </c>
      <c r="B444" s="2" t="s">
        <v>666</v>
      </c>
      <c r="C444" s="3" t="s">
        <v>15</v>
      </c>
      <c r="D444" s="3" t="s">
        <v>8</v>
      </c>
      <c r="E444" s="3" t="s">
        <v>9</v>
      </c>
      <c r="F444" s="2" t="s">
        <v>268</v>
      </c>
      <c r="G444" t="str">
        <f t="shared" si="11"/>
        <v>Microcystis</v>
      </c>
    </row>
    <row r="445" spans="1:7" ht="21" x14ac:dyDescent="0.25">
      <c r="A445" s="3">
        <v>444</v>
      </c>
      <c r="B445" s="2" t="s">
        <v>667</v>
      </c>
      <c r="C445" s="3" t="s">
        <v>17</v>
      </c>
      <c r="D445" s="3" t="s">
        <v>8</v>
      </c>
      <c r="E445" s="3" t="s">
        <v>9</v>
      </c>
      <c r="F445" s="2" t="s">
        <v>668</v>
      </c>
      <c r="G445" t="str">
        <f t="shared" si="11"/>
        <v>Microcystis</v>
      </c>
    </row>
    <row r="446" spans="1:7" ht="21" x14ac:dyDescent="0.25">
      <c r="A446" s="3">
        <v>445</v>
      </c>
      <c r="B446" s="2" t="s">
        <v>669</v>
      </c>
      <c r="C446" s="3" t="s">
        <v>12</v>
      </c>
      <c r="D446" s="3" t="s">
        <v>8</v>
      </c>
      <c r="E446" s="3" t="s">
        <v>9</v>
      </c>
      <c r="F446" s="2" t="s">
        <v>554</v>
      </c>
      <c r="G446" t="str">
        <f t="shared" si="11"/>
        <v>Fischerella</v>
      </c>
    </row>
    <row r="447" spans="1:7" ht="21" x14ac:dyDescent="0.25">
      <c r="A447" s="3">
        <v>446</v>
      </c>
      <c r="B447" s="2" t="s">
        <v>670</v>
      </c>
      <c r="C447" s="3" t="s">
        <v>15</v>
      </c>
      <c r="D447" s="3" t="s">
        <v>8</v>
      </c>
      <c r="E447" s="3" t="s">
        <v>9</v>
      </c>
      <c r="F447" s="2" t="s">
        <v>671</v>
      </c>
      <c r="G447" t="str">
        <f t="shared" si="11"/>
        <v>Phormidesmis</v>
      </c>
    </row>
    <row r="448" spans="1:7" ht="21" x14ac:dyDescent="0.25">
      <c r="A448" s="3">
        <v>447</v>
      </c>
      <c r="B448" s="2" t="s">
        <v>672</v>
      </c>
      <c r="C448" s="3" t="s">
        <v>12</v>
      </c>
      <c r="D448" s="3" t="s">
        <v>8</v>
      </c>
      <c r="E448" s="3" t="s">
        <v>9</v>
      </c>
      <c r="F448" s="2" t="s">
        <v>559</v>
      </c>
      <c r="G448" t="str">
        <f t="shared" si="11"/>
        <v>Arthrospira</v>
      </c>
    </row>
    <row r="449" spans="1:7" ht="21" x14ac:dyDescent="0.25">
      <c r="A449" s="3">
        <v>448</v>
      </c>
      <c r="B449" s="2" t="s">
        <v>673</v>
      </c>
      <c r="C449" s="3" t="s">
        <v>15</v>
      </c>
      <c r="D449" s="3" t="s">
        <v>8</v>
      </c>
      <c r="E449" s="3" t="s">
        <v>9</v>
      </c>
      <c r="F449" s="2" t="s">
        <v>106</v>
      </c>
      <c r="G449" t="str">
        <f t="shared" si="11"/>
        <v>Aphanizomenon</v>
      </c>
    </row>
    <row r="450" spans="1:7" ht="21" x14ac:dyDescent="0.25">
      <c r="A450" s="3">
        <v>449</v>
      </c>
      <c r="B450" s="2" t="s">
        <v>674</v>
      </c>
      <c r="C450" s="3" t="s">
        <v>15</v>
      </c>
      <c r="D450" s="3" t="s">
        <v>8</v>
      </c>
      <c r="E450" s="3" t="s">
        <v>9</v>
      </c>
      <c r="F450" s="2" t="s">
        <v>412</v>
      </c>
      <c r="G450" t="str">
        <f t="shared" si="11"/>
        <v>Tolypothrix</v>
      </c>
    </row>
    <row r="451" spans="1:7" ht="21" x14ac:dyDescent="0.25">
      <c r="A451" s="3">
        <v>450</v>
      </c>
      <c r="B451" s="2" t="s">
        <v>675</v>
      </c>
      <c r="C451" s="3" t="s">
        <v>15</v>
      </c>
      <c r="D451" s="3" t="s">
        <v>8</v>
      </c>
      <c r="E451" s="3" t="s">
        <v>9</v>
      </c>
      <c r="F451" s="2" t="s">
        <v>189</v>
      </c>
      <c r="G451" t="str">
        <f t="shared" ref="G451:G514" si="12">LEFT(F451,FIND(" ",F451)-1)</f>
        <v>Scytonema</v>
      </c>
    </row>
    <row r="452" spans="1:7" ht="21" x14ac:dyDescent="0.25">
      <c r="A452" s="3">
        <v>451</v>
      </c>
      <c r="B452" s="2" t="s">
        <v>676</v>
      </c>
      <c r="C452" s="3" t="s">
        <v>50</v>
      </c>
      <c r="D452" s="3" t="s">
        <v>8</v>
      </c>
      <c r="E452" s="3" t="s">
        <v>9</v>
      </c>
      <c r="F452" s="2" t="s">
        <v>233</v>
      </c>
      <c r="G452" t="str">
        <f t="shared" si="12"/>
        <v>Anabaena</v>
      </c>
    </row>
    <row r="453" spans="1:7" ht="21" x14ac:dyDescent="0.25">
      <c r="A453" s="3">
        <v>452</v>
      </c>
      <c r="B453" s="2" t="s">
        <v>677</v>
      </c>
      <c r="C453" s="3" t="s">
        <v>15</v>
      </c>
      <c r="D453" s="3" t="s">
        <v>8</v>
      </c>
      <c r="E453" s="3" t="s">
        <v>9</v>
      </c>
      <c r="F453" s="2" t="s">
        <v>570</v>
      </c>
      <c r="G453" t="str">
        <f t="shared" si="12"/>
        <v>Nostoc</v>
      </c>
    </row>
    <row r="454" spans="1:7" ht="21" x14ac:dyDescent="0.25">
      <c r="A454" s="3">
        <v>453</v>
      </c>
      <c r="B454" s="2" t="s">
        <v>678</v>
      </c>
      <c r="C454" s="3" t="s">
        <v>12</v>
      </c>
      <c r="D454" s="3" t="s">
        <v>8</v>
      </c>
      <c r="E454" s="3" t="s">
        <v>9</v>
      </c>
      <c r="F454" s="2" t="s">
        <v>630</v>
      </c>
      <c r="G454" t="str">
        <f t="shared" si="12"/>
        <v>Arthrospira</v>
      </c>
    </row>
    <row r="455" spans="1:7" ht="21" x14ac:dyDescent="0.25">
      <c r="A455" s="3">
        <v>454</v>
      </c>
      <c r="B455" s="2" t="s">
        <v>679</v>
      </c>
      <c r="C455" s="3" t="s">
        <v>15</v>
      </c>
      <c r="D455" s="3" t="s">
        <v>8</v>
      </c>
      <c r="E455" s="3" t="s">
        <v>9</v>
      </c>
      <c r="F455" s="2" t="s">
        <v>575</v>
      </c>
      <c r="G455" t="str">
        <f t="shared" si="12"/>
        <v>Microcystis</v>
      </c>
    </row>
    <row r="456" spans="1:7" ht="21" x14ac:dyDescent="0.25">
      <c r="A456" s="3">
        <v>455</v>
      </c>
      <c r="B456" s="2" t="s">
        <v>680</v>
      </c>
      <c r="C456" s="3" t="s">
        <v>681</v>
      </c>
      <c r="D456" s="3" t="s">
        <v>8</v>
      </c>
      <c r="E456" s="3" t="s">
        <v>9</v>
      </c>
      <c r="F456" s="2" t="s">
        <v>618</v>
      </c>
      <c r="G456" t="str">
        <f t="shared" si="12"/>
        <v>Microcystis</v>
      </c>
    </row>
    <row r="457" spans="1:7" ht="21" x14ac:dyDescent="0.25">
      <c r="A457" s="3">
        <v>456</v>
      </c>
      <c r="B457" s="2" t="s">
        <v>682</v>
      </c>
      <c r="C457" s="3" t="s">
        <v>409</v>
      </c>
      <c r="D457" s="3" t="s">
        <v>8</v>
      </c>
      <c r="E457" s="3" t="s">
        <v>9</v>
      </c>
      <c r="F457" s="2" t="s">
        <v>573</v>
      </c>
      <c r="G457" t="str">
        <f t="shared" si="12"/>
        <v>Microcystis</v>
      </c>
    </row>
    <row r="458" spans="1:7" ht="21" x14ac:dyDescent="0.25">
      <c r="A458" s="3">
        <v>457</v>
      </c>
      <c r="B458" s="2" t="s">
        <v>683</v>
      </c>
      <c r="C458" s="3" t="s">
        <v>50</v>
      </c>
      <c r="D458" s="3" t="s">
        <v>8</v>
      </c>
      <c r="E458" s="3" t="s">
        <v>9</v>
      </c>
      <c r="F458" s="2" t="s">
        <v>169</v>
      </c>
      <c r="G458" t="str">
        <f t="shared" si="12"/>
        <v>Anabaena</v>
      </c>
    </row>
    <row r="459" spans="1:7" ht="21" x14ac:dyDescent="0.25">
      <c r="A459" s="3">
        <v>458</v>
      </c>
      <c r="B459" s="2" t="s">
        <v>684</v>
      </c>
      <c r="C459" s="3" t="s">
        <v>12</v>
      </c>
      <c r="D459" s="3" t="s">
        <v>8</v>
      </c>
      <c r="E459" s="3" t="s">
        <v>9</v>
      </c>
      <c r="F459" s="2" t="s">
        <v>685</v>
      </c>
      <c r="G459" t="str">
        <f t="shared" si="12"/>
        <v>Calothrix</v>
      </c>
    </row>
    <row r="460" spans="1:7" ht="21" x14ac:dyDescent="0.25">
      <c r="A460" s="3">
        <v>459</v>
      </c>
      <c r="B460" s="2" t="s">
        <v>686</v>
      </c>
      <c r="C460" s="3" t="s">
        <v>15</v>
      </c>
      <c r="D460" s="3" t="s">
        <v>8</v>
      </c>
      <c r="E460" s="3" t="s">
        <v>9</v>
      </c>
      <c r="F460" s="2" t="s">
        <v>557</v>
      </c>
      <c r="G460" t="str">
        <f t="shared" si="12"/>
        <v>Arthrospira</v>
      </c>
    </row>
    <row r="461" spans="1:7" ht="21" x14ac:dyDescent="0.25">
      <c r="A461" s="3">
        <v>460</v>
      </c>
      <c r="B461" s="2" t="s">
        <v>687</v>
      </c>
      <c r="C461" s="3" t="s">
        <v>296</v>
      </c>
      <c r="D461" s="3" t="s">
        <v>8</v>
      </c>
      <c r="E461" s="3" t="s">
        <v>9</v>
      </c>
      <c r="F461" s="2" t="s">
        <v>349</v>
      </c>
      <c r="G461" t="str">
        <f t="shared" si="12"/>
        <v>Microcystis</v>
      </c>
    </row>
    <row r="462" spans="1:7" ht="21" x14ac:dyDescent="0.25">
      <c r="A462" s="3">
        <v>461</v>
      </c>
      <c r="B462" s="2" t="s">
        <v>688</v>
      </c>
      <c r="C462" s="3" t="s">
        <v>15</v>
      </c>
      <c r="D462" s="3" t="s">
        <v>8</v>
      </c>
      <c r="E462" s="3" t="s">
        <v>9</v>
      </c>
      <c r="F462" s="2" t="s">
        <v>10</v>
      </c>
      <c r="G462" t="str">
        <f t="shared" si="12"/>
        <v>Microcystis</v>
      </c>
    </row>
    <row r="463" spans="1:7" ht="21" x14ac:dyDescent="0.25">
      <c r="A463" s="3">
        <v>462</v>
      </c>
      <c r="B463" s="2" t="s">
        <v>689</v>
      </c>
      <c r="C463" s="3" t="s">
        <v>12</v>
      </c>
      <c r="D463" s="3" t="s">
        <v>8</v>
      </c>
      <c r="E463" s="3" t="s">
        <v>9</v>
      </c>
      <c r="F463" s="2" t="s">
        <v>537</v>
      </c>
      <c r="G463" t="str">
        <f t="shared" si="12"/>
        <v>Arthrospira</v>
      </c>
    </row>
    <row r="464" spans="1:7" ht="21" x14ac:dyDescent="0.25">
      <c r="A464" s="3">
        <v>463</v>
      </c>
      <c r="B464" s="2" t="s">
        <v>690</v>
      </c>
      <c r="C464" s="3" t="s">
        <v>12</v>
      </c>
      <c r="D464" s="3" t="s">
        <v>8</v>
      </c>
      <c r="E464" s="3" t="s">
        <v>9</v>
      </c>
      <c r="F464" s="2" t="s">
        <v>559</v>
      </c>
      <c r="G464" t="str">
        <f t="shared" si="12"/>
        <v>Arthrospira</v>
      </c>
    </row>
    <row r="465" spans="1:7" ht="21" x14ac:dyDescent="0.25">
      <c r="A465" s="3">
        <v>464</v>
      </c>
      <c r="B465" s="2" t="s">
        <v>691</v>
      </c>
      <c r="C465" s="3" t="s">
        <v>15</v>
      </c>
      <c r="D465" s="3" t="s">
        <v>8</v>
      </c>
      <c r="E465" s="3" t="s">
        <v>9</v>
      </c>
      <c r="F465" s="2" t="s">
        <v>30</v>
      </c>
      <c r="G465" t="str">
        <f t="shared" si="12"/>
        <v>Microcystis</v>
      </c>
    </row>
    <row r="466" spans="1:7" ht="21" x14ac:dyDescent="0.25">
      <c r="A466" s="3">
        <v>465</v>
      </c>
      <c r="B466" s="2" t="s">
        <v>692</v>
      </c>
      <c r="C466" s="3" t="s">
        <v>15</v>
      </c>
      <c r="D466" s="3" t="s">
        <v>8</v>
      </c>
      <c r="E466" s="3" t="s">
        <v>9</v>
      </c>
      <c r="F466" s="2" t="s">
        <v>693</v>
      </c>
      <c r="G466" t="str">
        <f t="shared" si="12"/>
        <v>Aphanocapsa</v>
      </c>
    </row>
    <row r="467" spans="1:7" ht="21" x14ac:dyDescent="0.25">
      <c r="A467" s="3">
        <v>466</v>
      </c>
      <c r="B467" s="2" t="s">
        <v>694</v>
      </c>
      <c r="C467" s="3" t="s">
        <v>15</v>
      </c>
      <c r="D467" s="3" t="s">
        <v>8</v>
      </c>
      <c r="E467" s="3" t="s">
        <v>9</v>
      </c>
      <c r="F467" s="2" t="s">
        <v>695</v>
      </c>
      <c r="G467" t="str">
        <f t="shared" si="12"/>
        <v>Lyngbya</v>
      </c>
    </row>
    <row r="468" spans="1:7" ht="21" x14ac:dyDescent="0.25">
      <c r="A468" s="3">
        <v>467</v>
      </c>
      <c r="B468" s="2" t="s">
        <v>696</v>
      </c>
      <c r="C468" s="3" t="s">
        <v>697</v>
      </c>
      <c r="D468" s="3" t="s">
        <v>8</v>
      </c>
      <c r="E468" s="3" t="s">
        <v>9</v>
      </c>
      <c r="F468" s="2" t="s">
        <v>543</v>
      </c>
      <c r="G468" t="str">
        <f t="shared" si="12"/>
        <v>Acaryochloris</v>
      </c>
    </row>
    <row r="469" spans="1:7" ht="21" x14ac:dyDescent="0.25">
      <c r="A469" s="3">
        <v>468</v>
      </c>
      <c r="B469" s="2" t="s">
        <v>698</v>
      </c>
      <c r="C469" s="3" t="s">
        <v>230</v>
      </c>
      <c r="D469" s="3" t="s">
        <v>8</v>
      </c>
      <c r="E469" s="3" t="s">
        <v>9</v>
      </c>
      <c r="F469" s="2" t="s">
        <v>231</v>
      </c>
      <c r="G469" t="str">
        <f t="shared" si="12"/>
        <v>Coleofasciculus</v>
      </c>
    </row>
    <row r="470" spans="1:7" ht="21" x14ac:dyDescent="0.25">
      <c r="A470" s="3">
        <v>469</v>
      </c>
      <c r="B470" s="2" t="s">
        <v>699</v>
      </c>
      <c r="C470" s="3" t="s">
        <v>15</v>
      </c>
      <c r="D470" s="3" t="s">
        <v>8</v>
      </c>
      <c r="E470" s="3" t="s">
        <v>9</v>
      </c>
      <c r="F470" s="2" t="s">
        <v>253</v>
      </c>
      <c r="G470" t="str">
        <f t="shared" si="12"/>
        <v>Cyanobacteria</v>
      </c>
    </row>
    <row r="471" spans="1:7" ht="21" x14ac:dyDescent="0.25">
      <c r="A471" s="3">
        <v>470</v>
      </c>
      <c r="B471" s="2" t="s">
        <v>700</v>
      </c>
      <c r="C471" s="3" t="s">
        <v>15</v>
      </c>
      <c r="D471" s="3" t="s">
        <v>8</v>
      </c>
      <c r="E471" s="3" t="s">
        <v>9</v>
      </c>
      <c r="F471" s="2" t="s">
        <v>243</v>
      </c>
      <c r="G471" t="str">
        <f t="shared" si="12"/>
        <v>Cyanobacteria</v>
      </c>
    </row>
    <row r="472" spans="1:7" ht="21" x14ac:dyDescent="0.25">
      <c r="A472" s="3">
        <v>471</v>
      </c>
      <c r="B472" s="2" t="s">
        <v>701</v>
      </c>
      <c r="C472" s="3" t="s">
        <v>15</v>
      </c>
      <c r="D472" s="3" t="s">
        <v>8</v>
      </c>
      <c r="E472" s="3" t="s">
        <v>9</v>
      </c>
      <c r="F472" s="2" t="s">
        <v>251</v>
      </c>
      <c r="G472" t="str">
        <f t="shared" si="12"/>
        <v>Cyanobacteria</v>
      </c>
    </row>
    <row r="473" spans="1:7" ht="21" x14ac:dyDescent="0.25">
      <c r="A473" s="3">
        <v>472</v>
      </c>
      <c r="B473" s="2" t="s">
        <v>702</v>
      </c>
      <c r="C473" s="3" t="s">
        <v>15</v>
      </c>
      <c r="D473" s="3" t="s">
        <v>8</v>
      </c>
      <c r="E473" s="3" t="s">
        <v>9</v>
      </c>
      <c r="F473" s="2" t="s">
        <v>247</v>
      </c>
      <c r="G473" t="str">
        <f t="shared" si="12"/>
        <v>Cyanobacteria</v>
      </c>
    </row>
    <row r="474" spans="1:7" ht="21" x14ac:dyDescent="0.25">
      <c r="A474" s="3">
        <v>473</v>
      </c>
      <c r="B474" s="2" t="s">
        <v>703</v>
      </c>
      <c r="C474" s="3" t="s">
        <v>15</v>
      </c>
      <c r="D474" s="3" t="s">
        <v>8</v>
      </c>
      <c r="E474" s="3" t="s">
        <v>9</v>
      </c>
      <c r="F474" s="2" t="s">
        <v>245</v>
      </c>
      <c r="G474" t="str">
        <f t="shared" si="12"/>
        <v>Cyanobacteria</v>
      </c>
    </row>
    <row r="475" spans="1:7" ht="21" x14ac:dyDescent="0.25">
      <c r="A475" s="3">
        <v>474</v>
      </c>
      <c r="B475" s="2" t="s">
        <v>704</v>
      </c>
      <c r="C475" s="3" t="s">
        <v>15</v>
      </c>
      <c r="D475" s="3" t="s">
        <v>8</v>
      </c>
      <c r="E475" s="3" t="s">
        <v>9</v>
      </c>
      <c r="F475" s="2" t="s">
        <v>249</v>
      </c>
      <c r="G475" t="str">
        <f t="shared" si="12"/>
        <v>Cyanobacteria</v>
      </c>
    </row>
    <row r="476" spans="1:7" ht="21" x14ac:dyDescent="0.25">
      <c r="A476" s="3">
        <v>475</v>
      </c>
      <c r="B476" s="2" t="s">
        <v>705</v>
      </c>
      <c r="C476" s="3" t="s">
        <v>15</v>
      </c>
      <c r="D476" s="3" t="s">
        <v>8</v>
      </c>
      <c r="E476" s="3" t="s">
        <v>9</v>
      </c>
      <c r="F476" s="2" t="s">
        <v>315</v>
      </c>
      <c r="G476" t="str">
        <f t="shared" si="12"/>
        <v>Microcystis</v>
      </c>
    </row>
    <row r="477" spans="1:7" ht="21" x14ac:dyDescent="0.25">
      <c r="A477" s="3">
        <v>476</v>
      </c>
      <c r="B477" s="2" t="s">
        <v>706</v>
      </c>
      <c r="C477" s="3" t="s">
        <v>178</v>
      </c>
      <c r="D477" s="3" t="s">
        <v>8</v>
      </c>
      <c r="E477" s="3" t="s">
        <v>9</v>
      </c>
      <c r="F477" s="2" t="s">
        <v>184</v>
      </c>
      <c r="G477" t="str">
        <f t="shared" si="12"/>
        <v>Nostoc</v>
      </c>
    </row>
    <row r="478" spans="1:7" ht="21" x14ac:dyDescent="0.25">
      <c r="A478" s="3">
        <v>477</v>
      </c>
      <c r="B478" s="2" t="s">
        <v>707</v>
      </c>
      <c r="C478" s="3" t="s">
        <v>182</v>
      </c>
      <c r="D478" s="3" t="s">
        <v>8</v>
      </c>
      <c r="E478" s="3" t="s">
        <v>9</v>
      </c>
      <c r="F478" s="2" t="s">
        <v>133</v>
      </c>
      <c r="G478" t="str">
        <f t="shared" si="12"/>
        <v>Nostoc</v>
      </c>
    </row>
    <row r="479" spans="1:7" ht="21" x14ac:dyDescent="0.25">
      <c r="A479" s="3">
        <v>478</v>
      </c>
      <c r="B479" s="2" t="s">
        <v>708</v>
      </c>
      <c r="C479" s="3" t="s">
        <v>568</v>
      </c>
      <c r="D479" s="3" t="s">
        <v>8</v>
      </c>
      <c r="E479" s="3" t="s">
        <v>9</v>
      </c>
      <c r="F479" s="2" t="s">
        <v>537</v>
      </c>
      <c r="G479" t="str">
        <f t="shared" si="12"/>
        <v>Arthrospira</v>
      </c>
    </row>
    <row r="480" spans="1:7" ht="21" x14ac:dyDescent="0.25">
      <c r="A480" s="3">
        <v>479</v>
      </c>
      <c r="B480" s="2" t="s">
        <v>709</v>
      </c>
      <c r="C480" s="3" t="s">
        <v>15</v>
      </c>
      <c r="D480" s="3" t="s">
        <v>8</v>
      </c>
      <c r="E480" s="3" t="s">
        <v>9</v>
      </c>
      <c r="F480" s="2" t="s">
        <v>115</v>
      </c>
      <c r="G480" t="str">
        <f t="shared" si="12"/>
        <v>Scytonema</v>
      </c>
    </row>
    <row r="481" spans="1:7" ht="21" x14ac:dyDescent="0.25">
      <c r="A481" s="3">
        <v>480</v>
      </c>
      <c r="B481" s="2" t="s">
        <v>710</v>
      </c>
      <c r="C481" s="3" t="s">
        <v>12</v>
      </c>
      <c r="D481" s="3" t="s">
        <v>8</v>
      </c>
      <c r="E481" s="3" t="s">
        <v>9</v>
      </c>
      <c r="F481" s="2" t="s">
        <v>557</v>
      </c>
      <c r="G481" t="str">
        <f t="shared" si="12"/>
        <v>Arthrospira</v>
      </c>
    </row>
    <row r="482" spans="1:7" ht="21" x14ac:dyDescent="0.25">
      <c r="A482" s="3">
        <v>481</v>
      </c>
      <c r="B482" s="2" t="s">
        <v>711</v>
      </c>
      <c r="C482" s="3" t="s">
        <v>12</v>
      </c>
      <c r="D482" s="3" t="s">
        <v>8</v>
      </c>
      <c r="E482" s="3" t="s">
        <v>9</v>
      </c>
      <c r="F482" s="2" t="s">
        <v>559</v>
      </c>
      <c r="G482" t="str">
        <f t="shared" si="12"/>
        <v>Arthrospira</v>
      </c>
    </row>
    <row r="483" spans="1:7" ht="21" x14ac:dyDescent="0.25">
      <c r="A483" s="3">
        <v>482</v>
      </c>
      <c r="B483" s="2" t="s">
        <v>712</v>
      </c>
      <c r="C483" s="3" t="s">
        <v>12</v>
      </c>
      <c r="D483" s="3" t="s">
        <v>8</v>
      </c>
      <c r="E483" s="3" t="s">
        <v>9</v>
      </c>
      <c r="F483" s="2" t="s">
        <v>589</v>
      </c>
      <c r="G483" t="str">
        <f t="shared" si="12"/>
        <v>Nostoc</v>
      </c>
    </row>
    <row r="484" spans="1:7" ht="21" x14ac:dyDescent="0.25">
      <c r="A484" s="3">
        <v>483</v>
      </c>
      <c r="B484" s="2" t="s">
        <v>713</v>
      </c>
      <c r="C484" s="3" t="s">
        <v>15</v>
      </c>
      <c r="D484" s="3" t="s">
        <v>8</v>
      </c>
      <c r="E484" s="3" t="s">
        <v>9</v>
      </c>
      <c r="F484" s="2" t="s">
        <v>323</v>
      </c>
      <c r="G484" t="str">
        <f t="shared" si="12"/>
        <v>Planktothrix</v>
      </c>
    </row>
    <row r="485" spans="1:7" ht="21" x14ac:dyDescent="0.25">
      <c r="A485" s="3">
        <v>484</v>
      </c>
      <c r="B485" s="2" t="s">
        <v>714</v>
      </c>
      <c r="C485" s="3" t="s">
        <v>564</v>
      </c>
      <c r="D485" s="3" t="s">
        <v>8</v>
      </c>
      <c r="E485" s="3" t="s">
        <v>9</v>
      </c>
      <c r="F485" s="2" t="s">
        <v>715</v>
      </c>
      <c r="G485" t="str">
        <f t="shared" si="12"/>
        <v>filamentous</v>
      </c>
    </row>
    <row r="486" spans="1:7" ht="21" x14ac:dyDescent="0.25">
      <c r="A486" s="3">
        <v>485</v>
      </c>
      <c r="B486" s="2" t="s">
        <v>716</v>
      </c>
      <c r="C486" s="3" t="s">
        <v>15</v>
      </c>
      <c r="D486" s="3" t="s">
        <v>8</v>
      </c>
      <c r="E486" s="3" t="s">
        <v>9</v>
      </c>
      <c r="F486" s="2" t="s">
        <v>109</v>
      </c>
      <c r="G486" t="str">
        <f t="shared" si="12"/>
        <v>Scytonema</v>
      </c>
    </row>
    <row r="487" spans="1:7" ht="21" x14ac:dyDescent="0.25">
      <c r="A487" s="3">
        <v>486</v>
      </c>
      <c r="B487" s="2" t="s">
        <v>717</v>
      </c>
      <c r="C487" s="3" t="s">
        <v>50</v>
      </c>
      <c r="D487" s="3" t="s">
        <v>8</v>
      </c>
      <c r="E487" s="3" t="s">
        <v>9</v>
      </c>
      <c r="F487" s="2" t="s">
        <v>276</v>
      </c>
      <c r="G487" t="str">
        <f t="shared" si="12"/>
        <v>Anabaena</v>
      </c>
    </row>
    <row r="488" spans="1:7" ht="21" x14ac:dyDescent="0.25">
      <c r="A488" s="3">
        <v>487</v>
      </c>
      <c r="B488" s="2" t="s">
        <v>718</v>
      </c>
      <c r="C488" s="3" t="s">
        <v>15</v>
      </c>
      <c r="D488" s="3" t="s">
        <v>8</v>
      </c>
      <c r="E488" s="3" t="s">
        <v>9</v>
      </c>
      <c r="F488" s="2" t="s">
        <v>79</v>
      </c>
      <c r="G488" t="str">
        <f t="shared" si="12"/>
        <v>Mastigocoleus</v>
      </c>
    </row>
    <row r="489" spans="1:7" ht="21" x14ac:dyDescent="0.25">
      <c r="A489" s="3">
        <v>488</v>
      </c>
      <c r="B489" s="2" t="s">
        <v>719</v>
      </c>
      <c r="C489" s="3" t="s">
        <v>12</v>
      </c>
      <c r="D489" s="3" t="s">
        <v>8</v>
      </c>
      <c r="E489" s="3" t="s">
        <v>9</v>
      </c>
      <c r="F489" s="2" t="s">
        <v>385</v>
      </c>
      <c r="G489" t="str">
        <f t="shared" si="12"/>
        <v>Nostoc</v>
      </c>
    </row>
    <row r="490" spans="1:7" ht="21" x14ac:dyDescent="0.25">
      <c r="A490" s="3">
        <v>489</v>
      </c>
      <c r="B490" s="2" t="s">
        <v>720</v>
      </c>
      <c r="C490" s="3" t="s">
        <v>15</v>
      </c>
      <c r="D490" s="3" t="s">
        <v>8</v>
      </c>
      <c r="E490" s="3" t="s">
        <v>9</v>
      </c>
      <c r="F490" s="2" t="s">
        <v>721</v>
      </c>
      <c r="G490" t="str">
        <f t="shared" si="12"/>
        <v>Planktothrix</v>
      </c>
    </row>
    <row r="491" spans="1:7" ht="21" x14ac:dyDescent="0.25">
      <c r="A491" s="3">
        <v>490</v>
      </c>
      <c r="B491" s="2" t="s">
        <v>722</v>
      </c>
      <c r="C491" s="3" t="s">
        <v>15</v>
      </c>
      <c r="D491" s="3" t="s">
        <v>8</v>
      </c>
      <c r="E491" s="3" t="s">
        <v>9</v>
      </c>
      <c r="F491" s="2" t="s">
        <v>723</v>
      </c>
      <c r="G491" t="str">
        <f t="shared" si="12"/>
        <v>Cyanothece</v>
      </c>
    </row>
    <row r="492" spans="1:7" ht="21" x14ac:dyDescent="0.25">
      <c r="A492" s="3">
        <v>491</v>
      </c>
      <c r="B492" s="2" t="s">
        <v>724</v>
      </c>
      <c r="C492" s="3" t="s">
        <v>15</v>
      </c>
      <c r="D492" s="3" t="s">
        <v>8</v>
      </c>
      <c r="E492" s="3" t="s">
        <v>9</v>
      </c>
      <c r="F492" s="2" t="s">
        <v>671</v>
      </c>
      <c r="G492" t="str">
        <f t="shared" si="12"/>
        <v>Phormidesmis</v>
      </c>
    </row>
    <row r="493" spans="1:7" ht="21" x14ac:dyDescent="0.25">
      <c r="A493" s="3">
        <v>492</v>
      </c>
      <c r="B493" s="2" t="s">
        <v>725</v>
      </c>
      <c r="C493" s="3" t="s">
        <v>15</v>
      </c>
      <c r="D493" s="3" t="s">
        <v>8</v>
      </c>
      <c r="E493" s="3" t="s">
        <v>91</v>
      </c>
      <c r="F493" s="2" t="s">
        <v>726</v>
      </c>
      <c r="G493" t="str">
        <f t="shared" si="12"/>
        <v>Candidatus</v>
      </c>
    </row>
    <row r="494" spans="1:7" ht="21" x14ac:dyDescent="0.25">
      <c r="A494" s="3">
        <v>493</v>
      </c>
      <c r="B494" s="2" t="s">
        <v>727</v>
      </c>
      <c r="C494" s="3" t="s">
        <v>198</v>
      </c>
      <c r="D494" s="3" t="s">
        <v>8</v>
      </c>
      <c r="E494" s="3" t="s">
        <v>9</v>
      </c>
      <c r="F494" s="2" t="s">
        <v>671</v>
      </c>
      <c r="G494" t="str">
        <f t="shared" si="12"/>
        <v>Phormidesmis</v>
      </c>
    </row>
    <row r="495" spans="1:7" ht="21" x14ac:dyDescent="0.25">
      <c r="A495" s="3">
        <v>494</v>
      </c>
      <c r="B495" s="2" t="s">
        <v>728</v>
      </c>
      <c r="C495" s="3" t="s">
        <v>12</v>
      </c>
      <c r="D495" s="3" t="s">
        <v>8</v>
      </c>
      <c r="E495" s="3" t="s">
        <v>9</v>
      </c>
      <c r="F495" s="2" t="s">
        <v>435</v>
      </c>
      <c r="G495" t="str">
        <f t="shared" si="12"/>
        <v>Fischerella</v>
      </c>
    </row>
    <row r="496" spans="1:7" ht="21" x14ac:dyDescent="0.25">
      <c r="A496" s="3">
        <v>495</v>
      </c>
      <c r="B496" s="2" t="s">
        <v>729</v>
      </c>
      <c r="C496" s="3" t="s">
        <v>15</v>
      </c>
      <c r="D496" s="3" t="s">
        <v>8</v>
      </c>
      <c r="E496" s="3" t="s">
        <v>9</v>
      </c>
      <c r="F496" s="2" t="s">
        <v>730</v>
      </c>
      <c r="G496" t="str">
        <f t="shared" si="12"/>
        <v>Nostoc</v>
      </c>
    </row>
    <row r="497" spans="1:7" ht="21" x14ac:dyDescent="0.25">
      <c r="A497" s="3">
        <v>496</v>
      </c>
      <c r="B497" s="2" t="s">
        <v>731</v>
      </c>
      <c r="C497" s="3" t="s">
        <v>12</v>
      </c>
      <c r="D497" s="3" t="s">
        <v>8</v>
      </c>
      <c r="E497" s="3" t="s">
        <v>9</v>
      </c>
      <c r="F497" s="2" t="s">
        <v>665</v>
      </c>
      <c r="G497" t="str">
        <f t="shared" si="12"/>
        <v>Fischerella</v>
      </c>
    </row>
    <row r="498" spans="1:7" ht="21" x14ac:dyDescent="0.25">
      <c r="A498" s="3">
        <v>497</v>
      </c>
      <c r="B498" s="2" t="s">
        <v>732</v>
      </c>
      <c r="C498" s="3" t="s">
        <v>12</v>
      </c>
      <c r="D498" s="3" t="s">
        <v>8</v>
      </c>
      <c r="E498" s="3" t="s">
        <v>9</v>
      </c>
      <c r="F498" s="2" t="s">
        <v>733</v>
      </c>
      <c r="G498" t="str">
        <f t="shared" si="12"/>
        <v>Fischerella</v>
      </c>
    </row>
    <row r="499" spans="1:7" ht="21" x14ac:dyDescent="0.25">
      <c r="A499" s="3">
        <v>498</v>
      </c>
      <c r="B499" s="2" t="s">
        <v>734</v>
      </c>
      <c r="C499" s="3" t="s">
        <v>178</v>
      </c>
      <c r="D499" s="3" t="s">
        <v>8</v>
      </c>
      <c r="E499" s="3" t="s">
        <v>9</v>
      </c>
      <c r="F499" s="2" t="s">
        <v>589</v>
      </c>
      <c r="G499" t="str">
        <f t="shared" si="12"/>
        <v>Nostoc</v>
      </c>
    </row>
    <row r="500" spans="1:7" ht="21" x14ac:dyDescent="0.25">
      <c r="A500" s="3">
        <v>499</v>
      </c>
      <c r="B500" s="2" t="s">
        <v>735</v>
      </c>
      <c r="C500" s="3" t="s">
        <v>443</v>
      </c>
      <c r="D500" s="3" t="s">
        <v>8</v>
      </c>
      <c r="E500" s="3" t="s">
        <v>9</v>
      </c>
      <c r="F500" s="2" t="s">
        <v>233</v>
      </c>
      <c r="G500" t="str">
        <f t="shared" si="12"/>
        <v>Anabaena</v>
      </c>
    </row>
    <row r="501" spans="1:7" ht="21" x14ac:dyDescent="0.25">
      <c r="A501" s="3">
        <v>500</v>
      </c>
      <c r="B501" s="2" t="s">
        <v>736</v>
      </c>
      <c r="C501" s="3" t="s">
        <v>12</v>
      </c>
      <c r="D501" s="3" t="s">
        <v>8</v>
      </c>
      <c r="E501" s="3" t="s">
        <v>9</v>
      </c>
      <c r="F501" s="2" t="s">
        <v>559</v>
      </c>
      <c r="G501" t="str">
        <f t="shared" si="12"/>
        <v>Arthrospira</v>
      </c>
    </row>
    <row r="502" spans="1:7" ht="21" x14ac:dyDescent="0.25">
      <c r="A502" s="3">
        <v>501</v>
      </c>
      <c r="B502" s="2" t="s">
        <v>737</v>
      </c>
      <c r="C502" s="3" t="s">
        <v>15</v>
      </c>
      <c r="D502" s="3" t="s">
        <v>8</v>
      </c>
      <c r="E502" s="3" t="s">
        <v>9</v>
      </c>
      <c r="F502" s="2" t="s">
        <v>671</v>
      </c>
      <c r="G502" t="str">
        <f t="shared" si="12"/>
        <v>Phormidesmis</v>
      </c>
    </row>
    <row r="503" spans="1:7" ht="21" x14ac:dyDescent="0.25">
      <c r="A503" s="3">
        <v>502</v>
      </c>
      <c r="B503" s="2" t="s">
        <v>738</v>
      </c>
      <c r="C503" s="3" t="s">
        <v>15</v>
      </c>
      <c r="D503" s="3" t="s">
        <v>8</v>
      </c>
      <c r="E503" s="3" t="s">
        <v>9</v>
      </c>
      <c r="F503" s="2" t="s">
        <v>739</v>
      </c>
      <c r="G503" t="str">
        <f t="shared" si="12"/>
        <v>Cyanothece</v>
      </c>
    </row>
    <row r="504" spans="1:7" ht="21" x14ac:dyDescent="0.25">
      <c r="A504" s="3">
        <v>503</v>
      </c>
      <c r="B504" s="2" t="s">
        <v>740</v>
      </c>
      <c r="C504" s="3" t="s">
        <v>15</v>
      </c>
      <c r="D504" s="3" t="s">
        <v>8</v>
      </c>
      <c r="E504" s="3" t="s">
        <v>9</v>
      </c>
      <c r="F504" s="2" t="s">
        <v>559</v>
      </c>
      <c r="G504" t="str">
        <f t="shared" si="12"/>
        <v>Arthrospira</v>
      </c>
    </row>
    <row r="505" spans="1:7" ht="21" x14ac:dyDescent="0.25">
      <c r="A505" s="3">
        <v>504</v>
      </c>
      <c r="B505" s="2" t="s">
        <v>741</v>
      </c>
      <c r="C505" s="3" t="s">
        <v>15</v>
      </c>
      <c r="D505" s="3" t="s">
        <v>8</v>
      </c>
      <c r="E505" s="3" t="s">
        <v>9</v>
      </c>
      <c r="F505" s="2" t="s">
        <v>426</v>
      </c>
      <c r="G505" t="str">
        <f t="shared" si="12"/>
        <v>Leptolyngbya</v>
      </c>
    </row>
    <row r="506" spans="1:7" ht="21" x14ac:dyDescent="0.25">
      <c r="A506" s="3">
        <v>505</v>
      </c>
      <c r="B506" s="2" t="s">
        <v>742</v>
      </c>
      <c r="C506" s="3" t="s">
        <v>56</v>
      </c>
      <c r="D506" s="3" t="s">
        <v>8</v>
      </c>
      <c r="E506" s="3" t="s">
        <v>9</v>
      </c>
      <c r="F506" s="2" t="s">
        <v>165</v>
      </c>
      <c r="G506" t="str">
        <f t="shared" si="12"/>
        <v>Cyanobacteria</v>
      </c>
    </row>
    <row r="507" spans="1:7" ht="21" x14ac:dyDescent="0.25">
      <c r="A507" s="3">
        <v>506</v>
      </c>
      <c r="B507" s="2" t="s">
        <v>743</v>
      </c>
      <c r="C507" s="3" t="s">
        <v>56</v>
      </c>
      <c r="D507" s="3" t="s">
        <v>8</v>
      </c>
      <c r="E507" s="3" t="s">
        <v>9</v>
      </c>
      <c r="F507" s="2" t="s">
        <v>167</v>
      </c>
      <c r="G507" t="str">
        <f t="shared" si="12"/>
        <v>Cyanobacteria</v>
      </c>
    </row>
    <row r="508" spans="1:7" ht="21" x14ac:dyDescent="0.25">
      <c r="A508" s="3">
        <v>507</v>
      </c>
      <c r="B508" s="2" t="s">
        <v>744</v>
      </c>
      <c r="C508" s="3" t="s">
        <v>230</v>
      </c>
      <c r="D508" s="3" t="s">
        <v>8</v>
      </c>
      <c r="E508" s="3" t="s">
        <v>9</v>
      </c>
      <c r="F508" s="2" t="s">
        <v>543</v>
      </c>
      <c r="G508" t="str">
        <f t="shared" si="12"/>
        <v>Acaryochloris</v>
      </c>
    </row>
    <row r="509" spans="1:7" ht="21" x14ac:dyDescent="0.25">
      <c r="A509" s="3">
        <v>508</v>
      </c>
      <c r="B509" s="2" t="s">
        <v>745</v>
      </c>
      <c r="C509" s="3" t="s">
        <v>15</v>
      </c>
      <c r="D509" s="3" t="s">
        <v>8</v>
      </c>
      <c r="E509" s="3" t="s">
        <v>9</v>
      </c>
      <c r="F509" s="2" t="s">
        <v>485</v>
      </c>
      <c r="G509" t="str">
        <f t="shared" si="12"/>
        <v>Leptolyngbya</v>
      </c>
    </row>
    <row r="510" spans="1:7" ht="21" x14ac:dyDescent="0.25">
      <c r="A510" s="3">
        <v>509</v>
      </c>
      <c r="B510" s="2" t="s">
        <v>746</v>
      </c>
      <c r="C510" s="3" t="s">
        <v>15</v>
      </c>
      <c r="D510" s="3" t="s">
        <v>8</v>
      </c>
      <c r="E510" s="3" t="s">
        <v>9</v>
      </c>
      <c r="F510" s="2" t="s">
        <v>289</v>
      </c>
      <c r="G510" t="str">
        <f t="shared" si="12"/>
        <v>Calothrix</v>
      </c>
    </row>
    <row r="511" spans="1:7" ht="21" x14ac:dyDescent="0.25">
      <c r="A511" s="3">
        <v>510</v>
      </c>
      <c r="B511" s="2" t="s">
        <v>747</v>
      </c>
      <c r="C511" s="3" t="s">
        <v>15</v>
      </c>
      <c r="D511" s="3" t="s">
        <v>8</v>
      </c>
      <c r="E511" s="3" t="s">
        <v>9</v>
      </c>
      <c r="F511" s="2" t="s">
        <v>139</v>
      </c>
      <c r="G511" t="str">
        <f t="shared" si="12"/>
        <v>Nostoc</v>
      </c>
    </row>
    <row r="512" spans="1:7" ht="21" x14ac:dyDescent="0.25">
      <c r="A512" s="3">
        <v>511</v>
      </c>
      <c r="B512" s="2" t="s">
        <v>748</v>
      </c>
      <c r="C512" s="3" t="s">
        <v>12</v>
      </c>
      <c r="D512" s="3" t="s">
        <v>8</v>
      </c>
      <c r="E512" s="3" t="s">
        <v>9</v>
      </c>
      <c r="F512" s="2" t="s">
        <v>533</v>
      </c>
      <c r="G512" t="str">
        <f t="shared" si="12"/>
        <v>Arthrospira</v>
      </c>
    </row>
    <row r="513" spans="1:7" ht="21" x14ac:dyDescent="0.25">
      <c r="A513" s="3">
        <v>512</v>
      </c>
      <c r="B513" s="2" t="s">
        <v>749</v>
      </c>
      <c r="C513" s="3" t="s">
        <v>50</v>
      </c>
      <c r="D513" s="3" t="s">
        <v>8</v>
      </c>
      <c r="E513" s="3" t="s">
        <v>9</v>
      </c>
      <c r="F513" s="2" t="s">
        <v>186</v>
      </c>
      <c r="G513" t="str">
        <f t="shared" si="12"/>
        <v>Calothrix</v>
      </c>
    </row>
    <row r="514" spans="1:7" ht="21" x14ac:dyDescent="0.25">
      <c r="A514" s="3">
        <v>513</v>
      </c>
      <c r="B514" s="2" t="s">
        <v>750</v>
      </c>
      <c r="C514" s="3" t="s">
        <v>12</v>
      </c>
      <c r="D514" s="3" t="s">
        <v>8</v>
      </c>
      <c r="E514" s="3" t="s">
        <v>9</v>
      </c>
      <c r="F514" s="2" t="s">
        <v>533</v>
      </c>
      <c r="G514" t="str">
        <f t="shared" si="12"/>
        <v>Arthrospira</v>
      </c>
    </row>
    <row r="515" spans="1:7" ht="21" x14ac:dyDescent="0.25">
      <c r="A515" s="3">
        <v>514</v>
      </c>
      <c r="B515" s="2" t="s">
        <v>751</v>
      </c>
      <c r="C515" s="3" t="s">
        <v>15</v>
      </c>
      <c r="D515" s="3" t="s">
        <v>8</v>
      </c>
      <c r="E515" s="3" t="s">
        <v>9</v>
      </c>
      <c r="F515" s="2" t="s">
        <v>573</v>
      </c>
      <c r="G515" t="str">
        <f t="shared" ref="G515:G578" si="13">LEFT(F515,FIND(" ",F515)-1)</f>
        <v>Microcystis</v>
      </c>
    </row>
    <row r="516" spans="1:7" ht="21" x14ac:dyDescent="0.25">
      <c r="A516" s="3">
        <v>515</v>
      </c>
      <c r="B516" s="2" t="s">
        <v>752</v>
      </c>
      <c r="C516" s="3" t="s">
        <v>15</v>
      </c>
      <c r="D516" s="3" t="s">
        <v>8</v>
      </c>
      <c r="E516" s="3" t="s">
        <v>9</v>
      </c>
      <c r="F516" s="2" t="s">
        <v>618</v>
      </c>
      <c r="G516" t="str">
        <f t="shared" si="13"/>
        <v>Microcystis</v>
      </c>
    </row>
    <row r="517" spans="1:7" ht="21" x14ac:dyDescent="0.25">
      <c r="A517" s="3">
        <v>516</v>
      </c>
      <c r="B517" s="2" t="s">
        <v>753</v>
      </c>
      <c r="C517" s="3" t="s">
        <v>15</v>
      </c>
      <c r="D517" s="3" t="s">
        <v>8</v>
      </c>
      <c r="E517" s="3" t="s">
        <v>9</v>
      </c>
      <c r="F517" s="2" t="s">
        <v>575</v>
      </c>
      <c r="G517" t="str">
        <f t="shared" si="13"/>
        <v>Microcystis</v>
      </c>
    </row>
    <row r="518" spans="1:7" ht="21" x14ac:dyDescent="0.25">
      <c r="A518" s="3">
        <v>517</v>
      </c>
      <c r="B518" s="2" t="s">
        <v>754</v>
      </c>
      <c r="C518" s="3" t="s">
        <v>15</v>
      </c>
      <c r="D518" s="3" t="s">
        <v>8</v>
      </c>
      <c r="E518" s="3" t="s">
        <v>9</v>
      </c>
      <c r="F518" s="2" t="s">
        <v>591</v>
      </c>
      <c r="G518" t="str">
        <f t="shared" si="13"/>
        <v>Leptolyngbya</v>
      </c>
    </row>
    <row r="519" spans="1:7" ht="21" x14ac:dyDescent="0.25">
      <c r="A519" s="3">
        <v>518</v>
      </c>
      <c r="B519" s="2" t="s">
        <v>755</v>
      </c>
      <c r="C519" s="3" t="s">
        <v>15</v>
      </c>
      <c r="D519" s="3" t="s">
        <v>8</v>
      </c>
      <c r="E519" s="3" t="s">
        <v>9</v>
      </c>
      <c r="F519" s="2" t="s">
        <v>48</v>
      </c>
      <c r="G519" t="str">
        <f t="shared" si="13"/>
        <v>Tolypothrix</v>
      </c>
    </row>
    <row r="520" spans="1:7" ht="21" x14ac:dyDescent="0.25">
      <c r="A520" s="3">
        <v>519</v>
      </c>
      <c r="B520" s="2" t="s">
        <v>756</v>
      </c>
      <c r="C520" s="3" t="s">
        <v>15</v>
      </c>
      <c r="D520" s="3" t="s">
        <v>8</v>
      </c>
      <c r="E520" s="3" t="s">
        <v>9</v>
      </c>
      <c r="F520" s="2" t="s">
        <v>46</v>
      </c>
      <c r="G520" t="str">
        <f t="shared" si="13"/>
        <v>Aulosira</v>
      </c>
    </row>
    <row r="521" spans="1:7" ht="21" x14ac:dyDescent="0.25">
      <c r="A521" s="3">
        <v>520</v>
      </c>
      <c r="B521" s="2" t="s">
        <v>757</v>
      </c>
      <c r="C521" s="3" t="s">
        <v>15</v>
      </c>
      <c r="D521" s="3" t="s">
        <v>8</v>
      </c>
      <c r="E521" s="3" t="s">
        <v>9</v>
      </c>
      <c r="F521" s="2" t="s">
        <v>115</v>
      </c>
      <c r="G521" t="str">
        <f t="shared" si="13"/>
        <v>Scytonema</v>
      </c>
    </row>
    <row r="522" spans="1:7" ht="21" x14ac:dyDescent="0.25">
      <c r="A522" s="3">
        <v>521</v>
      </c>
      <c r="B522" s="2" t="s">
        <v>758</v>
      </c>
      <c r="C522" s="3" t="s">
        <v>15</v>
      </c>
      <c r="D522" s="3" t="s">
        <v>8</v>
      </c>
      <c r="E522" s="3" t="s">
        <v>9</v>
      </c>
      <c r="F522" s="2" t="s">
        <v>485</v>
      </c>
      <c r="G522" t="str">
        <f t="shared" si="13"/>
        <v>Leptolyngbya</v>
      </c>
    </row>
    <row r="523" spans="1:7" ht="21" x14ac:dyDescent="0.25">
      <c r="A523" s="3">
        <v>522</v>
      </c>
      <c r="B523" s="2" t="s">
        <v>759</v>
      </c>
      <c r="C523" s="3" t="s">
        <v>15</v>
      </c>
      <c r="D523" s="3" t="s">
        <v>8</v>
      </c>
      <c r="E523" s="3" t="s">
        <v>9</v>
      </c>
      <c r="F523" s="2" t="s">
        <v>412</v>
      </c>
      <c r="G523" t="str">
        <f t="shared" si="13"/>
        <v>Tolypothrix</v>
      </c>
    </row>
    <row r="524" spans="1:7" ht="21" x14ac:dyDescent="0.25">
      <c r="A524" s="3">
        <v>523</v>
      </c>
      <c r="B524" s="2" t="s">
        <v>760</v>
      </c>
      <c r="C524" s="3" t="s">
        <v>15</v>
      </c>
      <c r="D524" s="3" t="s">
        <v>8</v>
      </c>
      <c r="E524" s="3" t="s">
        <v>9</v>
      </c>
      <c r="F524" s="2" t="s">
        <v>761</v>
      </c>
      <c r="G524" t="str">
        <f t="shared" si="13"/>
        <v>Planktothrix</v>
      </c>
    </row>
    <row r="525" spans="1:7" ht="21" x14ac:dyDescent="0.25">
      <c r="A525" s="3">
        <v>524</v>
      </c>
      <c r="B525" s="2" t="s">
        <v>762</v>
      </c>
      <c r="C525" s="3" t="s">
        <v>12</v>
      </c>
      <c r="D525" s="3" t="s">
        <v>8</v>
      </c>
      <c r="E525" s="3" t="s">
        <v>9</v>
      </c>
      <c r="F525" s="2" t="s">
        <v>630</v>
      </c>
      <c r="G525" t="str">
        <f t="shared" si="13"/>
        <v>Arthrospira</v>
      </c>
    </row>
    <row r="526" spans="1:7" ht="21" x14ac:dyDescent="0.25">
      <c r="A526" s="3">
        <v>525</v>
      </c>
      <c r="B526" s="2" t="s">
        <v>763</v>
      </c>
      <c r="C526" s="3" t="s">
        <v>15</v>
      </c>
      <c r="D526" s="3" t="s">
        <v>8</v>
      </c>
      <c r="E526" s="3" t="s">
        <v>9</v>
      </c>
      <c r="F526" s="2" t="s">
        <v>236</v>
      </c>
      <c r="G526" t="str">
        <f t="shared" si="13"/>
        <v>Calothrix</v>
      </c>
    </row>
    <row r="527" spans="1:7" ht="21" x14ac:dyDescent="0.25">
      <c r="A527" s="3">
        <v>526</v>
      </c>
      <c r="B527" s="2" t="s">
        <v>764</v>
      </c>
      <c r="C527" s="3" t="s">
        <v>697</v>
      </c>
      <c r="D527" s="3" t="s">
        <v>8</v>
      </c>
      <c r="E527" s="3" t="s">
        <v>9</v>
      </c>
      <c r="F527" s="2" t="s">
        <v>543</v>
      </c>
      <c r="G527" t="str">
        <f t="shared" si="13"/>
        <v>Acaryochloris</v>
      </c>
    </row>
    <row r="528" spans="1:7" ht="21" x14ac:dyDescent="0.25">
      <c r="A528" s="3">
        <v>527</v>
      </c>
      <c r="B528" s="2" t="s">
        <v>765</v>
      </c>
      <c r="C528" s="3" t="s">
        <v>15</v>
      </c>
      <c r="D528" s="3" t="s">
        <v>8</v>
      </c>
      <c r="E528" s="3" t="s">
        <v>9</v>
      </c>
      <c r="F528" s="2" t="s">
        <v>85</v>
      </c>
      <c r="G528" t="str">
        <f t="shared" si="13"/>
        <v>Calothrix</v>
      </c>
    </row>
    <row r="529" spans="1:7" ht="21" x14ac:dyDescent="0.25">
      <c r="A529" s="3">
        <v>528</v>
      </c>
      <c r="B529" s="2" t="s">
        <v>766</v>
      </c>
      <c r="C529" s="3" t="s">
        <v>15</v>
      </c>
      <c r="D529" s="3" t="s">
        <v>8</v>
      </c>
      <c r="E529" s="3" t="s">
        <v>9</v>
      </c>
      <c r="F529" s="2" t="s">
        <v>83</v>
      </c>
      <c r="G529" t="str">
        <f t="shared" si="13"/>
        <v>Calothrix</v>
      </c>
    </row>
    <row r="530" spans="1:7" ht="21" x14ac:dyDescent="0.25">
      <c r="A530" s="3">
        <v>529</v>
      </c>
      <c r="B530" s="2" t="s">
        <v>767</v>
      </c>
      <c r="C530" s="3" t="s">
        <v>15</v>
      </c>
      <c r="D530" s="3" t="s">
        <v>8</v>
      </c>
      <c r="E530" s="3" t="s">
        <v>9</v>
      </c>
      <c r="F530" s="2" t="s">
        <v>508</v>
      </c>
      <c r="G530" t="str">
        <f t="shared" si="13"/>
        <v>Phormidium</v>
      </c>
    </row>
    <row r="531" spans="1:7" ht="21" x14ac:dyDescent="0.25">
      <c r="A531" s="3">
        <v>530</v>
      </c>
      <c r="B531" s="2" t="s">
        <v>768</v>
      </c>
      <c r="C531" s="3" t="s">
        <v>15</v>
      </c>
      <c r="D531" s="3" t="s">
        <v>8</v>
      </c>
      <c r="E531" s="3" t="s">
        <v>9</v>
      </c>
      <c r="F531" s="2" t="s">
        <v>144</v>
      </c>
      <c r="G531" t="str">
        <f t="shared" si="13"/>
        <v>Moorea</v>
      </c>
    </row>
    <row r="532" spans="1:7" ht="21" x14ac:dyDescent="0.25">
      <c r="A532" s="3">
        <v>531</v>
      </c>
      <c r="B532" s="2" t="s">
        <v>769</v>
      </c>
      <c r="C532" s="3" t="s">
        <v>101</v>
      </c>
      <c r="D532" s="3" t="s">
        <v>8</v>
      </c>
      <c r="E532" s="3" t="s">
        <v>9</v>
      </c>
      <c r="F532" s="2" t="s">
        <v>102</v>
      </c>
      <c r="G532" t="str">
        <f t="shared" si="13"/>
        <v>Nostoc</v>
      </c>
    </row>
    <row r="533" spans="1:7" ht="21" x14ac:dyDescent="0.25">
      <c r="A533" s="3">
        <v>532</v>
      </c>
      <c r="B533" s="2" t="s">
        <v>770</v>
      </c>
      <c r="C533" s="3" t="s">
        <v>397</v>
      </c>
      <c r="D533" s="3" t="s">
        <v>8</v>
      </c>
      <c r="E533" s="3" t="s">
        <v>9</v>
      </c>
      <c r="F533" s="2" t="s">
        <v>39</v>
      </c>
      <c r="G533" t="str">
        <f t="shared" si="13"/>
        <v>Microcystis</v>
      </c>
    </row>
    <row r="534" spans="1:7" ht="21" x14ac:dyDescent="0.25">
      <c r="A534" s="3">
        <v>533</v>
      </c>
      <c r="B534" s="2" t="s">
        <v>771</v>
      </c>
      <c r="C534" s="3" t="s">
        <v>15</v>
      </c>
      <c r="D534" s="3" t="s">
        <v>8</v>
      </c>
      <c r="E534" s="3" t="s">
        <v>9</v>
      </c>
      <c r="F534" s="2" t="s">
        <v>399</v>
      </c>
      <c r="G534" t="str">
        <f t="shared" si="13"/>
        <v>Phormidium</v>
      </c>
    </row>
    <row r="535" spans="1:7" ht="21" x14ac:dyDescent="0.25">
      <c r="A535" s="3">
        <v>534</v>
      </c>
      <c r="B535" s="2" t="s">
        <v>772</v>
      </c>
      <c r="C535" s="3" t="s">
        <v>12</v>
      </c>
      <c r="D535" s="3" t="s">
        <v>8</v>
      </c>
      <c r="E535" s="3" t="s">
        <v>9</v>
      </c>
      <c r="F535" s="2" t="s">
        <v>289</v>
      </c>
      <c r="G535" t="str">
        <f t="shared" si="13"/>
        <v>Calothrix</v>
      </c>
    </row>
    <row r="536" spans="1:7" ht="21" x14ac:dyDescent="0.25">
      <c r="A536" s="3">
        <v>535</v>
      </c>
      <c r="B536" s="2" t="s">
        <v>773</v>
      </c>
      <c r="C536" s="3" t="s">
        <v>774</v>
      </c>
      <c r="D536" s="3" t="s">
        <v>8</v>
      </c>
      <c r="E536" s="3" t="s">
        <v>9</v>
      </c>
      <c r="F536" s="2" t="s">
        <v>775</v>
      </c>
      <c r="G536" t="str">
        <f t="shared" si="13"/>
        <v>Crocosphaera</v>
      </c>
    </row>
    <row r="537" spans="1:7" ht="21" x14ac:dyDescent="0.25">
      <c r="A537" s="3">
        <v>536</v>
      </c>
      <c r="B537" s="2" t="s">
        <v>776</v>
      </c>
      <c r="C537" s="3" t="s">
        <v>15</v>
      </c>
      <c r="D537" s="3" t="s">
        <v>8</v>
      </c>
      <c r="E537" s="3" t="s">
        <v>9</v>
      </c>
      <c r="F537" s="2" t="s">
        <v>492</v>
      </c>
      <c r="G537" t="str">
        <f t="shared" si="13"/>
        <v>Phormidesmis</v>
      </c>
    </row>
    <row r="538" spans="1:7" ht="21" x14ac:dyDescent="0.25">
      <c r="A538" s="3">
        <v>537</v>
      </c>
      <c r="B538" s="2" t="s">
        <v>777</v>
      </c>
      <c r="C538" s="3" t="s">
        <v>15</v>
      </c>
      <c r="D538" s="3" t="s">
        <v>8</v>
      </c>
      <c r="E538" s="3" t="s">
        <v>9</v>
      </c>
      <c r="F538" s="2" t="s">
        <v>358</v>
      </c>
      <c r="G538" t="str">
        <f t="shared" si="13"/>
        <v>Leptolyngbya</v>
      </c>
    </row>
    <row r="539" spans="1:7" ht="21" x14ac:dyDescent="0.25">
      <c r="A539" s="3">
        <v>538</v>
      </c>
      <c r="B539" s="2" t="s">
        <v>778</v>
      </c>
      <c r="C539" s="3" t="s">
        <v>7</v>
      </c>
      <c r="D539" s="3" t="s">
        <v>8</v>
      </c>
      <c r="E539" s="3" t="s">
        <v>9</v>
      </c>
      <c r="F539" s="2" t="s">
        <v>779</v>
      </c>
      <c r="G539" t="str">
        <f t="shared" si="13"/>
        <v>Richelia</v>
      </c>
    </row>
    <row r="540" spans="1:7" ht="21" x14ac:dyDescent="0.25">
      <c r="A540" s="3">
        <v>539</v>
      </c>
      <c r="B540" s="2" t="s">
        <v>780</v>
      </c>
      <c r="C540" s="3" t="s">
        <v>15</v>
      </c>
      <c r="D540" s="3" t="s">
        <v>8</v>
      </c>
      <c r="E540" s="3" t="s">
        <v>9</v>
      </c>
      <c r="F540" s="2" t="s">
        <v>485</v>
      </c>
      <c r="G540" t="str">
        <f t="shared" si="13"/>
        <v>Leptolyngbya</v>
      </c>
    </row>
    <row r="541" spans="1:7" ht="21" x14ac:dyDescent="0.25">
      <c r="A541" s="3">
        <v>540</v>
      </c>
      <c r="B541" s="2" t="s">
        <v>781</v>
      </c>
      <c r="C541" s="3" t="s">
        <v>12</v>
      </c>
      <c r="D541" s="3" t="s">
        <v>8</v>
      </c>
      <c r="E541" s="3" t="s">
        <v>9</v>
      </c>
      <c r="F541" s="2" t="s">
        <v>782</v>
      </c>
      <c r="G541" t="str">
        <f t="shared" si="13"/>
        <v>Oscillatoria</v>
      </c>
    </row>
    <row r="542" spans="1:7" ht="21" x14ac:dyDescent="0.25">
      <c r="A542" s="3">
        <v>541</v>
      </c>
      <c r="B542" s="2" t="s">
        <v>783</v>
      </c>
      <c r="C542" s="3" t="s">
        <v>12</v>
      </c>
      <c r="D542" s="3" t="s">
        <v>8</v>
      </c>
      <c r="E542" s="3" t="s">
        <v>9</v>
      </c>
      <c r="F542" s="2" t="s">
        <v>30</v>
      </c>
      <c r="G542" t="str">
        <f t="shared" si="13"/>
        <v>Microcystis</v>
      </c>
    </row>
    <row r="543" spans="1:7" ht="21" x14ac:dyDescent="0.25">
      <c r="A543" s="3">
        <v>542</v>
      </c>
      <c r="B543" s="2" t="s">
        <v>784</v>
      </c>
      <c r="C543" s="3" t="s">
        <v>15</v>
      </c>
      <c r="D543" s="3" t="s">
        <v>8</v>
      </c>
      <c r="E543" s="3" t="s">
        <v>9</v>
      </c>
      <c r="F543" s="2" t="s">
        <v>785</v>
      </c>
      <c r="G543" t="str">
        <f t="shared" si="13"/>
        <v>Pseudanabaena</v>
      </c>
    </row>
    <row r="544" spans="1:7" ht="21" x14ac:dyDescent="0.25">
      <c r="A544" s="3">
        <v>543</v>
      </c>
      <c r="B544" s="2" t="s">
        <v>786</v>
      </c>
      <c r="C544" s="3" t="s">
        <v>17</v>
      </c>
      <c r="D544" s="3" t="s">
        <v>8</v>
      </c>
      <c r="E544" s="3" t="s">
        <v>9</v>
      </c>
      <c r="F544" s="2" t="s">
        <v>668</v>
      </c>
      <c r="G544" t="str">
        <f t="shared" si="13"/>
        <v>Microcystis</v>
      </c>
    </row>
    <row r="545" spans="1:7" ht="21" x14ac:dyDescent="0.25">
      <c r="A545" s="3">
        <v>544</v>
      </c>
      <c r="B545" s="2" t="s">
        <v>787</v>
      </c>
      <c r="C545" s="3" t="s">
        <v>12</v>
      </c>
      <c r="D545" s="3" t="s">
        <v>8</v>
      </c>
      <c r="E545" s="3" t="s">
        <v>9</v>
      </c>
      <c r="F545" s="2" t="s">
        <v>788</v>
      </c>
      <c r="G545" t="str">
        <f t="shared" si="13"/>
        <v>Sphaerospermopsis</v>
      </c>
    </row>
    <row r="546" spans="1:7" ht="21" x14ac:dyDescent="0.25">
      <c r="A546" s="3">
        <v>545</v>
      </c>
      <c r="B546" s="2" t="s">
        <v>789</v>
      </c>
      <c r="C546" s="3" t="s">
        <v>15</v>
      </c>
      <c r="D546" s="3" t="s">
        <v>8</v>
      </c>
      <c r="E546" s="3" t="s">
        <v>9</v>
      </c>
      <c r="F546" s="2" t="s">
        <v>286</v>
      </c>
      <c r="G546" t="str">
        <f t="shared" si="13"/>
        <v>Moorea</v>
      </c>
    </row>
    <row r="547" spans="1:7" ht="21" x14ac:dyDescent="0.25">
      <c r="A547" s="3">
        <v>546</v>
      </c>
      <c r="B547" s="2" t="s">
        <v>790</v>
      </c>
      <c r="C547" s="3" t="s">
        <v>15</v>
      </c>
      <c r="D547" s="3" t="s">
        <v>8</v>
      </c>
      <c r="E547" s="3" t="s">
        <v>9</v>
      </c>
      <c r="F547" s="2" t="s">
        <v>437</v>
      </c>
      <c r="G547" t="str">
        <f t="shared" si="13"/>
        <v>Scytonema</v>
      </c>
    </row>
    <row r="548" spans="1:7" ht="21" x14ac:dyDescent="0.25">
      <c r="A548" s="3">
        <v>547</v>
      </c>
      <c r="B548" s="2" t="s">
        <v>791</v>
      </c>
      <c r="C548" s="3" t="s">
        <v>15</v>
      </c>
      <c r="D548" s="3" t="s">
        <v>8</v>
      </c>
      <c r="E548" s="3" t="s">
        <v>9</v>
      </c>
      <c r="F548" s="2" t="s">
        <v>792</v>
      </c>
      <c r="G548" t="str">
        <f t="shared" si="13"/>
        <v>Pleurocapsa</v>
      </c>
    </row>
    <row r="549" spans="1:7" ht="21" x14ac:dyDescent="0.25">
      <c r="A549" s="3">
        <v>548</v>
      </c>
      <c r="B549" s="2" t="s">
        <v>793</v>
      </c>
      <c r="C549" s="3" t="s">
        <v>12</v>
      </c>
      <c r="D549" s="3" t="s">
        <v>8</v>
      </c>
      <c r="E549" s="3" t="s">
        <v>9</v>
      </c>
      <c r="F549" s="2" t="s">
        <v>344</v>
      </c>
      <c r="G549" t="str">
        <f t="shared" si="13"/>
        <v>Microcystis</v>
      </c>
    </row>
    <row r="550" spans="1:7" ht="21" x14ac:dyDescent="0.25">
      <c r="A550" s="3">
        <v>549</v>
      </c>
      <c r="B550" s="2" t="s">
        <v>794</v>
      </c>
      <c r="C550" s="3" t="s">
        <v>12</v>
      </c>
      <c r="D550" s="3" t="s">
        <v>8</v>
      </c>
      <c r="E550" s="3" t="s">
        <v>9</v>
      </c>
      <c r="F550" s="2" t="s">
        <v>388</v>
      </c>
      <c r="G550" t="str">
        <f t="shared" si="13"/>
        <v>Microcystis</v>
      </c>
    </row>
    <row r="551" spans="1:7" ht="21" x14ac:dyDescent="0.25">
      <c r="A551" s="3">
        <v>550</v>
      </c>
      <c r="B551" s="2" t="s">
        <v>795</v>
      </c>
      <c r="C551" s="3" t="s">
        <v>15</v>
      </c>
      <c r="D551" s="3" t="s">
        <v>8</v>
      </c>
      <c r="E551" s="3" t="s">
        <v>9</v>
      </c>
      <c r="F551" s="2" t="s">
        <v>492</v>
      </c>
      <c r="G551" t="str">
        <f t="shared" si="13"/>
        <v>Phormidesmis</v>
      </c>
    </row>
    <row r="552" spans="1:7" ht="21" x14ac:dyDescent="0.25">
      <c r="A552" s="3">
        <v>551</v>
      </c>
      <c r="B552" s="2" t="s">
        <v>796</v>
      </c>
      <c r="C552" s="3" t="s">
        <v>12</v>
      </c>
      <c r="D552" s="3" t="s">
        <v>8</v>
      </c>
      <c r="E552" s="3" t="s">
        <v>9</v>
      </c>
      <c r="F552" s="2" t="s">
        <v>312</v>
      </c>
      <c r="G552" t="str">
        <f t="shared" si="13"/>
        <v>Microcystis</v>
      </c>
    </row>
    <row r="553" spans="1:7" ht="21" x14ac:dyDescent="0.25">
      <c r="A553" s="3">
        <v>552</v>
      </c>
      <c r="B553" s="2" t="s">
        <v>797</v>
      </c>
      <c r="C553" s="3" t="s">
        <v>12</v>
      </c>
      <c r="D553" s="3" t="s">
        <v>8</v>
      </c>
      <c r="E553" s="3" t="s">
        <v>9</v>
      </c>
      <c r="F553" s="2" t="s">
        <v>39</v>
      </c>
      <c r="G553" t="str">
        <f t="shared" si="13"/>
        <v>Microcystis</v>
      </c>
    </row>
    <row r="554" spans="1:7" ht="21" x14ac:dyDescent="0.25">
      <c r="A554" s="3">
        <v>553</v>
      </c>
      <c r="B554" s="2" t="s">
        <v>798</v>
      </c>
      <c r="C554" s="3" t="s">
        <v>12</v>
      </c>
      <c r="D554" s="3" t="s">
        <v>8</v>
      </c>
      <c r="E554" s="3" t="s">
        <v>9</v>
      </c>
      <c r="F554" s="2" t="s">
        <v>189</v>
      </c>
      <c r="G554" t="str">
        <f t="shared" si="13"/>
        <v>Scytonema</v>
      </c>
    </row>
    <row r="555" spans="1:7" ht="21" x14ac:dyDescent="0.25">
      <c r="A555" s="3">
        <v>554</v>
      </c>
      <c r="B555" s="2" t="s">
        <v>799</v>
      </c>
      <c r="C555" s="3" t="s">
        <v>15</v>
      </c>
      <c r="D555" s="3" t="s">
        <v>8</v>
      </c>
      <c r="E555" s="3" t="s">
        <v>9</v>
      </c>
      <c r="F555" s="2" t="s">
        <v>109</v>
      </c>
      <c r="G555" t="str">
        <f t="shared" si="13"/>
        <v>Scytonema</v>
      </c>
    </row>
    <row r="556" spans="1:7" ht="21" x14ac:dyDescent="0.25">
      <c r="A556" s="3">
        <v>555</v>
      </c>
      <c r="B556" s="2" t="s">
        <v>800</v>
      </c>
      <c r="C556" s="3" t="s">
        <v>12</v>
      </c>
      <c r="D556" s="3" t="s">
        <v>8</v>
      </c>
      <c r="E556" s="3" t="s">
        <v>9</v>
      </c>
      <c r="F556" s="2" t="s">
        <v>441</v>
      </c>
      <c r="G556" t="str">
        <f t="shared" si="13"/>
        <v>Fischerella</v>
      </c>
    </row>
    <row r="557" spans="1:7" ht="21" x14ac:dyDescent="0.25">
      <c r="A557" s="3">
        <v>556</v>
      </c>
      <c r="B557" s="2" t="s">
        <v>801</v>
      </c>
      <c r="C557" s="3" t="s">
        <v>12</v>
      </c>
      <c r="D557" s="3" t="s">
        <v>8</v>
      </c>
      <c r="E557" s="3" t="s">
        <v>9</v>
      </c>
      <c r="F557" s="2" t="s">
        <v>802</v>
      </c>
      <c r="G557" t="str">
        <f t="shared" si="13"/>
        <v>Fischerella</v>
      </c>
    </row>
    <row r="558" spans="1:7" ht="21" x14ac:dyDescent="0.25">
      <c r="A558" s="3">
        <v>557</v>
      </c>
      <c r="B558" s="2" t="s">
        <v>803</v>
      </c>
      <c r="C558" s="3" t="s">
        <v>15</v>
      </c>
      <c r="D558" s="3" t="s">
        <v>8</v>
      </c>
      <c r="E558" s="3" t="s">
        <v>9</v>
      </c>
      <c r="F558" s="2" t="s">
        <v>358</v>
      </c>
      <c r="G558" t="str">
        <f t="shared" si="13"/>
        <v>Leptolyngbya</v>
      </c>
    </row>
    <row r="559" spans="1:7" ht="21" x14ac:dyDescent="0.25">
      <c r="A559" s="3">
        <v>558</v>
      </c>
      <c r="B559" s="2" t="s">
        <v>804</v>
      </c>
      <c r="C559" s="3" t="s">
        <v>15</v>
      </c>
      <c r="D559" s="3" t="s">
        <v>8</v>
      </c>
      <c r="E559" s="3" t="s">
        <v>9</v>
      </c>
      <c r="F559" s="2" t="s">
        <v>184</v>
      </c>
      <c r="G559" t="str">
        <f t="shared" si="13"/>
        <v>Nostoc</v>
      </c>
    </row>
    <row r="560" spans="1:7" ht="21" x14ac:dyDescent="0.25">
      <c r="A560" s="3">
        <v>559</v>
      </c>
      <c r="B560" s="2" t="s">
        <v>805</v>
      </c>
      <c r="C560" s="3" t="s">
        <v>806</v>
      </c>
      <c r="D560" s="3" t="s">
        <v>8</v>
      </c>
      <c r="E560" s="3" t="s">
        <v>9</v>
      </c>
      <c r="F560" s="2" t="s">
        <v>807</v>
      </c>
      <c r="G560" t="str">
        <f t="shared" si="13"/>
        <v>Planktothricoides</v>
      </c>
    </row>
    <row r="561" spans="1:7" ht="21" x14ac:dyDescent="0.25">
      <c r="A561" s="3">
        <v>560</v>
      </c>
      <c r="B561" s="2" t="s">
        <v>808</v>
      </c>
      <c r="C561" s="3" t="s">
        <v>15</v>
      </c>
      <c r="D561" s="3" t="s">
        <v>8</v>
      </c>
      <c r="E561" s="3" t="s">
        <v>9</v>
      </c>
      <c r="F561" s="2" t="s">
        <v>523</v>
      </c>
      <c r="G561" t="str">
        <f t="shared" si="13"/>
        <v>Fischerella</v>
      </c>
    </row>
    <row r="562" spans="1:7" ht="21" x14ac:dyDescent="0.25">
      <c r="A562" s="3">
        <v>561</v>
      </c>
      <c r="B562" s="2" t="s">
        <v>809</v>
      </c>
      <c r="C562" s="3" t="s">
        <v>12</v>
      </c>
      <c r="D562" s="3" t="s">
        <v>8</v>
      </c>
      <c r="E562" s="3" t="s">
        <v>9</v>
      </c>
      <c r="F562" s="2" t="s">
        <v>517</v>
      </c>
      <c r="G562" t="str">
        <f t="shared" si="13"/>
        <v>Fischerella</v>
      </c>
    </row>
    <row r="563" spans="1:7" ht="21" x14ac:dyDescent="0.25">
      <c r="A563" s="3">
        <v>562</v>
      </c>
      <c r="B563" s="2" t="s">
        <v>810</v>
      </c>
      <c r="C563" s="3" t="s">
        <v>12</v>
      </c>
      <c r="D563" s="3" t="s">
        <v>8</v>
      </c>
      <c r="E563" s="3" t="s">
        <v>9</v>
      </c>
      <c r="F563" s="2" t="s">
        <v>811</v>
      </c>
      <c r="G563" t="str">
        <f t="shared" si="13"/>
        <v>Fischerella</v>
      </c>
    </row>
    <row r="564" spans="1:7" ht="21" x14ac:dyDescent="0.25">
      <c r="A564" s="3">
        <v>563</v>
      </c>
      <c r="B564" s="2" t="s">
        <v>812</v>
      </c>
      <c r="C564" s="3" t="s">
        <v>12</v>
      </c>
      <c r="D564" s="3" t="s">
        <v>8</v>
      </c>
      <c r="E564" s="3" t="s">
        <v>9</v>
      </c>
      <c r="F564" s="2" t="s">
        <v>519</v>
      </c>
      <c r="G564" t="str">
        <f t="shared" si="13"/>
        <v>Fischerella</v>
      </c>
    </row>
    <row r="565" spans="1:7" ht="21" x14ac:dyDescent="0.25">
      <c r="A565" s="3">
        <v>564</v>
      </c>
      <c r="B565" s="2" t="s">
        <v>813</v>
      </c>
      <c r="C565" s="3" t="s">
        <v>12</v>
      </c>
      <c r="D565" s="3" t="s">
        <v>8</v>
      </c>
      <c r="E565" s="3" t="s">
        <v>9</v>
      </c>
      <c r="F565" s="2" t="s">
        <v>814</v>
      </c>
      <c r="G565" t="str">
        <f t="shared" si="13"/>
        <v>Nostoc</v>
      </c>
    </row>
    <row r="566" spans="1:7" ht="21" x14ac:dyDescent="0.25">
      <c r="A566" s="3">
        <v>565</v>
      </c>
      <c r="B566" s="2" t="s">
        <v>815</v>
      </c>
      <c r="C566" s="3" t="s">
        <v>12</v>
      </c>
      <c r="D566" s="3" t="s">
        <v>8</v>
      </c>
      <c r="E566" s="3" t="s">
        <v>9</v>
      </c>
      <c r="F566" s="2" t="s">
        <v>557</v>
      </c>
      <c r="G566" t="str">
        <f t="shared" si="13"/>
        <v>Arthrospira</v>
      </c>
    </row>
    <row r="567" spans="1:7" ht="21" x14ac:dyDescent="0.25">
      <c r="A567" s="3">
        <v>566</v>
      </c>
      <c r="B567" s="2" t="s">
        <v>816</v>
      </c>
      <c r="C567" s="3" t="s">
        <v>15</v>
      </c>
      <c r="D567" s="3" t="s">
        <v>8</v>
      </c>
      <c r="E567" s="3" t="s">
        <v>9</v>
      </c>
      <c r="F567" s="2" t="s">
        <v>13</v>
      </c>
      <c r="G567" t="str">
        <f t="shared" si="13"/>
        <v>Trichodesmium</v>
      </c>
    </row>
    <row r="568" spans="1:7" ht="21" x14ac:dyDescent="0.25">
      <c r="A568" s="3">
        <v>567</v>
      </c>
      <c r="B568" s="2" t="s">
        <v>817</v>
      </c>
      <c r="C568" s="3" t="s">
        <v>15</v>
      </c>
      <c r="D568" s="3" t="s">
        <v>8</v>
      </c>
      <c r="E568" s="3" t="s">
        <v>9</v>
      </c>
      <c r="F568" s="2" t="s">
        <v>671</v>
      </c>
      <c r="G568" t="str">
        <f t="shared" si="13"/>
        <v>Phormidesmis</v>
      </c>
    </row>
    <row r="569" spans="1:7" ht="21" x14ac:dyDescent="0.25">
      <c r="A569" s="3">
        <v>568</v>
      </c>
      <c r="B569" s="2" t="s">
        <v>818</v>
      </c>
      <c r="C569" s="3" t="s">
        <v>15</v>
      </c>
      <c r="D569" s="3" t="s">
        <v>8</v>
      </c>
      <c r="E569" s="3" t="s">
        <v>9</v>
      </c>
      <c r="F569" s="2" t="s">
        <v>79</v>
      </c>
      <c r="G569" t="str">
        <f t="shared" si="13"/>
        <v>Mastigocoleus</v>
      </c>
    </row>
    <row r="570" spans="1:7" ht="21" x14ac:dyDescent="0.25">
      <c r="A570" s="3">
        <v>569</v>
      </c>
      <c r="B570" s="2" t="s">
        <v>819</v>
      </c>
      <c r="C570" s="3" t="s">
        <v>12</v>
      </c>
      <c r="D570" s="3" t="s">
        <v>8</v>
      </c>
      <c r="E570" s="3" t="s">
        <v>9</v>
      </c>
      <c r="F570" s="2" t="s">
        <v>820</v>
      </c>
      <c r="G570" t="str">
        <f t="shared" si="13"/>
        <v>Microcoleaceae</v>
      </c>
    </row>
    <row r="571" spans="1:7" ht="21" x14ac:dyDescent="0.25">
      <c r="A571" s="3">
        <v>570</v>
      </c>
      <c r="B571" s="2" t="s">
        <v>821</v>
      </c>
      <c r="C571" s="3" t="s">
        <v>12</v>
      </c>
      <c r="D571" s="3" t="s">
        <v>8</v>
      </c>
      <c r="E571" s="3" t="s">
        <v>9</v>
      </c>
      <c r="F571" s="2" t="s">
        <v>533</v>
      </c>
      <c r="G571" t="str">
        <f t="shared" si="13"/>
        <v>Arthrospira</v>
      </c>
    </row>
    <row r="572" spans="1:7" ht="21" x14ac:dyDescent="0.25">
      <c r="A572" s="3">
        <v>571</v>
      </c>
      <c r="B572" s="2" t="s">
        <v>822</v>
      </c>
      <c r="C572" s="3" t="s">
        <v>12</v>
      </c>
      <c r="D572" s="3" t="s">
        <v>8</v>
      </c>
      <c r="E572" s="3" t="s">
        <v>9</v>
      </c>
      <c r="F572" s="2" t="s">
        <v>533</v>
      </c>
      <c r="G572" t="str">
        <f t="shared" si="13"/>
        <v>Arthrospira</v>
      </c>
    </row>
    <row r="573" spans="1:7" ht="21" x14ac:dyDescent="0.25">
      <c r="A573" s="3">
        <v>572</v>
      </c>
      <c r="B573" s="2" t="s">
        <v>823</v>
      </c>
      <c r="C573" s="3" t="s">
        <v>15</v>
      </c>
      <c r="D573" s="3" t="s">
        <v>8</v>
      </c>
      <c r="E573" s="3" t="s">
        <v>9</v>
      </c>
      <c r="F573" s="2" t="s">
        <v>79</v>
      </c>
      <c r="G573" t="str">
        <f t="shared" si="13"/>
        <v>Mastigocoleus</v>
      </c>
    </row>
    <row r="574" spans="1:7" ht="21" x14ac:dyDescent="0.25">
      <c r="A574" s="3">
        <v>573</v>
      </c>
      <c r="B574" s="2" t="s">
        <v>824</v>
      </c>
      <c r="C574" s="3" t="s">
        <v>12</v>
      </c>
      <c r="D574" s="3" t="s">
        <v>8</v>
      </c>
      <c r="E574" s="3" t="s">
        <v>9</v>
      </c>
      <c r="F574" s="2" t="s">
        <v>825</v>
      </c>
      <c r="G574" t="str">
        <f t="shared" si="13"/>
        <v>Planktothrix</v>
      </c>
    </row>
    <row r="575" spans="1:7" ht="21" x14ac:dyDescent="0.25">
      <c r="A575" s="3">
        <v>574</v>
      </c>
      <c r="B575" s="2" t="s">
        <v>826</v>
      </c>
      <c r="C575" s="3" t="s">
        <v>7</v>
      </c>
      <c r="D575" s="3" t="s">
        <v>8</v>
      </c>
      <c r="E575" s="3" t="s">
        <v>9</v>
      </c>
      <c r="F575" s="2" t="s">
        <v>129</v>
      </c>
      <c r="G575" t="str">
        <f t="shared" si="13"/>
        <v>Nostoc</v>
      </c>
    </row>
    <row r="576" spans="1:7" ht="21" x14ac:dyDescent="0.25">
      <c r="A576" s="3">
        <v>575</v>
      </c>
      <c r="B576" s="2" t="s">
        <v>827</v>
      </c>
      <c r="C576" s="3" t="s">
        <v>7</v>
      </c>
      <c r="D576" s="3" t="s">
        <v>8</v>
      </c>
      <c r="E576" s="3" t="s">
        <v>9</v>
      </c>
      <c r="F576" s="2" t="s">
        <v>828</v>
      </c>
      <c r="G576" t="str">
        <f t="shared" si="13"/>
        <v>Anabaenopsis</v>
      </c>
    </row>
    <row r="577" spans="1:7" ht="21" x14ac:dyDescent="0.25">
      <c r="A577" s="3">
        <v>576</v>
      </c>
      <c r="B577" s="2" t="s">
        <v>829</v>
      </c>
      <c r="C577" s="3" t="s">
        <v>12</v>
      </c>
      <c r="D577" s="3" t="s">
        <v>8</v>
      </c>
      <c r="E577" s="3" t="s">
        <v>9</v>
      </c>
      <c r="F577" s="2" t="s">
        <v>830</v>
      </c>
      <c r="G577" t="str">
        <f t="shared" si="13"/>
        <v>Nostoc</v>
      </c>
    </row>
    <row r="578" spans="1:7" ht="21" x14ac:dyDescent="0.25">
      <c r="A578" s="3">
        <v>577</v>
      </c>
      <c r="B578" s="2" t="s">
        <v>831</v>
      </c>
      <c r="C578" s="3" t="s">
        <v>832</v>
      </c>
      <c r="D578" s="3" t="s">
        <v>8</v>
      </c>
      <c r="E578" s="3" t="s">
        <v>9</v>
      </c>
      <c r="F578" s="2" t="s">
        <v>833</v>
      </c>
      <c r="G578" t="str">
        <f t="shared" si="13"/>
        <v>Prochloron</v>
      </c>
    </row>
    <row r="579" spans="1:7" ht="21" x14ac:dyDescent="0.25">
      <c r="A579" s="3">
        <v>578</v>
      </c>
      <c r="B579" s="2" t="s">
        <v>834</v>
      </c>
      <c r="C579" s="3" t="s">
        <v>15</v>
      </c>
      <c r="D579" s="3" t="s">
        <v>8</v>
      </c>
      <c r="E579" s="3" t="s">
        <v>9</v>
      </c>
      <c r="F579" s="2" t="s">
        <v>591</v>
      </c>
      <c r="G579" t="str">
        <f t="shared" ref="G579:G642" si="14">LEFT(F579,FIND(" ",F579)-1)</f>
        <v>Leptolyngbya</v>
      </c>
    </row>
    <row r="580" spans="1:7" ht="21" x14ac:dyDescent="0.25">
      <c r="A580" s="3">
        <v>579</v>
      </c>
      <c r="B580" s="2" t="s">
        <v>835</v>
      </c>
      <c r="C580" s="3" t="s">
        <v>15</v>
      </c>
      <c r="D580" s="3" t="s">
        <v>8</v>
      </c>
      <c r="E580" s="3" t="s">
        <v>9</v>
      </c>
      <c r="F580" s="2" t="s">
        <v>81</v>
      </c>
      <c r="G580" t="str">
        <f t="shared" si="14"/>
        <v>Nostoc</v>
      </c>
    </row>
    <row r="581" spans="1:7" ht="21" x14ac:dyDescent="0.25">
      <c r="A581" s="3">
        <v>580</v>
      </c>
      <c r="B581" s="2" t="s">
        <v>836</v>
      </c>
      <c r="C581" s="3" t="s">
        <v>50</v>
      </c>
      <c r="D581" s="3" t="s">
        <v>8</v>
      </c>
      <c r="E581" s="3" t="s">
        <v>9</v>
      </c>
      <c r="F581" s="2" t="s">
        <v>837</v>
      </c>
      <c r="G581" t="str">
        <f t="shared" si="14"/>
        <v>Leptolyngbya</v>
      </c>
    </row>
    <row r="582" spans="1:7" ht="21" x14ac:dyDescent="0.25">
      <c r="A582" s="3">
        <v>581</v>
      </c>
      <c r="B582" s="2" t="s">
        <v>838</v>
      </c>
      <c r="C582" s="3" t="s">
        <v>839</v>
      </c>
      <c r="D582" s="3" t="s">
        <v>8</v>
      </c>
      <c r="E582" s="3" t="s">
        <v>9</v>
      </c>
      <c r="F582" s="2" t="s">
        <v>60</v>
      </c>
      <c r="G582" t="str">
        <f t="shared" si="14"/>
        <v>Nostoc</v>
      </c>
    </row>
    <row r="583" spans="1:7" ht="21" x14ac:dyDescent="0.25">
      <c r="A583" s="3">
        <v>582</v>
      </c>
      <c r="B583" s="2" t="s">
        <v>840</v>
      </c>
      <c r="C583" s="3" t="s">
        <v>178</v>
      </c>
      <c r="D583" s="3" t="s">
        <v>8</v>
      </c>
      <c r="E583" s="3" t="s">
        <v>9</v>
      </c>
      <c r="F583" s="2" t="s">
        <v>64</v>
      </c>
      <c r="G583" t="str">
        <f t="shared" si="14"/>
        <v>Nostoc</v>
      </c>
    </row>
    <row r="584" spans="1:7" ht="21" x14ac:dyDescent="0.25">
      <c r="A584" s="3">
        <v>583</v>
      </c>
      <c r="B584" s="2" t="s">
        <v>841</v>
      </c>
      <c r="C584" s="3" t="s">
        <v>12</v>
      </c>
      <c r="D584" s="3" t="s">
        <v>8</v>
      </c>
      <c r="E584" s="3" t="s">
        <v>9</v>
      </c>
      <c r="F584" s="2" t="s">
        <v>554</v>
      </c>
      <c r="G584" t="str">
        <f t="shared" si="14"/>
        <v>Fischerella</v>
      </c>
    </row>
    <row r="585" spans="1:7" ht="21" x14ac:dyDescent="0.25">
      <c r="A585" s="3">
        <v>584</v>
      </c>
      <c r="B585" s="2" t="s">
        <v>842</v>
      </c>
      <c r="C585" s="3" t="s">
        <v>15</v>
      </c>
      <c r="D585" s="3" t="s">
        <v>8</v>
      </c>
      <c r="E585" s="3" t="s">
        <v>9</v>
      </c>
      <c r="F585" s="2" t="s">
        <v>286</v>
      </c>
      <c r="G585" t="str">
        <f t="shared" si="14"/>
        <v>Moorea</v>
      </c>
    </row>
    <row r="586" spans="1:7" ht="21" x14ac:dyDescent="0.25">
      <c r="A586" s="3">
        <v>585</v>
      </c>
      <c r="B586" s="2" t="s">
        <v>843</v>
      </c>
      <c r="C586" s="3" t="s">
        <v>12</v>
      </c>
      <c r="D586" s="3" t="s">
        <v>8</v>
      </c>
      <c r="E586" s="3" t="s">
        <v>9</v>
      </c>
      <c r="F586" s="2" t="s">
        <v>162</v>
      </c>
      <c r="G586" t="str">
        <f t="shared" si="14"/>
        <v>Calothrix</v>
      </c>
    </row>
    <row r="587" spans="1:7" ht="21" x14ac:dyDescent="0.25">
      <c r="A587" s="3">
        <v>586</v>
      </c>
      <c r="B587" s="2" t="s">
        <v>844</v>
      </c>
      <c r="C587" s="3" t="s">
        <v>17</v>
      </c>
      <c r="D587" s="3" t="s">
        <v>8</v>
      </c>
      <c r="E587" s="3" t="s">
        <v>9</v>
      </c>
      <c r="F587" s="2" t="s">
        <v>625</v>
      </c>
      <c r="G587" t="str">
        <f t="shared" si="14"/>
        <v>Microcystis</v>
      </c>
    </row>
    <row r="588" spans="1:7" ht="21" x14ac:dyDescent="0.25">
      <c r="A588" s="3">
        <v>587</v>
      </c>
      <c r="B588" s="2" t="s">
        <v>845</v>
      </c>
      <c r="C588" s="3" t="s">
        <v>15</v>
      </c>
      <c r="D588" s="3" t="s">
        <v>8</v>
      </c>
      <c r="E588" s="3" t="s">
        <v>9</v>
      </c>
      <c r="F588" s="2" t="s">
        <v>525</v>
      </c>
      <c r="G588" t="str">
        <f t="shared" si="14"/>
        <v>Nostoc</v>
      </c>
    </row>
    <row r="589" spans="1:7" ht="21" x14ac:dyDescent="0.25">
      <c r="A589" s="3">
        <v>588</v>
      </c>
      <c r="B589" s="2" t="s">
        <v>846</v>
      </c>
      <c r="C589" s="3" t="s">
        <v>12</v>
      </c>
      <c r="D589" s="3" t="s">
        <v>8</v>
      </c>
      <c r="E589" s="3" t="s">
        <v>9</v>
      </c>
      <c r="F589" s="2" t="s">
        <v>630</v>
      </c>
      <c r="G589" t="str">
        <f t="shared" si="14"/>
        <v>Arthrospira</v>
      </c>
    </row>
    <row r="590" spans="1:7" ht="21" x14ac:dyDescent="0.25">
      <c r="A590" s="3">
        <v>589</v>
      </c>
      <c r="B590" s="2" t="s">
        <v>847</v>
      </c>
      <c r="C590" s="3" t="s">
        <v>848</v>
      </c>
      <c r="D590" s="3" t="s">
        <v>8</v>
      </c>
      <c r="E590" s="3" t="s">
        <v>9</v>
      </c>
      <c r="F590" s="2" t="s">
        <v>315</v>
      </c>
      <c r="G590" t="str">
        <f t="shared" si="14"/>
        <v>Microcystis</v>
      </c>
    </row>
    <row r="591" spans="1:7" ht="21" x14ac:dyDescent="0.25">
      <c r="A591" s="3">
        <v>590</v>
      </c>
      <c r="B591" s="2" t="s">
        <v>849</v>
      </c>
      <c r="C591" s="3" t="s">
        <v>12</v>
      </c>
      <c r="D591" s="3" t="s">
        <v>8</v>
      </c>
      <c r="E591" s="3" t="s">
        <v>9</v>
      </c>
      <c r="F591" s="2" t="s">
        <v>850</v>
      </c>
      <c r="G591" t="str">
        <f t="shared" si="14"/>
        <v>Microcoleus</v>
      </c>
    </row>
    <row r="592" spans="1:7" ht="21" x14ac:dyDescent="0.25">
      <c r="A592" s="3">
        <v>591</v>
      </c>
      <c r="B592" s="2" t="s">
        <v>851</v>
      </c>
      <c r="C592" s="3" t="s">
        <v>12</v>
      </c>
      <c r="D592" s="3" t="s">
        <v>8</v>
      </c>
      <c r="E592" s="3" t="s">
        <v>9</v>
      </c>
      <c r="F592" s="2" t="s">
        <v>186</v>
      </c>
      <c r="G592" t="str">
        <f t="shared" si="14"/>
        <v>Calothrix</v>
      </c>
    </row>
    <row r="593" spans="1:7" ht="21" x14ac:dyDescent="0.25">
      <c r="A593" s="3">
        <v>592</v>
      </c>
      <c r="B593" s="2" t="s">
        <v>852</v>
      </c>
      <c r="C593" s="3" t="s">
        <v>443</v>
      </c>
      <c r="D593" s="3" t="s">
        <v>8</v>
      </c>
      <c r="E593" s="3" t="s">
        <v>9</v>
      </c>
      <c r="F593" s="2" t="s">
        <v>141</v>
      </c>
      <c r="G593" t="str">
        <f t="shared" si="14"/>
        <v>Anabaena</v>
      </c>
    </row>
    <row r="594" spans="1:7" ht="21" x14ac:dyDescent="0.25">
      <c r="A594" s="3">
        <v>593</v>
      </c>
      <c r="B594" s="2" t="s">
        <v>853</v>
      </c>
      <c r="C594" s="3" t="s">
        <v>12</v>
      </c>
      <c r="D594" s="3" t="s">
        <v>8</v>
      </c>
      <c r="E594" s="3" t="s">
        <v>9</v>
      </c>
      <c r="F594" s="2" t="s">
        <v>362</v>
      </c>
      <c r="G594" t="str">
        <f t="shared" si="14"/>
        <v>Nodularia</v>
      </c>
    </row>
    <row r="595" spans="1:7" ht="21" x14ac:dyDescent="0.25">
      <c r="A595" s="3">
        <v>594</v>
      </c>
      <c r="B595" s="2" t="s">
        <v>854</v>
      </c>
      <c r="C595" s="3" t="s">
        <v>855</v>
      </c>
      <c r="D595" s="3" t="s">
        <v>8</v>
      </c>
      <c r="E595" s="3" t="s">
        <v>9</v>
      </c>
      <c r="F595" s="2" t="s">
        <v>448</v>
      </c>
      <c r="G595" t="str">
        <f t="shared" si="14"/>
        <v>Cyanobacteria</v>
      </c>
    </row>
    <row r="596" spans="1:7" ht="21" x14ac:dyDescent="0.25">
      <c r="A596" s="3">
        <v>595</v>
      </c>
      <c r="B596" s="2" t="s">
        <v>856</v>
      </c>
      <c r="C596" s="3" t="s">
        <v>857</v>
      </c>
      <c r="D596" s="3" t="s">
        <v>8</v>
      </c>
      <c r="E596" s="3" t="s">
        <v>9</v>
      </c>
      <c r="F596" s="2" t="s">
        <v>157</v>
      </c>
      <c r="G596" t="str">
        <f t="shared" si="14"/>
        <v>Anabaena</v>
      </c>
    </row>
    <row r="597" spans="1:7" ht="21" x14ac:dyDescent="0.25">
      <c r="A597" s="3">
        <v>596</v>
      </c>
      <c r="B597" s="2" t="s">
        <v>858</v>
      </c>
      <c r="C597" s="3" t="s">
        <v>178</v>
      </c>
      <c r="D597" s="3" t="s">
        <v>8</v>
      </c>
      <c r="E597" s="3" t="s">
        <v>9</v>
      </c>
      <c r="F597" s="2" t="s">
        <v>859</v>
      </c>
      <c r="G597" t="str">
        <f t="shared" si="14"/>
        <v>Hydrocoleum</v>
      </c>
    </row>
    <row r="598" spans="1:7" ht="21" x14ac:dyDescent="0.25">
      <c r="A598" s="3">
        <v>597</v>
      </c>
      <c r="B598" s="2" t="s">
        <v>860</v>
      </c>
      <c r="C598" s="3" t="s">
        <v>15</v>
      </c>
      <c r="D598" s="3" t="s">
        <v>8</v>
      </c>
      <c r="E598" s="3" t="s">
        <v>9</v>
      </c>
      <c r="F598" s="2" t="s">
        <v>861</v>
      </c>
      <c r="G598" t="str">
        <f t="shared" si="14"/>
        <v>Cyanothece</v>
      </c>
    </row>
    <row r="599" spans="1:7" ht="21" x14ac:dyDescent="0.25">
      <c r="A599" s="3">
        <v>598</v>
      </c>
      <c r="B599" s="2" t="s">
        <v>862</v>
      </c>
      <c r="C599" s="3" t="s">
        <v>15</v>
      </c>
      <c r="D599" s="3" t="s">
        <v>8</v>
      </c>
      <c r="E599" s="3" t="s">
        <v>9</v>
      </c>
      <c r="F599" s="2" t="s">
        <v>284</v>
      </c>
      <c r="G599" t="str">
        <f t="shared" si="14"/>
        <v>Microcystis</v>
      </c>
    </row>
    <row r="600" spans="1:7" ht="21" x14ac:dyDescent="0.25">
      <c r="A600" s="3">
        <v>599</v>
      </c>
      <c r="B600" s="2" t="s">
        <v>863</v>
      </c>
      <c r="C600" s="3" t="s">
        <v>15</v>
      </c>
      <c r="D600" s="3" t="s">
        <v>8</v>
      </c>
      <c r="E600" s="3" t="s">
        <v>9</v>
      </c>
      <c r="F600" s="2" t="s">
        <v>723</v>
      </c>
      <c r="G600" t="str">
        <f t="shared" si="14"/>
        <v>Cyanothece</v>
      </c>
    </row>
    <row r="601" spans="1:7" ht="21" x14ac:dyDescent="0.25">
      <c r="A601" s="3">
        <v>600</v>
      </c>
      <c r="B601" s="2" t="s">
        <v>864</v>
      </c>
      <c r="C601" s="3" t="s">
        <v>15</v>
      </c>
      <c r="D601" s="3" t="s">
        <v>8</v>
      </c>
      <c r="E601" s="3" t="s">
        <v>9</v>
      </c>
      <c r="F601" s="2" t="s">
        <v>565</v>
      </c>
      <c r="G601" t="str">
        <f t="shared" si="14"/>
        <v>filamentous</v>
      </c>
    </row>
    <row r="602" spans="1:7" ht="21" x14ac:dyDescent="0.25">
      <c r="A602" s="3">
        <v>601</v>
      </c>
      <c r="B602" s="2" t="s">
        <v>865</v>
      </c>
      <c r="C602" s="3" t="s">
        <v>15</v>
      </c>
      <c r="D602" s="3" t="s">
        <v>8</v>
      </c>
      <c r="E602" s="3" t="s">
        <v>9</v>
      </c>
      <c r="F602" s="2" t="s">
        <v>152</v>
      </c>
      <c r="G602" t="str">
        <f t="shared" si="14"/>
        <v>Nostoc</v>
      </c>
    </row>
    <row r="603" spans="1:7" ht="21" x14ac:dyDescent="0.25">
      <c r="A603" s="3">
        <v>602</v>
      </c>
      <c r="B603" s="2" t="s">
        <v>866</v>
      </c>
      <c r="C603" s="3" t="s">
        <v>12</v>
      </c>
      <c r="D603" s="3" t="s">
        <v>8</v>
      </c>
      <c r="E603" s="3" t="s">
        <v>9</v>
      </c>
      <c r="F603" s="2" t="s">
        <v>867</v>
      </c>
      <c r="G603" t="str">
        <f t="shared" si="14"/>
        <v>Nostoc</v>
      </c>
    </row>
    <row r="604" spans="1:7" ht="21" x14ac:dyDescent="0.25">
      <c r="A604" s="3">
        <v>603</v>
      </c>
      <c r="B604" s="2" t="s">
        <v>868</v>
      </c>
      <c r="C604" s="3" t="s">
        <v>12</v>
      </c>
      <c r="D604" s="3" t="s">
        <v>8</v>
      </c>
      <c r="E604" s="3" t="s">
        <v>9</v>
      </c>
      <c r="F604" s="2" t="s">
        <v>186</v>
      </c>
      <c r="G604" t="str">
        <f t="shared" si="14"/>
        <v>Calothrix</v>
      </c>
    </row>
    <row r="605" spans="1:7" ht="21" x14ac:dyDescent="0.25">
      <c r="A605" s="3">
        <v>604</v>
      </c>
      <c r="B605" s="2" t="s">
        <v>869</v>
      </c>
      <c r="C605" s="3" t="s">
        <v>230</v>
      </c>
      <c r="D605" s="3" t="s">
        <v>8</v>
      </c>
      <c r="E605" s="3" t="s">
        <v>9</v>
      </c>
      <c r="F605" s="2" t="s">
        <v>231</v>
      </c>
      <c r="G605" t="str">
        <f t="shared" si="14"/>
        <v>Coleofasciculus</v>
      </c>
    </row>
    <row r="606" spans="1:7" ht="21" x14ac:dyDescent="0.25">
      <c r="A606" s="3">
        <v>605</v>
      </c>
      <c r="B606" s="2" t="s">
        <v>870</v>
      </c>
      <c r="C606" s="3" t="s">
        <v>15</v>
      </c>
      <c r="D606" s="3" t="s">
        <v>8</v>
      </c>
      <c r="E606" s="3" t="s">
        <v>9</v>
      </c>
      <c r="F606" s="2" t="s">
        <v>83</v>
      </c>
      <c r="G606" t="str">
        <f t="shared" si="14"/>
        <v>Calothrix</v>
      </c>
    </row>
    <row r="607" spans="1:7" ht="21" x14ac:dyDescent="0.25">
      <c r="A607" s="3">
        <v>606</v>
      </c>
      <c r="B607" s="2" t="s">
        <v>871</v>
      </c>
      <c r="C607" s="3" t="s">
        <v>15</v>
      </c>
      <c r="D607" s="3" t="s">
        <v>8</v>
      </c>
      <c r="E607" s="3" t="s">
        <v>9</v>
      </c>
      <c r="F607" s="2" t="s">
        <v>85</v>
      </c>
      <c r="G607" t="str">
        <f t="shared" si="14"/>
        <v>Calothrix</v>
      </c>
    </row>
    <row r="608" spans="1:7" ht="21" x14ac:dyDescent="0.25">
      <c r="A608" s="3">
        <v>607</v>
      </c>
      <c r="B608" s="2" t="s">
        <v>872</v>
      </c>
      <c r="C608" s="3" t="s">
        <v>12</v>
      </c>
      <c r="D608" s="3" t="s">
        <v>8</v>
      </c>
      <c r="E608" s="3" t="s">
        <v>9</v>
      </c>
      <c r="F608" s="2" t="s">
        <v>559</v>
      </c>
      <c r="G608" t="str">
        <f t="shared" si="14"/>
        <v>Arthrospira</v>
      </c>
    </row>
    <row r="609" spans="1:7" ht="21" x14ac:dyDescent="0.25">
      <c r="A609" s="3">
        <v>608</v>
      </c>
      <c r="B609" s="2" t="s">
        <v>873</v>
      </c>
      <c r="C609" s="3" t="s">
        <v>50</v>
      </c>
      <c r="D609" s="3" t="s">
        <v>8</v>
      </c>
      <c r="E609" s="3" t="s">
        <v>9</v>
      </c>
      <c r="F609" s="2" t="s">
        <v>421</v>
      </c>
      <c r="G609" t="str">
        <f t="shared" si="14"/>
        <v>Tychonema</v>
      </c>
    </row>
    <row r="610" spans="1:7" ht="21" x14ac:dyDescent="0.25">
      <c r="A610" s="3">
        <v>609</v>
      </c>
      <c r="B610" s="2" t="s">
        <v>874</v>
      </c>
      <c r="C610" s="3" t="s">
        <v>182</v>
      </c>
      <c r="D610" s="3" t="s">
        <v>8</v>
      </c>
      <c r="E610" s="3" t="s">
        <v>9</v>
      </c>
      <c r="F610" s="2" t="s">
        <v>454</v>
      </c>
      <c r="G610" t="str">
        <f t="shared" si="14"/>
        <v>Microcystis</v>
      </c>
    </row>
    <row r="611" spans="1:7" ht="21" x14ac:dyDescent="0.25">
      <c r="A611" s="3">
        <v>610</v>
      </c>
      <c r="B611" s="2" t="s">
        <v>875</v>
      </c>
      <c r="C611" s="3" t="s">
        <v>182</v>
      </c>
      <c r="D611" s="3" t="s">
        <v>8</v>
      </c>
      <c r="E611" s="3" t="s">
        <v>9</v>
      </c>
      <c r="F611" s="2" t="s">
        <v>162</v>
      </c>
      <c r="G611" t="str">
        <f t="shared" si="14"/>
        <v>Calothrix</v>
      </c>
    </row>
    <row r="612" spans="1:7" ht="21" x14ac:dyDescent="0.25">
      <c r="A612" s="3">
        <v>611</v>
      </c>
      <c r="B612" s="2" t="s">
        <v>876</v>
      </c>
      <c r="C612" s="3" t="s">
        <v>12</v>
      </c>
      <c r="D612" s="3" t="s">
        <v>8</v>
      </c>
      <c r="E612" s="3" t="s">
        <v>9</v>
      </c>
      <c r="F612" s="2" t="s">
        <v>715</v>
      </c>
      <c r="G612" t="str">
        <f t="shared" si="14"/>
        <v>filamentous</v>
      </c>
    </row>
    <row r="613" spans="1:7" ht="21" x14ac:dyDescent="0.25">
      <c r="A613" s="3">
        <v>612</v>
      </c>
      <c r="B613" s="2" t="s">
        <v>877</v>
      </c>
      <c r="C613" s="3" t="s">
        <v>12</v>
      </c>
      <c r="D613" s="3" t="s">
        <v>8</v>
      </c>
      <c r="E613" s="3" t="s">
        <v>9</v>
      </c>
      <c r="F613" s="2" t="s">
        <v>600</v>
      </c>
      <c r="G613" t="str">
        <f t="shared" si="14"/>
        <v>filamentous</v>
      </c>
    </row>
    <row r="614" spans="1:7" ht="21" x14ac:dyDescent="0.25">
      <c r="A614" s="3">
        <v>613</v>
      </c>
      <c r="B614" s="2" t="s">
        <v>878</v>
      </c>
      <c r="C614" s="3" t="s">
        <v>12</v>
      </c>
      <c r="D614" s="3" t="s">
        <v>8</v>
      </c>
      <c r="E614" s="3" t="s">
        <v>9</v>
      </c>
      <c r="F614" s="2" t="s">
        <v>118</v>
      </c>
      <c r="G614" t="str">
        <f t="shared" si="14"/>
        <v>Nostoc</v>
      </c>
    </row>
    <row r="615" spans="1:7" ht="21" x14ac:dyDescent="0.25">
      <c r="A615" s="3">
        <v>614</v>
      </c>
      <c r="B615" s="2" t="s">
        <v>879</v>
      </c>
      <c r="C615" s="3" t="s">
        <v>7</v>
      </c>
      <c r="D615" s="3" t="s">
        <v>8</v>
      </c>
      <c r="E615" s="3" t="s">
        <v>9</v>
      </c>
      <c r="F615" s="2" t="s">
        <v>149</v>
      </c>
      <c r="G615" t="str">
        <f t="shared" si="14"/>
        <v>Nostoc</v>
      </c>
    </row>
    <row r="616" spans="1:7" ht="21" x14ac:dyDescent="0.25">
      <c r="A616" s="3">
        <v>615</v>
      </c>
      <c r="B616" s="2" t="s">
        <v>880</v>
      </c>
      <c r="C616" s="3" t="s">
        <v>881</v>
      </c>
      <c r="D616" s="3" t="s">
        <v>8</v>
      </c>
      <c r="E616" s="3" t="s">
        <v>9</v>
      </c>
      <c r="F616" s="2" t="s">
        <v>882</v>
      </c>
      <c r="G616" t="str">
        <f t="shared" si="14"/>
        <v>Crocosphaera</v>
      </c>
    </row>
    <row r="617" spans="1:7" ht="21" x14ac:dyDescent="0.25">
      <c r="A617" s="3">
        <v>616</v>
      </c>
      <c r="B617" s="2" t="s">
        <v>883</v>
      </c>
      <c r="C617" s="3" t="s">
        <v>12</v>
      </c>
      <c r="D617" s="3" t="s">
        <v>8</v>
      </c>
      <c r="E617" s="3" t="s">
        <v>9</v>
      </c>
      <c r="F617" s="2" t="s">
        <v>559</v>
      </c>
      <c r="G617" t="str">
        <f t="shared" si="14"/>
        <v>Arthrospira</v>
      </c>
    </row>
    <row r="618" spans="1:7" ht="21" x14ac:dyDescent="0.25">
      <c r="A618" s="3">
        <v>617</v>
      </c>
      <c r="B618" s="2" t="s">
        <v>884</v>
      </c>
      <c r="C618" s="3" t="s">
        <v>15</v>
      </c>
      <c r="D618" s="3" t="s">
        <v>8</v>
      </c>
      <c r="E618" s="3" t="s">
        <v>9</v>
      </c>
      <c r="F618" s="2" t="s">
        <v>482</v>
      </c>
      <c r="G618" t="str">
        <f t="shared" si="14"/>
        <v>Rubidibacter</v>
      </c>
    </row>
    <row r="619" spans="1:7" ht="21" x14ac:dyDescent="0.25">
      <c r="A619" s="3">
        <v>618</v>
      </c>
      <c r="B619" s="2" t="s">
        <v>885</v>
      </c>
      <c r="C619" s="3" t="s">
        <v>15</v>
      </c>
      <c r="D619" s="3" t="s">
        <v>8</v>
      </c>
      <c r="E619" s="3" t="s">
        <v>9</v>
      </c>
      <c r="F619" s="2" t="s">
        <v>886</v>
      </c>
      <c r="G619" t="str">
        <f t="shared" si="14"/>
        <v>Halomicronema</v>
      </c>
    </row>
    <row r="620" spans="1:7" ht="21" x14ac:dyDescent="0.25">
      <c r="A620" s="3">
        <v>619</v>
      </c>
      <c r="B620" s="2" t="s">
        <v>887</v>
      </c>
      <c r="C620" s="3" t="s">
        <v>50</v>
      </c>
      <c r="D620" s="3" t="s">
        <v>8</v>
      </c>
      <c r="E620" s="3" t="s">
        <v>9</v>
      </c>
      <c r="F620" s="2" t="s">
        <v>511</v>
      </c>
      <c r="G620" t="str">
        <f t="shared" si="14"/>
        <v>Cyanobacteria</v>
      </c>
    </row>
    <row r="621" spans="1:7" ht="21" x14ac:dyDescent="0.25">
      <c r="A621" s="3">
        <v>620</v>
      </c>
      <c r="B621" s="2" t="s">
        <v>888</v>
      </c>
      <c r="C621" s="3" t="s">
        <v>50</v>
      </c>
      <c r="D621" s="3" t="s">
        <v>8</v>
      </c>
      <c r="E621" s="3" t="s">
        <v>9</v>
      </c>
      <c r="F621" s="2" t="s">
        <v>513</v>
      </c>
      <c r="G621" t="str">
        <f t="shared" si="14"/>
        <v>Cyanobacteria</v>
      </c>
    </row>
    <row r="622" spans="1:7" ht="21" x14ac:dyDescent="0.25">
      <c r="A622" s="3">
        <v>621</v>
      </c>
      <c r="B622" s="2" t="s">
        <v>889</v>
      </c>
      <c r="C622" s="3" t="s">
        <v>50</v>
      </c>
      <c r="D622" s="3" t="s">
        <v>8</v>
      </c>
      <c r="E622" s="3" t="s">
        <v>9</v>
      </c>
      <c r="F622" s="2" t="s">
        <v>419</v>
      </c>
      <c r="G622" t="str">
        <f t="shared" si="14"/>
        <v>Cyanobacteria</v>
      </c>
    </row>
    <row r="623" spans="1:7" ht="21" x14ac:dyDescent="0.25">
      <c r="A623" s="3">
        <v>622</v>
      </c>
      <c r="B623" s="2" t="s">
        <v>890</v>
      </c>
      <c r="C623" s="3" t="s">
        <v>178</v>
      </c>
      <c r="D623" s="3" t="s">
        <v>8</v>
      </c>
      <c r="E623" s="3" t="s">
        <v>9</v>
      </c>
      <c r="F623" s="2" t="s">
        <v>492</v>
      </c>
      <c r="G623" t="str">
        <f t="shared" si="14"/>
        <v>Phormidesmis</v>
      </c>
    </row>
    <row r="624" spans="1:7" ht="21" x14ac:dyDescent="0.25">
      <c r="A624" s="3">
        <v>623</v>
      </c>
      <c r="B624" s="2" t="s">
        <v>891</v>
      </c>
      <c r="C624" s="3" t="s">
        <v>15</v>
      </c>
      <c r="D624" s="3" t="s">
        <v>8</v>
      </c>
      <c r="E624" s="3" t="s">
        <v>9</v>
      </c>
      <c r="F624" s="2" t="s">
        <v>485</v>
      </c>
      <c r="G624" t="str">
        <f t="shared" si="14"/>
        <v>Leptolyngbya</v>
      </c>
    </row>
    <row r="625" spans="1:7" ht="21" x14ac:dyDescent="0.25">
      <c r="A625" s="3">
        <v>624</v>
      </c>
      <c r="B625" s="2" t="s">
        <v>892</v>
      </c>
      <c r="C625" s="3" t="s">
        <v>443</v>
      </c>
      <c r="D625" s="3" t="s">
        <v>8</v>
      </c>
      <c r="E625" s="3" t="s">
        <v>9</v>
      </c>
      <c r="F625" s="2" t="s">
        <v>169</v>
      </c>
      <c r="G625" t="str">
        <f t="shared" si="14"/>
        <v>Anabaena</v>
      </c>
    </row>
    <row r="626" spans="1:7" ht="21" x14ac:dyDescent="0.25">
      <c r="A626" s="3">
        <v>625</v>
      </c>
      <c r="B626" s="2" t="s">
        <v>893</v>
      </c>
      <c r="C626" s="3" t="s">
        <v>15</v>
      </c>
      <c r="D626" s="3" t="s">
        <v>8</v>
      </c>
      <c r="E626" s="3" t="s">
        <v>9</v>
      </c>
      <c r="F626" s="2" t="s">
        <v>861</v>
      </c>
      <c r="G626" t="str">
        <f t="shared" si="14"/>
        <v>Cyanothece</v>
      </c>
    </row>
    <row r="627" spans="1:7" ht="21" x14ac:dyDescent="0.25">
      <c r="A627" s="3">
        <v>626</v>
      </c>
      <c r="B627" s="2" t="s">
        <v>894</v>
      </c>
      <c r="C627" s="3" t="s">
        <v>301</v>
      </c>
      <c r="D627" s="3" t="s">
        <v>8</v>
      </c>
      <c r="E627" s="3" t="s">
        <v>91</v>
      </c>
      <c r="F627" s="2" t="s">
        <v>895</v>
      </c>
      <c r="G627" t="str">
        <f t="shared" si="14"/>
        <v>Gammaproteobacteria</v>
      </c>
    </row>
    <row r="628" spans="1:7" ht="21" x14ac:dyDescent="0.25">
      <c r="A628" s="3">
        <v>627</v>
      </c>
      <c r="B628" s="2" t="s">
        <v>896</v>
      </c>
      <c r="C628" s="3" t="s">
        <v>15</v>
      </c>
      <c r="D628" s="3" t="s">
        <v>8</v>
      </c>
      <c r="E628" s="3" t="s">
        <v>9</v>
      </c>
      <c r="F628" s="2" t="s">
        <v>23</v>
      </c>
      <c r="G628" t="str">
        <f t="shared" si="14"/>
        <v>Prochlorothrix</v>
      </c>
    </row>
    <row r="629" spans="1:7" ht="21" x14ac:dyDescent="0.25">
      <c r="A629" s="3">
        <v>628</v>
      </c>
      <c r="B629" s="2" t="s">
        <v>897</v>
      </c>
      <c r="C629" s="3" t="s">
        <v>15</v>
      </c>
      <c r="D629" s="3" t="s">
        <v>8</v>
      </c>
      <c r="E629" s="3" t="s">
        <v>9</v>
      </c>
      <c r="F629" s="2" t="s">
        <v>485</v>
      </c>
      <c r="G629" t="str">
        <f t="shared" si="14"/>
        <v>Leptolyngbya</v>
      </c>
    </row>
    <row r="630" spans="1:7" ht="21" x14ac:dyDescent="0.25">
      <c r="A630" s="3">
        <v>629</v>
      </c>
      <c r="B630" s="2" t="s">
        <v>898</v>
      </c>
      <c r="C630" s="3" t="s">
        <v>15</v>
      </c>
      <c r="D630" s="3" t="s">
        <v>8</v>
      </c>
      <c r="E630" s="3" t="s">
        <v>9</v>
      </c>
      <c r="F630" s="2" t="s">
        <v>28</v>
      </c>
      <c r="G630" t="str">
        <f t="shared" si="14"/>
        <v>Microcystis</v>
      </c>
    </row>
    <row r="631" spans="1:7" ht="21" x14ac:dyDescent="0.25">
      <c r="A631" s="3">
        <v>630</v>
      </c>
      <c r="B631" s="2" t="s">
        <v>899</v>
      </c>
      <c r="C631" s="3" t="s">
        <v>50</v>
      </c>
      <c r="D631" s="3" t="s">
        <v>8</v>
      </c>
      <c r="E631" s="3" t="s">
        <v>9</v>
      </c>
      <c r="F631" s="2" t="s">
        <v>636</v>
      </c>
      <c r="G631" t="str">
        <f t="shared" si="14"/>
        <v>Aphanizomenon</v>
      </c>
    </row>
    <row r="632" spans="1:7" ht="21" x14ac:dyDescent="0.25">
      <c r="A632" s="3">
        <v>631</v>
      </c>
      <c r="B632" s="2" t="s">
        <v>900</v>
      </c>
      <c r="C632" s="3" t="s">
        <v>12</v>
      </c>
      <c r="D632" s="3" t="s">
        <v>8</v>
      </c>
      <c r="E632" s="3" t="s">
        <v>9</v>
      </c>
      <c r="F632" s="2" t="s">
        <v>901</v>
      </c>
      <c r="G632" t="str">
        <f t="shared" si="14"/>
        <v>Crinalium</v>
      </c>
    </row>
    <row r="633" spans="1:7" ht="21" x14ac:dyDescent="0.25">
      <c r="A633" s="3">
        <v>632</v>
      </c>
      <c r="B633" s="2" t="s">
        <v>902</v>
      </c>
      <c r="C633" s="3" t="s">
        <v>15</v>
      </c>
      <c r="D633" s="3" t="s">
        <v>8</v>
      </c>
      <c r="E633" s="3" t="s">
        <v>9</v>
      </c>
      <c r="F633" s="2" t="s">
        <v>451</v>
      </c>
      <c r="G633" t="str">
        <f t="shared" si="14"/>
        <v>Merismopedia</v>
      </c>
    </row>
    <row r="634" spans="1:7" ht="21" x14ac:dyDescent="0.25">
      <c r="A634" s="3">
        <v>633</v>
      </c>
      <c r="B634" s="2" t="s">
        <v>903</v>
      </c>
      <c r="C634" s="3" t="s">
        <v>409</v>
      </c>
      <c r="D634" s="3" t="s">
        <v>8</v>
      </c>
      <c r="E634" s="3" t="s">
        <v>9</v>
      </c>
      <c r="F634" s="2" t="s">
        <v>388</v>
      </c>
      <c r="G634" t="str">
        <f t="shared" si="14"/>
        <v>Microcystis</v>
      </c>
    </row>
    <row r="635" spans="1:7" ht="21" x14ac:dyDescent="0.25">
      <c r="A635" s="3">
        <v>634</v>
      </c>
      <c r="B635" s="2" t="s">
        <v>904</v>
      </c>
      <c r="C635" s="3" t="s">
        <v>15</v>
      </c>
      <c r="D635" s="3" t="s">
        <v>8</v>
      </c>
      <c r="E635" s="3" t="s">
        <v>9</v>
      </c>
      <c r="F635" s="2" t="s">
        <v>13</v>
      </c>
      <c r="G635" t="str">
        <f t="shared" si="14"/>
        <v>Trichodesmium</v>
      </c>
    </row>
    <row r="636" spans="1:7" ht="21" x14ac:dyDescent="0.25">
      <c r="A636" s="3">
        <v>635</v>
      </c>
      <c r="B636" s="2" t="s">
        <v>905</v>
      </c>
      <c r="C636" s="3" t="s">
        <v>15</v>
      </c>
      <c r="D636" s="3" t="s">
        <v>8</v>
      </c>
      <c r="E636" s="3" t="s">
        <v>9</v>
      </c>
      <c r="F636" s="2" t="s">
        <v>85</v>
      </c>
      <c r="G636" t="str">
        <f t="shared" si="14"/>
        <v>Calothrix</v>
      </c>
    </row>
    <row r="637" spans="1:7" ht="21" x14ac:dyDescent="0.25">
      <c r="A637" s="3">
        <v>636</v>
      </c>
      <c r="B637" s="2" t="s">
        <v>906</v>
      </c>
      <c r="C637" s="3" t="s">
        <v>15</v>
      </c>
      <c r="D637" s="3" t="s">
        <v>8</v>
      </c>
      <c r="E637" s="3" t="s">
        <v>9</v>
      </c>
      <c r="F637" s="2" t="s">
        <v>83</v>
      </c>
      <c r="G637" t="str">
        <f t="shared" si="14"/>
        <v>Calothrix</v>
      </c>
    </row>
    <row r="638" spans="1:7" ht="21" x14ac:dyDescent="0.25">
      <c r="A638" s="3">
        <v>637</v>
      </c>
      <c r="B638" s="2" t="s">
        <v>907</v>
      </c>
      <c r="C638" s="3" t="s">
        <v>15</v>
      </c>
      <c r="D638" s="3" t="s">
        <v>8</v>
      </c>
      <c r="E638" s="3" t="s">
        <v>9</v>
      </c>
      <c r="F638" s="2" t="s">
        <v>224</v>
      </c>
      <c r="G638" t="str">
        <f t="shared" si="14"/>
        <v>Microcystis</v>
      </c>
    </row>
    <row r="639" spans="1:7" ht="21" x14ac:dyDescent="0.25">
      <c r="A639" s="3">
        <v>638</v>
      </c>
      <c r="B639" s="2" t="s">
        <v>908</v>
      </c>
      <c r="C639" s="3" t="s">
        <v>12</v>
      </c>
      <c r="D639" s="3" t="s">
        <v>8</v>
      </c>
      <c r="E639" s="3" t="s">
        <v>9</v>
      </c>
      <c r="F639" s="2" t="s">
        <v>630</v>
      </c>
      <c r="G639" t="str">
        <f t="shared" si="14"/>
        <v>Arthrospira</v>
      </c>
    </row>
    <row r="640" spans="1:7" ht="21" x14ac:dyDescent="0.25">
      <c r="A640" s="3">
        <v>639</v>
      </c>
      <c r="B640" s="2" t="s">
        <v>909</v>
      </c>
      <c r="C640" s="3" t="s">
        <v>15</v>
      </c>
      <c r="D640" s="3" t="s">
        <v>8</v>
      </c>
      <c r="E640" s="3" t="s">
        <v>9</v>
      </c>
      <c r="F640" s="2" t="s">
        <v>212</v>
      </c>
      <c r="G640" t="str">
        <f t="shared" si="14"/>
        <v>Rivularia</v>
      </c>
    </row>
    <row r="641" spans="1:7" ht="21" x14ac:dyDescent="0.25">
      <c r="A641" s="3">
        <v>640</v>
      </c>
      <c r="B641" s="2" t="s">
        <v>910</v>
      </c>
      <c r="C641" s="3" t="s">
        <v>178</v>
      </c>
      <c r="D641" s="3" t="s">
        <v>8</v>
      </c>
      <c r="E641" s="3" t="s">
        <v>9</v>
      </c>
      <c r="F641" s="2" t="s">
        <v>189</v>
      </c>
      <c r="G641" t="str">
        <f t="shared" si="14"/>
        <v>Scytonema</v>
      </c>
    </row>
    <row r="642" spans="1:7" ht="21" x14ac:dyDescent="0.25">
      <c r="A642" s="3">
        <v>641</v>
      </c>
      <c r="B642" s="2" t="s">
        <v>911</v>
      </c>
      <c r="C642" s="3" t="s">
        <v>56</v>
      </c>
      <c r="D642" s="3" t="s">
        <v>8</v>
      </c>
      <c r="E642" s="3" t="s">
        <v>9</v>
      </c>
      <c r="F642" s="2" t="s">
        <v>247</v>
      </c>
      <c r="G642" t="str">
        <f t="shared" si="14"/>
        <v>Cyanobacteria</v>
      </c>
    </row>
    <row r="643" spans="1:7" ht="21" x14ac:dyDescent="0.25">
      <c r="A643" s="3">
        <v>642</v>
      </c>
      <c r="B643" s="2" t="s">
        <v>912</v>
      </c>
      <c r="C643" s="3" t="s">
        <v>56</v>
      </c>
      <c r="D643" s="3" t="s">
        <v>8</v>
      </c>
      <c r="E643" s="3" t="s">
        <v>9</v>
      </c>
      <c r="F643" s="2" t="s">
        <v>251</v>
      </c>
      <c r="G643" t="str">
        <f t="shared" ref="G643:G706" si="15">LEFT(F643,FIND(" ",F643)-1)</f>
        <v>Cyanobacteria</v>
      </c>
    </row>
    <row r="644" spans="1:7" ht="21" x14ac:dyDescent="0.25">
      <c r="A644" s="3">
        <v>643</v>
      </c>
      <c r="B644" s="2" t="s">
        <v>913</v>
      </c>
      <c r="C644" s="3" t="s">
        <v>56</v>
      </c>
      <c r="D644" s="3" t="s">
        <v>8</v>
      </c>
      <c r="E644" s="3" t="s">
        <v>9</v>
      </c>
      <c r="F644" s="2" t="s">
        <v>245</v>
      </c>
      <c r="G644" t="str">
        <f t="shared" si="15"/>
        <v>Cyanobacteria</v>
      </c>
    </row>
    <row r="645" spans="1:7" ht="21" x14ac:dyDescent="0.25">
      <c r="A645" s="3">
        <v>644</v>
      </c>
      <c r="B645" s="2" t="s">
        <v>914</v>
      </c>
      <c r="C645" s="3" t="s">
        <v>56</v>
      </c>
      <c r="D645" s="3" t="s">
        <v>8</v>
      </c>
      <c r="E645" s="3" t="s">
        <v>9</v>
      </c>
      <c r="F645" s="2" t="s">
        <v>243</v>
      </c>
      <c r="G645" t="str">
        <f t="shared" si="15"/>
        <v>Cyanobacteria</v>
      </c>
    </row>
    <row r="646" spans="1:7" ht="21" x14ac:dyDescent="0.25">
      <c r="A646" s="3">
        <v>645</v>
      </c>
      <c r="B646" s="2" t="s">
        <v>915</v>
      </c>
      <c r="C646" s="3" t="s">
        <v>56</v>
      </c>
      <c r="D646" s="3" t="s">
        <v>8</v>
      </c>
      <c r="E646" s="3" t="s">
        <v>9</v>
      </c>
      <c r="F646" s="2" t="s">
        <v>249</v>
      </c>
      <c r="G646" t="str">
        <f t="shared" si="15"/>
        <v>Cyanobacteria</v>
      </c>
    </row>
    <row r="647" spans="1:7" ht="21" x14ac:dyDescent="0.25">
      <c r="A647" s="3">
        <v>646</v>
      </c>
      <c r="B647" s="2" t="s">
        <v>916</v>
      </c>
      <c r="C647" s="3" t="s">
        <v>56</v>
      </c>
      <c r="D647" s="3" t="s">
        <v>8</v>
      </c>
      <c r="E647" s="3" t="s">
        <v>9</v>
      </c>
      <c r="F647" s="2" t="s">
        <v>253</v>
      </c>
      <c r="G647" t="str">
        <f t="shared" si="15"/>
        <v>Cyanobacteria</v>
      </c>
    </row>
    <row r="648" spans="1:7" ht="21" x14ac:dyDescent="0.25">
      <c r="A648" s="3">
        <v>647</v>
      </c>
      <c r="B648" s="2" t="s">
        <v>917</v>
      </c>
      <c r="C648" s="3" t="s">
        <v>15</v>
      </c>
      <c r="D648" s="3" t="s">
        <v>8</v>
      </c>
      <c r="E648" s="3" t="s">
        <v>9</v>
      </c>
      <c r="F648" s="2" t="s">
        <v>918</v>
      </c>
      <c r="G648" t="str">
        <f t="shared" si="15"/>
        <v>Chrysosporum</v>
      </c>
    </row>
    <row r="649" spans="1:7" ht="21" x14ac:dyDescent="0.25">
      <c r="A649" s="3">
        <v>648</v>
      </c>
      <c r="B649" s="2" t="s">
        <v>919</v>
      </c>
      <c r="C649" s="3" t="s">
        <v>15</v>
      </c>
      <c r="D649" s="3" t="s">
        <v>8</v>
      </c>
      <c r="E649" s="3" t="s">
        <v>9</v>
      </c>
      <c r="F649" s="2" t="s">
        <v>543</v>
      </c>
      <c r="G649" t="str">
        <f t="shared" si="15"/>
        <v>Acaryochloris</v>
      </c>
    </row>
    <row r="650" spans="1:7" ht="21" x14ac:dyDescent="0.25">
      <c r="A650" s="3">
        <v>649</v>
      </c>
      <c r="B650" s="2" t="s">
        <v>920</v>
      </c>
      <c r="C650" s="3" t="s">
        <v>15</v>
      </c>
      <c r="D650" s="3" t="s">
        <v>8</v>
      </c>
      <c r="E650" s="3" t="s">
        <v>9</v>
      </c>
      <c r="F650" s="2" t="s">
        <v>451</v>
      </c>
      <c r="G650" t="str">
        <f t="shared" si="15"/>
        <v>Merismopedia</v>
      </c>
    </row>
    <row r="651" spans="1:7" ht="21" x14ac:dyDescent="0.25">
      <c r="A651" s="3">
        <v>650</v>
      </c>
      <c r="B651" s="2" t="s">
        <v>921</v>
      </c>
      <c r="C651" s="3" t="s">
        <v>12</v>
      </c>
      <c r="D651" s="3" t="s">
        <v>8</v>
      </c>
      <c r="E651" s="3" t="s">
        <v>9</v>
      </c>
      <c r="F651" s="2" t="s">
        <v>850</v>
      </c>
      <c r="G651" t="str">
        <f t="shared" si="15"/>
        <v>Microcoleus</v>
      </c>
    </row>
    <row r="652" spans="1:7" ht="21" x14ac:dyDescent="0.25">
      <c r="A652" s="3">
        <v>651</v>
      </c>
      <c r="B652" s="2" t="s">
        <v>922</v>
      </c>
      <c r="C652" s="3" t="s">
        <v>12</v>
      </c>
      <c r="D652" s="3" t="s">
        <v>8</v>
      </c>
      <c r="E652" s="3" t="s">
        <v>9</v>
      </c>
      <c r="F652" s="2" t="s">
        <v>557</v>
      </c>
      <c r="G652" t="str">
        <f t="shared" si="15"/>
        <v>Arthrospira</v>
      </c>
    </row>
    <row r="653" spans="1:7" ht="21" x14ac:dyDescent="0.25">
      <c r="A653" s="3">
        <v>652</v>
      </c>
      <c r="B653" s="2" t="s">
        <v>923</v>
      </c>
      <c r="C653" s="3" t="s">
        <v>12</v>
      </c>
      <c r="D653" s="3" t="s">
        <v>8</v>
      </c>
      <c r="E653" s="3" t="s">
        <v>9</v>
      </c>
      <c r="F653" s="2" t="s">
        <v>466</v>
      </c>
      <c r="G653" t="str">
        <f t="shared" si="15"/>
        <v>Anabaena</v>
      </c>
    </row>
    <row r="654" spans="1:7" ht="21" x14ac:dyDescent="0.25">
      <c r="A654" s="3">
        <v>653</v>
      </c>
      <c r="B654" s="2" t="s">
        <v>924</v>
      </c>
      <c r="C654" s="3" t="s">
        <v>568</v>
      </c>
      <c r="D654" s="3" t="s">
        <v>8</v>
      </c>
      <c r="E654" s="3" t="s">
        <v>9</v>
      </c>
      <c r="F654" s="2" t="s">
        <v>537</v>
      </c>
      <c r="G654" t="str">
        <f t="shared" si="15"/>
        <v>Arthrospira</v>
      </c>
    </row>
    <row r="655" spans="1:7" ht="21" x14ac:dyDescent="0.25">
      <c r="A655" s="3">
        <v>654</v>
      </c>
      <c r="B655" s="2" t="s">
        <v>925</v>
      </c>
      <c r="C655" s="3" t="s">
        <v>12</v>
      </c>
      <c r="D655" s="3" t="s">
        <v>8</v>
      </c>
      <c r="E655" s="3" t="s">
        <v>9</v>
      </c>
      <c r="F655" s="2" t="s">
        <v>559</v>
      </c>
      <c r="G655" t="str">
        <f t="shared" si="15"/>
        <v>Arthrospira</v>
      </c>
    </row>
    <row r="656" spans="1:7" ht="21" x14ac:dyDescent="0.25">
      <c r="A656" s="3">
        <v>655</v>
      </c>
      <c r="B656" s="2" t="s">
        <v>926</v>
      </c>
      <c r="C656" s="3" t="s">
        <v>15</v>
      </c>
      <c r="D656" s="3" t="s">
        <v>8</v>
      </c>
      <c r="E656" s="3" t="s">
        <v>9</v>
      </c>
      <c r="F656" s="2" t="s">
        <v>344</v>
      </c>
      <c r="G656" t="str">
        <f t="shared" si="15"/>
        <v>Microcystis</v>
      </c>
    </row>
    <row r="657" spans="1:7" ht="21" x14ac:dyDescent="0.25">
      <c r="A657" s="3">
        <v>656</v>
      </c>
      <c r="B657" s="2" t="s">
        <v>927</v>
      </c>
      <c r="C657" s="3" t="s">
        <v>928</v>
      </c>
      <c r="D657" s="3" t="s">
        <v>8</v>
      </c>
      <c r="E657" s="3" t="s">
        <v>9</v>
      </c>
      <c r="F657" s="2" t="s">
        <v>289</v>
      </c>
      <c r="G657" t="str">
        <f t="shared" si="15"/>
        <v>Calothrix</v>
      </c>
    </row>
    <row r="658" spans="1:7" ht="21" x14ac:dyDescent="0.25">
      <c r="A658" s="3">
        <v>657</v>
      </c>
      <c r="B658" s="2" t="s">
        <v>929</v>
      </c>
      <c r="C658" s="3" t="s">
        <v>12</v>
      </c>
      <c r="D658" s="3" t="s">
        <v>8</v>
      </c>
      <c r="E658" s="3" t="s">
        <v>9</v>
      </c>
      <c r="F658" s="2" t="s">
        <v>439</v>
      </c>
      <c r="G658" t="str">
        <f t="shared" si="15"/>
        <v>Nostoc</v>
      </c>
    </row>
    <row r="659" spans="1:7" ht="21" x14ac:dyDescent="0.25">
      <c r="A659" s="3">
        <v>658</v>
      </c>
      <c r="B659" s="2" t="s">
        <v>930</v>
      </c>
      <c r="C659" s="3" t="s">
        <v>15</v>
      </c>
      <c r="D659" s="3" t="s">
        <v>8</v>
      </c>
      <c r="E659" s="3" t="s">
        <v>9</v>
      </c>
      <c r="F659" s="2" t="s">
        <v>508</v>
      </c>
      <c r="G659" t="str">
        <f t="shared" si="15"/>
        <v>Phormidium</v>
      </c>
    </row>
    <row r="660" spans="1:7" ht="21" x14ac:dyDescent="0.25">
      <c r="A660" s="3">
        <v>659</v>
      </c>
      <c r="B660" s="2" t="s">
        <v>931</v>
      </c>
      <c r="C660" s="3" t="s">
        <v>15</v>
      </c>
      <c r="D660" s="3" t="s">
        <v>8</v>
      </c>
      <c r="E660" s="3" t="s">
        <v>9</v>
      </c>
      <c r="F660" s="2" t="s">
        <v>297</v>
      </c>
      <c r="G660" t="str">
        <f t="shared" si="15"/>
        <v>Microcystis</v>
      </c>
    </row>
    <row r="661" spans="1:7" ht="21" x14ac:dyDescent="0.25">
      <c r="A661" s="3">
        <v>660</v>
      </c>
      <c r="B661" s="2" t="s">
        <v>932</v>
      </c>
      <c r="C661" s="3" t="s">
        <v>12</v>
      </c>
      <c r="D661" s="3" t="s">
        <v>8</v>
      </c>
      <c r="E661" s="3" t="s">
        <v>9</v>
      </c>
      <c r="F661" s="2" t="s">
        <v>685</v>
      </c>
      <c r="G661" t="str">
        <f t="shared" si="15"/>
        <v>Calothrix</v>
      </c>
    </row>
    <row r="662" spans="1:7" ht="21" x14ac:dyDescent="0.25">
      <c r="A662" s="3">
        <v>661</v>
      </c>
      <c r="B662" s="2" t="s">
        <v>933</v>
      </c>
      <c r="C662" s="3" t="s">
        <v>198</v>
      </c>
      <c r="D662" s="3" t="s">
        <v>8</v>
      </c>
      <c r="E662" s="3" t="s">
        <v>9</v>
      </c>
      <c r="F662" s="2" t="s">
        <v>671</v>
      </c>
      <c r="G662" t="str">
        <f t="shared" si="15"/>
        <v>Phormidesmis</v>
      </c>
    </row>
    <row r="663" spans="1:7" ht="21" x14ac:dyDescent="0.25">
      <c r="A663" s="3">
        <v>662</v>
      </c>
      <c r="B663" s="2" t="s">
        <v>934</v>
      </c>
      <c r="C663" s="3" t="s">
        <v>12</v>
      </c>
      <c r="D663" s="3" t="s">
        <v>8</v>
      </c>
      <c r="E663" s="3" t="s">
        <v>9</v>
      </c>
      <c r="F663" s="2" t="s">
        <v>154</v>
      </c>
      <c r="G663" t="str">
        <f t="shared" si="15"/>
        <v>Nostoc</v>
      </c>
    </row>
    <row r="664" spans="1:7" ht="21" x14ac:dyDescent="0.25">
      <c r="A664" s="3">
        <v>663</v>
      </c>
      <c r="B664" s="2" t="s">
        <v>935</v>
      </c>
      <c r="C664" s="3" t="s">
        <v>12</v>
      </c>
      <c r="D664" s="3" t="s">
        <v>8</v>
      </c>
      <c r="E664" s="3" t="s">
        <v>9</v>
      </c>
      <c r="F664" s="2" t="s">
        <v>559</v>
      </c>
      <c r="G664" t="str">
        <f t="shared" si="15"/>
        <v>Arthrospira</v>
      </c>
    </row>
    <row r="665" spans="1:7" ht="21" x14ac:dyDescent="0.25">
      <c r="A665" s="3">
        <v>664</v>
      </c>
      <c r="B665" s="2" t="s">
        <v>936</v>
      </c>
      <c r="C665" s="3" t="s">
        <v>15</v>
      </c>
      <c r="D665" s="3" t="s">
        <v>8</v>
      </c>
      <c r="E665" s="3" t="s">
        <v>9</v>
      </c>
      <c r="F665" s="2" t="s">
        <v>437</v>
      </c>
      <c r="G665" t="str">
        <f t="shared" si="15"/>
        <v>Scytonema</v>
      </c>
    </row>
    <row r="666" spans="1:7" ht="21" x14ac:dyDescent="0.25">
      <c r="A666" s="3">
        <v>665</v>
      </c>
      <c r="B666" s="2" t="s">
        <v>937</v>
      </c>
      <c r="C666" s="3" t="s">
        <v>7</v>
      </c>
      <c r="D666" s="3" t="s">
        <v>8</v>
      </c>
      <c r="E666" s="3" t="s">
        <v>9</v>
      </c>
      <c r="F666" s="2" t="s">
        <v>938</v>
      </c>
      <c r="G666" t="str">
        <f t="shared" si="15"/>
        <v>Richelia</v>
      </c>
    </row>
    <row r="667" spans="1:7" ht="21" x14ac:dyDescent="0.25">
      <c r="A667" s="3">
        <v>666</v>
      </c>
      <c r="B667" s="2" t="s">
        <v>939</v>
      </c>
      <c r="C667" s="3" t="s">
        <v>15</v>
      </c>
      <c r="D667" s="3" t="s">
        <v>8</v>
      </c>
      <c r="E667" s="3" t="s">
        <v>9</v>
      </c>
      <c r="F667" s="2" t="s">
        <v>62</v>
      </c>
      <c r="G667" t="str">
        <f t="shared" si="15"/>
        <v>Trichormus</v>
      </c>
    </row>
    <row r="668" spans="1:7" ht="21" x14ac:dyDescent="0.25">
      <c r="A668" s="3">
        <v>667</v>
      </c>
      <c r="B668" s="2" t="s">
        <v>940</v>
      </c>
      <c r="C668" s="3" t="s">
        <v>178</v>
      </c>
      <c r="D668" s="3" t="s">
        <v>8</v>
      </c>
      <c r="E668" s="3" t="s">
        <v>9</v>
      </c>
      <c r="F668" s="2" t="s">
        <v>57</v>
      </c>
      <c r="G668" t="str">
        <f t="shared" si="15"/>
        <v>Nostoc</v>
      </c>
    </row>
    <row r="669" spans="1:7" ht="21" x14ac:dyDescent="0.25">
      <c r="A669" s="3">
        <v>668</v>
      </c>
      <c r="B669" s="2" t="s">
        <v>941</v>
      </c>
      <c r="C669" s="3" t="s">
        <v>12</v>
      </c>
      <c r="D669" s="3" t="s">
        <v>8</v>
      </c>
      <c r="E669" s="3" t="s">
        <v>9</v>
      </c>
      <c r="F669" s="2" t="s">
        <v>189</v>
      </c>
      <c r="G669" t="str">
        <f t="shared" si="15"/>
        <v>Scytonema</v>
      </c>
    </row>
    <row r="670" spans="1:7" ht="21" x14ac:dyDescent="0.25">
      <c r="A670" s="3">
        <v>669</v>
      </c>
      <c r="B670" s="2" t="s">
        <v>942</v>
      </c>
      <c r="C670" s="3" t="s">
        <v>15</v>
      </c>
      <c r="D670" s="3" t="s">
        <v>8</v>
      </c>
      <c r="E670" s="3" t="s">
        <v>9</v>
      </c>
      <c r="F670" s="2" t="s">
        <v>115</v>
      </c>
      <c r="G670" t="str">
        <f t="shared" si="15"/>
        <v>Scytonema</v>
      </c>
    </row>
    <row r="671" spans="1:7" ht="21" x14ac:dyDescent="0.25">
      <c r="A671" s="3">
        <v>670</v>
      </c>
      <c r="B671" s="2" t="s">
        <v>943</v>
      </c>
      <c r="C671" s="3" t="s">
        <v>15</v>
      </c>
      <c r="D671" s="3" t="s">
        <v>8</v>
      </c>
      <c r="E671" s="3" t="s">
        <v>9</v>
      </c>
      <c r="F671" s="2" t="s">
        <v>152</v>
      </c>
      <c r="G671" t="str">
        <f t="shared" si="15"/>
        <v>Nostoc</v>
      </c>
    </row>
    <row r="672" spans="1:7" ht="21" x14ac:dyDescent="0.25">
      <c r="A672" s="3">
        <v>671</v>
      </c>
      <c r="B672" s="2" t="s">
        <v>944</v>
      </c>
      <c r="C672" s="3" t="s">
        <v>12</v>
      </c>
      <c r="D672" s="3" t="s">
        <v>8</v>
      </c>
      <c r="E672" s="3" t="s">
        <v>9</v>
      </c>
      <c r="F672" s="2" t="s">
        <v>600</v>
      </c>
      <c r="G672" t="str">
        <f t="shared" si="15"/>
        <v>filamentous</v>
      </c>
    </row>
    <row r="673" spans="1:7" ht="21" x14ac:dyDescent="0.25">
      <c r="A673" s="3">
        <v>672</v>
      </c>
      <c r="B673" s="2" t="s">
        <v>945</v>
      </c>
      <c r="C673" s="3" t="s">
        <v>12</v>
      </c>
      <c r="D673" s="3" t="s">
        <v>8</v>
      </c>
      <c r="E673" s="3" t="s">
        <v>9</v>
      </c>
      <c r="F673" s="2" t="s">
        <v>715</v>
      </c>
      <c r="G673" t="str">
        <f t="shared" si="15"/>
        <v>filamentous</v>
      </c>
    </row>
    <row r="674" spans="1:7" ht="21" x14ac:dyDescent="0.25">
      <c r="A674" s="3">
        <v>673</v>
      </c>
      <c r="B674" s="2" t="s">
        <v>946</v>
      </c>
      <c r="C674" s="3" t="s">
        <v>15</v>
      </c>
      <c r="D674" s="3" t="s">
        <v>8</v>
      </c>
      <c r="E674" s="3" t="s">
        <v>9</v>
      </c>
      <c r="F674" s="2" t="s">
        <v>77</v>
      </c>
      <c r="G674" t="str">
        <f t="shared" si="15"/>
        <v>Calothrix</v>
      </c>
    </row>
    <row r="675" spans="1:7" ht="21" x14ac:dyDescent="0.25">
      <c r="A675" s="3">
        <v>674</v>
      </c>
      <c r="B675" s="2" t="s">
        <v>947</v>
      </c>
      <c r="C675" s="3" t="s">
        <v>12</v>
      </c>
      <c r="D675" s="3" t="s">
        <v>8</v>
      </c>
      <c r="E675" s="3" t="s">
        <v>9</v>
      </c>
      <c r="F675" s="2" t="s">
        <v>557</v>
      </c>
      <c r="G675" t="str">
        <f t="shared" si="15"/>
        <v>Arthrospira</v>
      </c>
    </row>
    <row r="676" spans="1:7" ht="21" x14ac:dyDescent="0.25">
      <c r="A676" s="3">
        <v>675</v>
      </c>
      <c r="B676" s="2" t="s">
        <v>948</v>
      </c>
      <c r="C676" s="3" t="s">
        <v>564</v>
      </c>
      <c r="D676" s="3" t="s">
        <v>8</v>
      </c>
      <c r="E676" s="3" t="s">
        <v>9</v>
      </c>
      <c r="F676" s="2" t="s">
        <v>830</v>
      </c>
      <c r="G676" t="str">
        <f t="shared" si="15"/>
        <v>Nostoc</v>
      </c>
    </row>
    <row r="677" spans="1:7" ht="21" x14ac:dyDescent="0.25">
      <c r="A677" s="3">
        <v>676</v>
      </c>
      <c r="B677" s="2" t="s">
        <v>949</v>
      </c>
      <c r="C677" s="3" t="s">
        <v>12</v>
      </c>
      <c r="D677" s="3" t="s">
        <v>8</v>
      </c>
      <c r="E677" s="3" t="s">
        <v>9</v>
      </c>
      <c r="F677" s="2" t="s">
        <v>129</v>
      </c>
      <c r="G677" t="str">
        <f t="shared" si="15"/>
        <v>Nostoc</v>
      </c>
    </row>
    <row r="678" spans="1:7" ht="21" x14ac:dyDescent="0.25">
      <c r="A678" s="3">
        <v>677</v>
      </c>
      <c r="B678" s="2" t="s">
        <v>950</v>
      </c>
      <c r="C678" s="3" t="s">
        <v>15</v>
      </c>
      <c r="D678" s="3" t="s">
        <v>8</v>
      </c>
      <c r="E678" s="3" t="s">
        <v>9</v>
      </c>
      <c r="F678" s="2" t="s">
        <v>685</v>
      </c>
      <c r="G678" t="str">
        <f t="shared" si="15"/>
        <v>Calothrix</v>
      </c>
    </row>
    <row r="679" spans="1:7" ht="21" x14ac:dyDescent="0.25">
      <c r="A679" s="3">
        <v>678</v>
      </c>
      <c r="B679" s="2" t="s">
        <v>951</v>
      </c>
      <c r="C679" s="3" t="s">
        <v>15</v>
      </c>
      <c r="D679" s="3" t="s">
        <v>8</v>
      </c>
      <c r="E679" s="3" t="s">
        <v>9</v>
      </c>
      <c r="F679" s="2" t="s">
        <v>144</v>
      </c>
      <c r="G679" t="str">
        <f t="shared" si="15"/>
        <v>Moorea</v>
      </c>
    </row>
    <row r="680" spans="1:7" ht="21" x14ac:dyDescent="0.25">
      <c r="A680" s="3">
        <v>679</v>
      </c>
      <c r="B680" s="2" t="s">
        <v>952</v>
      </c>
      <c r="C680" s="3" t="s">
        <v>15</v>
      </c>
      <c r="D680" s="3" t="s">
        <v>8</v>
      </c>
      <c r="E680" s="3" t="s">
        <v>9</v>
      </c>
      <c r="F680" s="2" t="s">
        <v>358</v>
      </c>
      <c r="G680" t="str">
        <f t="shared" si="15"/>
        <v>Leptolyngbya</v>
      </c>
    </row>
    <row r="681" spans="1:7" ht="21" x14ac:dyDescent="0.25">
      <c r="A681" s="3">
        <v>680</v>
      </c>
      <c r="B681" s="2" t="s">
        <v>953</v>
      </c>
      <c r="C681" s="3" t="s">
        <v>7</v>
      </c>
      <c r="D681" s="3" t="s">
        <v>8</v>
      </c>
      <c r="E681" s="3" t="s">
        <v>9</v>
      </c>
      <c r="F681" s="2" t="s">
        <v>62</v>
      </c>
      <c r="G681" t="str">
        <f t="shared" si="15"/>
        <v>Trichormus</v>
      </c>
    </row>
    <row r="682" spans="1:7" ht="21" x14ac:dyDescent="0.25">
      <c r="A682" s="3">
        <v>681</v>
      </c>
      <c r="B682" s="2" t="s">
        <v>954</v>
      </c>
      <c r="C682" s="3" t="s">
        <v>12</v>
      </c>
      <c r="D682" s="3" t="s">
        <v>8</v>
      </c>
      <c r="E682" s="3" t="s">
        <v>9</v>
      </c>
      <c r="F682" s="2" t="s">
        <v>57</v>
      </c>
      <c r="G682" t="str">
        <f t="shared" si="15"/>
        <v>Nostoc</v>
      </c>
    </row>
    <row r="683" spans="1:7" ht="21" x14ac:dyDescent="0.25">
      <c r="A683" s="3">
        <v>682</v>
      </c>
      <c r="B683" s="2" t="s">
        <v>955</v>
      </c>
      <c r="C683" s="3" t="s">
        <v>956</v>
      </c>
      <c r="D683" s="3" t="s">
        <v>8</v>
      </c>
      <c r="E683" s="3" t="s">
        <v>9</v>
      </c>
      <c r="F683" s="2" t="s">
        <v>775</v>
      </c>
      <c r="G683" t="str">
        <f t="shared" si="15"/>
        <v>Crocosphaera</v>
      </c>
    </row>
    <row r="684" spans="1:7" ht="21" x14ac:dyDescent="0.25">
      <c r="A684" s="3">
        <v>683</v>
      </c>
      <c r="B684" s="2" t="s">
        <v>957</v>
      </c>
      <c r="C684" s="3" t="s">
        <v>12</v>
      </c>
      <c r="D684" s="3" t="s">
        <v>8</v>
      </c>
      <c r="E684" s="3" t="s">
        <v>9</v>
      </c>
      <c r="F684" s="2" t="s">
        <v>958</v>
      </c>
      <c r="G684" t="str">
        <f t="shared" si="15"/>
        <v>Tolypothrix</v>
      </c>
    </row>
    <row r="685" spans="1:7" ht="21" x14ac:dyDescent="0.25">
      <c r="A685" s="3">
        <v>684</v>
      </c>
      <c r="B685" s="2" t="s">
        <v>959</v>
      </c>
      <c r="C685" s="3" t="s">
        <v>12</v>
      </c>
      <c r="D685" s="3" t="s">
        <v>8</v>
      </c>
      <c r="E685" s="3" t="s">
        <v>9</v>
      </c>
      <c r="F685" s="2" t="s">
        <v>828</v>
      </c>
      <c r="G685" t="str">
        <f t="shared" si="15"/>
        <v>Anabaenopsis</v>
      </c>
    </row>
    <row r="686" spans="1:7" ht="21" x14ac:dyDescent="0.25">
      <c r="A686" s="3">
        <v>685</v>
      </c>
      <c r="B686" s="2" t="s">
        <v>960</v>
      </c>
      <c r="C686" s="3" t="s">
        <v>15</v>
      </c>
      <c r="D686" s="3" t="s">
        <v>8</v>
      </c>
      <c r="E686" s="3" t="s">
        <v>9</v>
      </c>
      <c r="F686" s="2" t="s">
        <v>671</v>
      </c>
      <c r="G686" t="str">
        <f t="shared" si="15"/>
        <v>Phormidesmis</v>
      </c>
    </row>
    <row r="687" spans="1:7" ht="21" x14ac:dyDescent="0.25">
      <c r="A687" s="3">
        <v>686</v>
      </c>
      <c r="B687" s="2" t="s">
        <v>961</v>
      </c>
      <c r="C687" s="3" t="s">
        <v>7</v>
      </c>
      <c r="D687" s="3" t="s">
        <v>8</v>
      </c>
      <c r="E687" s="3" t="s">
        <v>9</v>
      </c>
      <c r="F687" s="2" t="s">
        <v>60</v>
      </c>
      <c r="G687" t="str">
        <f t="shared" si="15"/>
        <v>Nostoc</v>
      </c>
    </row>
    <row r="688" spans="1:7" ht="21" x14ac:dyDescent="0.25">
      <c r="A688" s="3">
        <v>687</v>
      </c>
      <c r="B688" s="2" t="s">
        <v>962</v>
      </c>
      <c r="C688" s="3" t="s">
        <v>15</v>
      </c>
      <c r="D688" s="3" t="s">
        <v>8</v>
      </c>
      <c r="E688" s="3" t="s">
        <v>9</v>
      </c>
      <c r="F688" s="2" t="s">
        <v>963</v>
      </c>
      <c r="G688" t="str">
        <f t="shared" si="15"/>
        <v>Leptolyngbya</v>
      </c>
    </row>
    <row r="689" spans="1:7" ht="21" x14ac:dyDescent="0.25">
      <c r="A689" s="3">
        <v>688</v>
      </c>
      <c r="B689" s="2" t="s">
        <v>964</v>
      </c>
      <c r="C689" s="3" t="s">
        <v>12</v>
      </c>
      <c r="D689" s="3" t="s">
        <v>8</v>
      </c>
      <c r="E689" s="3" t="s">
        <v>9</v>
      </c>
      <c r="F689" s="2" t="s">
        <v>965</v>
      </c>
      <c r="G689" t="str">
        <f t="shared" si="15"/>
        <v>Anabaena</v>
      </c>
    </row>
    <row r="690" spans="1:7" ht="21" x14ac:dyDescent="0.25">
      <c r="A690" s="3">
        <v>689</v>
      </c>
      <c r="B690" s="2" t="s">
        <v>966</v>
      </c>
      <c r="C690" s="3" t="s">
        <v>15</v>
      </c>
      <c r="D690" s="3" t="s">
        <v>8</v>
      </c>
      <c r="E690" s="3" t="s">
        <v>9</v>
      </c>
      <c r="F690" s="2" t="s">
        <v>454</v>
      </c>
      <c r="G690" t="str">
        <f t="shared" si="15"/>
        <v>Microcystis</v>
      </c>
    </row>
    <row r="691" spans="1:7" ht="21" x14ac:dyDescent="0.25">
      <c r="A691" s="3">
        <v>690</v>
      </c>
      <c r="B691" s="2" t="s">
        <v>967</v>
      </c>
      <c r="C691" s="3" t="s">
        <v>15</v>
      </c>
      <c r="D691" s="3" t="s">
        <v>8</v>
      </c>
      <c r="E691" s="3" t="s">
        <v>9</v>
      </c>
      <c r="F691" s="2" t="s">
        <v>577</v>
      </c>
      <c r="G691" t="str">
        <f t="shared" si="15"/>
        <v>Oscillatoriales</v>
      </c>
    </row>
    <row r="692" spans="1:7" ht="21" x14ac:dyDescent="0.25">
      <c r="A692" s="3">
        <v>691</v>
      </c>
      <c r="B692" s="2" t="s">
        <v>968</v>
      </c>
      <c r="C692" s="3" t="s">
        <v>12</v>
      </c>
      <c r="D692" s="3" t="s">
        <v>8</v>
      </c>
      <c r="E692" s="3" t="s">
        <v>9</v>
      </c>
      <c r="F692" s="2" t="s">
        <v>969</v>
      </c>
      <c r="G692" t="str">
        <f t="shared" si="15"/>
        <v>Trichormus</v>
      </c>
    </row>
    <row r="693" spans="1:7" ht="21" x14ac:dyDescent="0.25">
      <c r="A693" s="3">
        <v>692</v>
      </c>
      <c r="B693" s="2" t="s">
        <v>970</v>
      </c>
      <c r="C693" s="3" t="s">
        <v>15</v>
      </c>
      <c r="D693" s="3" t="s">
        <v>8</v>
      </c>
      <c r="E693" s="3" t="s">
        <v>9</v>
      </c>
      <c r="F693" s="2" t="s">
        <v>502</v>
      </c>
      <c r="G693" t="str">
        <f t="shared" si="15"/>
        <v>Cylindrospermum</v>
      </c>
    </row>
    <row r="694" spans="1:7" ht="21" x14ac:dyDescent="0.25">
      <c r="A694" s="3">
        <v>693</v>
      </c>
      <c r="B694" s="2" t="s">
        <v>971</v>
      </c>
      <c r="C694" s="3" t="s">
        <v>12</v>
      </c>
      <c r="D694" s="3" t="s">
        <v>8</v>
      </c>
      <c r="E694" s="3" t="s">
        <v>9</v>
      </c>
      <c r="F694" s="2" t="s">
        <v>807</v>
      </c>
      <c r="G694" t="str">
        <f t="shared" si="15"/>
        <v>Planktothricoides</v>
      </c>
    </row>
    <row r="695" spans="1:7" ht="21" x14ac:dyDescent="0.25">
      <c r="A695" s="3">
        <v>694</v>
      </c>
      <c r="B695" s="2" t="s">
        <v>972</v>
      </c>
      <c r="C695" s="3" t="s">
        <v>443</v>
      </c>
      <c r="D695" s="3" t="s">
        <v>8</v>
      </c>
      <c r="E695" s="3" t="s">
        <v>9</v>
      </c>
      <c r="F695" s="2" t="s">
        <v>106</v>
      </c>
      <c r="G695" t="str">
        <f t="shared" si="15"/>
        <v>Aphanizomenon</v>
      </c>
    </row>
    <row r="696" spans="1:7" ht="21" x14ac:dyDescent="0.25">
      <c r="A696" s="3">
        <v>695</v>
      </c>
      <c r="B696" s="2" t="s">
        <v>973</v>
      </c>
      <c r="C696" s="3" t="s">
        <v>15</v>
      </c>
      <c r="D696" s="3" t="s">
        <v>8</v>
      </c>
      <c r="E696" s="3" t="s">
        <v>9</v>
      </c>
      <c r="F696" s="2" t="s">
        <v>487</v>
      </c>
      <c r="G696" t="str">
        <f t="shared" si="15"/>
        <v>Nostoc</v>
      </c>
    </row>
    <row r="697" spans="1:7" ht="21" x14ac:dyDescent="0.25">
      <c r="A697" s="3">
        <v>696</v>
      </c>
      <c r="B697" s="2" t="s">
        <v>974</v>
      </c>
      <c r="C697" s="3" t="s">
        <v>12</v>
      </c>
      <c r="D697" s="3" t="s">
        <v>8</v>
      </c>
      <c r="E697" s="3" t="s">
        <v>9</v>
      </c>
      <c r="F697" s="2" t="s">
        <v>975</v>
      </c>
      <c r="G697" t="str">
        <f t="shared" si="15"/>
        <v>Calothrix</v>
      </c>
    </row>
    <row r="698" spans="1:7" ht="21" x14ac:dyDescent="0.25">
      <c r="A698" s="3">
        <v>697</v>
      </c>
      <c r="B698" s="2" t="s">
        <v>976</v>
      </c>
      <c r="C698" s="3" t="s">
        <v>15</v>
      </c>
      <c r="D698" s="3" t="s">
        <v>8</v>
      </c>
      <c r="E698" s="3" t="s">
        <v>9</v>
      </c>
      <c r="F698" s="2" t="s">
        <v>349</v>
      </c>
      <c r="G698" t="str">
        <f t="shared" si="15"/>
        <v>Microcystis</v>
      </c>
    </row>
    <row r="699" spans="1:7" ht="21" x14ac:dyDescent="0.25">
      <c r="A699" s="3">
        <v>698</v>
      </c>
      <c r="B699" s="2" t="s">
        <v>977</v>
      </c>
      <c r="C699" s="3" t="s">
        <v>12</v>
      </c>
      <c r="D699" s="3" t="s">
        <v>8</v>
      </c>
      <c r="E699" s="3" t="s">
        <v>9</v>
      </c>
      <c r="F699" s="2" t="s">
        <v>723</v>
      </c>
      <c r="G699" t="str">
        <f t="shared" si="15"/>
        <v>Cyanothece</v>
      </c>
    </row>
    <row r="700" spans="1:7" ht="21" x14ac:dyDescent="0.25">
      <c r="A700" s="3">
        <v>699</v>
      </c>
      <c r="B700" s="2" t="s">
        <v>978</v>
      </c>
      <c r="C700" s="3" t="s">
        <v>12</v>
      </c>
      <c r="D700" s="3" t="s">
        <v>8</v>
      </c>
      <c r="E700" s="3" t="s">
        <v>9</v>
      </c>
      <c r="F700" s="2" t="s">
        <v>276</v>
      </c>
      <c r="G700" t="str">
        <f t="shared" si="15"/>
        <v>Anabaena</v>
      </c>
    </row>
    <row r="701" spans="1:7" ht="21" x14ac:dyDescent="0.25">
      <c r="A701" s="3">
        <v>700</v>
      </c>
      <c r="B701" s="2" t="s">
        <v>979</v>
      </c>
      <c r="C701" s="3" t="s">
        <v>15</v>
      </c>
      <c r="D701" s="3" t="s">
        <v>8</v>
      </c>
      <c r="E701" s="3" t="s">
        <v>9</v>
      </c>
      <c r="F701" s="2" t="s">
        <v>407</v>
      </c>
      <c r="G701" t="str">
        <f t="shared" si="15"/>
        <v>Anabaena</v>
      </c>
    </row>
    <row r="702" spans="1:7" ht="21" x14ac:dyDescent="0.25">
      <c r="A702" s="3">
        <v>701</v>
      </c>
      <c r="B702" s="2" t="s">
        <v>980</v>
      </c>
      <c r="C702" s="3" t="s">
        <v>15</v>
      </c>
      <c r="D702" s="3" t="s">
        <v>8</v>
      </c>
      <c r="E702" s="3" t="s">
        <v>9</v>
      </c>
      <c r="F702" s="2" t="s">
        <v>807</v>
      </c>
      <c r="G702" t="str">
        <f t="shared" si="15"/>
        <v>Planktothricoides</v>
      </c>
    </row>
    <row r="703" spans="1:7" ht="21" x14ac:dyDescent="0.25">
      <c r="A703" s="3">
        <v>702</v>
      </c>
      <c r="B703" s="2" t="s">
        <v>981</v>
      </c>
      <c r="C703" s="3" t="s">
        <v>12</v>
      </c>
      <c r="D703" s="3" t="s">
        <v>8</v>
      </c>
      <c r="E703" s="3" t="s">
        <v>9</v>
      </c>
      <c r="F703" s="2" t="s">
        <v>94</v>
      </c>
      <c r="G703" t="str">
        <f t="shared" si="15"/>
        <v>Hapalosiphonaceae</v>
      </c>
    </row>
    <row r="704" spans="1:7" ht="21" x14ac:dyDescent="0.25">
      <c r="A704" s="3">
        <v>703</v>
      </c>
      <c r="B704" s="2" t="s">
        <v>982</v>
      </c>
      <c r="C704" s="3" t="s">
        <v>17</v>
      </c>
      <c r="D704" s="3" t="s">
        <v>8</v>
      </c>
      <c r="E704" s="3" t="s">
        <v>9</v>
      </c>
      <c r="F704" s="2" t="s">
        <v>668</v>
      </c>
      <c r="G704" t="str">
        <f t="shared" si="15"/>
        <v>Microcystis</v>
      </c>
    </row>
    <row r="705" spans="1:7" ht="21" x14ac:dyDescent="0.25">
      <c r="A705" s="3">
        <v>704</v>
      </c>
      <c r="B705" s="2" t="s">
        <v>983</v>
      </c>
      <c r="C705" s="3" t="s">
        <v>301</v>
      </c>
      <c r="D705" s="3" t="s">
        <v>8</v>
      </c>
      <c r="E705" s="3" t="s">
        <v>18</v>
      </c>
      <c r="F705" s="2" t="s">
        <v>984</v>
      </c>
      <c r="G705" t="str">
        <f t="shared" si="15"/>
        <v>Rhodopirellula</v>
      </c>
    </row>
    <row r="706" spans="1:7" ht="21" x14ac:dyDescent="0.25">
      <c r="A706" s="3">
        <v>705</v>
      </c>
      <c r="B706" s="2" t="s">
        <v>985</v>
      </c>
      <c r="C706" s="3" t="s">
        <v>15</v>
      </c>
      <c r="D706" s="3" t="s">
        <v>8</v>
      </c>
      <c r="E706" s="3" t="s">
        <v>9</v>
      </c>
      <c r="F706" s="2" t="s">
        <v>986</v>
      </c>
      <c r="G706" t="str">
        <f t="shared" si="15"/>
        <v>Synechococcales</v>
      </c>
    </row>
    <row r="707" spans="1:7" ht="21" x14ac:dyDescent="0.25">
      <c r="A707" s="3">
        <v>706</v>
      </c>
      <c r="B707" s="2" t="s">
        <v>987</v>
      </c>
      <c r="C707" s="3" t="s">
        <v>15</v>
      </c>
      <c r="D707" s="3" t="s">
        <v>8</v>
      </c>
      <c r="E707" s="3" t="s">
        <v>9</v>
      </c>
      <c r="F707" s="2" t="s">
        <v>988</v>
      </c>
      <c r="G707" t="str">
        <f t="shared" ref="G707:G770" si="16">LEFT(F707,FIND(" ",F707)-1)</f>
        <v>Leptolyngbya</v>
      </c>
    </row>
    <row r="708" spans="1:7" ht="21" x14ac:dyDescent="0.25">
      <c r="A708" s="3">
        <v>707</v>
      </c>
      <c r="B708" s="2" t="s">
        <v>989</v>
      </c>
      <c r="C708" s="3" t="s">
        <v>15</v>
      </c>
      <c r="D708" s="3" t="s">
        <v>8</v>
      </c>
      <c r="E708" s="3" t="s">
        <v>36</v>
      </c>
      <c r="F708" s="2" t="s">
        <v>990</v>
      </c>
      <c r="G708" t="str">
        <f t="shared" si="16"/>
        <v>Candidatus</v>
      </c>
    </row>
    <row r="709" spans="1:7" ht="21" x14ac:dyDescent="0.25">
      <c r="A709" s="3">
        <v>708</v>
      </c>
      <c r="B709" s="2" t="s">
        <v>991</v>
      </c>
      <c r="C709" s="3" t="s">
        <v>50</v>
      </c>
      <c r="D709" s="3" t="s">
        <v>8</v>
      </c>
      <c r="E709" s="3" t="s">
        <v>9</v>
      </c>
      <c r="F709" s="2" t="s">
        <v>513</v>
      </c>
      <c r="G709" t="str">
        <f t="shared" si="16"/>
        <v>Cyanobacteria</v>
      </c>
    </row>
    <row r="710" spans="1:7" ht="21" x14ac:dyDescent="0.25">
      <c r="A710" s="3">
        <v>709</v>
      </c>
      <c r="B710" s="2" t="s">
        <v>992</v>
      </c>
      <c r="C710" s="3" t="s">
        <v>50</v>
      </c>
      <c r="D710" s="3" t="s">
        <v>8</v>
      </c>
      <c r="E710" s="3" t="s">
        <v>9</v>
      </c>
      <c r="F710" s="2" t="s">
        <v>419</v>
      </c>
      <c r="G710" t="str">
        <f t="shared" si="16"/>
        <v>Cyanobacteria</v>
      </c>
    </row>
    <row r="711" spans="1:7" ht="21" x14ac:dyDescent="0.25">
      <c r="A711" s="3">
        <v>710</v>
      </c>
      <c r="B711" s="2" t="s">
        <v>993</v>
      </c>
      <c r="C711" s="3" t="s">
        <v>50</v>
      </c>
      <c r="D711" s="3" t="s">
        <v>8</v>
      </c>
      <c r="E711" s="3" t="s">
        <v>9</v>
      </c>
      <c r="F711" s="2" t="s">
        <v>511</v>
      </c>
      <c r="G711" t="str">
        <f t="shared" si="16"/>
        <v>Cyanobacteria</v>
      </c>
    </row>
    <row r="712" spans="1:7" ht="21" x14ac:dyDescent="0.25">
      <c r="A712" s="3">
        <v>711</v>
      </c>
      <c r="B712" s="2" t="s">
        <v>994</v>
      </c>
      <c r="C712" s="3" t="s">
        <v>7</v>
      </c>
      <c r="D712" s="3" t="s">
        <v>8</v>
      </c>
      <c r="E712" s="3" t="s">
        <v>9</v>
      </c>
      <c r="F712" s="2" t="s">
        <v>995</v>
      </c>
      <c r="G712" t="str">
        <f t="shared" si="16"/>
        <v>Nostoc</v>
      </c>
    </row>
    <row r="713" spans="1:7" ht="21" x14ac:dyDescent="0.25">
      <c r="A713" s="3">
        <v>712</v>
      </c>
      <c r="B713" s="2" t="s">
        <v>996</v>
      </c>
      <c r="C713" s="3" t="s">
        <v>15</v>
      </c>
      <c r="D713" s="3" t="s">
        <v>8</v>
      </c>
      <c r="E713" s="3" t="s">
        <v>9</v>
      </c>
      <c r="F713" s="2" t="s">
        <v>537</v>
      </c>
      <c r="G713" t="str">
        <f t="shared" si="16"/>
        <v>Arthrospira</v>
      </c>
    </row>
    <row r="714" spans="1:7" ht="21" x14ac:dyDescent="0.25">
      <c r="A714" s="3">
        <v>713</v>
      </c>
      <c r="B714" s="2" t="s">
        <v>997</v>
      </c>
      <c r="C714" s="3" t="s">
        <v>15</v>
      </c>
      <c r="D714" s="3" t="s">
        <v>8</v>
      </c>
      <c r="E714" s="3" t="s">
        <v>9</v>
      </c>
      <c r="F714" s="2" t="s">
        <v>998</v>
      </c>
      <c r="G714" t="str">
        <f t="shared" si="16"/>
        <v>Dolichospermum</v>
      </c>
    </row>
    <row r="715" spans="1:7" ht="21" x14ac:dyDescent="0.25">
      <c r="A715" s="3">
        <v>714</v>
      </c>
      <c r="B715" s="2" t="s">
        <v>999</v>
      </c>
      <c r="C715" s="3" t="s">
        <v>15</v>
      </c>
      <c r="D715" s="3" t="s">
        <v>8</v>
      </c>
      <c r="E715" s="3" t="s">
        <v>9</v>
      </c>
      <c r="F715" s="2" t="s">
        <v>1000</v>
      </c>
      <c r="G715" t="str">
        <f t="shared" si="16"/>
        <v>Nostoc</v>
      </c>
    </row>
    <row r="716" spans="1:7" ht="21" x14ac:dyDescent="0.25">
      <c r="A716" s="3">
        <v>715</v>
      </c>
      <c r="B716" s="2" t="s">
        <v>1001</v>
      </c>
      <c r="C716" s="3" t="s">
        <v>15</v>
      </c>
      <c r="D716" s="3" t="s">
        <v>8</v>
      </c>
      <c r="E716" s="3" t="s">
        <v>9</v>
      </c>
      <c r="F716" s="2" t="s">
        <v>807</v>
      </c>
      <c r="G716" t="str">
        <f t="shared" si="16"/>
        <v>Planktothricoides</v>
      </c>
    </row>
    <row r="717" spans="1:7" ht="21" x14ac:dyDescent="0.25">
      <c r="A717" s="3">
        <v>716</v>
      </c>
      <c r="B717" s="2" t="s">
        <v>1002</v>
      </c>
      <c r="C717" s="3" t="s">
        <v>12</v>
      </c>
      <c r="D717" s="3" t="s">
        <v>8</v>
      </c>
      <c r="E717" s="3" t="s">
        <v>9</v>
      </c>
      <c r="F717" s="2" t="s">
        <v>323</v>
      </c>
      <c r="G717" t="str">
        <f t="shared" si="16"/>
        <v>Planktothrix</v>
      </c>
    </row>
    <row r="718" spans="1:7" ht="21" x14ac:dyDescent="0.25">
      <c r="A718" s="3">
        <v>717</v>
      </c>
      <c r="B718" s="2" t="s">
        <v>1003</v>
      </c>
      <c r="C718" s="3" t="s">
        <v>12</v>
      </c>
      <c r="D718" s="3" t="s">
        <v>8</v>
      </c>
      <c r="E718" s="3" t="s">
        <v>9</v>
      </c>
      <c r="F718" s="2" t="s">
        <v>446</v>
      </c>
      <c r="G718" t="str">
        <f t="shared" si="16"/>
        <v>Tolypothrix</v>
      </c>
    </row>
    <row r="719" spans="1:7" ht="21" x14ac:dyDescent="0.25">
      <c r="A719" s="3">
        <v>718</v>
      </c>
      <c r="B719" s="2" t="s">
        <v>1004</v>
      </c>
      <c r="C719" s="3" t="s">
        <v>56</v>
      </c>
      <c r="D719" s="3" t="s">
        <v>8</v>
      </c>
      <c r="E719" s="3" t="s">
        <v>9</v>
      </c>
      <c r="F719" s="2" t="s">
        <v>492</v>
      </c>
      <c r="G719" t="str">
        <f t="shared" si="16"/>
        <v>Phormidesmis</v>
      </c>
    </row>
    <row r="720" spans="1:7" ht="21" x14ac:dyDescent="0.25">
      <c r="A720" s="3">
        <v>719</v>
      </c>
      <c r="B720" s="2" t="s">
        <v>1005</v>
      </c>
      <c r="C720" s="3" t="s">
        <v>15</v>
      </c>
      <c r="D720" s="3" t="s">
        <v>8</v>
      </c>
      <c r="E720" s="3" t="s">
        <v>9</v>
      </c>
      <c r="F720" s="2" t="s">
        <v>360</v>
      </c>
      <c r="G720" t="str">
        <f t="shared" si="16"/>
        <v>Limnoraphis</v>
      </c>
    </row>
    <row r="721" spans="1:7" ht="21" x14ac:dyDescent="0.25">
      <c r="A721" s="3">
        <v>720</v>
      </c>
      <c r="B721" s="2" t="s">
        <v>1006</v>
      </c>
      <c r="C721" s="3" t="s">
        <v>15</v>
      </c>
      <c r="D721" s="3" t="s">
        <v>8</v>
      </c>
      <c r="E721" s="3" t="s">
        <v>9</v>
      </c>
      <c r="F721" s="2" t="s">
        <v>120</v>
      </c>
      <c r="G721" t="str">
        <f t="shared" si="16"/>
        <v>Cylindrospermum</v>
      </c>
    </row>
    <row r="722" spans="1:7" ht="21" x14ac:dyDescent="0.25">
      <c r="A722" s="3">
        <v>721</v>
      </c>
      <c r="B722" s="2" t="s">
        <v>1007</v>
      </c>
      <c r="C722" s="3" t="s">
        <v>12</v>
      </c>
      <c r="D722" s="3" t="s">
        <v>8</v>
      </c>
      <c r="E722" s="3" t="s">
        <v>9</v>
      </c>
      <c r="F722" s="2" t="s">
        <v>233</v>
      </c>
      <c r="G722" t="str">
        <f t="shared" si="16"/>
        <v>Anabaena</v>
      </c>
    </row>
    <row r="723" spans="1:7" ht="21" x14ac:dyDescent="0.25">
      <c r="A723" s="3">
        <v>722</v>
      </c>
      <c r="B723" s="2" t="s">
        <v>1008</v>
      </c>
      <c r="C723" s="3" t="s">
        <v>1009</v>
      </c>
      <c r="D723" s="3" t="s">
        <v>8</v>
      </c>
      <c r="E723" s="3" t="s">
        <v>9</v>
      </c>
      <c r="F723" s="2" t="s">
        <v>1010</v>
      </c>
      <c r="G723" t="str">
        <f t="shared" si="16"/>
        <v>Nostoc</v>
      </c>
    </row>
    <row r="724" spans="1:7" ht="21" x14ac:dyDescent="0.25">
      <c r="A724" s="3">
        <v>723</v>
      </c>
      <c r="B724" s="2" t="s">
        <v>1011</v>
      </c>
      <c r="C724" s="3" t="s">
        <v>12</v>
      </c>
      <c r="D724" s="3" t="s">
        <v>8</v>
      </c>
      <c r="E724" s="3" t="s">
        <v>9</v>
      </c>
      <c r="F724" s="2" t="s">
        <v>157</v>
      </c>
      <c r="G724" t="str">
        <f t="shared" si="16"/>
        <v>Anabaena</v>
      </c>
    </row>
    <row r="725" spans="1:7" ht="21" x14ac:dyDescent="0.25">
      <c r="A725" s="3">
        <v>724</v>
      </c>
      <c r="B725" s="2" t="s">
        <v>1012</v>
      </c>
      <c r="C725" s="3" t="s">
        <v>12</v>
      </c>
      <c r="D725" s="3" t="s">
        <v>8</v>
      </c>
      <c r="E725" s="3" t="s">
        <v>9</v>
      </c>
      <c r="F725" s="2" t="s">
        <v>191</v>
      </c>
      <c r="G725" t="str">
        <f t="shared" si="16"/>
        <v>Nostocales</v>
      </c>
    </row>
    <row r="726" spans="1:7" ht="21" x14ac:dyDescent="0.25">
      <c r="A726" s="3">
        <v>725</v>
      </c>
      <c r="B726" s="2" t="s">
        <v>1013</v>
      </c>
      <c r="C726" s="3" t="s">
        <v>12</v>
      </c>
      <c r="D726" s="3" t="s">
        <v>8</v>
      </c>
      <c r="E726" s="3" t="s">
        <v>9</v>
      </c>
      <c r="F726" s="2" t="s">
        <v>169</v>
      </c>
      <c r="G726" t="str">
        <f t="shared" si="16"/>
        <v>Anabaena</v>
      </c>
    </row>
    <row r="727" spans="1:7" ht="21" x14ac:dyDescent="0.25">
      <c r="A727" s="3">
        <v>726</v>
      </c>
      <c r="B727" s="2" t="s">
        <v>1014</v>
      </c>
      <c r="C727" s="3" t="s">
        <v>15</v>
      </c>
      <c r="D727" s="3" t="s">
        <v>8</v>
      </c>
      <c r="E727" s="3" t="s">
        <v>9</v>
      </c>
      <c r="F727" s="2" t="s">
        <v>508</v>
      </c>
      <c r="G727" t="str">
        <f t="shared" si="16"/>
        <v>Phormidium</v>
      </c>
    </row>
    <row r="728" spans="1:7" ht="21" x14ac:dyDescent="0.25">
      <c r="A728" s="3">
        <v>727</v>
      </c>
      <c r="B728" s="2" t="s">
        <v>1015</v>
      </c>
      <c r="C728" s="3" t="s">
        <v>50</v>
      </c>
      <c r="D728" s="3" t="s">
        <v>8</v>
      </c>
      <c r="E728" s="3"/>
      <c r="F728" s="2" t="s">
        <v>1016</v>
      </c>
      <c r="G728" t="str">
        <f t="shared" si="16"/>
        <v>Candidatus</v>
      </c>
    </row>
    <row r="729" spans="1:7" ht="21" x14ac:dyDescent="0.25">
      <c r="A729" s="3">
        <v>728</v>
      </c>
      <c r="B729" s="2" t="s">
        <v>1017</v>
      </c>
      <c r="C729" s="3" t="s">
        <v>15</v>
      </c>
      <c r="D729" s="3" t="s">
        <v>8</v>
      </c>
      <c r="E729" s="3" t="s">
        <v>9</v>
      </c>
      <c r="F729" s="2" t="s">
        <v>531</v>
      </c>
      <c r="G729" t="str">
        <f t="shared" si="16"/>
        <v>Cyanothece</v>
      </c>
    </row>
    <row r="730" spans="1:7" ht="21" x14ac:dyDescent="0.25">
      <c r="A730" s="3">
        <v>729</v>
      </c>
      <c r="B730" s="2" t="s">
        <v>1018</v>
      </c>
      <c r="C730" s="3" t="s">
        <v>12</v>
      </c>
      <c r="D730" s="3" t="s">
        <v>8</v>
      </c>
      <c r="E730" s="3" t="s">
        <v>9</v>
      </c>
      <c r="F730" s="2" t="s">
        <v>1019</v>
      </c>
      <c r="G730" t="str">
        <f t="shared" si="16"/>
        <v>Hydrococcus</v>
      </c>
    </row>
    <row r="731" spans="1:7" ht="21" x14ac:dyDescent="0.25">
      <c r="A731" s="3">
        <v>730</v>
      </c>
      <c r="B731" s="2" t="s">
        <v>1020</v>
      </c>
      <c r="C731" s="3" t="s">
        <v>15</v>
      </c>
      <c r="D731" s="3" t="s">
        <v>8</v>
      </c>
      <c r="E731" s="3" t="s">
        <v>9</v>
      </c>
      <c r="F731" s="2" t="s">
        <v>577</v>
      </c>
      <c r="G731" t="str">
        <f t="shared" si="16"/>
        <v>Oscillatoriales</v>
      </c>
    </row>
    <row r="732" spans="1:7" ht="21" x14ac:dyDescent="0.25">
      <c r="A732" s="3">
        <v>731</v>
      </c>
      <c r="B732" s="2" t="s">
        <v>1021</v>
      </c>
      <c r="C732" s="3" t="s">
        <v>12</v>
      </c>
      <c r="D732" s="3" t="s">
        <v>8</v>
      </c>
      <c r="E732" s="3" t="s">
        <v>9</v>
      </c>
      <c r="F732" s="2" t="s">
        <v>975</v>
      </c>
      <c r="G732" t="str">
        <f t="shared" si="16"/>
        <v>Calothrix</v>
      </c>
    </row>
    <row r="733" spans="1:7" ht="21" x14ac:dyDescent="0.25">
      <c r="A733" s="3">
        <v>732</v>
      </c>
      <c r="B733" s="2" t="s">
        <v>1022</v>
      </c>
      <c r="C733" s="3" t="s">
        <v>15</v>
      </c>
      <c r="D733" s="3" t="s">
        <v>8</v>
      </c>
      <c r="E733" s="3" t="s">
        <v>9</v>
      </c>
      <c r="F733" s="2" t="s">
        <v>297</v>
      </c>
      <c r="G733" t="str">
        <f t="shared" si="16"/>
        <v>Microcystis</v>
      </c>
    </row>
    <row r="734" spans="1:7" ht="21" x14ac:dyDescent="0.25">
      <c r="A734" s="3">
        <v>733</v>
      </c>
      <c r="B734" s="2" t="s">
        <v>1023</v>
      </c>
      <c r="C734" s="3" t="s">
        <v>17</v>
      </c>
      <c r="D734" s="3" t="s">
        <v>8</v>
      </c>
      <c r="E734" s="3" t="s">
        <v>9</v>
      </c>
      <c r="F734" s="2" t="s">
        <v>625</v>
      </c>
      <c r="G734" t="str">
        <f t="shared" si="16"/>
        <v>Microcystis</v>
      </c>
    </row>
    <row r="735" spans="1:7" ht="21" x14ac:dyDescent="0.25">
      <c r="A735" s="3">
        <v>734</v>
      </c>
      <c r="B735" s="2" t="s">
        <v>1024</v>
      </c>
      <c r="C735" s="3" t="s">
        <v>15</v>
      </c>
      <c r="D735" s="3" t="s">
        <v>8</v>
      </c>
      <c r="E735" s="3" t="s">
        <v>9</v>
      </c>
      <c r="F735" s="2" t="s">
        <v>1025</v>
      </c>
      <c r="G735" t="str">
        <f t="shared" si="16"/>
        <v>Nostoc</v>
      </c>
    </row>
    <row r="736" spans="1:7" ht="21" x14ac:dyDescent="0.25">
      <c r="A736" s="3">
        <v>735</v>
      </c>
      <c r="B736" s="2" t="s">
        <v>1026</v>
      </c>
      <c r="C736" s="3" t="s">
        <v>15</v>
      </c>
      <c r="D736" s="3" t="s">
        <v>8</v>
      </c>
      <c r="E736" s="3" t="s">
        <v>9</v>
      </c>
      <c r="F736" s="2" t="s">
        <v>499</v>
      </c>
      <c r="G736" t="str">
        <f t="shared" si="16"/>
        <v>Synechococcus</v>
      </c>
    </row>
    <row r="737" spans="1:7" ht="21" x14ac:dyDescent="0.25">
      <c r="A737" s="3">
        <v>736</v>
      </c>
      <c r="B737" s="2" t="s">
        <v>1027</v>
      </c>
      <c r="C737" s="3" t="s">
        <v>17</v>
      </c>
      <c r="D737" s="3" t="s">
        <v>8</v>
      </c>
      <c r="E737" s="3" t="s">
        <v>9</v>
      </c>
      <c r="F737" s="2" t="s">
        <v>28</v>
      </c>
      <c r="G737" t="str">
        <f t="shared" si="16"/>
        <v>Microcystis</v>
      </c>
    </row>
    <row r="738" spans="1:7" ht="21" x14ac:dyDescent="0.25">
      <c r="A738" s="3">
        <v>737</v>
      </c>
      <c r="B738" s="2" t="s">
        <v>1028</v>
      </c>
      <c r="C738" s="3" t="s">
        <v>50</v>
      </c>
      <c r="D738" s="3" t="s">
        <v>8</v>
      </c>
      <c r="E738" s="3" t="s">
        <v>9</v>
      </c>
      <c r="F738" s="2" t="s">
        <v>371</v>
      </c>
      <c r="G738" t="str">
        <f t="shared" si="16"/>
        <v>Alkalinema</v>
      </c>
    </row>
    <row r="739" spans="1:7" ht="21" x14ac:dyDescent="0.25">
      <c r="A739" s="3">
        <v>738</v>
      </c>
      <c r="B739" s="2" t="s">
        <v>1029</v>
      </c>
      <c r="C739" s="3" t="s">
        <v>15</v>
      </c>
      <c r="D739" s="3" t="s">
        <v>8</v>
      </c>
      <c r="E739" s="3" t="s">
        <v>91</v>
      </c>
      <c r="F739" s="2" t="s">
        <v>895</v>
      </c>
      <c r="G739" t="str">
        <f t="shared" si="16"/>
        <v>Gammaproteobacteria</v>
      </c>
    </row>
    <row r="740" spans="1:7" ht="21" x14ac:dyDescent="0.25">
      <c r="A740" s="3">
        <v>739</v>
      </c>
      <c r="B740" s="2" t="s">
        <v>1030</v>
      </c>
      <c r="C740" s="3" t="s">
        <v>178</v>
      </c>
      <c r="D740" s="3" t="s">
        <v>8</v>
      </c>
      <c r="E740" s="3" t="s">
        <v>9</v>
      </c>
      <c r="F740" s="2" t="s">
        <v>358</v>
      </c>
      <c r="G740" t="str">
        <f t="shared" si="16"/>
        <v>Leptolyngbya</v>
      </c>
    </row>
    <row r="741" spans="1:7" ht="21" x14ac:dyDescent="0.25">
      <c r="A741" s="3">
        <v>740</v>
      </c>
      <c r="B741" s="2" t="s">
        <v>1031</v>
      </c>
      <c r="C741" s="3" t="s">
        <v>15</v>
      </c>
      <c r="D741" s="3" t="s">
        <v>8</v>
      </c>
      <c r="E741" s="3" t="s">
        <v>9</v>
      </c>
      <c r="F741" s="2" t="s">
        <v>115</v>
      </c>
      <c r="G741" t="str">
        <f t="shared" si="16"/>
        <v>Scytonema</v>
      </c>
    </row>
    <row r="742" spans="1:7" ht="21" x14ac:dyDescent="0.25">
      <c r="A742" s="3">
        <v>741</v>
      </c>
      <c r="B742" s="2" t="s">
        <v>1032</v>
      </c>
      <c r="C742" s="3" t="s">
        <v>15</v>
      </c>
      <c r="D742" s="3" t="s">
        <v>8</v>
      </c>
      <c r="E742" s="3" t="s">
        <v>18</v>
      </c>
      <c r="F742" s="2" t="s">
        <v>984</v>
      </c>
      <c r="G742" t="str">
        <f t="shared" si="16"/>
        <v>Rhodopirellula</v>
      </c>
    </row>
    <row r="743" spans="1:7" ht="21" x14ac:dyDescent="0.25">
      <c r="A743" s="3">
        <v>742</v>
      </c>
      <c r="B743" s="2" t="s">
        <v>1033</v>
      </c>
      <c r="C743" s="3" t="s">
        <v>15</v>
      </c>
      <c r="D743" s="3" t="s">
        <v>8</v>
      </c>
      <c r="E743" s="3" t="s">
        <v>9</v>
      </c>
      <c r="F743" s="2" t="s">
        <v>129</v>
      </c>
      <c r="G743" t="str">
        <f t="shared" si="16"/>
        <v>Nostoc</v>
      </c>
    </row>
    <row r="744" spans="1:7" ht="21" x14ac:dyDescent="0.25">
      <c r="A744" s="3">
        <v>743</v>
      </c>
      <c r="B744" s="2" t="s">
        <v>1034</v>
      </c>
      <c r="C744" s="3" t="s">
        <v>15</v>
      </c>
      <c r="D744" s="3" t="s">
        <v>8</v>
      </c>
      <c r="E744" s="3" t="s">
        <v>9</v>
      </c>
      <c r="F744" s="2" t="s">
        <v>492</v>
      </c>
      <c r="G744" t="str">
        <f t="shared" si="16"/>
        <v>Phormidesmis</v>
      </c>
    </row>
    <row r="745" spans="1:7" ht="21" x14ac:dyDescent="0.25">
      <c r="A745" s="3">
        <v>744</v>
      </c>
      <c r="B745" s="2" t="s">
        <v>1035</v>
      </c>
      <c r="C745" s="3" t="s">
        <v>12</v>
      </c>
      <c r="D745" s="3" t="s">
        <v>8</v>
      </c>
      <c r="E745" s="3" t="s">
        <v>9</v>
      </c>
      <c r="F745" s="2" t="s">
        <v>34</v>
      </c>
      <c r="G745" t="str">
        <f t="shared" si="16"/>
        <v>Microcystis</v>
      </c>
    </row>
    <row r="746" spans="1:7" ht="21" x14ac:dyDescent="0.25">
      <c r="A746" s="3">
        <v>745</v>
      </c>
      <c r="B746" s="2" t="s">
        <v>1036</v>
      </c>
      <c r="C746" s="3" t="s">
        <v>12</v>
      </c>
      <c r="D746" s="3" t="s">
        <v>8</v>
      </c>
      <c r="E746" s="3" t="s">
        <v>9</v>
      </c>
      <c r="F746" s="2" t="s">
        <v>54</v>
      </c>
      <c r="G746" t="str">
        <f t="shared" si="16"/>
        <v>Nodularia</v>
      </c>
    </row>
    <row r="747" spans="1:7" ht="21" x14ac:dyDescent="0.25">
      <c r="A747" s="3">
        <v>746</v>
      </c>
      <c r="B747" s="2" t="s">
        <v>1037</v>
      </c>
      <c r="C747" s="3" t="s">
        <v>15</v>
      </c>
      <c r="D747" s="3" t="s">
        <v>8</v>
      </c>
      <c r="E747" s="3" t="s">
        <v>9</v>
      </c>
      <c r="F747" s="2" t="s">
        <v>152</v>
      </c>
      <c r="G747" t="str">
        <f t="shared" si="16"/>
        <v>Nostoc</v>
      </c>
    </row>
    <row r="748" spans="1:7" ht="21" x14ac:dyDescent="0.25">
      <c r="A748" s="3">
        <v>747</v>
      </c>
      <c r="B748" s="2" t="s">
        <v>1038</v>
      </c>
      <c r="C748" s="3" t="s">
        <v>15</v>
      </c>
      <c r="D748" s="3" t="s">
        <v>8</v>
      </c>
      <c r="E748" s="3" t="s">
        <v>9</v>
      </c>
      <c r="F748" s="2" t="s">
        <v>1039</v>
      </c>
      <c r="G748" t="str">
        <f t="shared" si="16"/>
        <v>Planktothrix</v>
      </c>
    </row>
    <row r="749" spans="1:7" ht="21" x14ac:dyDescent="0.25">
      <c r="A749" s="3">
        <v>748</v>
      </c>
      <c r="B749" s="2" t="s">
        <v>1040</v>
      </c>
      <c r="C749" s="3" t="s">
        <v>15</v>
      </c>
      <c r="D749" s="3" t="s">
        <v>8</v>
      </c>
      <c r="E749" s="3" t="s">
        <v>18</v>
      </c>
      <c r="F749" s="2" t="s">
        <v>984</v>
      </c>
      <c r="G749" t="str">
        <f t="shared" si="16"/>
        <v>Rhodopirellula</v>
      </c>
    </row>
    <row r="750" spans="1:7" ht="21" x14ac:dyDescent="0.25">
      <c r="A750" s="3">
        <v>749</v>
      </c>
      <c r="B750" s="2" t="s">
        <v>1041</v>
      </c>
      <c r="C750" s="3" t="s">
        <v>178</v>
      </c>
      <c r="D750" s="3" t="s">
        <v>8</v>
      </c>
      <c r="E750" s="3" t="s">
        <v>9</v>
      </c>
      <c r="F750" s="2" t="s">
        <v>426</v>
      </c>
      <c r="G750" t="str">
        <f t="shared" si="16"/>
        <v>Leptolyngbya</v>
      </c>
    </row>
    <row r="751" spans="1:7" ht="21" x14ac:dyDescent="0.25">
      <c r="A751" s="3">
        <v>750</v>
      </c>
      <c r="B751" s="2" t="s">
        <v>1042</v>
      </c>
      <c r="C751" s="3" t="s">
        <v>12</v>
      </c>
      <c r="D751" s="3" t="s">
        <v>8</v>
      </c>
      <c r="E751" s="3" t="s">
        <v>9</v>
      </c>
      <c r="F751" s="2" t="s">
        <v>28</v>
      </c>
      <c r="G751" t="str">
        <f t="shared" si="16"/>
        <v>Microcystis</v>
      </c>
    </row>
    <row r="752" spans="1:7" ht="21" x14ac:dyDescent="0.25">
      <c r="A752" s="3">
        <v>751</v>
      </c>
      <c r="B752" s="2" t="s">
        <v>1043</v>
      </c>
      <c r="C752" s="3" t="s">
        <v>15</v>
      </c>
      <c r="D752" s="3" t="s">
        <v>8</v>
      </c>
      <c r="E752" s="3" t="s">
        <v>9</v>
      </c>
      <c r="F752" s="2" t="s">
        <v>356</v>
      </c>
      <c r="G752" t="str">
        <f t="shared" si="16"/>
        <v>Leptolyngbya</v>
      </c>
    </row>
    <row r="753" spans="1:7" ht="21" x14ac:dyDescent="0.25">
      <c r="A753" s="3">
        <v>752</v>
      </c>
      <c r="B753" s="2" t="s">
        <v>1044</v>
      </c>
      <c r="C753" s="3" t="s">
        <v>12</v>
      </c>
      <c r="D753" s="3" t="s">
        <v>8</v>
      </c>
      <c r="E753" s="3" t="s">
        <v>9</v>
      </c>
      <c r="F753" s="2" t="s">
        <v>1039</v>
      </c>
      <c r="G753" t="str">
        <f t="shared" si="16"/>
        <v>Planktothrix</v>
      </c>
    </row>
    <row r="754" spans="1:7" ht="21" x14ac:dyDescent="0.25">
      <c r="A754" s="3">
        <v>753</v>
      </c>
      <c r="B754" s="2" t="s">
        <v>1045</v>
      </c>
      <c r="C754" s="3" t="s">
        <v>956</v>
      </c>
      <c r="D754" s="3" t="s">
        <v>8</v>
      </c>
      <c r="E754" s="3" t="s">
        <v>9</v>
      </c>
      <c r="F754" s="2" t="s">
        <v>1046</v>
      </c>
      <c r="G754" t="str">
        <f t="shared" si="16"/>
        <v>Crocosphaera</v>
      </c>
    </row>
    <row r="755" spans="1:7" ht="21" x14ac:dyDescent="0.25">
      <c r="A755" s="3">
        <v>754</v>
      </c>
      <c r="B755" s="2" t="s">
        <v>1047</v>
      </c>
      <c r="C755" s="3" t="s">
        <v>12</v>
      </c>
      <c r="D755" s="3" t="s">
        <v>8</v>
      </c>
      <c r="E755" s="3" t="s">
        <v>9</v>
      </c>
      <c r="F755" s="2" t="s">
        <v>454</v>
      </c>
      <c r="G755" t="str">
        <f t="shared" si="16"/>
        <v>Microcystis</v>
      </c>
    </row>
    <row r="756" spans="1:7" ht="21" x14ac:dyDescent="0.25">
      <c r="A756" s="3">
        <v>755</v>
      </c>
      <c r="B756" s="2" t="s">
        <v>1048</v>
      </c>
      <c r="C756" s="3" t="s">
        <v>15</v>
      </c>
      <c r="D756" s="3" t="s">
        <v>8</v>
      </c>
      <c r="E756" s="3" t="s">
        <v>9</v>
      </c>
      <c r="F756" s="2" t="s">
        <v>212</v>
      </c>
      <c r="G756" t="str">
        <f t="shared" si="16"/>
        <v>Rivularia</v>
      </c>
    </row>
    <row r="757" spans="1:7" ht="21" x14ac:dyDescent="0.25">
      <c r="A757" s="3">
        <v>756</v>
      </c>
      <c r="B757" s="2" t="s">
        <v>1049</v>
      </c>
      <c r="C757" s="3" t="s">
        <v>178</v>
      </c>
      <c r="D757" s="3" t="s">
        <v>8</v>
      </c>
      <c r="E757" s="3" t="s">
        <v>9</v>
      </c>
      <c r="F757" s="2" t="s">
        <v>570</v>
      </c>
      <c r="G757" t="str">
        <f t="shared" si="16"/>
        <v>Nostoc</v>
      </c>
    </row>
    <row r="758" spans="1:7" ht="21" x14ac:dyDescent="0.25">
      <c r="A758" s="3">
        <v>757</v>
      </c>
      <c r="B758" s="2" t="s">
        <v>1050</v>
      </c>
      <c r="C758" s="3" t="s">
        <v>15</v>
      </c>
      <c r="D758" s="3" t="s">
        <v>8</v>
      </c>
      <c r="E758" s="3" t="s">
        <v>9</v>
      </c>
      <c r="F758" s="2" t="s">
        <v>575</v>
      </c>
      <c r="G758" t="str">
        <f t="shared" si="16"/>
        <v>Microcystis</v>
      </c>
    </row>
    <row r="759" spans="1:7" ht="21" x14ac:dyDescent="0.25">
      <c r="A759" s="3">
        <v>758</v>
      </c>
      <c r="B759" s="2" t="s">
        <v>1051</v>
      </c>
      <c r="C759" s="3" t="s">
        <v>15</v>
      </c>
      <c r="D759" s="3" t="s">
        <v>8</v>
      </c>
      <c r="E759" s="3" t="s">
        <v>9</v>
      </c>
      <c r="F759" s="2" t="s">
        <v>23</v>
      </c>
      <c r="G759" t="str">
        <f t="shared" si="16"/>
        <v>Prochlorothrix</v>
      </c>
    </row>
    <row r="760" spans="1:7" ht="21" x14ac:dyDescent="0.25">
      <c r="A760" s="3">
        <v>759</v>
      </c>
      <c r="B760" s="2" t="s">
        <v>1052</v>
      </c>
      <c r="C760" s="3" t="s">
        <v>15</v>
      </c>
      <c r="D760" s="3" t="s">
        <v>8</v>
      </c>
      <c r="E760" s="3" t="s">
        <v>9</v>
      </c>
      <c r="F760" s="2" t="s">
        <v>573</v>
      </c>
      <c r="G760" t="str">
        <f t="shared" si="16"/>
        <v>Microcystis</v>
      </c>
    </row>
    <row r="761" spans="1:7" ht="21" x14ac:dyDescent="0.25">
      <c r="A761" s="3">
        <v>760</v>
      </c>
      <c r="B761" s="2" t="s">
        <v>1053</v>
      </c>
      <c r="C761" s="3" t="s">
        <v>12</v>
      </c>
      <c r="D761" s="3" t="s">
        <v>8</v>
      </c>
      <c r="E761" s="3" t="s">
        <v>9</v>
      </c>
      <c r="F761" s="2" t="s">
        <v>72</v>
      </c>
      <c r="G761" t="str">
        <f t="shared" si="16"/>
        <v>Calothrix</v>
      </c>
    </row>
    <row r="762" spans="1:7" ht="21" x14ac:dyDescent="0.25">
      <c r="A762" s="3">
        <v>761</v>
      </c>
      <c r="B762" s="2" t="s">
        <v>1054</v>
      </c>
      <c r="C762" s="3" t="s">
        <v>182</v>
      </c>
      <c r="D762" s="3" t="s">
        <v>8</v>
      </c>
      <c r="E762" s="3" t="s">
        <v>9</v>
      </c>
      <c r="F762" s="2" t="s">
        <v>715</v>
      </c>
      <c r="G762" t="str">
        <f t="shared" si="16"/>
        <v>filamentous</v>
      </c>
    </row>
    <row r="763" spans="1:7" ht="21" x14ac:dyDescent="0.25">
      <c r="A763" s="3">
        <v>762</v>
      </c>
      <c r="B763" s="2" t="s">
        <v>1055</v>
      </c>
      <c r="C763" s="3" t="s">
        <v>50</v>
      </c>
      <c r="D763" s="3" t="s">
        <v>8</v>
      </c>
      <c r="E763" s="3" t="s">
        <v>9</v>
      </c>
      <c r="F763" s="2" t="s">
        <v>1056</v>
      </c>
      <c r="G763" t="str">
        <f t="shared" si="16"/>
        <v>Pseudanabaena</v>
      </c>
    </row>
    <row r="764" spans="1:7" ht="21" x14ac:dyDescent="0.25">
      <c r="A764" s="3">
        <v>763</v>
      </c>
      <c r="B764" s="2" t="s">
        <v>1057</v>
      </c>
      <c r="C764" s="3" t="s">
        <v>7</v>
      </c>
      <c r="D764" s="3" t="s">
        <v>8</v>
      </c>
      <c r="E764" s="3" t="s">
        <v>9</v>
      </c>
      <c r="F764" s="2" t="s">
        <v>89</v>
      </c>
      <c r="G764" t="str">
        <f t="shared" si="16"/>
        <v>Nodularia</v>
      </c>
    </row>
    <row r="765" spans="1:7" ht="21" x14ac:dyDescent="0.25">
      <c r="A765" s="3">
        <v>764</v>
      </c>
      <c r="B765" s="2" t="s">
        <v>1058</v>
      </c>
      <c r="C765" s="3" t="s">
        <v>15</v>
      </c>
      <c r="D765" s="3" t="s">
        <v>8</v>
      </c>
      <c r="E765" s="3" t="s">
        <v>9</v>
      </c>
      <c r="F765" s="2" t="s">
        <v>79</v>
      </c>
      <c r="G765" t="str">
        <f t="shared" si="16"/>
        <v>Mastigocoleus</v>
      </c>
    </row>
    <row r="766" spans="1:7" ht="21" x14ac:dyDescent="0.25">
      <c r="A766" s="3">
        <v>765</v>
      </c>
      <c r="B766" s="2" t="s">
        <v>1059</v>
      </c>
      <c r="C766" s="3" t="s">
        <v>12</v>
      </c>
      <c r="D766" s="3" t="s">
        <v>8</v>
      </c>
      <c r="E766" s="3" t="s">
        <v>9</v>
      </c>
      <c r="F766" s="2" t="s">
        <v>636</v>
      </c>
      <c r="G766" t="str">
        <f t="shared" si="16"/>
        <v>Aphanizomenon</v>
      </c>
    </row>
    <row r="767" spans="1:7" ht="21" x14ac:dyDescent="0.25">
      <c r="A767" s="3">
        <v>766</v>
      </c>
      <c r="B767" s="2" t="s">
        <v>1060</v>
      </c>
      <c r="C767" s="3" t="s">
        <v>15</v>
      </c>
      <c r="D767" s="3" t="s">
        <v>8</v>
      </c>
      <c r="E767" s="3" t="s">
        <v>9</v>
      </c>
      <c r="F767" s="2" t="s">
        <v>81</v>
      </c>
      <c r="G767" t="str">
        <f t="shared" si="16"/>
        <v>Nostoc</v>
      </c>
    </row>
    <row r="768" spans="1:7" ht="21" x14ac:dyDescent="0.25">
      <c r="A768" s="3">
        <v>767</v>
      </c>
      <c r="B768" s="2" t="s">
        <v>1061</v>
      </c>
      <c r="C768" s="3" t="s">
        <v>12</v>
      </c>
      <c r="D768" s="3" t="s">
        <v>8</v>
      </c>
      <c r="E768" s="3" t="s">
        <v>9</v>
      </c>
      <c r="F768" s="2" t="s">
        <v>570</v>
      </c>
      <c r="G768" t="str">
        <f t="shared" si="16"/>
        <v>Nostoc</v>
      </c>
    </row>
    <row r="769" spans="1:7" ht="21" x14ac:dyDescent="0.25">
      <c r="A769" s="3">
        <v>768</v>
      </c>
      <c r="B769" s="2" t="s">
        <v>1062</v>
      </c>
      <c r="C769" s="3" t="s">
        <v>12</v>
      </c>
      <c r="D769" s="3" t="s">
        <v>8</v>
      </c>
      <c r="E769" s="3" t="s">
        <v>9</v>
      </c>
      <c r="F769" s="2" t="s">
        <v>437</v>
      </c>
      <c r="G769" t="str">
        <f t="shared" si="16"/>
        <v>Scytonema</v>
      </c>
    </row>
    <row r="770" spans="1:7" ht="21" x14ac:dyDescent="0.25">
      <c r="A770" s="3">
        <v>769</v>
      </c>
      <c r="B770" s="2" t="s">
        <v>1063</v>
      </c>
      <c r="C770" s="3" t="s">
        <v>12</v>
      </c>
      <c r="D770" s="3" t="s">
        <v>8</v>
      </c>
      <c r="E770" s="3" t="s">
        <v>9</v>
      </c>
      <c r="F770" s="2" t="s">
        <v>407</v>
      </c>
      <c r="G770" t="str">
        <f t="shared" si="16"/>
        <v>Anabaena</v>
      </c>
    </row>
    <row r="771" spans="1:7" ht="21" x14ac:dyDescent="0.25">
      <c r="A771" s="3">
        <v>770</v>
      </c>
      <c r="B771" s="2" t="s">
        <v>1064</v>
      </c>
      <c r="C771" s="3" t="s">
        <v>12</v>
      </c>
      <c r="D771" s="3" t="s">
        <v>8</v>
      </c>
      <c r="E771" s="3" t="s">
        <v>9</v>
      </c>
      <c r="F771" s="2" t="s">
        <v>106</v>
      </c>
      <c r="G771" t="str">
        <f t="shared" ref="G771:G834" si="17">LEFT(F771,FIND(" ",F771)-1)</f>
        <v>Aphanizomenon</v>
      </c>
    </row>
    <row r="772" spans="1:7" ht="21" x14ac:dyDescent="0.25">
      <c r="A772" s="3">
        <v>771</v>
      </c>
      <c r="B772" s="2" t="s">
        <v>1065</v>
      </c>
      <c r="C772" s="3" t="s">
        <v>15</v>
      </c>
      <c r="D772" s="3" t="s">
        <v>8</v>
      </c>
      <c r="E772" s="3" t="s">
        <v>9</v>
      </c>
      <c r="F772" s="2" t="s">
        <v>154</v>
      </c>
      <c r="G772" t="str">
        <f t="shared" si="17"/>
        <v>Nostoc</v>
      </c>
    </row>
    <row r="773" spans="1:7" ht="21" x14ac:dyDescent="0.25">
      <c r="A773" s="3">
        <v>772</v>
      </c>
      <c r="B773" s="2" t="s">
        <v>1066</v>
      </c>
      <c r="C773" s="3" t="s">
        <v>15</v>
      </c>
      <c r="D773" s="3" t="s">
        <v>8</v>
      </c>
      <c r="E773" s="3" t="s">
        <v>9</v>
      </c>
      <c r="F773" s="2" t="s">
        <v>154</v>
      </c>
      <c r="G773" t="str">
        <f t="shared" si="17"/>
        <v>Nostoc</v>
      </c>
    </row>
    <row r="774" spans="1:7" ht="21" x14ac:dyDescent="0.25">
      <c r="A774" s="3">
        <v>773</v>
      </c>
      <c r="B774" s="2" t="s">
        <v>1067</v>
      </c>
      <c r="C774" s="3" t="s">
        <v>15</v>
      </c>
      <c r="D774" s="3" t="s">
        <v>8</v>
      </c>
      <c r="E774" s="3" t="s">
        <v>9</v>
      </c>
      <c r="F774" s="2" t="s">
        <v>998</v>
      </c>
      <c r="G774" t="str">
        <f t="shared" si="17"/>
        <v>Dolichospermum</v>
      </c>
    </row>
    <row r="775" spans="1:7" ht="21" x14ac:dyDescent="0.25">
      <c r="A775" s="3">
        <v>774</v>
      </c>
      <c r="B775" s="2" t="s">
        <v>1068</v>
      </c>
      <c r="C775" s="3" t="s">
        <v>12</v>
      </c>
      <c r="D775" s="3" t="s">
        <v>8</v>
      </c>
      <c r="E775" s="3" t="s">
        <v>9</v>
      </c>
      <c r="F775" s="2" t="s">
        <v>180</v>
      </c>
      <c r="G775" t="str">
        <f t="shared" si="17"/>
        <v>Aphanizomenon</v>
      </c>
    </row>
    <row r="776" spans="1:7" ht="21" x14ac:dyDescent="0.25">
      <c r="A776" s="3">
        <v>775</v>
      </c>
      <c r="B776" s="2" t="s">
        <v>1069</v>
      </c>
      <c r="C776" s="3" t="s">
        <v>56</v>
      </c>
      <c r="D776" s="3" t="s">
        <v>8</v>
      </c>
      <c r="E776" s="3" t="s">
        <v>9</v>
      </c>
      <c r="F776" s="2" t="s">
        <v>127</v>
      </c>
      <c r="G776" t="str">
        <f t="shared" si="17"/>
        <v>Cyanobacteria</v>
      </c>
    </row>
    <row r="777" spans="1:7" ht="21" x14ac:dyDescent="0.25">
      <c r="A777" s="3">
        <v>776</v>
      </c>
      <c r="B777" s="2" t="s">
        <v>1070</v>
      </c>
      <c r="C777" s="3" t="s">
        <v>56</v>
      </c>
      <c r="D777" s="3" t="s">
        <v>8</v>
      </c>
      <c r="E777" s="3" t="s">
        <v>9</v>
      </c>
      <c r="F777" s="2" t="s">
        <v>125</v>
      </c>
      <c r="G777" t="str">
        <f t="shared" si="17"/>
        <v>Cyanobacteria</v>
      </c>
    </row>
    <row r="778" spans="1:7" ht="21" x14ac:dyDescent="0.25">
      <c r="A778" s="3">
        <v>777</v>
      </c>
      <c r="B778" s="2" t="s">
        <v>1071</v>
      </c>
      <c r="C778" s="3" t="s">
        <v>15</v>
      </c>
      <c r="D778" s="3" t="s">
        <v>8</v>
      </c>
      <c r="E778" s="3" t="s">
        <v>9</v>
      </c>
      <c r="F778" s="2" t="s">
        <v>85</v>
      </c>
      <c r="G778" t="str">
        <f t="shared" si="17"/>
        <v>Calothrix</v>
      </c>
    </row>
    <row r="779" spans="1:7" ht="21" x14ac:dyDescent="0.25">
      <c r="A779" s="3">
        <v>778</v>
      </c>
      <c r="B779" s="2" t="s">
        <v>1072</v>
      </c>
      <c r="C779" s="3" t="s">
        <v>15</v>
      </c>
      <c r="D779" s="3" t="s">
        <v>8</v>
      </c>
      <c r="E779" s="3" t="s">
        <v>9</v>
      </c>
      <c r="F779" s="2" t="s">
        <v>83</v>
      </c>
      <c r="G779" t="str">
        <f t="shared" si="17"/>
        <v>Calothrix</v>
      </c>
    </row>
    <row r="780" spans="1:7" ht="21" x14ac:dyDescent="0.25">
      <c r="A780" s="3">
        <v>779</v>
      </c>
      <c r="B780" s="2" t="s">
        <v>1073</v>
      </c>
      <c r="C780" s="3" t="s">
        <v>15</v>
      </c>
      <c r="D780" s="3" t="s">
        <v>1074</v>
      </c>
      <c r="E780" s="3"/>
      <c r="F780" s="3" t="s">
        <v>1075</v>
      </c>
      <c r="G780" t="s">
        <v>2042</v>
      </c>
    </row>
    <row r="781" spans="1:7" ht="21" x14ac:dyDescent="0.25">
      <c r="A781" s="3">
        <v>780</v>
      </c>
      <c r="B781" s="2" t="s">
        <v>1076</v>
      </c>
      <c r="C781" s="3" t="s">
        <v>12</v>
      </c>
      <c r="D781" s="3" t="s">
        <v>8</v>
      </c>
      <c r="E781" s="3" t="s">
        <v>9</v>
      </c>
      <c r="F781" s="2" t="s">
        <v>152</v>
      </c>
      <c r="G781" t="str">
        <f t="shared" si="17"/>
        <v>Nostoc</v>
      </c>
    </row>
    <row r="782" spans="1:7" ht="21" x14ac:dyDescent="0.25">
      <c r="A782" s="3">
        <v>781</v>
      </c>
      <c r="B782" s="2" t="s">
        <v>1077</v>
      </c>
      <c r="C782" s="3" t="s">
        <v>1009</v>
      </c>
      <c r="D782" s="3" t="s">
        <v>8</v>
      </c>
      <c r="E782" s="3" t="s">
        <v>9</v>
      </c>
      <c r="F782" s="2" t="s">
        <v>210</v>
      </c>
      <c r="G782" t="str">
        <f t="shared" si="17"/>
        <v>Cyanobacteria</v>
      </c>
    </row>
    <row r="783" spans="1:7" ht="21" x14ac:dyDescent="0.25">
      <c r="A783" s="3">
        <v>782</v>
      </c>
      <c r="B783" s="2" t="s">
        <v>1078</v>
      </c>
      <c r="C783" s="3" t="s">
        <v>17</v>
      </c>
      <c r="D783" s="3" t="s">
        <v>8</v>
      </c>
      <c r="E783" s="3" t="s">
        <v>9</v>
      </c>
      <c r="F783" s="2" t="s">
        <v>28</v>
      </c>
      <c r="G783" t="str">
        <f t="shared" si="17"/>
        <v>Microcystis</v>
      </c>
    </row>
    <row r="784" spans="1:7" ht="21" x14ac:dyDescent="0.25">
      <c r="A784" s="3">
        <v>783</v>
      </c>
      <c r="B784" s="2" t="s">
        <v>1079</v>
      </c>
      <c r="C784" s="3" t="s">
        <v>17</v>
      </c>
      <c r="D784" s="3" t="s">
        <v>8</v>
      </c>
      <c r="E784" s="3" t="s">
        <v>9</v>
      </c>
      <c r="F784" s="2" t="s">
        <v>625</v>
      </c>
      <c r="G784" t="str">
        <f t="shared" si="17"/>
        <v>Microcystis</v>
      </c>
    </row>
    <row r="785" spans="1:7" ht="21" x14ac:dyDescent="0.25">
      <c r="A785" s="3">
        <v>784</v>
      </c>
      <c r="B785" s="2" t="s">
        <v>1080</v>
      </c>
      <c r="C785" s="3" t="s">
        <v>15</v>
      </c>
      <c r="D785" s="3" t="s">
        <v>8</v>
      </c>
      <c r="E785" s="3" t="s">
        <v>9</v>
      </c>
      <c r="F785" s="2" t="s">
        <v>995</v>
      </c>
      <c r="G785" t="str">
        <f t="shared" si="17"/>
        <v>Nostoc</v>
      </c>
    </row>
    <row r="786" spans="1:7" ht="21" x14ac:dyDescent="0.25">
      <c r="A786" s="3">
        <v>785</v>
      </c>
      <c r="B786" s="2" t="s">
        <v>1081</v>
      </c>
      <c r="C786" s="3" t="s">
        <v>15</v>
      </c>
      <c r="D786" s="3" t="s">
        <v>8</v>
      </c>
      <c r="E786" s="3" t="s">
        <v>9</v>
      </c>
      <c r="F786" s="2" t="s">
        <v>454</v>
      </c>
      <c r="G786" t="str">
        <f t="shared" si="17"/>
        <v>Microcystis</v>
      </c>
    </row>
    <row r="787" spans="1:7" ht="21" x14ac:dyDescent="0.25">
      <c r="A787" s="3">
        <v>786</v>
      </c>
      <c r="B787" s="2" t="s">
        <v>1082</v>
      </c>
      <c r="C787" s="3" t="s">
        <v>12</v>
      </c>
      <c r="D787" s="3" t="s">
        <v>8</v>
      </c>
      <c r="E787" s="3" t="s">
        <v>9</v>
      </c>
      <c r="F787" s="2" t="s">
        <v>141</v>
      </c>
      <c r="G787" t="str">
        <f t="shared" si="17"/>
        <v>Anabaena</v>
      </c>
    </row>
    <row r="788" spans="1:7" ht="21" x14ac:dyDescent="0.25">
      <c r="A788" s="3">
        <v>787</v>
      </c>
      <c r="B788" s="2" t="s">
        <v>1083</v>
      </c>
      <c r="C788" s="3" t="s">
        <v>12</v>
      </c>
      <c r="D788" s="3" t="s">
        <v>8</v>
      </c>
      <c r="E788" s="3" t="s">
        <v>9</v>
      </c>
      <c r="F788" s="2" t="s">
        <v>1084</v>
      </c>
      <c r="G788" t="str">
        <f t="shared" si="17"/>
        <v>Nostoc</v>
      </c>
    </row>
    <row r="789" spans="1:7" ht="21" x14ac:dyDescent="0.25">
      <c r="A789" s="3">
        <v>788</v>
      </c>
      <c r="B789" s="2" t="s">
        <v>1085</v>
      </c>
      <c r="C789" s="3" t="s">
        <v>12</v>
      </c>
      <c r="D789" s="3" t="s">
        <v>8</v>
      </c>
      <c r="E789" s="3" t="s">
        <v>9</v>
      </c>
      <c r="F789" s="2" t="s">
        <v>1086</v>
      </c>
      <c r="G789" t="str">
        <f t="shared" si="17"/>
        <v>Cylindrospermopsis</v>
      </c>
    </row>
    <row r="790" spans="1:7" ht="21" x14ac:dyDescent="0.25">
      <c r="A790" s="3">
        <v>789</v>
      </c>
      <c r="B790" s="2" t="s">
        <v>1087</v>
      </c>
      <c r="C790" s="3" t="s">
        <v>881</v>
      </c>
      <c r="D790" s="3" t="s">
        <v>8</v>
      </c>
      <c r="E790" s="3" t="s">
        <v>9</v>
      </c>
      <c r="F790" s="2" t="s">
        <v>1088</v>
      </c>
      <c r="G790" t="str">
        <f t="shared" si="17"/>
        <v>Cylindrospermopsis</v>
      </c>
    </row>
    <row r="791" spans="1:7" ht="21" x14ac:dyDescent="0.25">
      <c r="A791" s="3">
        <v>790</v>
      </c>
      <c r="B791" s="2" t="s">
        <v>1089</v>
      </c>
      <c r="C791" s="3" t="s">
        <v>15</v>
      </c>
      <c r="D791" s="3" t="s">
        <v>8</v>
      </c>
      <c r="E791" s="3" t="s">
        <v>9</v>
      </c>
      <c r="F791" s="2" t="s">
        <v>315</v>
      </c>
      <c r="G791" t="str">
        <f t="shared" si="17"/>
        <v>Microcystis</v>
      </c>
    </row>
    <row r="792" spans="1:7" ht="21" x14ac:dyDescent="0.25">
      <c r="A792" s="3">
        <v>791</v>
      </c>
      <c r="B792" s="2" t="s">
        <v>1090</v>
      </c>
      <c r="C792" s="3" t="s">
        <v>12</v>
      </c>
      <c r="D792" s="3" t="s">
        <v>8</v>
      </c>
      <c r="E792" s="3" t="s">
        <v>9</v>
      </c>
      <c r="F792" s="2" t="s">
        <v>75</v>
      </c>
      <c r="G792" t="str">
        <f t="shared" si="17"/>
        <v>Cylindrospermopsis</v>
      </c>
    </row>
    <row r="793" spans="1:7" ht="21" x14ac:dyDescent="0.25">
      <c r="A793" s="3">
        <v>792</v>
      </c>
      <c r="B793" s="2" t="s">
        <v>1091</v>
      </c>
      <c r="C793" s="3" t="s">
        <v>178</v>
      </c>
      <c r="D793" s="3" t="s">
        <v>8</v>
      </c>
      <c r="E793" s="3" t="s">
        <v>9</v>
      </c>
      <c r="F793" s="2" t="s">
        <v>495</v>
      </c>
      <c r="G793" t="str">
        <f t="shared" si="17"/>
        <v>Nostoc</v>
      </c>
    </row>
    <row r="794" spans="1:7" ht="21" x14ac:dyDescent="0.25">
      <c r="A794" s="3">
        <v>793</v>
      </c>
      <c r="B794" s="2" t="s">
        <v>1092</v>
      </c>
      <c r="C794" s="3" t="s">
        <v>15</v>
      </c>
      <c r="D794" s="3" t="s">
        <v>8</v>
      </c>
      <c r="E794" s="3" t="s">
        <v>9</v>
      </c>
      <c r="F794" s="2" t="s">
        <v>120</v>
      </c>
      <c r="G794" t="str">
        <f t="shared" si="17"/>
        <v>Cylindrospermum</v>
      </c>
    </row>
    <row r="795" spans="1:7" ht="21" x14ac:dyDescent="0.25">
      <c r="A795" s="3">
        <v>794</v>
      </c>
      <c r="B795" s="2" t="s">
        <v>1093</v>
      </c>
      <c r="C795" s="3" t="s">
        <v>15</v>
      </c>
      <c r="D795" s="3" t="s">
        <v>8</v>
      </c>
      <c r="E795" s="3" t="s">
        <v>9</v>
      </c>
      <c r="F795" s="2" t="s">
        <v>385</v>
      </c>
      <c r="G795" t="str">
        <f t="shared" si="17"/>
        <v>Nostoc</v>
      </c>
    </row>
    <row r="796" spans="1:7" ht="21" x14ac:dyDescent="0.25">
      <c r="A796" s="3">
        <v>795</v>
      </c>
      <c r="B796" s="2" t="s">
        <v>1094</v>
      </c>
      <c r="C796" s="3" t="s">
        <v>15</v>
      </c>
      <c r="D796" s="3" t="s">
        <v>8</v>
      </c>
      <c r="E796" s="3" t="s">
        <v>9</v>
      </c>
      <c r="F796" s="2" t="s">
        <v>220</v>
      </c>
      <c r="G796" t="str">
        <f t="shared" si="17"/>
        <v>Microcystis</v>
      </c>
    </row>
    <row r="797" spans="1:7" ht="21" x14ac:dyDescent="0.25">
      <c r="A797" s="3">
        <v>796</v>
      </c>
      <c r="B797" s="2" t="s">
        <v>1095</v>
      </c>
      <c r="C797" s="3" t="s">
        <v>15</v>
      </c>
      <c r="D797" s="3" t="s">
        <v>8</v>
      </c>
      <c r="E797" s="3" t="s">
        <v>9</v>
      </c>
      <c r="F797" s="2" t="s">
        <v>224</v>
      </c>
      <c r="G797" t="str">
        <f t="shared" si="17"/>
        <v>Microcystis</v>
      </c>
    </row>
    <row r="798" spans="1:7" ht="21" x14ac:dyDescent="0.25">
      <c r="A798" s="3">
        <v>797</v>
      </c>
      <c r="B798" s="2" t="s">
        <v>1096</v>
      </c>
      <c r="C798" s="3" t="s">
        <v>15</v>
      </c>
      <c r="D798" s="3" t="s">
        <v>8</v>
      </c>
      <c r="E798" s="3" t="s">
        <v>9</v>
      </c>
      <c r="F798" s="2" t="s">
        <v>10</v>
      </c>
      <c r="G798" t="str">
        <f t="shared" si="17"/>
        <v>Microcystis</v>
      </c>
    </row>
    <row r="799" spans="1:7" ht="21" x14ac:dyDescent="0.25">
      <c r="A799" s="3">
        <v>798</v>
      </c>
      <c r="B799" s="2" t="s">
        <v>1097</v>
      </c>
      <c r="C799" s="3" t="s">
        <v>182</v>
      </c>
      <c r="D799" s="3" t="s">
        <v>8</v>
      </c>
      <c r="E799" s="3" t="s">
        <v>9</v>
      </c>
      <c r="F799" s="2" t="s">
        <v>189</v>
      </c>
      <c r="G799" t="str">
        <f t="shared" si="17"/>
        <v>Scytonema</v>
      </c>
    </row>
    <row r="800" spans="1:7" ht="21" x14ac:dyDescent="0.25">
      <c r="A800" s="3">
        <v>799</v>
      </c>
      <c r="B800" s="2" t="s">
        <v>1098</v>
      </c>
      <c r="C800" s="3" t="s">
        <v>15</v>
      </c>
      <c r="D800" s="3" t="s">
        <v>8</v>
      </c>
      <c r="E800" s="3" t="s">
        <v>9</v>
      </c>
      <c r="F800" s="2" t="s">
        <v>83</v>
      </c>
      <c r="G800" t="str">
        <f t="shared" si="17"/>
        <v>Calothrix</v>
      </c>
    </row>
    <row r="801" spans="1:7" ht="21" x14ac:dyDescent="0.25">
      <c r="A801" s="3">
        <v>800</v>
      </c>
      <c r="B801" s="2" t="s">
        <v>1099</v>
      </c>
      <c r="C801" s="3" t="s">
        <v>15</v>
      </c>
      <c r="D801" s="3" t="s">
        <v>8</v>
      </c>
      <c r="E801" s="3" t="s">
        <v>9</v>
      </c>
      <c r="F801" s="2" t="s">
        <v>85</v>
      </c>
      <c r="G801" t="str">
        <f t="shared" si="17"/>
        <v>Calothrix</v>
      </c>
    </row>
    <row r="802" spans="1:7" ht="21" x14ac:dyDescent="0.25">
      <c r="A802" s="3">
        <v>801</v>
      </c>
      <c r="B802" s="2" t="s">
        <v>1100</v>
      </c>
      <c r="C802" s="3" t="s">
        <v>15</v>
      </c>
      <c r="D802" s="3" t="s">
        <v>8</v>
      </c>
      <c r="E802" s="3" t="s">
        <v>9</v>
      </c>
      <c r="F802" s="2" t="s">
        <v>792</v>
      </c>
      <c r="G802" t="str">
        <f t="shared" si="17"/>
        <v>Pleurocapsa</v>
      </c>
    </row>
    <row r="803" spans="1:7" ht="21" x14ac:dyDescent="0.25">
      <c r="A803" s="3">
        <v>802</v>
      </c>
      <c r="B803" s="2" t="s">
        <v>1101</v>
      </c>
      <c r="C803" s="3" t="s">
        <v>15</v>
      </c>
      <c r="D803" s="3" t="s">
        <v>8</v>
      </c>
      <c r="E803" s="3" t="s">
        <v>9</v>
      </c>
      <c r="F803" s="2" t="s">
        <v>543</v>
      </c>
      <c r="G803" t="str">
        <f t="shared" si="17"/>
        <v>Acaryochloris</v>
      </c>
    </row>
    <row r="804" spans="1:7" ht="21" x14ac:dyDescent="0.25">
      <c r="A804" s="3">
        <v>803</v>
      </c>
      <c r="B804" s="2" t="s">
        <v>1102</v>
      </c>
      <c r="C804" s="3" t="s">
        <v>50</v>
      </c>
      <c r="D804" s="3" t="s">
        <v>8</v>
      </c>
      <c r="E804" s="3" t="s">
        <v>9</v>
      </c>
      <c r="F804" s="2" t="s">
        <v>180</v>
      </c>
      <c r="G804" t="str">
        <f t="shared" si="17"/>
        <v>Aphanizomenon</v>
      </c>
    </row>
    <row r="805" spans="1:7" ht="21" x14ac:dyDescent="0.25">
      <c r="A805" s="3">
        <v>804</v>
      </c>
      <c r="B805" s="2" t="s">
        <v>1103</v>
      </c>
      <c r="C805" s="3" t="s">
        <v>15</v>
      </c>
      <c r="D805" s="3" t="s">
        <v>8</v>
      </c>
      <c r="E805" s="3" t="s">
        <v>9</v>
      </c>
      <c r="F805" s="2" t="s">
        <v>825</v>
      </c>
      <c r="G805" t="str">
        <f t="shared" si="17"/>
        <v>Planktothrix</v>
      </c>
    </row>
    <row r="806" spans="1:7" ht="21" x14ac:dyDescent="0.25">
      <c r="A806" s="3">
        <v>805</v>
      </c>
      <c r="B806" s="2" t="s">
        <v>1104</v>
      </c>
      <c r="C806" s="3" t="s">
        <v>15</v>
      </c>
      <c r="D806" s="3" t="s">
        <v>8</v>
      </c>
      <c r="E806" s="3" t="s">
        <v>9</v>
      </c>
      <c r="F806" s="2" t="s">
        <v>723</v>
      </c>
      <c r="G806" t="str">
        <f t="shared" si="17"/>
        <v>Cyanothece</v>
      </c>
    </row>
    <row r="807" spans="1:7" ht="21" x14ac:dyDescent="0.25">
      <c r="A807" s="3">
        <v>806</v>
      </c>
      <c r="B807" s="2" t="s">
        <v>1105</v>
      </c>
      <c r="C807" s="3" t="s">
        <v>198</v>
      </c>
      <c r="D807" s="3" t="s">
        <v>8</v>
      </c>
      <c r="E807" s="3" t="s">
        <v>91</v>
      </c>
      <c r="F807" s="2" t="s">
        <v>199</v>
      </c>
      <c r="G807" t="str">
        <f t="shared" si="17"/>
        <v>Thiocapsa</v>
      </c>
    </row>
    <row r="808" spans="1:7" ht="21" x14ac:dyDescent="0.25">
      <c r="A808" s="3">
        <v>807</v>
      </c>
      <c r="B808" s="2" t="s">
        <v>1106</v>
      </c>
      <c r="C808" s="3" t="s">
        <v>15</v>
      </c>
      <c r="D808" s="3" t="s">
        <v>8</v>
      </c>
      <c r="E808" s="3" t="s">
        <v>9</v>
      </c>
      <c r="F808" s="2" t="s">
        <v>1107</v>
      </c>
      <c r="G808" t="str">
        <f t="shared" si="17"/>
        <v>Oscillatoria</v>
      </c>
    </row>
    <row r="809" spans="1:7" ht="21" x14ac:dyDescent="0.25">
      <c r="A809" s="3">
        <v>808</v>
      </c>
      <c r="B809" s="2" t="s">
        <v>1108</v>
      </c>
      <c r="C809" s="3" t="s">
        <v>15</v>
      </c>
      <c r="D809" s="3" t="s">
        <v>8</v>
      </c>
      <c r="E809" s="3" t="s">
        <v>9</v>
      </c>
      <c r="F809" s="2" t="s">
        <v>499</v>
      </c>
      <c r="G809" t="str">
        <f t="shared" si="17"/>
        <v>Synechococcus</v>
      </c>
    </row>
    <row r="810" spans="1:7" ht="21" x14ac:dyDescent="0.25">
      <c r="A810" s="3">
        <v>809</v>
      </c>
      <c r="B810" s="2" t="s">
        <v>1109</v>
      </c>
      <c r="C810" s="3" t="s">
        <v>15</v>
      </c>
      <c r="D810" s="3" t="s">
        <v>8</v>
      </c>
      <c r="E810" s="3" t="s">
        <v>9</v>
      </c>
      <c r="F810" s="2" t="s">
        <v>284</v>
      </c>
      <c r="G810" t="str">
        <f t="shared" si="17"/>
        <v>Microcystis</v>
      </c>
    </row>
    <row r="811" spans="1:7" ht="21" x14ac:dyDescent="0.25">
      <c r="A811" s="3">
        <v>810</v>
      </c>
      <c r="B811" s="2" t="s">
        <v>1110</v>
      </c>
      <c r="C811" s="3" t="s">
        <v>15</v>
      </c>
      <c r="D811" s="3" t="s">
        <v>8</v>
      </c>
      <c r="E811" s="3" t="s">
        <v>9</v>
      </c>
      <c r="F811" s="2" t="s">
        <v>531</v>
      </c>
      <c r="G811" t="str">
        <f t="shared" si="17"/>
        <v>Cyanothece</v>
      </c>
    </row>
    <row r="812" spans="1:7" ht="21" x14ac:dyDescent="0.25">
      <c r="A812" s="3">
        <v>811</v>
      </c>
      <c r="B812" s="2" t="s">
        <v>1111</v>
      </c>
      <c r="C812" s="3" t="s">
        <v>15</v>
      </c>
      <c r="D812" s="3" t="s">
        <v>8</v>
      </c>
      <c r="E812" s="3" t="s">
        <v>9</v>
      </c>
      <c r="F812" s="2" t="s">
        <v>739</v>
      </c>
      <c r="G812" t="str">
        <f t="shared" si="17"/>
        <v>Cyanothece</v>
      </c>
    </row>
    <row r="813" spans="1:7" ht="21" x14ac:dyDescent="0.25">
      <c r="A813" s="3">
        <v>812</v>
      </c>
      <c r="B813" s="2" t="s">
        <v>1112</v>
      </c>
      <c r="C813" s="3" t="s">
        <v>17</v>
      </c>
      <c r="D813" s="3" t="s">
        <v>8</v>
      </c>
      <c r="E813" s="3" t="s">
        <v>9</v>
      </c>
      <c r="F813" s="2" t="s">
        <v>668</v>
      </c>
      <c r="G813" t="str">
        <f t="shared" si="17"/>
        <v>Microcystis</v>
      </c>
    </row>
    <row r="814" spans="1:7" ht="21" x14ac:dyDescent="0.25">
      <c r="A814" s="3">
        <v>813</v>
      </c>
      <c r="B814" s="2" t="s">
        <v>1113</v>
      </c>
      <c r="C814" s="3" t="s">
        <v>12</v>
      </c>
      <c r="D814" s="3" t="s">
        <v>8</v>
      </c>
      <c r="E814" s="3" t="s">
        <v>9</v>
      </c>
      <c r="F814" s="2" t="s">
        <v>141</v>
      </c>
      <c r="G814" t="str">
        <f t="shared" si="17"/>
        <v>Anabaena</v>
      </c>
    </row>
    <row r="815" spans="1:7" ht="21" x14ac:dyDescent="0.25">
      <c r="A815" s="3">
        <v>814</v>
      </c>
      <c r="B815" s="2" t="s">
        <v>1114</v>
      </c>
      <c r="C815" s="3" t="s">
        <v>1115</v>
      </c>
      <c r="D815" s="3" t="s">
        <v>8</v>
      </c>
      <c r="E815" s="3" t="s">
        <v>9</v>
      </c>
      <c r="F815" s="2" t="s">
        <v>598</v>
      </c>
      <c r="G815" t="str">
        <f t="shared" si="17"/>
        <v>Tolypothrix</v>
      </c>
    </row>
    <row r="816" spans="1:7" ht="21" x14ac:dyDescent="0.25">
      <c r="A816" s="3">
        <v>815</v>
      </c>
      <c r="B816" s="2" t="s">
        <v>1116</v>
      </c>
      <c r="C816" s="3" t="s">
        <v>15</v>
      </c>
      <c r="D816" s="3" t="s">
        <v>8</v>
      </c>
      <c r="E816" s="3" t="s">
        <v>9</v>
      </c>
      <c r="F816" s="2" t="s">
        <v>362</v>
      </c>
      <c r="G816" t="str">
        <f t="shared" si="17"/>
        <v>Nodularia</v>
      </c>
    </row>
    <row r="817" spans="1:7" ht="21" x14ac:dyDescent="0.25">
      <c r="A817" s="3">
        <v>816</v>
      </c>
      <c r="B817" s="2" t="s">
        <v>1117</v>
      </c>
      <c r="C817" s="3" t="s">
        <v>15</v>
      </c>
      <c r="D817" s="3" t="s">
        <v>8</v>
      </c>
      <c r="E817" s="3" t="s">
        <v>9</v>
      </c>
      <c r="F817" s="2" t="s">
        <v>595</v>
      </c>
      <c r="G817" t="str">
        <f t="shared" si="17"/>
        <v>Fremyella</v>
      </c>
    </row>
    <row r="818" spans="1:7" ht="21" x14ac:dyDescent="0.25">
      <c r="A818" s="3">
        <v>817</v>
      </c>
      <c r="B818" s="2" t="s">
        <v>1118</v>
      </c>
      <c r="C818" s="3" t="s">
        <v>564</v>
      </c>
      <c r="D818" s="3" t="s">
        <v>8</v>
      </c>
      <c r="E818" s="3" t="s">
        <v>9</v>
      </c>
      <c r="F818" s="2" t="s">
        <v>214</v>
      </c>
      <c r="G818" t="str">
        <f t="shared" si="17"/>
        <v>Desertifilum</v>
      </c>
    </row>
    <row r="819" spans="1:7" ht="21" x14ac:dyDescent="0.25">
      <c r="A819" s="3">
        <v>818</v>
      </c>
      <c r="B819" s="2" t="s">
        <v>1119</v>
      </c>
      <c r="C819" s="3" t="s">
        <v>182</v>
      </c>
      <c r="D819" s="3" t="s">
        <v>8</v>
      </c>
      <c r="E819" s="3" t="s">
        <v>9</v>
      </c>
      <c r="F819" s="2" t="s">
        <v>439</v>
      </c>
      <c r="G819" t="str">
        <f t="shared" si="17"/>
        <v>Nostoc</v>
      </c>
    </row>
    <row r="820" spans="1:7" ht="21" x14ac:dyDescent="0.25">
      <c r="A820" s="3">
        <v>819</v>
      </c>
      <c r="B820" s="2" t="s">
        <v>1120</v>
      </c>
      <c r="C820" s="3" t="s">
        <v>15</v>
      </c>
      <c r="D820" s="3" t="s">
        <v>8</v>
      </c>
      <c r="E820" s="3" t="s">
        <v>9</v>
      </c>
      <c r="F820" s="2" t="s">
        <v>72</v>
      </c>
      <c r="G820" t="str">
        <f t="shared" si="17"/>
        <v>Calothrix</v>
      </c>
    </row>
    <row r="821" spans="1:7" ht="21" x14ac:dyDescent="0.25">
      <c r="A821" s="3">
        <v>820</v>
      </c>
      <c r="B821" s="2" t="s">
        <v>1121</v>
      </c>
      <c r="C821" s="3" t="s">
        <v>15</v>
      </c>
      <c r="D821" s="3" t="s">
        <v>8</v>
      </c>
      <c r="E821" s="3" t="s">
        <v>9</v>
      </c>
      <c r="F821" s="2" t="s">
        <v>83</v>
      </c>
      <c r="G821" t="str">
        <f t="shared" si="17"/>
        <v>Calothrix</v>
      </c>
    </row>
    <row r="822" spans="1:7" ht="21" x14ac:dyDescent="0.25">
      <c r="A822" s="3">
        <v>821</v>
      </c>
      <c r="B822" s="2" t="s">
        <v>1122</v>
      </c>
      <c r="C822" s="3" t="s">
        <v>15</v>
      </c>
      <c r="D822" s="3" t="s">
        <v>8</v>
      </c>
      <c r="E822" s="3" t="s">
        <v>9</v>
      </c>
      <c r="F822" s="2" t="s">
        <v>85</v>
      </c>
      <c r="G822" t="str">
        <f t="shared" si="17"/>
        <v>Calothrix</v>
      </c>
    </row>
    <row r="823" spans="1:7" ht="21" x14ac:dyDescent="0.25">
      <c r="A823" s="3">
        <v>822</v>
      </c>
      <c r="B823" s="2" t="s">
        <v>1123</v>
      </c>
      <c r="C823" s="3" t="s">
        <v>15</v>
      </c>
      <c r="D823" s="3" t="s">
        <v>8</v>
      </c>
      <c r="E823" s="3" t="s">
        <v>9</v>
      </c>
      <c r="F823" s="2" t="s">
        <v>482</v>
      </c>
      <c r="G823" t="str">
        <f t="shared" si="17"/>
        <v>Rubidibacter</v>
      </c>
    </row>
    <row r="824" spans="1:7" ht="21" x14ac:dyDescent="0.25">
      <c r="A824" s="3">
        <v>823</v>
      </c>
      <c r="B824" s="2" t="s">
        <v>1124</v>
      </c>
      <c r="C824" s="3" t="s">
        <v>50</v>
      </c>
      <c r="D824" s="3" t="s">
        <v>8</v>
      </c>
      <c r="E824" s="3" t="s">
        <v>9</v>
      </c>
      <c r="F824" s="2" t="s">
        <v>356</v>
      </c>
      <c r="G824" t="str">
        <f t="shared" si="17"/>
        <v>Leptolyngbya</v>
      </c>
    </row>
    <row r="825" spans="1:7" ht="21" x14ac:dyDescent="0.25">
      <c r="A825" s="3">
        <v>824</v>
      </c>
      <c r="B825" s="2" t="s">
        <v>1125</v>
      </c>
      <c r="C825" s="3" t="s">
        <v>182</v>
      </c>
      <c r="D825" s="3" t="s">
        <v>8</v>
      </c>
      <c r="E825" s="3" t="s">
        <v>9</v>
      </c>
      <c r="F825" s="2" t="s">
        <v>191</v>
      </c>
      <c r="G825" t="str">
        <f t="shared" si="17"/>
        <v>Nostocales</v>
      </c>
    </row>
    <row r="826" spans="1:7" ht="21" x14ac:dyDescent="0.25">
      <c r="A826" s="3">
        <v>825</v>
      </c>
      <c r="B826" s="2" t="s">
        <v>1126</v>
      </c>
      <c r="C826" s="3" t="s">
        <v>15</v>
      </c>
      <c r="D826" s="3" t="s">
        <v>8</v>
      </c>
      <c r="E826" s="3" t="s">
        <v>9</v>
      </c>
      <c r="F826" s="2" t="s">
        <v>115</v>
      </c>
      <c r="G826" t="str">
        <f t="shared" si="17"/>
        <v>Scytonema</v>
      </c>
    </row>
    <row r="827" spans="1:7" ht="21" x14ac:dyDescent="0.25">
      <c r="A827" s="3">
        <v>826</v>
      </c>
      <c r="B827" s="2" t="s">
        <v>1127</v>
      </c>
      <c r="C827" s="3" t="s">
        <v>12</v>
      </c>
      <c r="D827" s="3" t="s">
        <v>8</v>
      </c>
      <c r="E827" s="3" t="s">
        <v>9</v>
      </c>
      <c r="F827" s="2" t="s">
        <v>104</v>
      </c>
      <c r="G827" t="str">
        <f t="shared" si="17"/>
        <v>Anabaena</v>
      </c>
    </row>
    <row r="828" spans="1:7" ht="21" x14ac:dyDescent="0.25">
      <c r="A828" s="3">
        <v>827</v>
      </c>
      <c r="B828" s="2" t="s">
        <v>1128</v>
      </c>
      <c r="C828" s="3" t="s">
        <v>15</v>
      </c>
      <c r="D828" s="3" t="s">
        <v>8</v>
      </c>
      <c r="E828" s="3" t="s">
        <v>9</v>
      </c>
      <c r="F828" s="2" t="s">
        <v>85</v>
      </c>
      <c r="G828" t="str">
        <f t="shared" si="17"/>
        <v>Calothrix</v>
      </c>
    </row>
    <row r="829" spans="1:7" ht="21" x14ac:dyDescent="0.25">
      <c r="A829" s="3">
        <v>828</v>
      </c>
      <c r="B829" s="2" t="s">
        <v>1129</v>
      </c>
      <c r="C829" s="3" t="s">
        <v>15</v>
      </c>
      <c r="D829" s="3" t="s">
        <v>8</v>
      </c>
      <c r="E829" s="3" t="s">
        <v>9</v>
      </c>
      <c r="F829" s="2" t="s">
        <v>83</v>
      </c>
      <c r="G829" t="str">
        <f t="shared" si="17"/>
        <v>Calothrix</v>
      </c>
    </row>
    <row r="830" spans="1:7" ht="21" x14ac:dyDescent="0.25">
      <c r="A830" s="3">
        <v>829</v>
      </c>
      <c r="B830" s="2" t="s">
        <v>1130</v>
      </c>
      <c r="C830" s="3" t="s">
        <v>17</v>
      </c>
      <c r="D830" s="3" t="s">
        <v>8</v>
      </c>
      <c r="E830" s="3" t="s">
        <v>9</v>
      </c>
      <c r="F830" s="2" t="s">
        <v>1131</v>
      </c>
      <c r="G830" t="str">
        <f t="shared" si="17"/>
        <v>Leptolyngbya</v>
      </c>
    </row>
    <row r="831" spans="1:7" ht="21" x14ac:dyDescent="0.25">
      <c r="A831" s="3">
        <v>830</v>
      </c>
      <c r="B831" s="2" t="s">
        <v>1132</v>
      </c>
      <c r="C831" s="3" t="s">
        <v>15</v>
      </c>
      <c r="D831" s="3" t="s">
        <v>8</v>
      </c>
      <c r="E831" s="3" t="s">
        <v>9</v>
      </c>
      <c r="F831" s="2" t="s">
        <v>13</v>
      </c>
      <c r="G831" t="str">
        <f t="shared" si="17"/>
        <v>Trichodesmium</v>
      </c>
    </row>
    <row r="832" spans="1:7" ht="21" x14ac:dyDescent="0.25">
      <c r="A832" s="3">
        <v>831</v>
      </c>
      <c r="B832" s="2" t="s">
        <v>1133</v>
      </c>
      <c r="C832" s="3" t="s">
        <v>564</v>
      </c>
      <c r="D832" s="3" t="s">
        <v>8</v>
      </c>
      <c r="E832" s="3" t="s">
        <v>9</v>
      </c>
      <c r="F832" s="2" t="s">
        <v>79</v>
      </c>
      <c r="G832" t="str">
        <f t="shared" si="17"/>
        <v>Mastigocoleus</v>
      </c>
    </row>
    <row r="833" spans="1:7" ht="21" x14ac:dyDescent="0.25">
      <c r="A833" s="3">
        <v>832</v>
      </c>
      <c r="B833" s="2" t="s">
        <v>1134</v>
      </c>
      <c r="C833" s="3" t="s">
        <v>15</v>
      </c>
      <c r="D833" s="3" t="s">
        <v>8</v>
      </c>
      <c r="E833" s="3" t="s">
        <v>9</v>
      </c>
      <c r="F833" s="2" t="s">
        <v>328</v>
      </c>
      <c r="G833" t="str">
        <f t="shared" si="17"/>
        <v>Microcystis</v>
      </c>
    </row>
    <row r="834" spans="1:7" ht="21" x14ac:dyDescent="0.25">
      <c r="A834" s="3">
        <v>833</v>
      </c>
      <c r="B834" s="2" t="s">
        <v>1135</v>
      </c>
      <c r="C834" s="3" t="s">
        <v>15</v>
      </c>
      <c r="D834" s="3" t="s">
        <v>8</v>
      </c>
      <c r="E834" s="3" t="s">
        <v>9</v>
      </c>
      <c r="F834" s="2" t="s">
        <v>360</v>
      </c>
      <c r="G834" t="str">
        <f t="shared" si="17"/>
        <v>Limnoraphis</v>
      </c>
    </row>
    <row r="835" spans="1:7" ht="21" x14ac:dyDescent="0.25">
      <c r="A835" s="3">
        <v>834</v>
      </c>
      <c r="B835" s="2" t="s">
        <v>1136</v>
      </c>
      <c r="C835" s="3" t="s">
        <v>1137</v>
      </c>
      <c r="D835" s="3" t="s">
        <v>8</v>
      </c>
      <c r="E835" s="3" t="s">
        <v>9</v>
      </c>
      <c r="F835" s="2" t="s">
        <v>573</v>
      </c>
      <c r="G835" t="str">
        <f t="shared" ref="G835:G898" si="18">LEFT(F835,FIND(" ",F835)-1)</f>
        <v>Microcystis</v>
      </c>
    </row>
    <row r="836" spans="1:7" ht="21" x14ac:dyDescent="0.25">
      <c r="A836" s="3">
        <v>835</v>
      </c>
      <c r="B836" s="2" t="s">
        <v>1138</v>
      </c>
      <c r="C836" s="3" t="s">
        <v>15</v>
      </c>
      <c r="D836" s="3" t="s">
        <v>8</v>
      </c>
      <c r="E836" s="3" t="s">
        <v>9</v>
      </c>
      <c r="F836" s="2" t="s">
        <v>1139</v>
      </c>
      <c r="G836" t="str">
        <f t="shared" si="18"/>
        <v>Euhalothece</v>
      </c>
    </row>
    <row r="837" spans="1:7" ht="21" x14ac:dyDescent="0.25">
      <c r="A837" s="3">
        <v>836</v>
      </c>
      <c r="B837" s="2" t="s">
        <v>1140</v>
      </c>
      <c r="C837" s="3" t="s">
        <v>15</v>
      </c>
      <c r="D837" s="3" t="s">
        <v>8</v>
      </c>
      <c r="E837" s="3" t="s">
        <v>9</v>
      </c>
      <c r="F837" s="2" t="s">
        <v>141</v>
      </c>
      <c r="G837" t="str">
        <f t="shared" si="18"/>
        <v>Anabaena</v>
      </c>
    </row>
    <row r="838" spans="1:7" ht="21" x14ac:dyDescent="0.25">
      <c r="A838" s="3">
        <v>837</v>
      </c>
      <c r="B838" s="2" t="s">
        <v>1141</v>
      </c>
      <c r="C838" s="3" t="s">
        <v>7</v>
      </c>
      <c r="D838" s="3" t="s">
        <v>8</v>
      </c>
      <c r="E838" s="3" t="s">
        <v>9</v>
      </c>
      <c r="F838" s="2" t="s">
        <v>312</v>
      </c>
      <c r="G838" t="str">
        <f t="shared" si="18"/>
        <v>Microcystis</v>
      </c>
    </row>
    <row r="839" spans="1:7" ht="21" x14ac:dyDescent="0.25">
      <c r="A839" s="3">
        <v>838</v>
      </c>
      <c r="B839" s="2" t="s">
        <v>1142</v>
      </c>
      <c r="C839" s="3" t="s">
        <v>178</v>
      </c>
      <c r="D839" s="3" t="s">
        <v>8</v>
      </c>
      <c r="E839" s="3" t="s">
        <v>9</v>
      </c>
      <c r="F839" s="2" t="s">
        <v>466</v>
      </c>
      <c r="G839" t="str">
        <f t="shared" si="18"/>
        <v>Anabaena</v>
      </c>
    </row>
    <row r="840" spans="1:7" ht="21" x14ac:dyDescent="0.25">
      <c r="A840" s="3">
        <v>839</v>
      </c>
      <c r="B840" s="2" t="s">
        <v>1143</v>
      </c>
      <c r="C840" s="3" t="s">
        <v>182</v>
      </c>
      <c r="D840" s="3" t="s">
        <v>8</v>
      </c>
      <c r="E840" s="3" t="s">
        <v>9</v>
      </c>
      <c r="F840" s="2" t="s">
        <v>106</v>
      </c>
      <c r="G840" t="str">
        <f t="shared" si="18"/>
        <v>Aphanizomenon</v>
      </c>
    </row>
    <row r="841" spans="1:7" ht="21" x14ac:dyDescent="0.25">
      <c r="A841" s="3">
        <v>840</v>
      </c>
      <c r="B841" s="2" t="s">
        <v>1144</v>
      </c>
      <c r="C841" s="3" t="s">
        <v>7</v>
      </c>
      <c r="D841" s="3" t="s">
        <v>8</v>
      </c>
      <c r="E841" s="3" t="s">
        <v>9</v>
      </c>
      <c r="F841" s="2" t="s">
        <v>34</v>
      </c>
      <c r="G841" t="str">
        <f t="shared" si="18"/>
        <v>Microcystis</v>
      </c>
    </row>
    <row r="842" spans="1:7" ht="21" x14ac:dyDescent="0.25">
      <c r="A842" s="3">
        <v>841</v>
      </c>
      <c r="B842" s="2" t="s">
        <v>1145</v>
      </c>
      <c r="C842" s="3" t="s">
        <v>15</v>
      </c>
      <c r="D842" s="3" t="s">
        <v>8</v>
      </c>
      <c r="E842" s="3" t="s">
        <v>9</v>
      </c>
      <c r="F842" s="2" t="s">
        <v>129</v>
      </c>
      <c r="G842" t="str">
        <f t="shared" si="18"/>
        <v>Nostoc</v>
      </c>
    </row>
    <row r="843" spans="1:7" ht="21" x14ac:dyDescent="0.25">
      <c r="A843" s="3">
        <v>842</v>
      </c>
      <c r="B843" s="2" t="s">
        <v>1146</v>
      </c>
      <c r="C843" s="3" t="s">
        <v>15</v>
      </c>
      <c r="D843" s="3" t="s">
        <v>8</v>
      </c>
      <c r="E843" s="3" t="s">
        <v>9</v>
      </c>
      <c r="F843" s="2" t="s">
        <v>1147</v>
      </c>
      <c r="G843" t="str">
        <f t="shared" si="18"/>
        <v>Roseofilum</v>
      </c>
    </row>
    <row r="844" spans="1:7" ht="21" x14ac:dyDescent="0.25">
      <c r="A844" s="3">
        <v>843</v>
      </c>
      <c r="B844" s="2" t="s">
        <v>1148</v>
      </c>
      <c r="C844" s="3" t="s">
        <v>15</v>
      </c>
      <c r="D844" s="3" t="s">
        <v>8</v>
      </c>
      <c r="E844" s="3" t="s">
        <v>9</v>
      </c>
      <c r="F844" s="2" t="s">
        <v>618</v>
      </c>
      <c r="G844" t="str">
        <f t="shared" si="18"/>
        <v>Microcystis</v>
      </c>
    </row>
    <row r="845" spans="1:7" ht="21" x14ac:dyDescent="0.25">
      <c r="A845" s="3">
        <v>844</v>
      </c>
      <c r="B845" s="2" t="s">
        <v>1149</v>
      </c>
      <c r="C845" s="3" t="s">
        <v>15</v>
      </c>
      <c r="D845" s="3" t="s">
        <v>8</v>
      </c>
      <c r="E845" s="3" t="s">
        <v>9</v>
      </c>
      <c r="F845" s="2" t="s">
        <v>575</v>
      </c>
      <c r="G845" t="str">
        <f t="shared" si="18"/>
        <v>Microcystis</v>
      </c>
    </row>
    <row r="846" spans="1:7" ht="21" x14ac:dyDescent="0.25">
      <c r="A846" s="3">
        <v>845</v>
      </c>
      <c r="B846" s="2" t="s">
        <v>1150</v>
      </c>
      <c r="C846" s="3" t="s">
        <v>15</v>
      </c>
      <c r="D846" s="3" t="s">
        <v>8</v>
      </c>
      <c r="E846" s="3" t="s">
        <v>9</v>
      </c>
      <c r="F846" s="2" t="s">
        <v>220</v>
      </c>
      <c r="G846" t="str">
        <f t="shared" si="18"/>
        <v>Microcystis</v>
      </c>
    </row>
    <row r="847" spans="1:7" ht="21" x14ac:dyDescent="0.25">
      <c r="A847" s="3">
        <v>846</v>
      </c>
      <c r="B847" s="2" t="s">
        <v>1151</v>
      </c>
      <c r="C847" s="3" t="s">
        <v>15</v>
      </c>
      <c r="D847" s="3" t="s">
        <v>8</v>
      </c>
      <c r="E847" s="3" t="s">
        <v>9</v>
      </c>
      <c r="F847" s="2" t="s">
        <v>482</v>
      </c>
      <c r="G847" t="str">
        <f t="shared" si="18"/>
        <v>Rubidibacter</v>
      </c>
    </row>
    <row r="848" spans="1:7" ht="21" x14ac:dyDescent="0.25">
      <c r="A848" s="3">
        <v>847</v>
      </c>
      <c r="B848" s="2" t="s">
        <v>1152</v>
      </c>
      <c r="C848" s="3" t="s">
        <v>12</v>
      </c>
      <c r="D848" s="3" t="s">
        <v>8</v>
      </c>
      <c r="E848" s="3" t="s">
        <v>9</v>
      </c>
      <c r="F848" s="2" t="s">
        <v>340</v>
      </c>
      <c r="G848" t="str">
        <f t="shared" si="18"/>
        <v>Microcystis</v>
      </c>
    </row>
    <row r="849" spans="1:7" ht="21" x14ac:dyDescent="0.25">
      <c r="A849" s="3">
        <v>848</v>
      </c>
      <c r="B849" s="2" t="s">
        <v>1153</v>
      </c>
      <c r="C849" s="3" t="s">
        <v>12</v>
      </c>
      <c r="D849" s="3" t="s">
        <v>8</v>
      </c>
      <c r="E849" s="3" t="s">
        <v>9</v>
      </c>
      <c r="F849" s="2" t="s">
        <v>1154</v>
      </c>
      <c r="G849" t="str">
        <f t="shared" si="18"/>
        <v>Pseudanabaena</v>
      </c>
    </row>
    <row r="850" spans="1:7" ht="21" x14ac:dyDescent="0.25">
      <c r="A850" s="3">
        <v>849</v>
      </c>
      <c r="B850" s="2" t="s">
        <v>1155</v>
      </c>
      <c r="C850" s="3" t="s">
        <v>15</v>
      </c>
      <c r="D850" s="3" t="s">
        <v>8</v>
      </c>
      <c r="E850" s="3" t="s">
        <v>9</v>
      </c>
      <c r="F850" s="2" t="s">
        <v>224</v>
      </c>
      <c r="G850" t="str">
        <f t="shared" si="18"/>
        <v>Microcystis</v>
      </c>
    </row>
    <row r="851" spans="1:7" ht="21" x14ac:dyDescent="0.25">
      <c r="A851" s="3">
        <v>850</v>
      </c>
      <c r="B851" s="2" t="s">
        <v>1156</v>
      </c>
      <c r="C851" s="3" t="s">
        <v>7</v>
      </c>
      <c r="D851" s="3" t="s">
        <v>8</v>
      </c>
      <c r="E851" s="3" t="s">
        <v>9</v>
      </c>
      <c r="F851" s="2" t="s">
        <v>264</v>
      </c>
      <c r="G851" t="str">
        <f t="shared" si="18"/>
        <v>Microcystis</v>
      </c>
    </row>
    <row r="852" spans="1:7" ht="21" x14ac:dyDescent="0.25">
      <c r="A852" s="3">
        <v>851</v>
      </c>
      <c r="B852" s="2" t="s">
        <v>1157</v>
      </c>
      <c r="C852" s="3" t="s">
        <v>15</v>
      </c>
      <c r="D852" s="3" t="s">
        <v>8</v>
      </c>
      <c r="E852" s="3" t="s">
        <v>9</v>
      </c>
      <c r="F852" s="2" t="s">
        <v>32</v>
      </c>
      <c r="G852" t="str">
        <f t="shared" si="18"/>
        <v>Microcystis</v>
      </c>
    </row>
    <row r="853" spans="1:7" ht="21" x14ac:dyDescent="0.25">
      <c r="A853" s="3">
        <v>852</v>
      </c>
      <c r="B853" s="2" t="s">
        <v>1158</v>
      </c>
      <c r="C853" s="3" t="s">
        <v>15</v>
      </c>
      <c r="D853" s="3" t="s">
        <v>8</v>
      </c>
      <c r="E853" s="3" t="s">
        <v>9</v>
      </c>
      <c r="F853" s="2" t="s">
        <v>315</v>
      </c>
      <c r="G853" t="str">
        <f t="shared" si="18"/>
        <v>Microcystis</v>
      </c>
    </row>
    <row r="854" spans="1:7" ht="21" x14ac:dyDescent="0.25">
      <c r="A854" s="3">
        <v>853</v>
      </c>
      <c r="B854" s="2" t="s">
        <v>1159</v>
      </c>
      <c r="C854" s="3" t="s">
        <v>15</v>
      </c>
      <c r="D854" s="3" t="s">
        <v>8</v>
      </c>
      <c r="E854" s="3" t="s">
        <v>9</v>
      </c>
      <c r="F854" s="2" t="s">
        <v>349</v>
      </c>
      <c r="G854" t="str">
        <f t="shared" si="18"/>
        <v>Microcystis</v>
      </c>
    </row>
    <row r="855" spans="1:7" ht="21" x14ac:dyDescent="0.25">
      <c r="A855" s="3">
        <v>854</v>
      </c>
      <c r="B855" s="2" t="s">
        <v>1160</v>
      </c>
      <c r="C855" s="3" t="s">
        <v>17</v>
      </c>
      <c r="D855" s="3" t="s">
        <v>8</v>
      </c>
      <c r="E855" s="3" t="s">
        <v>9</v>
      </c>
      <c r="F855" s="2" t="s">
        <v>330</v>
      </c>
      <c r="G855" t="str">
        <f t="shared" si="18"/>
        <v>Microcystis</v>
      </c>
    </row>
    <row r="856" spans="1:7" ht="21" x14ac:dyDescent="0.25">
      <c r="A856" s="3">
        <v>855</v>
      </c>
      <c r="B856" s="2" t="s">
        <v>1161</v>
      </c>
      <c r="C856" s="3" t="s">
        <v>564</v>
      </c>
      <c r="D856" s="3" t="s">
        <v>8</v>
      </c>
      <c r="E856" s="3" t="s">
        <v>9</v>
      </c>
      <c r="F856" s="2" t="s">
        <v>1162</v>
      </c>
      <c r="G856" t="str">
        <f t="shared" si="18"/>
        <v>Cyanobacteria</v>
      </c>
    </row>
    <row r="857" spans="1:7" ht="21" x14ac:dyDescent="0.25">
      <c r="A857" s="3">
        <v>856</v>
      </c>
      <c r="B857" s="2" t="s">
        <v>1163</v>
      </c>
      <c r="C857" s="3" t="s">
        <v>15</v>
      </c>
      <c r="D857" s="3" t="s">
        <v>8</v>
      </c>
      <c r="E857" s="3" t="s">
        <v>9</v>
      </c>
      <c r="F857" s="2" t="s">
        <v>785</v>
      </c>
      <c r="G857" t="str">
        <f t="shared" si="18"/>
        <v>Pseudanabaena</v>
      </c>
    </row>
    <row r="858" spans="1:7" ht="21" x14ac:dyDescent="0.25">
      <c r="A858" s="3">
        <v>857</v>
      </c>
      <c r="B858" s="2" t="s">
        <v>1164</v>
      </c>
      <c r="C858" s="3" t="s">
        <v>15</v>
      </c>
      <c r="D858" s="3" t="s">
        <v>8</v>
      </c>
      <c r="E858" s="3" t="s">
        <v>9</v>
      </c>
      <c r="F858" s="2" t="s">
        <v>861</v>
      </c>
      <c r="G858" t="str">
        <f t="shared" si="18"/>
        <v>Cyanothece</v>
      </c>
    </row>
    <row r="859" spans="1:7" ht="21" x14ac:dyDescent="0.25">
      <c r="A859" s="3">
        <v>858</v>
      </c>
      <c r="B859" s="2" t="s">
        <v>1165</v>
      </c>
      <c r="C859" s="3" t="s">
        <v>15</v>
      </c>
      <c r="D859" s="3" t="s">
        <v>8</v>
      </c>
      <c r="E859" s="3" t="s">
        <v>9</v>
      </c>
      <c r="F859" s="2" t="s">
        <v>1166</v>
      </c>
      <c r="G859" t="str">
        <f t="shared" si="18"/>
        <v>Leptolyngbya</v>
      </c>
    </row>
    <row r="860" spans="1:7" ht="21" x14ac:dyDescent="0.25">
      <c r="A860" s="3">
        <v>859</v>
      </c>
      <c r="B860" s="2" t="s">
        <v>1167</v>
      </c>
      <c r="C860" s="3" t="s">
        <v>15</v>
      </c>
      <c r="D860" s="3" t="s">
        <v>8</v>
      </c>
      <c r="E860" s="3" t="s">
        <v>9</v>
      </c>
      <c r="F860" s="2" t="s">
        <v>739</v>
      </c>
      <c r="G860" t="str">
        <f t="shared" si="18"/>
        <v>Cyanothece</v>
      </c>
    </row>
    <row r="861" spans="1:7" ht="21" x14ac:dyDescent="0.25">
      <c r="A861" s="3">
        <v>860</v>
      </c>
      <c r="B861" s="2" t="s">
        <v>1168</v>
      </c>
      <c r="C861" s="3" t="s">
        <v>15</v>
      </c>
      <c r="D861" s="3" t="s">
        <v>8</v>
      </c>
      <c r="E861" s="3" t="s">
        <v>9</v>
      </c>
      <c r="F861" s="2" t="s">
        <v>212</v>
      </c>
      <c r="G861" t="str">
        <f t="shared" si="18"/>
        <v>Rivularia</v>
      </c>
    </row>
    <row r="862" spans="1:7" ht="21" x14ac:dyDescent="0.25">
      <c r="A862" s="3">
        <v>861</v>
      </c>
      <c r="B862" s="2" t="s">
        <v>1169</v>
      </c>
      <c r="C862" s="3" t="s">
        <v>15</v>
      </c>
      <c r="D862" s="3" t="s">
        <v>8</v>
      </c>
      <c r="E862" s="3" t="s">
        <v>91</v>
      </c>
      <c r="F862" s="2" t="s">
        <v>1170</v>
      </c>
      <c r="G862" t="str">
        <f t="shared" si="18"/>
        <v>Candidatus</v>
      </c>
    </row>
    <row r="863" spans="1:7" ht="21" x14ac:dyDescent="0.25">
      <c r="A863" s="3">
        <v>862</v>
      </c>
      <c r="B863" s="2" t="s">
        <v>1171</v>
      </c>
      <c r="C863" s="3" t="s">
        <v>182</v>
      </c>
      <c r="D863" s="3" t="s">
        <v>8</v>
      </c>
      <c r="E863" s="3" t="s">
        <v>9</v>
      </c>
      <c r="F863" s="2" t="s">
        <v>407</v>
      </c>
      <c r="G863" t="str">
        <f t="shared" si="18"/>
        <v>Anabaena</v>
      </c>
    </row>
    <row r="864" spans="1:7" ht="21" x14ac:dyDescent="0.25">
      <c r="A864" s="3">
        <v>863</v>
      </c>
      <c r="B864" s="2" t="s">
        <v>1172</v>
      </c>
      <c r="C864" s="3" t="s">
        <v>50</v>
      </c>
      <c r="D864" s="3" t="s">
        <v>8</v>
      </c>
      <c r="E864" s="3" t="s">
        <v>9</v>
      </c>
      <c r="F864" s="2" t="s">
        <v>965</v>
      </c>
      <c r="G864" t="str">
        <f t="shared" si="18"/>
        <v>Anabaena</v>
      </c>
    </row>
    <row r="865" spans="1:7" ht="21" x14ac:dyDescent="0.25">
      <c r="A865" s="3">
        <v>864</v>
      </c>
      <c r="B865" s="2" t="s">
        <v>1173</v>
      </c>
      <c r="C865" s="3" t="s">
        <v>15</v>
      </c>
      <c r="D865" s="3" t="s">
        <v>8</v>
      </c>
      <c r="E865" s="3" t="s">
        <v>9</v>
      </c>
      <c r="F865" s="2" t="s">
        <v>1139</v>
      </c>
      <c r="G865" t="str">
        <f t="shared" si="18"/>
        <v>Euhalothece</v>
      </c>
    </row>
    <row r="866" spans="1:7" ht="21" x14ac:dyDescent="0.25">
      <c r="A866" s="3">
        <v>865</v>
      </c>
      <c r="B866" s="2" t="s">
        <v>1174</v>
      </c>
      <c r="C866" s="3" t="s">
        <v>15</v>
      </c>
      <c r="D866" s="3" t="s">
        <v>8</v>
      </c>
      <c r="E866" s="3" t="s">
        <v>9</v>
      </c>
      <c r="F866" s="2" t="s">
        <v>454</v>
      </c>
      <c r="G866" t="str">
        <f t="shared" si="18"/>
        <v>Microcystis</v>
      </c>
    </row>
    <row r="867" spans="1:7" ht="21" x14ac:dyDescent="0.25">
      <c r="A867" s="3">
        <v>866</v>
      </c>
      <c r="B867" s="2" t="s">
        <v>1175</v>
      </c>
      <c r="C867" s="3" t="s">
        <v>15</v>
      </c>
      <c r="D867" s="3" t="s">
        <v>8</v>
      </c>
      <c r="E867" s="3" t="s">
        <v>9</v>
      </c>
      <c r="F867" s="2" t="s">
        <v>349</v>
      </c>
      <c r="G867" t="str">
        <f t="shared" si="18"/>
        <v>Microcystis</v>
      </c>
    </row>
    <row r="868" spans="1:7" ht="21" x14ac:dyDescent="0.25">
      <c r="A868" s="3">
        <v>867</v>
      </c>
      <c r="B868" s="2" t="s">
        <v>1176</v>
      </c>
      <c r="C868" s="3" t="s">
        <v>15</v>
      </c>
      <c r="D868" s="3" t="s">
        <v>8</v>
      </c>
      <c r="E868" s="3" t="s">
        <v>9</v>
      </c>
      <c r="F868" s="2" t="s">
        <v>115</v>
      </c>
      <c r="G868" t="str">
        <f t="shared" si="18"/>
        <v>Scytonema</v>
      </c>
    </row>
    <row r="869" spans="1:7" ht="21" x14ac:dyDescent="0.25">
      <c r="A869" s="3">
        <v>868</v>
      </c>
      <c r="B869" s="2" t="s">
        <v>1177</v>
      </c>
      <c r="C869" s="3" t="s">
        <v>17</v>
      </c>
      <c r="D869" s="3" t="s">
        <v>8</v>
      </c>
      <c r="E869" s="3" t="s">
        <v>9</v>
      </c>
      <c r="F869" s="2" t="s">
        <v>330</v>
      </c>
      <c r="G869" t="str">
        <f t="shared" si="18"/>
        <v>Microcystis</v>
      </c>
    </row>
    <row r="870" spans="1:7" ht="21" x14ac:dyDescent="0.25">
      <c r="A870" s="3">
        <v>869</v>
      </c>
      <c r="B870" s="2" t="s">
        <v>1178</v>
      </c>
      <c r="C870" s="3" t="s">
        <v>15</v>
      </c>
      <c r="D870" s="3" t="s">
        <v>8</v>
      </c>
      <c r="E870" s="3" t="s">
        <v>9</v>
      </c>
      <c r="F870" s="2" t="s">
        <v>543</v>
      </c>
      <c r="G870" t="str">
        <f t="shared" si="18"/>
        <v>Acaryochloris</v>
      </c>
    </row>
    <row r="871" spans="1:7" ht="21" x14ac:dyDescent="0.25">
      <c r="A871" s="3">
        <v>870</v>
      </c>
      <c r="B871" s="2" t="s">
        <v>1179</v>
      </c>
      <c r="C871" s="3" t="s">
        <v>15</v>
      </c>
      <c r="D871" s="3" t="s">
        <v>8</v>
      </c>
      <c r="E871" s="3" t="s">
        <v>9</v>
      </c>
      <c r="F871" s="2" t="s">
        <v>115</v>
      </c>
      <c r="G871" t="str">
        <f t="shared" si="18"/>
        <v>Scytonema</v>
      </c>
    </row>
    <row r="872" spans="1:7" ht="21" x14ac:dyDescent="0.25">
      <c r="A872" s="3">
        <v>871</v>
      </c>
      <c r="B872" s="2" t="s">
        <v>1180</v>
      </c>
      <c r="C872" s="3" t="s">
        <v>156</v>
      </c>
      <c r="D872" s="3" t="s">
        <v>8</v>
      </c>
      <c r="E872" s="3" t="s">
        <v>9</v>
      </c>
      <c r="F872" s="2" t="s">
        <v>21</v>
      </c>
      <c r="G872" t="str">
        <f t="shared" si="18"/>
        <v>Planktothrix</v>
      </c>
    </row>
    <row r="873" spans="1:7" ht="21" x14ac:dyDescent="0.25">
      <c r="A873" s="3">
        <v>872</v>
      </c>
      <c r="B873" s="2" t="s">
        <v>1181</v>
      </c>
      <c r="C873" s="3" t="s">
        <v>182</v>
      </c>
      <c r="D873" s="3" t="s">
        <v>8</v>
      </c>
      <c r="E873" s="3" t="s">
        <v>9</v>
      </c>
      <c r="F873" s="2" t="s">
        <v>466</v>
      </c>
      <c r="G873" t="str">
        <f t="shared" si="18"/>
        <v>Anabaena</v>
      </c>
    </row>
    <row r="874" spans="1:7" ht="21" x14ac:dyDescent="0.25">
      <c r="A874" s="3">
        <v>873</v>
      </c>
      <c r="B874" s="2" t="s">
        <v>1182</v>
      </c>
      <c r="C874" s="3" t="s">
        <v>15</v>
      </c>
      <c r="D874" s="3" t="s">
        <v>8</v>
      </c>
      <c r="E874" s="3" t="s">
        <v>9</v>
      </c>
      <c r="F874" s="2" t="s">
        <v>589</v>
      </c>
      <c r="G874" t="str">
        <f t="shared" si="18"/>
        <v>Nostoc</v>
      </c>
    </row>
    <row r="875" spans="1:7" ht="21" x14ac:dyDescent="0.25">
      <c r="A875" s="3">
        <v>874</v>
      </c>
      <c r="B875" s="2" t="s">
        <v>1183</v>
      </c>
      <c r="C875" s="3" t="s">
        <v>15</v>
      </c>
      <c r="D875" s="3" t="s">
        <v>8</v>
      </c>
      <c r="E875" s="3" t="s">
        <v>9</v>
      </c>
      <c r="F875" s="2" t="s">
        <v>1019</v>
      </c>
      <c r="G875" t="str">
        <f t="shared" si="18"/>
        <v>Hydrococcus</v>
      </c>
    </row>
    <row r="876" spans="1:7" ht="21" x14ac:dyDescent="0.25">
      <c r="A876" s="3">
        <v>875</v>
      </c>
      <c r="B876" s="2" t="s">
        <v>1184</v>
      </c>
      <c r="C876" s="3" t="s">
        <v>15</v>
      </c>
      <c r="D876" s="3" t="s">
        <v>8</v>
      </c>
      <c r="E876" s="3" t="s">
        <v>9</v>
      </c>
      <c r="F876" s="2" t="s">
        <v>176</v>
      </c>
      <c r="G876" t="str">
        <f t="shared" si="18"/>
        <v>Calothrix</v>
      </c>
    </row>
    <row r="877" spans="1:7" ht="21" x14ac:dyDescent="0.25">
      <c r="A877" s="3">
        <v>876</v>
      </c>
      <c r="B877" s="2" t="s">
        <v>1185</v>
      </c>
      <c r="C877" s="3" t="s">
        <v>15</v>
      </c>
      <c r="D877" s="3" t="s">
        <v>8</v>
      </c>
      <c r="E877" s="3" t="s">
        <v>9</v>
      </c>
      <c r="F877" s="2" t="s">
        <v>788</v>
      </c>
      <c r="G877" t="str">
        <f t="shared" si="18"/>
        <v>Sphaerospermopsis</v>
      </c>
    </row>
    <row r="878" spans="1:7" ht="21" x14ac:dyDescent="0.25">
      <c r="A878" s="3">
        <v>877</v>
      </c>
      <c r="B878" s="2" t="s">
        <v>1186</v>
      </c>
      <c r="C878" s="3" t="s">
        <v>15</v>
      </c>
      <c r="D878" s="3" t="s">
        <v>8</v>
      </c>
      <c r="E878" s="3" t="s">
        <v>18</v>
      </c>
      <c r="F878" s="2" t="s">
        <v>984</v>
      </c>
      <c r="G878" t="str">
        <f t="shared" si="18"/>
        <v>Rhodopirellula</v>
      </c>
    </row>
    <row r="879" spans="1:7" ht="21" x14ac:dyDescent="0.25">
      <c r="A879" s="3">
        <v>878</v>
      </c>
      <c r="B879" s="2" t="s">
        <v>1187</v>
      </c>
      <c r="C879" s="3" t="s">
        <v>15</v>
      </c>
      <c r="D879" s="3" t="s">
        <v>8</v>
      </c>
      <c r="E879" s="3" t="s">
        <v>9</v>
      </c>
      <c r="F879" s="2" t="s">
        <v>139</v>
      </c>
      <c r="G879" t="str">
        <f t="shared" si="18"/>
        <v>Nostoc</v>
      </c>
    </row>
    <row r="880" spans="1:7" ht="21" x14ac:dyDescent="0.25">
      <c r="A880" s="3">
        <v>879</v>
      </c>
      <c r="B880" s="2" t="s">
        <v>1188</v>
      </c>
      <c r="C880" s="3" t="s">
        <v>15</v>
      </c>
      <c r="D880" s="3" t="s">
        <v>8</v>
      </c>
      <c r="E880" s="3" t="s">
        <v>9</v>
      </c>
      <c r="F880" s="2" t="s">
        <v>1189</v>
      </c>
      <c r="G880" t="str">
        <f t="shared" si="18"/>
        <v>Raphidiopsis</v>
      </c>
    </row>
    <row r="881" spans="1:7" ht="21" x14ac:dyDescent="0.25">
      <c r="A881" s="3">
        <v>880</v>
      </c>
      <c r="B881" s="2" t="s">
        <v>1190</v>
      </c>
      <c r="C881" s="3" t="s">
        <v>17</v>
      </c>
      <c r="D881" s="3" t="s">
        <v>8</v>
      </c>
      <c r="E881" s="3" t="s">
        <v>9</v>
      </c>
      <c r="F881" s="2" t="s">
        <v>286</v>
      </c>
      <c r="G881" t="str">
        <f t="shared" si="18"/>
        <v>Moorea</v>
      </c>
    </row>
    <row r="882" spans="1:7" ht="21" x14ac:dyDescent="0.25">
      <c r="A882" s="3">
        <v>881</v>
      </c>
      <c r="B882" s="2" t="s">
        <v>1191</v>
      </c>
      <c r="C882" s="3" t="s">
        <v>15</v>
      </c>
      <c r="D882" s="3" t="s">
        <v>8</v>
      </c>
      <c r="E882" s="3" t="s">
        <v>9</v>
      </c>
      <c r="F882" s="2" t="s">
        <v>1139</v>
      </c>
      <c r="G882" t="str">
        <f t="shared" si="18"/>
        <v>Euhalothece</v>
      </c>
    </row>
    <row r="883" spans="1:7" ht="21" x14ac:dyDescent="0.25">
      <c r="A883" s="3">
        <v>882</v>
      </c>
      <c r="B883" s="2" t="s">
        <v>1192</v>
      </c>
      <c r="C883" s="3" t="s">
        <v>15</v>
      </c>
      <c r="D883" s="3" t="s">
        <v>8</v>
      </c>
      <c r="E883" s="3" t="s">
        <v>9</v>
      </c>
      <c r="F883" s="2" t="s">
        <v>1025</v>
      </c>
      <c r="G883" t="str">
        <f t="shared" si="18"/>
        <v>Nostoc</v>
      </c>
    </row>
    <row r="884" spans="1:7" ht="21" x14ac:dyDescent="0.25">
      <c r="A884" s="3">
        <v>883</v>
      </c>
      <c r="B884" s="2" t="s">
        <v>1193</v>
      </c>
      <c r="C884" s="3" t="s">
        <v>15</v>
      </c>
      <c r="D884" s="3" t="s">
        <v>8</v>
      </c>
      <c r="E884" s="3" t="s">
        <v>9</v>
      </c>
      <c r="F884" s="2" t="s">
        <v>995</v>
      </c>
      <c r="G884" t="str">
        <f t="shared" si="18"/>
        <v>Nostoc</v>
      </c>
    </row>
    <row r="885" spans="1:7" ht="21" x14ac:dyDescent="0.25">
      <c r="A885" s="3">
        <v>884</v>
      </c>
      <c r="B885" s="2" t="s">
        <v>1194</v>
      </c>
      <c r="C885" s="3" t="s">
        <v>50</v>
      </c>
      <c r="D885" s="3" t="s">
        <v>8</v>
      </c>
      <c r="E885" s="3" t="s">
        <v>9</v>
      </c>
      <c r="F885" s="2" t="s">
        <v>814</v>
      </c>
      <c r="G885" t="str">
        <f t="shared" si="18"/>
        <v>Nostoc</v>
      </c>
    </row>
    <row r="886" spans="1:7" ht="21" x14ac:dyDescent="0.25">
      <c r="A886" s="3">
        <v>885</v>
      </c>
      <c r="B886" s="2" t="s">
        <v>1195</v>
      </c>
      <c r="C886" s="3" t="s">
        <v>15</v>
      </c>
      <c r="D886" s="3" t="s">
        <v>8</v>
      </c>
      <c r="E886" s="3" t="s">
        <v>9</v>
      </c>
      <c r="F886" s="2" t="s">
        <v>739</v>
      </c>
      <c r="G886" t="str">
        <f t="shared" si="18"/>
        <v>Cyanothece</v>
      </c>
    </row>
    <row r="887" spans="1:7" ht="21" x14ac:dyDescent="0.25">
      <c r="A887" s="3">
        <v>886</v>
      </c>
      <c r="B887" s="2" t="s">
        <v>1196</v>
      </c>
      <c r="C887" s="3" t="s">
        <v>15</v>
      </c>
      <c r="D887" s="3" t="s">
        <v>8</v>
      </c>
      <c r="E887" s="3" t="s">
        <v>9</v>
      </c>
      <c r="F887" s="2" t="s">
        <v>176</v>
      </c>
      <c r="G887" t="str">
        <f t="shared" si="18"/>
        <v>Calothrix</v>
      </c>
    </row>
    <row r="888" spans="1:7" ht="21" x14ac:dyDescent="0.25">
      <c r="A888" s="3">
        <v>887</v>
      </c>
      <c r="B888" s="2" t="s">
        <v>1197</v>
      </c>
      <c r="C888" s="3" t="s">
        <v>15</v>
      </c>
      <c r="D888" s="3" t="s">
        <v>8</v>
      </c>
      <c r="E888" s="3" t="s">
        <v>9</v>
      </c>
      <c r="F888" s="2" t="s">
        <v>1039</v>
      </c>
      <c r="G888" t="str">
        <f t="shared" si="18"/>
        <v>Planktothrix</v>
      </c>
    </row>
    <row r="889" spans="1:7" ht="21" x14ac:dyDescent="0.25">
      <c r="A889" s="3">
        <v>888</v>
      </c>
      <c r="B889" s="2" t="s">
        <v>1198</v>
      </c>
      <c r="C889" s="3" t="s">
        <v>12</v>
      </c>
      <c r="D889" s="3" t="s">
        <v>8</v>
      </c>
      <c r="E889" s="3" t="s">
        <v>9</v>
      </c>
      <c r="F889" s="2" t="s">
        <v>1199</v>
      </c>
      <c r="G889" t="str">
        <f t="shared" si="18"/>
        <v>Nostoc</v>
      </c>
    </row>
    <row r="890" spans="1:7" ht="21" x14ac:dyDescent="0.25">
      <c r="A890" s="3">
        <v>889</v>
      </c>
      <c r="B890" s="2" t="s">
        <v>1200</v>
      </c>
      <c r="C890" s="3" t="s">
        <v>15</v>
      </c>
      <c r="D890" s="3" t="s">
        <v>8</v>
      </c>
      <c r="E890" s="3" t="s">
        <v>9</v>
      </c>
      <c r="F890" s="2" t="s">
        <v>508</v>
      </c>
      <c r="G890" t="str">
        <f t="shared" si="18"/>
        <v>Phormidium</v>
      </c>
    </row>
    <row r="891" spans="1:7" ht="21" x14ac:dyDescent="0.25">
      <c r="A891" s="3">
        <v>890</v>
      </c>
      <c r="B891" s="2" t="s">
        <v>1201</v>
      </c>
      <c r="C891" s="3" t="s">
        <v>15</v>
      </c>
      <c r="D891" s="3" t="s">
        <v>8</v>
      </c>
      <c r="E891" s="3" t="s">
        <v>9</v>
      </c>
      <c r="F891" s="2" t="s">
        <v>87</v>
      </c>
      <c r="G891" t="str">
        <f t="shared" si="18"/>
        <v>Moorea</v>
      </c>
    </row>
    <row r="892" spans="1:7" ht="21" x14ac:dyDescent="0.25">
      <c r="A892" s="3">
        <v>891</v>
      </c>
      <c r="B892" s="2" t="s">
        <v>1202</v>
      </c>
      <c r="C892" s="3" t="s">
        <v>15</v>
      </c>
      <c r="D892" s="3" t="s">
        <v>8</v>
      </c>
      <c r="E892" s="3" t="s">
        <v>9</v>
      </c>
      <c r="F892" s="2" t="s">
        <v>531</v>
      </c>
      <c r="G892" t="str">
        <f t="shared" si="18"/>
        <v>Cyanothece</v>
      </c>
    </row>
    <row r="893" spans="1:7" ht="21" x14ac:dyDescent="0.25">
      <c r="A893" s="3">
        <v>892</v>
      </c>
      <c r="B893" s="2" t="s">
        <v>1203</v>
      </c>
      <c r="C893" s="3" t="s">
        <v>15</v>
      </c>
      <c r="D893" s="3" t="s">
        <v>8</v>
      </c>
      <c r="E893" s="3" t="s">
        <v>9</v>
      </c>
      <c r="F893" s="2" t="s">
        <v>482</v>
      </c>
      <c r="G893" t="str">
        <f t="shared" si="18"/>
        <v>Rubidibacter</v>
      </c>
    </row>
    <row r="894" spans="1:7" ht="21" x14ac:dyDescent="0.25">
      <c r="A894" s="3">
        <v>893</v>
      </c>
      <c r="B894" s="2" t="s">
        <v>1204</v>
      </c>
      <c r="C894" s="3" t="s">
        <v>15</v>
      </c>
      <c r="D894" s="3" t="s">
        <v>8</v>
      </c>
      <c r="E894" s="3" t="s">
        <v>9</v>
      </c>
      <c r="F894" s="2" t="s">
        <v>1205</v>
      </c>
      <c r="G894" t="str">
        <f t="shared" si="18"/>
        <v>Leptolyngbya</v>
      </c>
    </row>
    <row r="895" spans="1:7" ht="21" x14ac:dyDescent="0.25">
      <c r="A895" s="3">
        <v>894</v>
      </c>
      <c r="B895" s="2" t="s">
        <v>1206</v>
      </c>
      <c r="C895" s="3" t="s">
        <v>50</v>
      </c>
      <c r="D895" s="3" t="s">
        <v>8</v>
      </c>
      <c r="E895" s="3" t="s">
        <v>9</v>
      </c>
      <c r="F895" s="2" t="s">
        <v>106</v>
      </c>
      <c r="G895" t="str">
        <f t="shared" si="18"/>
        <v>Aphanizomenon</v>
      </c>
    </row>
    <row r="896" spans="1:7" ht="21" x14ac:dyDescent="0.25">
      <c r="A896" s="3">
        <v>895</v>
      </c>
      <c r="B896" s="2" t="s">
        <v>1207</v>
      </c>
      <c r="C896" s="3" t="s">
        <v>15</v>
      </c>
      <c r="D896" s="3" t="s">
        <v>8</v>
      </c>
      <c r="E896" s="3" t="s">
        <v>9</v>
      </c>
      <c r="F896" s="2" t="s">
        <v>1208</v>
      </c>
      <c r="G896" t="str">
        <f t="shared" si="18"/>
        <v>Nostoc</v>
      </c>
    </row>
    <row r="897" spans="1:7" ht="21" x14ac:dyDescent="0.25">
      <c r="A897" s="3">
        <v>896</v>
      </c>
      <c r="B897" s="2" t="s">
        <v>1209</v>
      </c>
      <c r="C897" s="3" t="s">
        <v>15</v>
      </c>
      <c r="D897" s="3" t="s">
        <v>8</v>
      </c>
      <c r="E897" s="3" t="s">
        <v>9</v>
      </c>
      <c r="F897" s="2" t="s">
        <v>595</v>
      </c>
      <c r="G897" t="str">
        <f t="shared" si="18"/>
        <v>Fremyella</v>
      </c>
    </row>
    <row r="898" spans="1:7" ht="21" x14ac:dyDescent="0.25">
      <c r="A898" s="3">
        <v>897</v>
      </c>
      <c r="B898" s="2" t="s">
        <v>1210</v>
      </c>
      <c r="C898" s="3" t="s">
        <v>15</v>
      </c>
      <c r="D898" s="3" t="s">
        <v>8</v>
      </c>
      <c r="E898" s="3" t="s">
        <v>9</v>
      </c>
      <c r="F898" s="2" t="s">
        <v>598</v>
      </c>
      <c r="G898" t="str">
        <f t="shared" si="18"/>
        <v>Tolypothrix</v>
      </c>
    </row>
    <row r="899" spans="1:7" ht="21" x14ac:dyDescent="0.25">
      <c r="A899" s="3">
        <v>898</v>
      </c>
      <c r="B899" s="2" t="s">
        <v>1211</v>
      </c>
      <c r="C899" s="3" t="s">
        <v>12</v>
      </c>
      <c r="D899" s="3" t="s">
        <v>8</v>
      </c>
      <c r="E899" s="3" t="s">
        <v>9</v>
      </c>
      <c r="F899" s="2" t="s">
        <v>85</v>
      </c>
      <c r="G899" t="str">
        <f t="shared" ref="G899:G962" si="19">LEFT(F899,FIND(" ",F899)-1)</f>
        <v>Calothrix</v>
      </c>
    </row>
    <row r="900" spans="1:7" ht="21" x14ac:dyDescent="0.25">
      <c r="A900" s="3">
        <v>899</v>
      </c>
      <c r="B900" s="2" t="s">
        <v>1212</v>
      </c>
      <c r="C900" s="3" t="s">
        <v>12</v>
      </c>
      <c r="D900" s="3" t="s">
        <v>8</v>
      </c>
      <c r="E900" s="3" t="s">
        <v>9</v>
      </c>
      <c r="F900" s="2" t="s">
        <v>83</v>
      </c>
      <c r="G900" t="str">
        <f t="shared" si="19"/>
        <v>Calothrix</v>
      </c>
    </row>
    <row r="901" spans="1:7" ht="21" x14ac:dyDescent="0.25">
      <c r="A901" s="3">
        <v>900</v>
      </c>
      <c r="B901" s="2" t="s">
        <v>1213</v>
      </c>
      <c r="C901" s="3" t="s">
        <v>101</v>
      </c>
      <c r="D901" s="3" t="s">
        <v>8</v>
      </c>
      <c r="E901" s="3" t="s">
        <v>9</v>
      </c>
      <c r="F901" s="2" t="s">
        <v>102</v>
      </c>
      <c r="G901" t="str">
        <f t="shared" si="19"/>
        <v>Nostoc</v>
      </c>
    </row>
    <row r="902" spans="1:7" ht="21" x14ac:dyDescent="0.25">
      <c r="A902" s="3">
        <v>901</v>
      </c>
      <c r="B902" s="2" t="s">
        <v>1214</v>
      </c>
      <c r="C902" s="3" t="s">
        <v>178</v>
      </c>
      <c r="D902" s="3" t="s">
        <v>8</v>
      </c>
      <c r="E902" s="3" t="s">
        <v>9</v>
      </c>
      <c r="F902" s="2" t="s">
        <v>886</v>
      </c>
      <c r="G902" t="str">
        <f t="shared" si="19"/>
        <v>Halomicronema</v>
      </c>
    </row>
    <row r="903" spans="1:7" ht="21" x14ac:dyDescent="0.25">
      <c r="A903" s="3">
        <v>902</v>
      </c>
      <c r="B903" s="2" t="s">
        <v>1215</v>
      </c>
      <c r="C903" s="3" t="s">
        <v>15</v>
      </c>
      <c r="D903" s="3" t="s">
        <v>8</v>
      </c>
      <c r="E903" s="3" t="s">
        <v>9</v>
      </c>
      <c r="F903" s="2" t="s">
        <v>1216</v>
      </c>
      <c r="G903" t="str">
        <f t="shared" si="19"/>
        <v>Xenococcus</v>
      </c>
    </row>
    <row r="904" spans="1:7" ht="21" x14ac:dyDescent="0.25">
      <c r="A904" s="3">
        <v>903</v>
      </c>
      <c r="B904" s="2" t="s">
        <v>1217</v>
      </c>
      <c r="C904" s="3" t="s">
        <v>17</v>
      </c>
      <c r="D904" s="3" t="s">
        <v>8</v>
      </c>
      <c r="E904" s="3" t="s">
        <v>9</v>
      </c>
      <c r="F904" s="2" t="s">
        <v>333</v>
      </c>
      <c r="G904" t="str">
        <f t="shared" si="19"/>
        <v>Microcystis</v>
      </c>
    </row>
    <row r="905" spans="1:7" ht="21" x14ac:dyDescent="0.25">
      <c r="A905" s="3">
        <v>904</v>
      </c>
      <c r="B905" s="2" t="s">
        <v>1218</v>
      </c>
      <c r="C905" s="3" t="s">
        <v>101</v>
      </c>
      <c r="D905" s="3" t="s">
        <v>8</v>
      </c>
      <c r="E905" s="3" t="s">
        <v>9</v>
      </c>
      <c r="F905" s="2" t="s">
        <v>102</v>
      </c>
      <c r="G905" t="str">
        <f t="shared" si="19"/>
        <v>Nostoc</v>
      </c>
    </row>
    <row r="906" spans="1:7" ht="21" x14ac:dyDescent="0.25">
      <c r="A906" s="3">
        <v>905</v>
      </c>
      <c r="B906" s="2" t="s">
        <v>1219</v>
      </c>
      <c r="C906" s="3" t="s">
        <v>15</v>
      </c>
      <c r="D906" s="3" t="s">
        <v>8</v>
      </c>
      <c r="E906" s="3" t="s">
        <v>9</v>
      </c>
      <c r="F906" s="2" t="s">
        <v>133</v>
      </c>
      <c r="G906" t="str">
        <f t="shared" si="19"/>
        <v>Nostoc</v>
      </c>
    </row>
    <row r="907" spans="1:7" ht="21" x14ac:dyDescent="0.25">
      <c r="A907" s="3">
        <v>906</v>
      </c>
      <c r="B907" s="2" t="s">
        <v>1220</v>
      </c>
      <c r="C907" s="3" t="s">
        <v>12</v>
      </c>
      <c r="D907" s="3" t="s">
        <v>8</v>
      </c>
      <c r="E907" s="3" t="s">
        <v>9</v>
      </c>
      <c r="F907" s="2" t="s">
        <v>598</v>
      </c>
      <c r="G907" t="str">
        <f t="shared" si="19"/>
        <v>Tolypothrix</v>
      </c>
    </row>
    <row r="908" spans="1:7" ht="21" x14ac:dyDescent="0.25">
      <c r="A908" s="3">
        <v>907</v>
      </c>
      <c r="B908" s="2" t="s">
        <v>1221</v>
      </c>
      <c r="C908" s="3" t="s">
        <v>12</v>
      </c>
      <c r="D908" s="3" t="s">
        <v>8</v>
      </c>
      <c r="E908" s="3" t="s">
        <v>9</v>
      </c>
      <c r="F908" s="2" t="s">
        <v>595</v>
      </c>
      <c r="G908" t="str">
        <f t="shared" si="19"/>
        <v>Fremyella</v>
      </c>
    </row>
    <row r="909" spans="1:7" ht="21" x14ac:dyDescent="0.25">
      <c r="A909" s="3">
        <v>908</v>
      </c>
      <c r="B909" s="2" t="s">
        <v>1222</v>
      </c>
      <c r="C909" s="3" t="s">
        <v>15</v>
      </c>
      <c r="D909" s="3" t="s">
        <v>8</v>
      </c>
      <c r="E909" s="3" t="s">
        <v>9</v>
      </c>
      <c r="F909" s="2" t="s">
        <v>963</v>
      </c>
      <c r="G909" t="str">
        <f t="shared" si="19"/>
        <v>Leptolyngbya</v>
      </c>
    </row>
    <row r="910" spans="1:7" ht="21" x14ac:dyDescent="0.25">
      <c r="A910" s="3">
        <v>909</v>
      </c>
      <c r="B910" s="2" t="s">
        <v>1223</v>
      </c>
      <c r="C910" s="3" t="s">
        <v>178</v>
      </c>
      <c r="D910" s="3" t="s">
        <v>8</v>
      </c>
      <c r="E910" s="3" t="s">
        <v>9</v>
      </c>
      <c r="F910" s="2" t="s">
        <v>144</v>
      </c>
      <c r="G910" t="str">
        <f t="shared" si="19"/>
        <v>Moorea</v>
      </c>
    </row>
    <row r="911" spans="1:7" ht="21" x14ac:dyDescent="0.25">
      <c r="A911" s="3">
        <v>910</v>
      </c>
      <c r="B911" s="2" t="s">
        <v>1224</v>
      </c>
      <c r="C911" s="3" t="s">
        <v>15</v>
      </c>
      <c r="D911" s="3" t="s">
        <v>8</v>
      </c>
      <c r="E911" s="3" t="s">
        <v>9</v>
      </c>
      <c r="F911" s="2" t="s">
        <v>1225</v>
      </c>
      <c r="G911" t="str">
        <f t="shared" si="19"/>
        <v>Pseudanabaena</v>
      </c>
    </row>
    <row r="912" spans="1:7" ht="21" x14ac:dyDescent="0.25">
      <c r="A912" s="3">
        <v>911</v>
      </c>
      <c r="B912" s="2" t="s">
        <v>1226</v>
      </c>
      <c r="C912" s="3" t="s">
        <v>15</v>
      </c>
      <c r="D912" s="3" t="s">
        <v>8</v>
      </c>
      <c r="E912" s="3" t="s">
        <v>9</v>
      </c>
      <c r="F912" s="2" t="s">
        <v>969</v>
      </c>
      <c r="G912" t="str">
        <f t="shared" si="19"/>
        <v>Trichormus</v>
      </c>
    </row>
    <row r="913" spans="1:7" ht="21" x14ac:dyDescent="0.25">
      <c r="A913" s="3">
        <v>912</v>
      </c>
      <c r="B913" s="2" t="s">
        <v>1227</v>
      </c>
      <c r="C913" s="3" t="s">
        <v>15</v>
      </c>
      <c r="D913" s="3" t="s">
        <v>8</v>
      </c>
      <c r="E913" s="3" t="s">
        <v>9</v>
      </c>
      <c r="F913" s="2" t="s">
        <v>792</v>
      </c>
      <c r="G913" t="str">
        <f t="shared" si="19"/>
        <v>Pleurocapsa</v>
      </c>
    </row>
    <row r="914" spans="1:7" ht="21" x14ac:dyDescent="0.25">
      <c r="A914" s="3">
        <v>913</v>
      </c>
      <c r="B914" s="2" t="s">
        <v>1228</v>
      </c>
      <c r="C914" s="3" t="s">
        <v>12</v>
      </c>
      <c r="D914" s="3" t="s">
        <v>8</v>
      </c>
      <c r="E914" s="3" t="s">
        <v>9</v>
      </c>
      <c r="F914" s="2" t="s">
        <v>102</v>
      </c>
      <c r="G914" t="str">
        <f t="shared" si="19"/>
        <v>Nostoc</v>
      </c>
    </row>
    <row r="915" spans="1:7" ht="21" x14ac:dyDescent="0.25">
      <c r="A915" s="3">
        <v>914</v>
      </c>
      <c r="B915" s="2" t="s">
        <v>1229</v>
      </c>
      <c r="C915" s="3" t="s">
        <v>15</v>
      </c>
      <c r="D915" s="3" t="s">
        <v>8</v>
      </c>
      <c r="E915" s="3" t="s">
        <v>9</v>
      </c>
      <c r="F915" s="2" t="s">
        <v>133</v>
      </c>
      <c r="G915" t="str">
        <f t="shared" si="19"/>
        <v>Nostoc</v>
      </c>
    </row>
    <row r="916" spans="1:7" ht="21" x14ac:dyDescent="0.25">
      <c r="A916" s="3">
        <v>915</v>
      </c>
      <c r="B916" s="2" t="s">
        <v>1230</v>
      </c>
      <c r="C916" s="3" t="s">
        <v>12</v>
      </c>
      <c r="D916" s="3" t="s">
        <v>8</v>
      </c>
      <c r="E916" s="3" t="s">
        <v>9</v>
      </c>
      <c r="F916" s="2" t="s">
        <v>299</v>
      </c>
      <c r="G916" t="str">
        <f t="shared" si="19"/>
        <v>Microcystis</v>
      </c>
    </row>
    <row r="917" spans="1:7" ht="21" x14ac:dyDescent="0.25">
      <c r="A917" s="3">
        <v>916</v>
      </c>
      <c r="B917" s="2" t="s">
        <v>1231</v>
      </c>
      <c r="C917" s="3" t="s">
        <v>15</v>
      </c>
      <c r="D917" s="3" t="s">
        <v>8</v>
      </c>
      <c r="E917" s="3" t="s">
        <v>9</v>
      </c>
      <c r="F917" s="2" t="s">
        <v>1019</v>
      </c>
      <c r="G917" t="str">
        <f t="shared" si="19"/>
        <v>Hydrococcus</v>
      </c>
    </row>
    <row r="918" spans="1:7" ht="21" x14ac:dyDescent="0.25">
      <c r="A918" s="3">
        <v>917</v>
      </c>
      <c r="B918" s="2" t="s">
        <v>1232</v>
      </c>
      <c r="C918" s="3" t="s">
        <v>178</v>
      </c>
      <c r="D918" s="3" t="s">
        <v>8</v>
      </c>
      <c r="E918" s="3" t="s">
        <v>9</v>
      </c>
      <c r="F918" s="2" t="s">
        <v>79</v>
      </c>
      <c r="G918" t="str">
        <f t="shared" si="19"/>
        <v>Mastigocoleus</v>
      </c>
    </row>
    <row r="919" spans="1:7" ht="21" x14ac:dyDescent="0.25">
      <c r="A919" s="3">
        <v>918</v>
      </c>
      <c r="B919" s="2" t="s">
        <v>1233</v>
      </c>
      <c r="C919" s="3" t="s">
        <v>15</v>
      </c>
      <c r="D919" s="3" t="s">
        <v>8</v>
      </c>
      <c r="E919" s="3" t="s">
        <v>9</v>
      </c>
      <c r="F919" s="2" t="s">
        <v>1216</v>
      </c>
      <c r="G919" t="str">
        <f t="shared" si="19"/>
        <v>Xenococcus</v>
      </c>
    </row>
    <row r="920" spans="1:7" ht="21" x14ac:dyDescent="0.25">
      <c r="A920" s="3">
        <v>919</v>
      </c>
      <c r="B920" s="2" t="s">
        <v>1234</v>
      </c>
      <c r="C920" s="3" t="s">
        <v>15</v>
      </c>
      <c r="D920" s="3" t="s">
        <v>8</v>
      </c>
      <c r="E920" s="3" t="s">
        <v>9</v>
      </c>
      <c r="F920" s="2" t="s">
        <v>109</v>
      </c>
      <c r="G920" t="str">
        <f t="shared" si="19"/>
        <v>Scytonema</v>
      </c>
    </row>
    <row r="921" spans="1:7" ht="21" x14ac:dyDescent="0.25">
      <c r="A921" s="3">
        <v>920</v>
      </c>
      <c r="B921" s="2" t="s">
        <v>1235</v>
      </c>
      <c r="C921" s="3" t="s">
        <v>15</v>
      </c>
      <c r="D921" s="3" t="s">
        <v>8</v>
      </c>
      <c r="E921" s="3" t="s">
        <v>9</v>
      </c>
      <c r="F921" s="2" t="s">
        <v>1236</v>
      </c>
      <c r="G921" t="str">
        <f t="shared" si="19"/>
        <v>filamentous</v>
      </c>
    </row>
    <row r="922" spans="1:7" ht="21" x14ac:dyDescent="0.25">
      <c r="A922" s="3">
        <v>921</v>
      </c>
      <c r="B922" s="2" t="s">
        <v>1237</v>
      </c>
      <c r="C922" s="3" t="s">
        <v>15</v>
      </c>
      <c r="D922" s="3" t="s">
        <v>8</v>
      </c>
      <c r="E922" s="3" t="s">
        <v>9</v>
      </c>
      <c r="F922" s="2" t="s">
        <v>1238</v>
      </c>
      <c r="G922" t="str">
        <f t="shared" si="19"/>
        <v>Gloeocapsa</v>
      </c>
    </row>
    <row r="923" spans="1:7" ht="21" x14ac:dyDescent="0.25">
      <c r="A923" s="3">
        <v>922</v>
      </c>
      <c r="B923" s="2" t="s">
        <v>1239</v>
      </c>
      <c r="C923" s="3" t="s">
        <v>1240</v>
      </c>
      <c r="D923" s="3" t="s">
        <v>8</v>
      </c>
      <c r="E923" s="3" t="s">
        <v>9</v>
      </c>
      <c r="F923" s="2" t="s">
        <v>886</v>
      </c>
      <c r="G923" t="str">
        <f t="shared" si="19"/>
        <v>Halomicronema</v>
      </c>
    </row>
    <row r="924" spans="1:7" ht="21" x14ac:dyDescent="0.25">
      <c r="A924" s="3">
        <v>923</v>
      </c>
      <c r="B924" s="2" t="s">
        <v>1241</v>
      </c>
      <c r="C924" s="3" t="s">
        <v>12</v>
      </c>
      <c r="D924" s="3" t="s">
        <v>8</v>
      </c>
      <c r="E924" s="3" t="s">
        <v>9</v>
      </c>
      <c r="F924" s="2" t="s">
        <v>487</v>
      </c>
      <c r="G924" t="str">
        <f t="shared" si="19"/>
        <v>Nostoc</v>
      </c>
    </row>
    <row r="925" spans="1:7" ht="21" x14ac:dyDescent="0.25">
      <c r="A925" s="3">
        <v>924</v>
      </c>
      <c r="B925" s="2" t="s">
        <v>1242</v>
      </c>
      <c r="C925" s="3" t="s">
        <v>15</v>
      </c>
      <c r="D925" s="3" t="s">
        <v>8</v>
      </c>
      <c r="E925" s="3" t="s">
        <v>9</v>
      </c>
      <c r="F925" s="2" t="s">
        <v>212</v>
      </c>
      <c r="G925" t="str">
        <f t="shared" si="19"/>
        <v>Rivularia</v>
      </c>
    </row>
    <row r="926" spans="1:7" ht="21" x14ac:dyDescent="0.25">
      <c r="A926" s="3">
        <v>925</v>
      </c>
      <c r="B926" s="2" t="s">
        <v>1243</v>
      </c>
      <c r="C926" s="3" t="s">
        <v>15</v>
      </c>
      <c r="D926" s="3" t="s">
        <v>8</v>
      </c>
      <c r="E926" s="3" t="s">
        <v>302</v>
      </c>
      <c r="F926" s="2" t="s">
        <v>1244</v>
      </c>
      <c r="G926" t="str">
        <f t="shared" si="19"/>
        <v>Opitutae</v>
      </c>
    </row>
    <row r="927" spans="1:7" ht="21" x14ac:dyDescent="0.25">
      <c r="A927" s="3">
        <v>926</v>
      </c>
      <c r="B927" s="2" t="s">
        <v>1245</v>
      </c>
      <c r="C927" s="3" t="s">
        <v>15</v>
      </c>
      <c r="D927" s="3" t="s">
        <v>8</v>
      </c>
      <c r="E927" s="3" t="s">
        <v>9</v>
      </c>
      <c r="F927" s="2" t="s">
        <v>723</v>
      </c>
      <c r="G927" t="str">
        <f t="shared" si="19"/>
        <v>Cyanothece</v>
      </c>
    </row>
    <row r="928" spans="1:7" ht="21" x14ac:dyDescent="0.25">
      <c r="A928" s="3">
        <v>927</v>
      </c>
      <c r="B928" s="2" t="s">
        <v>1246</v>
      </c>
      <c r="C928" s="3" t="s">
        <v>15</v>
      </c>
      <c r="D928" s="3" t="s">
        <v>8</v>
      </c>
      <c r="E928" s="3" t="s">
        <v>9</v>
      </c>
      <c r="F928" s="2" t="s">
        <v>644</v>
      </c>
      <c r="G928" t="str">
        <f t="shared" si="19"/>
        <v>Nostoc</v>
      </c>
    </row>
    <row r="929" spans="1:7" ht="21" x14ac:dyDescent="0.25">
      <c r="A929" s="3">
        <v>928</v>
      </c>
      <c r="B929" s="2" t="s">
        <v>1247</v>
      </c>
      <c r="C929" s="3" t="s">
        <v>15</v>
      </c>
      <c r="D929" s="3" t="s">
        <v>8</v>
      </c>
      <c r="E929" s="3" t="s">
        <v>9</v>
      </c>
      <c r="F929" s="2" t="s">
        <v>642</v>
      </c>
      <c r="G929" t="str">
        <f t="shared" si="19"/>
        <v>Nostoc</v>
      </c>
    </row>
    <row r="930" spans="1:7" ht="21" x14ac:dyDescent="0.25">
      <c r="A930" s="3">
        <v>929</v>
      </c>
      <c r="B930" s="2" t="s">
        <v>1248</v>
      </c>
      <c r="C930" s="3" t="s">
        <v>15</v>
      </c>
      <c r="D930" s="3" t="s">
        <v>8</v>
      </c>
      <c r="E930" s="3" t="s">
        <v>9</v>
      </c>
      <c r="F930" s="2" t="s">
        <v>1107</v>
      </c>
      <c r="G930" t="str">
        <f t="shared" si="19"/>
        <v>Oscillatoria</v>
      </c>
    </row>
    <row r="931" spans="1:7" ht="21" x14ac:dyDescent="0.25">
      <c r="A931" s="3">
        <v>930</v>
      </c>
      <c r="B931" s="2" t="s">
        <v>1249</v>
      </c>
      <c r="C931" s="3" t="s">
        <v>12</v>
      </c>
      <c r="D931" s="3" t="s">
        <v>8</v>
      </c>
      <c r="E931" s="3" t="s">
        <v>9</v>
      </c>
      <c r="F931" s="2" t="s">
        <v>133</v>
      </c>
      <c r="G931" t="str">
        <f t="shared" si="19"/>
        <v>Nostoc</v>
      </c>
    </row>
    <row r="932" spans="1:7" ht="21" x14ac:dyDescent="0.25">
      <c r="A932" s="3">
        <v>931</v>
      </c>
      <c r="B932" s="2" t="s">
        <v>1250</v>
      </c>
      <c r="C932" s="3" t="s">
        <v>56</v>
      </c>
      <c r="D932" s="3" t="s">
        <v>8</v>
      </c>
      <c r="E932" s="3" t="s">
        <v>9</v>
      </c>
      <c r="F932" s="2" t="s">
        <v>1251</v>
      </c>
      <c r="G932" t="str">
        <f t="shared" si="19"/>
        <v>filamentous</v>
      </c>
    </row>
    <row r="933" spans="1:7" ht="21" x14ac:dyDescent="0.25">
      <c r="A933" s="3">
        <v>932</v>
      </c>
      <c r="B933" s="2" t="s">
        <v>1252</v>
      </c>
      <c r="C933" s="3" t="s">
        <v>12</v>
      </c>
      <c r="D933" s="3" t="s">
        <v>8</v>
      </c>
      <c r="E933" s="3" t="s">
        <v>9</v>
      </c>
      <c r="F933" s="2" t="s">
        <v>730</v>
      </c>
      <c r="G933" t="str">
        <f t="shared" si="19"/>
        <v>Nostoc</v>
      </c>
    </row>
    <row r="934" spans="1:7" ht="21" x14ac:dyDescent="0.25">
      <c r="A934" s="3">
        <v>933</v>
      </c>
      <c r="B934" s="2" t="s">
        <v>1253</v>
      </c>
      <c r="C934" s="3" t="s">
        <v>15</v>
      </c>
      <c r="D934" s="3" t="s">
        <v>8</v>
      </c>
      <c r="E934" s="3" t="s">
        <v>9</v>
      </c>
      <c r="F934" s="2" t="s">
        <v>1254</v>
      </c>
      <c r="G934" t="str">
        <f t="shared" si="19"/>
        <v>Planktothrix</v>
      </c>
    </row>
    <row r="935" spans="1:7" ht="21" x14ac:dyDescent="0.25">
      <c r="A935" s="3">
        <v>934</v>
      </c>
      <c r="B935" s="2" t="s">
        <v>1255</v>
      </c>
      <c r="C935" s="3" t="s">
        <v>15</v>
      </c>
      <c r="D935" s="3" t="s">
        <v>8</v>
      </c>
      <c r="E935" s="3" t="s">
        <v>9</v>
      </c>
      <c r="F935" s="2" t="s">
        <v>371</v>
      </c>
      <c r="G935" t="str">
        <f t="shared" si="19"/>
        <v>Alkalinema</v>
      </c>
    </row>
    <row r="936" spans="1:7" ht="21" x14ac:dyDescent="0.25">
      <c r="A936" s="3">
        <v>935</v>
      </c>
      <c r="B936" s="2" t="s">
        <v>1256</v>
      </c>
      <c r="C936" s="3" t="s">
        <v>56</v>
      </c>
      <c r="D936" s="3" t="s">
        <v>8</v>
      </c>
      <c r="E936" s="3" t="s">
        <v>9</v>
      </c>
      <c r="F936" s="2" t="s">
        <v>1257</v>
      </c>
      <c r="G936" t="str">
        <f t="shared" si="19"/>
        <v>Limnothrix</v>
      </c>
    </row>
    <row r="937" spans="1:7" ht="21" x14ac:dyDescent="0.25">
      <c r="A937" s="3">
        <v>936</v>
      </c>
      <c r="B937" s="2" t="s">
        <v>1258</v>
      </c>
      <c r="C937" s="3" t="s">
        <v>12</v>
      </c>
      <c r="D937" s="3" t="s">
        <v>8</v>
      </c>
      <c r="E937" s="3" t="s">
        <v>9</v>
      </c>
      <c r="F937" s="2" t="s">
        <v>184</v>
      </c>
      <c r="G937" t="str">
        <f t="shared" si="19"/>
        <v>Nostoc</v>
      </c>
    </row>
    <row r="938" spans="1:7" ht="21" x14ac:dyDescent="0.25">
      <c r="A938" s="3">
        <v>937</v>
      </c>
      <c r="B938" s="2" t="s">
        <v>1259</v>
      </c>
      <c r="C938" s="3" t="s">
        <v>12</v>
      </c>
      <c r="D938" s="3" t="s">
        <v>8</v>
      </c>
      <c r="E938" s="3" t="s">
        <v>9</v>
      </c>
      <c r="F938" s="2" t="s">
        <v>1260</v>
      </c>
      <c r="G938" t="str">
        <f t="shared" si="19"/>
        <v>Nostoc</v>
      </c>
    </row>
    <row r="939" spans="1:7" ht="21" x14ac:dyDescent="0.25">
      <c r="A939" s="3">
        <v>938</v>
      </c>
      <c r="B939" s="2" t="s">
        <v>1261</v>
      </c>
      <c r="C939" s="3" t="s">
        <v>12</v>
      </c>
      <c r="D939" s="3" t="s">
        <v>8</v>
      </c>
      <c r="E939" s="3" t="s">
        <v>9</v>
      </c>
      <c r="F939" s="2" t="s">
        <v>186</v>
      </c>
      <c r="G939" t="str">
        <f t="shared" si="19"/>
        <v>Calothrix</v>
      </c>
    </row>
    <row r="940" spans="1:7" ht="21" x14ac:dyDescent="0.25">
      <c r="A940" s="3">
        <v>939</v>
      </c>
      <c r="B940" s="2" t="s">
        <v>1262</v>
      </c>
      <c r="C940" s="3" t="s">
        <v>15</v>
      </c>
      <c r="D940" s="3" t="s">
        <v>8</v>
      </c>
      <c r="E940" s="3" t="s">
        <v>9</v>
      </c>
      <c r="F940" s="2" t="s">
        <v>13</v>
      </c>
      <c r="G940" t="str">
        <f t="shared" si="19"/>
        <v>Trichodesmium</v>
      </c>
    </row>
    <row r="941" spans="1:7" ht="21" x14ac:dyDescent="0.25">
      <c r="A941" s="3">
        <v>940</v>
      </c>
      <c r="B941" s="2" t="s">
        <v>1263</v>
      </c>
      <c r="C941" s="3" t="s">
        <v>17</v>
      </c>
      <c r="D941" s="3" t="s">
        <v>8</v>
      </c>
      <c r="E941" s="3" t="s">
        <v>9</v>
      </c>
      <c r="F941" s="2" t="s">
        <v>625</v>
      </c>
      <c r="G941" t="str">
        <f t="shared" si="19"/>
        <v>Microcystis</v>
      </c>
    </row>
    <row r="942" spans="1:7" ht="21" x14ac:dyDescent="0.25">
      <c r="A942" s="3">
        <v>941</v>
      </c>
      <c r="B942" s="2" t="s">
        <v>1264</v>
      </c>
      <c r="C942" s="3" t="s">
        <v>15</v>
      </c>
      <c r="D942" s="3" t="s">
        <v>8</v>
      </c>
      <c r="E942" s="3" t="s">
        <v>9</v>
      </c>
      <c r="F942" s="2" t="s">
        <v>176</v>
      </c>
      <c r="G942" t="str">
        <f t="shared" si="19"/>
        <v>Calothrix</v>
      </c>
    </row>
    <row r="943" spans="1:7" ht="21" x14ac:dyDescent="0.25">
      <c r="A943" s="3">
        <v>942</v>
      </c>
      <c r="B943" s="2" t="s">
        <v>1265</v>
      </c>
      <c r="C943" s="3" t="s">
        <v>182</v>
      </c>
      <c r="D943" s="3" t="s">
        <v>8</v>
      </c>
      <c r="E943" s="3" t="s">
        <v>9</v>
      </c>
      <c r="F943" s="2" t="s">
        <v>958</v>
      </c>
      <c r="G943" t="str">
        <f t="shared" si="19"/>
        <v>Tolypothrix</v>
      </c>
    </row>
    <row r="944" spans="1:7" ht="21" x14ac:dyDescent="0.25">
      <c r="A944" s="3">
        <v>943</v>
      </c>
      <c r="B944" s="2" t="s">
        <v>1266</v>
      </c>
      <c r="C944" s="3" t="s">
        <v>15</v>
      </c>
      <c r="D944" s="3" t="s">
        <v>8</v>
      </c>
      <c r="E944" s="3" t="s">
        <v>9</v>
      </c>
      <c r="F944" s="2" t="s">
        <v>10</v>
      </c>
      <c r="G944" t="str">
        <f t="shared" si="19"/>
        <v>Microcystis</v>
      </c>
    </row>
    <row r="945" spans="1:7" ht="21" x14ac:dyDescent="0.25">
      <c r="A945" s="3">
        <v>944</v>
      </c>
      <c r="B945" s="2" t="s">
        <v>1267</v>
      </c>
      <c r="C945" s="3" t="s">
        <v>15</v>
      </c>
      <c r="D945" s="3" t="s">
        <v>8</v>
      </c>
      <c r="E945" s="3" t="s">
        <v>9</v>
      </c>
      <c r="F945" s="2" t="s">
        <v>299</v>
      </c>
      <c r="G945" t="str">
        <f t="shared" si="19"/>
        <v>Microcystis</v>
      </c>
    </row>
    <row r="946" spans="1:7" ht="21" x14ac:dyDescent="0.25">
      <c r="A946" s="3">
        <v>945</v>
      </c>
      <c r="B946" s="2" t="s">
        <v>1268</v>
      </c>
      <c r="C946" s="3" t="s">
        <v>12</v>
      </c>
      <c r="D946" s="3" t="s">
        <v>8</v>
      </c>
      <c r="E946" s="3" t="s">
        <v>9</v>
      </c>
      <c r="F946" s="2" t="s">
        <v>284</v>
      </c>
      <c r="G946" t="str">
        <f t="shared" si="19"/>
        <v>Microcystis</v>
      </c>
    </row>
    <row r="947" spans="1:7" ht="21" x14ac:dyDescent="0.25">
      <c r="A947" s="3">
        <v>946</v>
      </c>
      <c r="B947" s="2" t="s">
        <v>1269</v>
      </c>
      <c r="C947" s="3" t="s">
        <v>12</v>
      </c>
      <c r="D947" s="3" t="s">
        <v>8</v>
      </c>
      <c r="E947" s="3" t="s">
        <v>9</v>
      </c>
      <c r="F947" s="2" t="s">
        <v>297</v>
      </c>
      <c r="G947" t="str">
        <f t="shared" si="19"/>
        <v>Microcystis</v>
      </c>
    </row>
    <row r="948" spans="1:7" ht="21" x14ac:dyDescent="0.25">
      <c r="A948" s="3">
        <v>947</v>
      </c>
      <c r="B948" s="2" t="s">
        <v>1270</v>
      </c>
      <c r="C948" s="3" t="s">
        <v>12</v>
      </c>
      <c r="D948" s="3" t="s">
        <v>8</v>
      </c>
      <c r="E948" s="3" t="s">
        <v>9</v>
      </c>
      <c r="F948" s="2" t="s">
        <v>64</v>
      </c>
      <c r="G948" t="str">
        <f t="shared" si="19"/>
        <v>Nostoc</v>
      </c>
    </row>
    <row r="949" spans="1:7" ht="21" x14ac:dyDescent="0.25">
      <c r="A949" s="3">
        <v>948</v>
      </c>
      <c r="B949" s="2" t="s">
        <v>1271</v>
      </c>
      <c r="C949" s="3" t="s">
        <v>12</v>
      </c>
      <c r="D949" s="3" t="s">
        <v>8</v>
      </c>
      <c r="E949" s="3" t="s">
        <v>9</v>
      </c>
      <c r="F949" s="2" t="s">
        <v>139</v>
      </c>
      <c r="G949" t="str">
        <f t="shared" si="19"/>
        <v>Nostoc</v>
      </c>
    </row>
    <row r="950" spans="1:7" ht="21" x14ac:dyDescent="0.25">
      <c r="A950" s="3">
        <v>949</v>
      </c>
      <c r="B950" s="2" t="s">
        <v>1272</v>
      </c>
      <c r="C950" s="3" t="s">
        <v>15</v>
      </c>
      <c r="D950" s="3" t="s">
        <v>8</v>
      </c>
      <c r="E950" s="3" t="s">
        <v>9</v>
      </c>
      <c r="F950" s="2" t="s">
        <v>1046</v>
      </c>
      <c r="G950" t="str">
        <f t="shared" si="19"/>
        <v>Crocosphaera</v>
      </c>
    </row>
    <row r="951" spans="1:7" ht="21" x14ac:dyDescent="0.25">
      <c r="A951" s="3">
        <v>950</v>
      </c>
      <c r="B951" s="2" t="s">
        <v>1273</v>
      </c>
      <c r="C951" s="3" t="s">
        <v>12</v>
      </c>
      <c r="D951" s="3" t="s">
        <v>8</v>
      </c>
      <c r="E951" s="3" t="s">
        <v>9</v>
      </c>
      <c r="F951" s="2" t="s">
        <v>1274</v>
      </c>
      <c r="G951" t="str">
        <f t="shared" si="19"/>
        <v>Nostoc</v>
      </c>
    </row>
    <row r="952" spans="1:7" ht="21" x14ac:dyDescent="0.25">
      <c r="A952" s="3">
        <v>951</v>
      </c>
      <c r="B952" s="2" t="s">
        <v>1275</v>
      </c>
      <c r="C952" s="3" t="s">
        <v>12</v>
      </c>
      <c r="D952" s="3" t="s">
        <v>8</v>
      </c>
      <c r="E952" s="3" t="s">
        <v>9</v>
      </c>
      <c r="F952" s="2" t="s">
        <v>388</v>
      </c>
      <c r="G952" t="str">
        <f t="shared" si="19"/>
        <v>Microcystis</v>
      </c>
    </row>
    <row r="953" spans="1:7" ht="21" x14ac:dyDescent="0.25">
      <c r="A953" s="3">
        <v>952</v>
      </c>
      <c r="B953" s="2" t="s">
        <v>1276</v>
      </c>
      <c r="C953" s="3" t="s">
        <v>17</v>
      </c>
      <c r="D953" s="3" t="s">
        <v>8</v>
      </c>
      <c r="E953" s="3" t="s">
        <v>9</v>
      </c>
      <c r="F953" s="2" t="s">
        <v>668</v>
      </c>
      <c r="G953" t="str">
        <f t="shared" si="19"/>
        <v>Microcystis</v>
      </c>
    </row>
    <row r="954" spans="1:7" ht="21" x14ac:dyDescent="0.25">
      <c r="A954" s="3">
        <v>953</v>
      </c>
      <c r="B954" s="2" t="s">
        <v>1277</v>
      </c>
      <c r="C954" s="3" t="s">
        <v>15</v>
      </c>
      <c r="D954" s="3" t="s">
        <v>8</v>
      </c>
      <c r="E954" s="3" t="s">
        <v>9</v>
      </c>
      <c r="F954" s="2" t="s">
        <v>775</v>
      </c>
      <c r="G954" t="str">
        <f t="shared" si="19"/>
        <v>Crocosphaera</v>
      </c>
    </row>
    <row r="955" spans="1:7" ht="21" x14ac:dyDescent="0.25">
      <c r="A955" s="3">
        <v>954</v>
      </c>
      <c r="B955" s="2" t="s">
        <v>1278</v>
      </c>
      <c r="C955" s="3" t="s">
        <v>56</v>
      </c>
      <c r="D955" s="3" t="s">
        <v>8</v>
      </c>
      <c r="E955" s="3" t="s">
        <v>9</v>
      </c>
      <c r="F955" s="2" t="s">
        <v>986</v>
      </c>
      <c r="G955" t="str">
        <f t="shared" si="19"/>
        <v>Synechococcales</v>
      </c>
    </row>
    <row r="956" spans="1:7" ht="21" x14ac:dyDescent="0.25">
      <c r="A956" s="3">
        <v>955</v>
      </c>
      <c r="B956" s="2" t="s">
        <v>1279</v>
      </c>
      <c r="C956" s="3" t="s">
        <v>15</v>
      </c>
      <c r="D956" s="3" t="s">
        <v>8</v>
      </c>
      <c r="E956" s="3" t="s">
        <v>9</v>
      </c>
      <c r="F956" s="2" t="s">
        <v>1280</v>
      </c>
      <c r="G956" t="str">
        <f t="shared" si="19"/>
        <v>Crocosphaera</v>
      </c>
    </row>
    <row r="957" spans="1:7" ht="21" x14ac:dyDescent="0.25">
      <c r="A957" s="3">
        <v>956</v>
      </c>
      <c r="B957" s="2" t="s">
        <v>1281</v>
      </c>
      <c r="C957" s="3" t="s">
        <v>15</v>
      </c>
      <c r="D957" s="3" t="s">
        <v>8</v>
      </c>
      <c r="E957" s="3" t="s">
        <v>9</v>
      </c>
      <c r="F957" s="2" t="s">
        <v>1282</v>
      </c>
      <c r="G957" t="str">
        <f t="shared" si="19"/>
        <v>Crocosphaera</v>
      </c>
    </row>
    <row r="958" spans="1:7" ht="21" x14ac:dyDescent="0.25">
      <c r="A958" s="3">
        <v>957</v>
      </c>
      <c r="B958" s="2" t="s">
        <v>1283</v>
      </c>
      <c r="C958" s="3" t="s">
        <v>15</v>
      </c>
      <c r="D958" s="3" t="s">
        <v>8</v>
      </c>
      <c r="E958" s="3" t="s">
        <v>9</v>
      </c>
      <c r="F958" s="2" t="s">
        <v>1284</v>
      </c>
      <c r="G958" t="str">
        <f t="shared" si="19"/>
        <v>Crocosphaera</v>
      </c>
    </row>
    <row r="959" spans="1:7" ht="21" x14ac:dyDescent="0.25">
      <c r="A959" s="3">
        <v>958</v>
      </c>
      <c r="B959" s="2" t="s">
        <v>1285</v>
      </c>
      <c r="C959" s="3" t="s">
        <v>15</v>
      </c>
      <c r="D959" s="3" t="s">
        <v>8</v>
      </c>
      <c r="E959" s="3" t="s">
        <v>9</v>
      </c>
      <c r="F959" s="2" t="s">
        <v>13</v>
      </c>
      <c r="G959" t="str">
        <f t="shared" si="19"/>
        <v>Trichodesmium</v>
      </c>
    </row>
    <row r="960" spans="1:7" ht="21" x14ac:dyDescent="0.25">
      <c r="A960" s="3">
        <v>959</v>
      </c>
      <c r="B960" s="2" t="s">
        <v>1286</v>
      </c>
      <c r="C960" s="3" t="s">
        <v>15</v>
      </c>
      <c r="D960" s="3" t="s">
        <v>8</v>
      </c>
      <c r="E960" s="3" t="s">
        <v>9</v>
      </c>
      <c r="F960" s="2" t="s">
        <v>297</v>
      </c>
      <c r="G960" t="str">
        <f t="shared" si="19"/>
        <v>Microcystis</v>
      </c>
    </row>
    <row r="961" spans="1:7" ht="21" x14ac:dyDescent="0.25">
      <c r="A961" s="3">
        <v>960</v>
      </c>
      <c r="B961" s="2" t="s">
        <v>1287</v>
      </c>
      <c r="C961" s="3" t="s">
        <v>15</v>
      </c>
      <c r="D961" s="3" t="s">
        <v>8</v>
      </c>
      <c r="E961" s="3" t="s">
        <v>9</v>
      </c>
      <c r="F961" s="2" t="s">
        <v>1216</v>
      </c>
      <c r="G961" t="str">
        <f t="shared" si="19"/>
        <v>Xenococcus</v>
      </c>
    </row>
    <row r="962" spans="1:7" ht="21" x14ac:dyDescent="0.25">
      <c r="A962" s="3">
        <v>961</v>
      </c>
      <c r="B962" s="2" t="s">
        <v>1288</v>
      </c>
      <c r="C962" s="3" t="s">
        <v>1289</v>
      </c>
      <c r="D962" s="3" t="s">
        <v>8</v>
      </c>
      <c r="E962" s="3" t="s">
        <v>91</v>
      </c>
      <c r="F962" s="2" t="s">
        <v>1170</v>
      </c>
      <c r="G962" t="str">
        <f t="shared" si="19"/>
        <v>Candidatus</v>
      </c>
    </row>
    <row r="963" spans="1:7" ht="21" x14ac:dyDescent="0.25">
      <c r="A963" s="3">
        <v>962</v>
      </c>
      <c r="B963" s="2" t="s">
        <v>1290</v>
      </c>
      <c r="C963" s="3" t="s">
        <v>15</v>
      </c>
      <c r="D963" s="3" t="s">
        <v>8</v>
      </c>
      <c r="E963" s="3" t="s">
        <v>9</v>
      </c>
      <c r="F963" s="2" t="s">
        <v>1291</v>
      </c>
      <c r="G963" t="str">
        <f t="shared" ref="G963:G1026" si="20">LEFT(F963,FIND(" ",F963)-1)</f>
        <v>Halothece</v>
      </c>
    </row>
    <row r="964" spans="1:7" ht="21" x14ac:dyDescent="0.25">
      <c r="A964" s="3">
        <v>963</v>
      </c>
      <c r="B964" s="2" t="s">
        <v>1292</v>
      </c>
      <c r="C964" s="3" t="s">
        <v>15</v>
      </c>
      <c r="D964" s="3" t="s">
        <v>8</v>
      </c>
      <c r="E964" s="3" t="s">
        <v>9</v>
      </c>
      <c r="F964" s="2" t="s">
        <v>81</v>
      </c>
      <c r="G964" t="str">
        <f t="shared" si="20"/>
        <v>Nostoc</v>
      </c>
    </row>
    <row r="965" spans="1:7" ht="21" x14ac:dyDescent="0.25">
      <c r="A965" s="3">
        <v>964</v>
      </c>
      <c r="B965" s="2" t="s">
        <v>1293</v>
      </c>
      <c r="C965" s="3" t="s">
        <v>56</v>
      </c>
      <c r="D965" s="3" t="s">
        <v>8</v>
      </c>
      <c r="E965" s="3" t="s">
        <v>9</v>
      </c>
      <c r="F965" s="2" t="s">
        <v>1294</v>
      </c>
      <c r="G965" t="str">
        <f t="shared" si="20"/>
        <v>Aphanothece</v>
      </c>
    </row>
    <row r="966" spans="1:7" ht="21" x14ac:dyDescent="0.25">
      <c r="A966" s="3">
        <v>965</v>
      </c>
      <c r="B966" s="2" t="s">
        <v>1295</v>
      </c>
      <c r="C966" s="3" t="s">
        <v>15</v>
      </c>
      <c r="D966" s="3" t="s">
        <v>8</v>
      </c>
      <c r="E966" s="3" t="s">
        <v>9</v>
      </c>
      <c r="F966" s="2" t="s">
        <v>882</v>
      </c>
      <c r="G966" t="str">
        <f t="shared" si="20"/>
        <v>Crocosphaera</v>
      </c>
    </row>
    <row r="967" spans="1:7" ht="21" x14ac:dyDescent="0.25">
      <c r="A967" s="3">
        <v>966</v>
      </c>
      <c r="B967" s="2" t="s">
        <v>1296</v>
      </c>
      <c r="C967" s="3" t="s">
        <v>15</v>
      </c>
      <c r="D967" s="3" t="s">
        <v>8</v>
      </c>
      <c r="E967" s="3" t="s">
        <v>9</v>
      </c>
      <c r="F967" s="2" t="s">
        <v>72</v>
      </c>
      <c r="G967" t="str">
        <f t="shared" si="20"/>
        <v>Calothrix</v>
      </c>
    </row>
    <row r="968" spans="1:7" ht="21" x14ac:dyDescent="0.25">
      <c r="A968" s="3">
        <v>967</v>
      </c>
      <c r="B968" s="2" t="s">
        <v>1297</v>
      </c>
      <c r="C968" s="3" t="s">
        <v>15</v>
      </c>
      <c r="D968" s="3" t="s">
        <v>8</v>
      </c>
      <c r="E968" s="3" t="s">
        <v>9</v>
      </c>
      <c r="F968" s="2" t="s">
        <v>531</v>
      </c>
      <c r="G968" t="str">
        <f t="shared" si="20"/>
        <v>Cyanothece</v>
      </c>
    </row>
    <row r="969" spans="1:7" ht="21" x14ac:dyDescent="0.25">
      <c r="A969" s="3">
        <v>968</v>
      </c>
      <c r="B969" s="2" t="s">
        <v>1298</v>
      </c>
      <c r="C969" s="3" t="s">
        <v>12</v>
      </c>
      <c r="D969" s="3" t="s">
        <v>8</v>
      </c>
      <c r="E969" s="3" t="s">
        <v>9</v>
      </c>
      <c r="F969" s="2" t="s">
        <v>204</v>
      </c>
      <c r="G969" t="str">
        <f t="shared" si="20"/>
        <v>Calothrix</v>
      </c>
    </row>
    <row r="970" spans="1:7" ht="21" x14ac:dyDescent="0.25">
      <c r="A970" s="3">
        <v>969</v>
      </c>
      <c r="B970" s="2" t="s">
        <v>1299</v>
      </c>
      <c r="C970" s="3" t="s">
        <v>12</v>
      </c>
      <c r="D970" s="3" t="s">
        <v>8</v>
      </c>
      <c r="E970" s="3" t="s">
        <v>9</v>
      </c>
      <c r="F970" s="2" t="s">
        <v>204</v>
      </c>
      <c r="G970" t="str">
        <f t="shared" si="20"/>
        <v>Calothrix</v>
      </c>
    </row>
    <row r="971" spans="1:7" ht="21" x14ac:dyDescent="0.25">
      <c r="A971" s="3">
        <v>970</v>
      </c>
      <c r="B971" s="2" t="s">
        <v>1300</v>
      </c>
      <c r="C971" s="3" t="s">
        <v>15</v>
      </c>
      <c r="D971" s="3" t="s">
        <v>8</v>
      </c>
      <c r="E971" s="3" t="s">
        <v>9</v>
      </c>
      <c r="F971" s="2" t="s">
        <v>825</v>
      </c>
      <c r="G971" t="str">
        <f t="shared" si="20"/>
        <v>Planktothrix</v>
      </c>
    </row>
    <row r="972" spans="1:7" ht="21" x14ac:dyDescent="0.25">
      <c r="A972" s="3">
        <v>971</v>
      </c>
      <c r="B972" s="2" t="s">
        <v>1301</v>
      </c>
      <c r="C972" s="3" t="s">
        <v>15</v>
      </c>
      <c r="D972" s="3" t="s">
        <v>8</v>
      </c>
      <c r="E972" s="3" t="s">
        <v>9</v>
      </c>
      <c r="F972" s="2" t="s">
        <v>543</v>
      </c>
      <c r="G972" t="str">
        <f t="shared" si="20"/>
        <v>Acaryochloris</v>
      </c>
    </row>
    <row r="973" spans="1:7" ht="21" x14ac:dyDescent="0.25">
      <c r="A973" s="3">
        <v>972</v>
      </c>
      <c r="B973" s="2" t="s">
        <v>1302</v>
      </c>
      <c r="C973" s="3" t="s">
        <v>15</v>
      </c>
      <c r="D973" s="3" t="s">
        <v>8</v>
      </c>
      <c r="E973" s="3" t="s">
        <v>9</v>
      </c>
      <c r="F973" s="2" t="s">
        <v>62</v>
      </c>
      <c r="G973" t="str">
        <f t="shared" si="20"/>
        <v>Trichormus</v>
      </c>
    </row>
    <row r="974" spans="1:7" ht="21" x14ac:dyDescent="0.25">
      <c r="A974" s="3">
        <v>973</v>
      </c>
      <c r="B974" s="2" t="s">
        <v>1303</v>
      </c>
      <c r="C974" s="3" t="s">
        <v>182</v>
      </c>
      <c r="D974" s="3" t="s">
        <v>8</v>
      </c>
      <c r="E974" s="3" t="s">
        <v>9</v>
      </c>
      <c r="F974" s="2" t="s">
        <v>57</v>
      </c>
      <c r="G974" t="str">
        <f t="shared" si="20"/>
        <v>Nostoc</v>
      </c>
    </row>
    <row r="975" spans="1:7" ht="21" x14ac:dyDescent="0.25">
      <c r="A975" s="3">
        <v>974</v>
      </c>
      <c r="B975" s="2" t="s">
        <v>1304</v>
      </c>
      <c r="C975" s="3" t="s">
        <v>1305</v>
      </c>
      <c r="D975" s="3" t="s">
        <v>8</v>
      </c>
      <c r="E975" s="3" t="s">
        <v>9</v>
      </c>
      <c r="F975" s="2" t="s">
        <v>60</v>
      </c>
      <c r="G975" t="str">
        <f t="shared" si="20"/>
        <v>Nostoc</v>
      </c>
    </row>
    <row r="976" spans="1:7" ht="21" x14ac:dyDescent="0.25">
      <c r="A976" s="3">
        <v>975</v>
      </c>
      <c r="B976" s="2" t="s">
        <v>1306</v>
      </c>
      <c r="C976" s="3" t="s">
        <v>1307</v>
      </c>
      <c r="D976" s="3" t="s">
        <v>8</v>
      </c>
      <c r="E976" s="3" t="s">
        <v>9</v>
      </c>
      <c r="F976" s="2" t="s">
        <v>83</v>
      </c>
      <c r="G976" t="str">
        <f t="shared" si="20"/>
        <v>Calothrix</v>
      </c>
    </row>
    <row r="977" spans="1:7" ht="21" x14ac:dyDescent="0.25">
      <c r="A977" s="3">
        <v>976</v>
      </c>
      <c r="B977" s="2" t="s">
        <v>1308</v>
      </c>
      <c r="C977" s="3" t="s">
        <v>1307</v>
      </c>
      <c r="D977" s="3" t="s">
        <v>8</v>
      </c>
      <c r="E977" s="3" t="s">
        <v>9</v>
      </c>
      <c r="F977" s="2" t="s">
        <v>85</v>
      </c>
      <c r="G977" t="str">
        <f t="shared" si="20"/>
        <v>Calothrix</v>
      </c>
    </row>
    <row r="978" spans="1:7" ht="21" x14ac:dyDescent="0.25">
      <c r="A978" s="3">
        <v>977</v>
      </c>
      <c r="B978" s="2" t="s">
        <v>1309</v>
      </c>
      <c r="C978" s="3" t="s">
        <v>15</v>
      </c>
      <c r="D978" s="3" t="s">
        <v>8</v>
      </c>
      <c r="E978" s="3" t="s">
        <v>9</v>
      </c>
      <c r="F978" s="2" t="s">
        <v>1310</v>
      </c>
      <c r="G978" t="str">
        <f t="shared" si="20"/>
        <v>cyanobacterium</v>
      </c>
    </row>
    <row r="979" spans="1:7" ht="21" x14ac:dyDescent="0.25">
      <c r="A979" s="3">
        <v>978</v>
      </c>
      <c r="B979" s="2" t="s">
        <v>1311</v>
      </c>
      <c r="C979" s="3" t="s">
        <v>15</v>
      </c>
      <c r="D979" s="3" t="s">
        <v>8</v>
      </c>
      <c r="E979" s="3" t="s">
        <v>9</v>
      </c>
      <c r="F979" s="2" t="s">
        <v>1010</v>
      </c>
      <c r="G979" t="str">
        <f t="shared" si="20"/>
        <v>Nostoc</v>
      </c>
    </row>
    <row r="980" spans="1:7" ht="21" x14ac:dyDescent="0.25">
      <c r="A980" s="3">
        <v>979</v>
      </c>
      <c r="B980" s="2" t="s">
        <v>1312</v>
      </c>
      <c r="C980" s="3" t="s">
        <v>1313</v>
      </c>
      <c r="D980" s="3" t="s">
        <v>8</v>
      </c>
      <c r="E980" s="3" t="s">
        <v>9</v>
      </c>
      <c r="F980" s="2" t="s">
        <v>356</v>
      </c>
      <c r="G980" t="str">
        <f t="shared" si="20"/>
        <v>Leptolyngbya</v>
      </c>
    </row>
    <row r="981" spans="1:7" ht="21" x14ac:dyDescent="0.25">
      <c r="A981" s="3">
        <v>980</v>
      </c>
      <c r="B981" s="2" t="s">
        <v>1314</v>
      </c>
      <c r="C981" s="3" t="s">
        <v>56</v>
      </c>
      <c r="D981" s="3" t="s">
        <v>8</v>
      </c>
      <c r="E981" s="3" t="s">
        <v>9</v>
      </c>
      <c r="F981" s="2" t="s">
        <v>451</v>
      </c>
      <c r="G981" t="str">
        <f t="shared" si="20"/>
        <v>Merismopedia</v>
      </c>
    </row>
    <row r="982" spans="1:7" ht="21" x14ac:dyDescent="0.25">
      <c r="A982" s="3">
        <v>981</v>
      </c>
      <c r="B982" s="2" t="s">
        <v>1315</v>
      </c>
      <c r="C982" s="3" t="s">
        <v>12</v>
      </c>
      <c r="D982" s="3" t="s">
        <v>8</v>
      </c>
      <c r="E982" s="3" t="s">
        <v>9</v>
      </c>
      <c r="F982" s="2" t="s">
        <v>289</v>
      </c>
      <c r="G982" t="str">
        <f t="shared" si="20"/>
        <v>Calothrix</v>
      </c>
    </row>
    <row r="983" spans="1:7" ht="21" x14ac:dyDescent="0.25">
      <c r="A983" s="3">
        <v>982</v>
      </c>
      <c r="B983" s="2" t="s">
        <v>1316</v>
      </c>
      <c r="C983" s="3" t="s">
        <v>15</v>
      </c>
      <c r="D983" s="3" t="s">
        <v>8</v>
      </c>
      <c r="E983" s="3" t="s">
        <v>9</v>
      </c>
      <c r="F983" s="2" t="s">
        <v>284</v>
      </c>
      <c r="G983" t="str">
        <f t="shared" si="20"/>
        <v>Microcystis</v>
      </c>
    </row>
    <row r="984" spans="1:7" ht="21" x14ac:dyDescent="0.25">
      <c r="A984" s="3">
        <v>983</v>
      </c>
      <c r="B984" s="2" t="s">
        <v>1317</v>
      </c>
      <c r="C984" s="3" t="s">
        <v>15</v>
      </c>
      <c r="D984" s="3" t="s">
        <v>8</v>
      </c>
      <c r="E984" s="3" t="s">
        <v>9</v>
      </c>
      <c r="F984" s="2" t="s">
        <v>543</v>
      </c>
      <c r="G984" t="str">
        <f t="shared" si="20"/>
        <v>Acaryochloris</v>
      </c>
    </row>
    <row r="985" spans="1:7" ht="21" x14ac:dyDescent="0.25">
      <c r="A985" s="3">
        <v>984</v>
      </c>
      <c r="B985" s="2" t="s">
        <v>1318</v>
      </c>
      <c r="C985" s="3" t="s">
        <v>15</v>
      </c>
      <c r="D985" s="3" t="s">
        <v>8</v>
      </c>
      <c r="E985" s="3" t="s">
        <v>9</v>
      </c>
      <c r="F985" s="2" t="s">
        <v>693</v>
      </c>
      <c r="G985" t="str">
        <f t="shared" si="20"/>
        <v>Aphanocapsa</v>
      </c>
    </row>
    <row r="986" spans="1:7" ht="21" x14ac:dyDescent="0.25">
      <c r="A986" s="3">
        <v>985</v>
      </c>
      <c r="B986" s="2" t="s">
        <v>1319</v>
      </c>
      <c r="C986" s="3" t="s">
        <v>15</v>
      </c>
      <c r="D986" s="3" t="s">
        <v>8</v>
      </c>
      <c r="E986" s="3" t="s">
        <v>9</v>
      </c>
      <c r="F986" s="2" t="s">
        <v>695</v>
      </c>
      <c r="G986" t="str">
        <f t="shared" si="20"/>
        <v>Lyngbya</v>
      </c>
    </row>
    <row r="987" spans="1:7" ht="21" x14ac:dyDescent="0.25">
      <c r="A987" s="3">
        <v>986</v>
      </c>
      <c r="B987" s="2" t="s">
        <v>1320</v>
      </c>
      <c r="C987" s="3" t="s">
        <v>697</v>
      </c>
      <c r="D987" s="3" t="s">
        <v>8</v>
      </c>
      <c r="E987" s="3" t="s">
        <v>9</v>
      </c>
      <c r="F987" s="2" t="s">
        <v>543</v>
      </c>
      <c r="G987" t="str">
        <f t="shared" si="20"/>
        <v>Acaryochloris</v>
      </c>
    </row>
    <row r="988" spans="1:7" ht="21" x14ac:dyDescent="0.25">
      <c r="A988" s="3">
        <v>987</v>
      </c>
      <c r="B988" s="2" t="s">
        <v>1321</v>
      </c>
      <c r="C988" s="3" t="s">
        <v>12</v>
      </c>
      <c r="D988" s="3" t="s">
        <v>8</v>
      </c>
      <c r="E988" s="3" t="s">
        <v>9</v>
      </c>
      <c r="F988" s="2" t="s">
        <v>328</v>
      </c>
      <c r="G988" t="str">
        <f t="shared" si="20"/>
        <v>Microcystis</v>
      </c>
    </row>
    <row r="989" spans="1:7" ht="21" x14ac:dyDescent="0.25">
      <c r="A989" s="3">
        <v>988</v>
      </c>
      <c r="B989" s="2" t="s">
        <v>1322</v>
      </c>
      <c r="C989" s="3" t="s">
        <v>12</v>
      </c>
      <c r="D989" s="3" t="s">
        <v>8</v>
      </c>
      <c r="E989" s="3" t="s">
        <v>9</v>
      </c>
      <c r="F989" s="2" t="s">
        <v>268</v>
      </c>
      <c r="G989" t="str">
        <f t="shared" si="20"/>
        <v>Microcystis</v>
      </c>
    </row>
    <row r="990" spans="1:7" ht="21" x14ac:dyDescent="0.25">
      <c r="A990" s="3">
        <v>989</v>
      </c>
      <c r="B990" s="2" t="s">
        <v>1323</v>
      </c>
      <c r="C990" s="3" t="s">
        <v>15</v>
      </c>
      <c r="D990" s="3" t="s">
        <v>8</v>
      </c>
      <c r="E990" s="3" t="s">
        <v>9</v>
      </c>
      <c r="F990" s="2" t="s">
        <v>312</v>
      </c>
      <c r="G990" t="str">
        <f t="shared" si="20"/>
        <v>Microcystis</v>
      </c>
    </row>
    <row r="991" spans="1:7" ht="21" x14ac:dyDescent="0.25">
      <c r="A991" s="3">
        <v>990</v>
      </c>
      <c r="B991" s="2" t="s">
        <v>1324</v>
      </c>
      <c r="C991" s="3" t="s">
        <v>12</v>
      </c>
      <c r="D991" s="3" t="s">
        <v>8</v>
      </c>
      <c r="E991" s="3" t="s">
        <v>9</v>
      </c>
      <c r="F991" s="2" t="s">
        <v>186</v>
      </c>
      <c r="G991" t="str">
        <f t="shared" si="20"/>
        <v>Calothrix</v>
      </c>
    </row>
    <row r="992" spans="1:7" ht="21" x14ac:dyDescent="0.25">
      <c r="A992" s="3">
        <v>991</v>
      </c>
      <c r="B992" s="2" t="s">
        <v>1325</v>
      </c>
      <c r="C992" s="3" t="s">
        <v>12</v>
      </c>
      <c r="D992" s="3" t="s">
        <v>8</v>
      </c>
      <c r="E992" s="3" t="s">
        <v>9</v>
      </c>
      <c r="F992" s="2" t="s">
        <v>30</v>
      </c>
      <c r="G992" t="str">
        <f t="shared" si="20"/>
        <v>Microcystis</v>
      </c>
    </row>
    <row r="993" spans="1:7" ht="21" x14ac:dyDescent="0.25">
      <c r="A993" s="3">
        <v>992</v>
      </c>
      <c r="B993" s="2" t="s">
        <v>1326</v>
      </c>
      <c r="C993" s="3" t="s">
        <v>12</v>
      </c>
      <c r="D993" s="3" t="s">
        <v>8</v>
      </c>
      <c r="E993" s="3" t="s">
        <v>9</v>
      </c>
      <c r="F993" s="2" t="s">
        <v>333</v>
      </c>
      <c r="G993" t="str">
        <f t="shared" si="20"/>
        <v>Microcystis</v>
      </c>
    </row>
    <row r="994" spans="1:7" ht="21" x14ac:dyDescent="0.25">
      <c r="A994" s="3">
        <v>993</v>
      </c>
      <c r="B994" s="2" t="s">
        <v>1327</v>
      </c>
      <c r="C994" s="3" t="s">
        <v>12</v>
      </c>
      <c r="D994" s="3" t="s">
        <v>8</v>
      </c>
      <c r="E994" s="3" t="s">
        <v>9</v>
      </c>
      <c r="F994" s="2" t="s">
        <v>344</v>
      </c>
      <c r="G994" t="str">
        <f t="shared" si="20"/>
        <v>Microcystis</v>
      </c>
    </row>
    <row r="995" spans="1:7" ht="21" x14ac:dyDescent="0.25">
      <c r="A995" s="3">
        <v>994</v>
      </c>
      <c r="B995" s="2" t="s">
        <v>1328</v>
      </c>
      <c r="C995" s="3" t="s">
        <v>12</v>
      </c>
      <c r="D995" s="3" t="s">
        <v>8</v>
      </c>
      <c r="E995" s="3" t="s">
        <v>9</v>
      </c>
      <c r="F995" s="2" t="s">
        <v>39</v>
      </c>
      <c r="G995" t="str">
        <f t="shared" si="20"/>
        <v>Microcystis</v>
      </c>
    </row>
    <row r="996" spans="1:7" ht="21" x14ac:dyDescent="0.25">
      <c r="A996" s="3">
        <v>995</v>
      </c>
      <c r="B996" s="2" t="s">
        <v>1329</v>
      </c>
      <c r="C996" s="3" t="s">
        <v>12</v>
      </c>
      <c r="D996" s="3" t="s">
        <v>8</v>
      </c>
      <c r="E996" s="3" t="s">
        <v>9</v>
      </c>
      <c r="F996" s="2" t="s">
        <v>570</v>
      </c>
      <c r="G996" t="str">
        <f t="shared" si="20"/>
        <v>Nostoc</v>
      </c>
    </row>
    <row r="997" spans="1:7" ht="21" x14ac:dyDescent="0.25">
      <c r="A997" s="3">
        <v>996</v>
      </c>
      <c r="B997" s="2" t="s">
        <v>1330</v>
      </c>
      <c r="C997" s="3" t="s">
        <v>12</v>
      </c>
      <c r="D997" s="3" t="s">
        <v>8</v>
      </c>
      <c r="E997" s="3" t="s">
        <v>9</v>
      </c>
      <c r="F997" s="2" t="s">
        <v>176</v>
      </c>
      <c r="G997" t="str">
        <f t="shared" si="20"/>
        <v>Calothrix</v>
      </c>
    </row>
    <row r="998" spans="1:7" ht="21" x14ac:dyDescent="0.25">
      <c r="A998" s="3">
        <v>997</v>
      </c>
      <c r="B998" s="2" t="s">
        <v>1331</v>
      </c>
      <c r="C998" s="3" t="s">
        <v>15</v>
      </c>
      <c r="D998" s="3" t="s">
        <v>8</v>
      </c>
      <c r="E998" s="3" t="s">
        <v>9</v>
      </c>
      <c r="F998" s="2" t="s">
        <v>326</v>
      </c>
      <c r="G998" t="str">
        <f t="shared" si="20"/>
        <v>Lyngbya</v>
      </c>
    </row>
    <row r="999" spans="1:7" ht="21" x14ac:dyDescent="0.25">
      <c r="A999" s="3">
        <v>998</v>
      </c>
      <c r="B999" s="2" t="s">
        <v>1332</v>
      </c>
      <c r="C999" s="3" t="s">
        <v>15</v>
      </c>
      <c r="D999" s="3" t="s">
        <v>8</v>
      </c>
      <c r="E999" s="3" t="s">
        <v>9</v>
      </c>
      <c r="F999" s="2" t="s">
        <v>1333</v>
      </c>
      <c r="G999" t="str">
        <f t="shared" si="20"/>
        <v>Cyanothece</v>
      </c>
    </row>
    <row r="1000" spans="1:7" ht="21" x14ac:dyDescent="0.25">
      <c r="A1000" s="3">
        <v>999</v>
      </c>
      <c r="B1000" s="2" t="s">
        <v>1334</v>
      </c>
      <c r="C1000" s="3" t="s">
        <v>15</v>
      </c>
      <c r="D1000" s="3" t="s">
        <v>8</v>
      </c>
      <c r="E1000" s="3" t="s">
        <v>9</v>
      </c>
      <c r="F1000" s="2" t="s">
        <v>723</v>
      </c>
      <c r="G1000" t="str">
        <f t="shared" si="20"/>
        <v>Cyanothece</v>
      </c>
    </row>
    <row r="1001" spans="1:7" ht="21" x14ac:dyDescent="0.25">
      <c r="A1001" s="3">
        <v>1000</v>
      </c>
      <c r="B1001" s="2" t="s">
        <v>1335</v>
      </c>
      <c r="C1001" s="3" t="s">
        <v>182</v>
      </c>
      <c r="D1001" s="3" t="s">
        <v>8</v>
      </c>
      <c r="E1001" s="3" t="s">
        <v>9</v>
      </c>
      <c r="F1001" s="2" t="s">
        <v>527</v>
      </c>
      <c r="G1001" t="str">
        <f t="shared" si="20"/>
        <v>Hassallia</v>
      </c>
    </row>
    <row r="1002" spans="1:7" ht="21" x14ac:dyDescent="0.25">
      <c r="A1002" s="3">
        <v>1001</v>
      </c>
      <c r="B1002" s="2" t="s">
        <v>1336</v>
      </c>
      <c r="C1002" s="3" t="s">
        <v>15</v>
      </c>
      <c r="D1002" s="3" t="s">
        <v>8</v>
      </c>
      <c r="E1002" s="3" t="s">
        <v>9</v>
      </c>
      <c r="F1002" s="2" t="s">
        <v>13</v>
      </c>
      <c r="G1002" t="str">
        <f t="shared" si="20"/>
        <v>Trichodesmium</v>
      </c>
    </row>
    <row r="1003" spans="1:7" ht="21" x14ac:dyDescent="0.25">
      <c r="A1003" s="3">
        <v>1002</v>
      </c>
      <c r="B1003" s="2" t="s">
        <v>1337</v>
      </c>
      <c r="C1003" s="3" t="s">
        <v>56</v>
      </c>
      <c r="D1003" s="3" t="s">
        <v>8</v>
      </c>
      <c r="E1003" s="3" t="s">
        <v>9</v>
      </c>
      <c r="F1003" s="2" t="s">
        <v>451</v>
      </c>
      <c r="G1003" t="str">
        <f t="shared" si="20"/>
        <v>Merismopedia</v>
      </c>
    </row>
    <row r="1004" spans="1:7" ht="21" x14ac:dyDescent="0.25">
      <c r="A1004" s="3">
        <v>1003</v>
      </c>
      <c r="B1004" s="2" t="s">
        <v>1338</v>
      </c>
      <c r="C1004" s="3" t="s">
        <v>15</v>
      </c>
      <c r="D1004" s="3" t="s">
        <v>8</v>
      </c>
      <c r="E1004" s="3" t="s">
        <v>9</v>
      </c>
      <c r="F1004" s="2" t="s">
        <v>487</v>
      </c>
      <c r="G1004" t="str">
        <f t="shared" si="20"/>
        <v>Nostoc</v>
      </c>
    </row>
    <row r="1005" spans="1:7" ht="21" x14ac:dyDescent="0.25">
      <c r="A1005" s="3">
        <v>1004</v>
      </c>
      <c r="B1005" s="2" t="s">
        <v>1339</v>
      </c>
      <c r="C1005" s="3" t="s">
        <v>15</v>
      </c>
      <c r="D1005" s="3" t="s">
        <v>8</v>
      </c>
      <c r="E1005" s="3" t="s">
        <v>9</v>
      </c>
      <c r="F1005" s="2" t="s">
        <v>1340</v>
      </c>
      <c r="G1005" t="str">
        <f t="shared" si="20"/>
        <v>Chamaesiphon</v>
      </c>
    </row>
    <row r="1006" spans="1:7" ht="21" x14ac:dyDescent="0.25">
      <c r="A1006" s="3">
        <v>1005</v>
      </c>
      <c r="B1006" s="2" t="s">
        <v>1341</v>
      </c>
      <c r="C1006" s="3" t="s">
        <v>50</v>
      </c>
      <c r="D1006" s="3" t="s">
        <v>8</v>
      </c>
      <c r="E1006" s="3" t="s">
        <v>9</v>
      </c>
      <c r="F1006" s="2" t="s">
        <v>448</v>
      </c>
      <c r="G1006" t="str">
        <f t="shared" si="20"/>
        <v>Cyanobacteria</v>
      </c>
    </row>
    <row r="1007" spans="1:7" ht="21" x14ac:dyDescent="0.25">
      <c r="A1007" s="3">
        <v>1006</v>
      </c>
      <c r="B1007" s="2" t="s">
        <v>1342</v>
      </c>
      <c r="C1007" s="3" t="s">
        <v>564</v>
      </c>
      <c r="D1007" s="3" t="s">
        <v>8</v>
      </c>
      <c r="E1007" s="3" t="s">
        <v>9</v>
      </c>
      <c r="F1007" s="2" t="s">
        <v>577</v>
      </c>
      <c r="G1007" t="str">
        <f t="shared" si="20"/>
        <v>Oscillatoriales</v>
      </c>
    </row>
    <row r="1008" spans="1:7" ht="21" x14ac:dyDescent="0.25">
      <c r="A1008" s="3">
        <v>1007</v>
      </c>
      <c r="B1008" s="2" t="s">
        <v>1343</v>
      </c>
      <c r="C1008" s="3" t="s">
        <v>15</v>
      </c>
      <c r="D1008" s="3" t="s">
        <v>8</v>
      </c>
      <c r="E1008" s="3" t="s">
        <v>9</v>
      </c>
      <c r="F1008" s="2" t="s">
        <v>543</v>
      </c>
      <c r="G1008" t="str">
        <f t="shared" si="20"/>
        <v>Acaryochloris</v>
      </c>
    </row>
    <row r="1009" spans="1:7" ht="21" x14ac:dyDescent="0.25">
      <c r="A1009" s="3">
        <v>1008</v>
      </c>
      <c r="B1009" s="2" t="s">
        <v>1344</v>
      </c>
      <c r="C1009" s="3" t="s">
        <v>15</v>
      </c>
      <c r="D1009" s="3" t="s">
        <v>8</v>
      </c>
      <c r="E1009" s="3" t="s">
        <v>9</v>
      </c>
      <c r="F1009" s="2" t="s">
        <v>30</v>
      </c>
      <c r="G1009" t="str">
        <f t="shared" si="20"/>
        <v>Microcystis</v>
      </c>
    </row>
    <row r="1010" spans="1:7" ht="21" x14ac:dyDescent="0.25">
      <c r="A1010" s="3">
        <v>1009</v>
      </c>
      <c r="B1010" s="2" t="s">
        <v>1345</v>
      </c>
      <c r="C1010" s="3" t="s">
        <v>15</v>
      </c>
      <c r="D1010" s="3" t="s">
        <v>8</v>
      </c>
      <c r="E1010" s="3" t="s">
        <v>9</v>
      </c>
      <c r="F1010" s="2" t="s">
        <v>739</v>
      </c>
      <c r="G1010" t="str">
        <f t="shared" si="20"/>
        <v>Cyanothece</v>
      </c>
    </row>
    <row r="1011" spans="1:7" ht="21" x14ac:dyDescent="0.25">
      <c r="A1011" s="3">
        <v>1010</v>
      </c>
      <c r="B1011" s="2" t="s">
        <v>1346</v>
      </c>
      <c r="C1011" s="3" t="s">
        <v>15</v>
      </c>
      <c r="D1011" s="3" t="s">
        <v>8</v>
      </c>
      <c r="E1011" s="3" t="s">
        <v>9</v>
      </c>
      <c r="F1011" s="2" t="s">
        <v>81</v>
      </c>
      <c r="G1011" t="str">
        <f t="shared" si="20"/>
        <v>Nostoc</v>
      </c>
    </row>
    <row r="1012" spans="1:7" ht="21" x14ac:dyDescent="0.25">
      <c r="A1012" s="3">
        <v>1011</v>
      </c>
      <c r="B1012" s="2" t="s">
        <v>1347</v>
      </c>
      <c r="C1012" s="3" t="s">
        <v>12</v>
      </c>
      <c r="D1012" s="3" t="s">
        <v>8</v>
      </c>
      <c r="E1012" s="3" t="s">
        <v>9</v>
      </c>
      <c r="F1012" s="2" t="s">
        <v>807</v>
      </c>
      <c r="G1012" t="str">
        <f t="shared" si="20"/>
        <v>Planktothricoides</v>
      </c>
    </row>
    <row r="1013" spans="1:7" ht="21" x14ac:dyDescent="0.25">
      <c r="A1013" s="3">
        <v>1012</v>
      </c>
      <c r="B1013" s="2" t="s">
        <v>1348</v>
      </c>
      <c r="C1013" s="3" t="s">
        <v>15</v>
      </c>
      <c r="D1013" s="3" t="s">
        <v>8</v>
      </c>
      <c r="E1013" s="3" t="s">
        <v>9</v>
      </c>
      <c r="F1013" s="2" t="s">
        <v>685</v>
      </c>
      <c r="G1013" t="str">
        <f t="shared" si="20"/>
        <v>Calothrix</v>
      </c>
    </row>
    <row r="1014" spans="1:7" ht="21" x14ac:dyDescent="0.25">
      <c r="A1014" s="3">
        <v>1013</v>
      </c>
      <c r="B1014" s="2" t="s">
        <v>1349</v>
      </c>
      <c r="C1014" s="3" t="s">
        <v>15</v>
      </c>
      <c r="D1014" s="3" t="s">
        <v>8</v>
      </c>
      <c r="E1014" s="3" t="s">
        <v>9</v>
      </c>
      <c r="F1014" s="2" t="s">
        <v>1350</v>
      </c>
      <c r="G1014" t="str">
        <f t="shared" si="20"/>
        <v>Oscillatoriales</v>
      </c>
    </row>
    <row r="1015" spans="1:7" ht="21" x14ac:dyDescent="0.25">
      <c r="A1015" s="3">
        <v>1014</v>
      </c>
      <c r="B1015" s="2" t="s">
        <v>1351</v>
      </c>
      <c r="C1015" s="3" t="s">
        <v>15</v>
      </c>
      <c r="D1015" s="3" t="s">
        <v>8</v>
      </c>
      <c r="E1015" s="3" t="s">
        <v>9</v>
      </c>
      <c r="F1015" s="2" t="s">
        <v>1107</v>
      </c>
      <c r="G1015" t="str">
        <f t="shared" si="20"/>
        <v>Oscillatoria</v>
      </c>
    </row>
    <row r="1016" spans="1:7" ht="21" x14ac:dyDescent="0.25">
      <c r="A1016" s="3">
        <v>1015</v>
      </c>
      <c r="B1016" s="2" t="s">
        <v>1352</v>
      </c>
      <c r="C1016" s="3" t="s">
        <v>291</v>
      </c>
      <c r="D1016" s="3" t="s">
        <v>8</v>
      </c>
      <c r="E1016" s="3" t="s">
        <v>9</v>
      </c>
      <c r="F1016" s="2" t="s">
        <v>292</v>
      </c>
      <c r="G1016" t="str">
        <f t="shared" si="20"/>
        <v>Lyngbya</v>
      </c>
    </row>
    <row r="1017" spans="1:7" ht="21" x14ac:dyDescent="0.25">
      <c r="A1017" s="3">
        <v>1016</v>
      </c>
      <c r="B1017" s="2" t="s">
        <v>1353</v>
      </c>
      <c r="C1017" s="3" t="s">
        <v>182</v>
      </c>
      <c r="D1017" s="3" t="s">
        <v>8</v>
      </c>
      <c r="E1017" s="3" t="s">
        <v>9</v>
      </c>
      <c r="F1017" s="2" t="s">
        <v>365</v>
      </c>
      <c r="G1017" t="str">
        <f t="shared" si="20"/>
        <v>Scytonema</v>
      </c>
    </row>
    <row r="1018" spans="1:7" ht="21" x14ac:dyDescent="0.25">
      <c r="A1018" s="3">
        <v>1017</v>
      </c>
      <c r="B1018" s="2" t="s">
        <v>1354</v>
      </c>
      <c r="C1018" s="3" t="s">
        <v>15</v>
      </c>
      <c r="D1018" s="3" t="s">
        <v>8</v>
      </c>
      <c r="E1018" s="3" t="s">
        <v>9</v>
      </c>
      <c r="F1018" s="2" t="s">
        <v>388</v>
      </c>
      <c r="G1018" t="str">
        <f t="shared" si="20"/>
        <v>Microcystis</v>
      </c>
    </row>
    <row r="1019" spans="1:7" ht="21" x14ac:dyDescent="0.25">
      <c r="A1019" s="3">
        <v>1018</v>
      </c>
      <c r="B1019" s="2" t="s">
        <v>1355</v>
      </c>
      <c r="C1019" s="3" t="s">
        <v>15</v>
      </c>
      <c r="D1019" s="3" t="s">
        <v>8</v>
      </c>
      <c r="E1019" s="3" t="s">
        <v>9</v>
      </c>
      <c r="F1019" s="2" t="s">
        <v>543</v>
      </c>
      <c r="G1019" t="str">
        <f t="shared" si="20"/>
        <v>Acaryochloris</v>
      </c>
    </row>
    <row r="1020" spans="1:7" ht="21" x14ac:dyDescent="0.25">
      <c r="A1020" s="3">
        <v>1019</v>
      </c>
      <c r="B1020" s="2" t="s">
        <v>1356</v>
      </c>
      <c r="C1020" s="3" t="s">
        <v>12</v>
      </c>
      <c r="D1020" s="3" t="s">
        <v>8</v>
      </c>
      <c r="E1020" s="3" t="s">
        <v>9</v>
      </c>
      <c r="F1020" s="2" t="s">
        <v>204</v>
      </c>
      <c r="G1020" t="str">
        <f t="shared" si="20"/>
        <v>Calothrix</v>
      </c>
    </row>
    <row r="1021" spans="1:7" ht="21" x14ac:dyDescent="0.25">
      <c r="A1021" s="3">
        <v>1020</v>
      </c>
      <c r="B1021" s="2" t="s">
        <v>1357</v>
      </c>
      <c r="C1021" s="3" t="s">
        <v>12</v>
      </c>
      <c r="D1021" s="3" t="s">
        <v>8</v>
      </c>
      <c r="E1021" s="3" t="s">
        <v>9</v>
      </c>
      <c r="F1021" s="2" t="s">
        <v>1358</v>
      </c>
      <c r="G1021" t="str">
        <f t="shared" si="20"/>
        <v>Cuspidothrix</v>
      </c>
    </row>
    <row r="1022" spans="1:7" ht="21" x14ac:dyDescent="0.25">
      <c r="A1022" s="3">
        <v>1021</v>
      </c>
      <c r="B1022" s="2" t="s">
        <v>1359</v>
      </c>
      <c r="C1022" s="3" t="s">
        <v>178</v>
      </c>
      <c r="D1022" s="3" t="s">
        <v>8</v>
      </c>
      <c r="E1022" s="3" t="s">
        <v>9</v>
      </c>
      <c r="F1022" s="2" t="s">
        <v>1084</v>
      </c>
      <c r="G1022" t="str">
        <f t="shared" si="20"/>
        <v>Nostoc</v>
      </c>
    </row>
    <row r="1023" spans="1:7" ht="21" x14ac:dyDescent="0.25">
      <c r="A1023" s="3">
        <v>1022</v>
      </c>
      <c r="B1023" s="2" t="s">
        <v>1360</v>
      </c>
      <c r="C1023" s="3" t="s">
        <v>15</v>
      </c>
      <c r="D1023" s="3" t="s">
        <v>8</v>
      </c>
      <c r="E1023" s="3" t="s">
        <v>9</v>
      </c>
      <c r="F1023" s="2" t="s">
        <v>97</v>
      </c>
      <c r="G1023" t="str">
        <f t="shared" si="20"/>
        <v>Fischerella</v>
      </c>
    </row>
    <row r="1024" spans="1:7" ht="21" x14ac:dyDescent="0.25">
      <c r="A1024" s="3">
        <v>1023</v>
      </c>
      <c r="B1024" s="2" t="s">
        <v>1361</v>
      </c>
      <c r="C1024" s="3" t="s">
        <v>12</v>
      </c>
      <c r="D1024" s="3" t="s">
        <v>8</v>
      </c>
      <c r="E1024" s="3" t="s">
        <v>9</v>
      </c>
      <c r="F1024" s="2" t="s">
        <v>975</v>
      </c>
      <c r="G1024" t="str">
        <f t="shared" si="20"/>
        <v>Calothrix</v>
      </c>
    </row>
    <row r="1025" spans="1:7" ht="21" x14ac:dyDescent="0.25">
      <c r="A1025" s="3">
        <v>1024</v>
      </c>
      <c r="B1025" s="2" t="s">
        <v>1362</v>
      </c>
      <c r="C1025" s="3" t="s">
        <v>15</v>
      </c>
      <c r="D1025" s="3" t="s">
        <v>8</v>
      </c>
      <c r="E1025" s="3" t="s">
        <v>9</v>
      </c>
      <c r="F1025" s="2" t="s">
        <v>570</v>
      </c>
      <c r="G1025" t="str">
        <f t="shared" si="20"/>
        <v>Nostoc</v>
      </c>
    </row>
    <row r="1026" spans="1:7" ht="21" x14ac:dyDescent="0.25">
      <c r="A1026" s="3">
        <v>1025</v>
      </c>
      <c r="B1026" s="2" t="s">
        <v>1363</v>
      </c>
      <c r="C1026" s="3" t="s">
        <v>15</v>
      </c>
      <c r="D1026" s="3" t="s">
        <v>8</v>
      </c>
      <c r="E1026" s="3" t="s">
        <v>9</v>
      </c>
      <c r="F1026" s="2" t="s">
        <v>807</v>
      </c>
      <c r="G1026" t="str">
        <f t="shared" si="20"/>
        <v>Planktothricoides</v>
      </c>
    </row>
    <row r="1027" spans="1:7" ht="21" x14ac:dyDescent="0.25">
      <c r="A1027" s="3">
        <v>1026</v>
      </c>
      <c r="B1027" s="2" t="s">
        <v>1364</v>
      </c>
      <c r="C1027" s="3" t="s">
        <v>15</v>
      </c>
      <c r="D1027" s="3" t="s">
        <v>8</v>
      </c>
      <c r="E1027" s="3" t="s">
        <v>9</v>
      </c>
      <c r="F1027" s="2" t="s">
        <v>998</v>
      </c>
      <c r="G1027" t="str">
        <f t="shared" ref="G1027:G1090" si="21">LEFT(F1027,FIND(" ",F1027)-1)</f>
        <v>Dolichospermum</v>
      </c>
    </row>
    <row r="1028" spans="1:7" ht="21" x14ac:dyDescent="0.25">
      <c r="A1028" s="3">
        <v>1027</v>
      </c>
      <c r="B1028" s="2" t="s">
        <v>1365</v>
      </c>
      <c r="C1028" s="3" t="s">
        <v>15</v>
      </c>
      <c r="D1028" s="3" t="s">
        <v>8</v>
      </c>
      <c r="E1028" s="3" t="s">
        <v>9</v>
      </c>
      <c r="F1028" s="2" t="s">
        <v>13</v>
      </c>
      <c r="G1028" t="str">
        <f t="shared" si="21"/>
        <v>Trichodesmium</v>
      </c>
    </row>
    <row r="1029" spans="1:7" ht="21" x14ac:dyDescent="0.25">
      <c r="A1029" s="3">
        <v>1028</v>
      </c>
      <c r="B1029" s="2" t="s">
        <v>1366</v>
      </c>
      <c r="C1029" s="3" t="s">
        <v>15</v>
      </c>
      <c r="D1029" s="3" t="s">
        <v>8</v>
      </c>
      <c r="E1029" s="3" t="s">
        <v>9</v>
      </c>
      <c r="F1029" s="2" t="s">
        <v>72</v>
      </c>
      <c r="G1029" t="str">
        <f t="shared" si="21"/>
        <v>Calothrix</v>
      </c>
    </row>
    <row r="1030" spans="1:7" ht="21" x14ac:dyDescent="0.25">
      <c r="A1030" s="3">
        <v>1029</v>
      </c>
      <c r="B1030" s="2" t="s">
        <v>1367</v>
      </c>
      <c r="C1030" s="3" t="s">
        <v>15</v>
      </c>
      <c r="D1030" s="3" t="s">
        <v>8</v>
      </c>
      <c r="E1030" s="3" t="s">
        <v>9</v>
      </c>
      <c r="F1030" s="2" t="s">
        <v>289</v>
      </c>
      <c r="G1030" t="str">
        <f t="shared" si="21"/>
        <v>Calothrix</v>
      </c>
    </row>
    <row r="1031" spans="1:7" ht="21" x14ac:dyDescent="0.25">
      <c r="A1031" s="3">
        <v>1030</v>
      </c>
      <c r="B1031" s="2" t="s">
        <v>1368</v>
      </c>
      <c r="C1031" s="3" t="s">
        <v>15</v>
      </c>
      <c r="D1031" s="3" t="s">
        <v>8</v>
      </c>
      <c r="E1031" s="3" t="s">
        <v>9</v>
      </c>
      <c r="F1031" s="2" t="s">
        <v>671</v>
      </c>
      <c r="G1031" t="str">
        <f t="shared" si="21"/>
        <v>Phormidesmis</v>
      </c>
    </row>
    <row r="1032" spans="1:7" ht="21" x14ac:dyDescent="0.25">
      <c r="A1032" s="3">
        <v>1031</v>
      </c>
      <c r="B1032" s="2" t="s">
        <v>1369</v>
      </c>
      <c r="C1032" s="3" t="s">
        <v>564</v>
      </c>
      <c r="D1032" s="3" t="s">
        <v>8</v>
      </c>
      <c r="E1032" s="3" t="s">
        <v>9</v>
      </c>
      <c r="F1032" s="2" t="s">
        <v>1162</v>
      </c>
      <c r="G1032" t="str">
        <f t="shared" si="21"/>
        <v>Cyanobacteria</v>
      </c>
    </row>
    <row r="1033" spans="1:7" ht="21" x14ac:dyDescent="0.25">
      <c r="A1033" s="3">
        <v>1032</v>
      </c>
      <c r="B1033" s="2" t="s">
        <v>1370</v>
      </c>
      <c r="C1033" s="3" t="s">
        <v>56</v>
      </c>
      <c r="D1033" s="3" t="s">
        <v>8</v>
      </c>
      <c r="E1033" s="3" t="s">
        <v>9</v>
      </c>
      <c r="F1033" s="2" t="s">
        <v>94</v>
      </c>
      <c r="G1033" t="str">
        <f t="shared" si="21"/>
        <v>Hapalosiphonaceae</v>
      </c>
    </row>
    <row r="1034" spans="1:7" ht="21" x14ac:dyDescent="0.25">
      <c r="A1034" s="3">
        <v>1033</v>
      </c>
      <c r="B1034" s="2" t="s">
        <v>1371</v>
      </c>
      <c r="C1034" s="3" t="s">
        <v>15</v>
      </c>
      <c r="D1034" s="3" t="s">
        <v>8</v>
      </c>
      <c r="E1034" s="3" t="s">
        <v>18</v>
      </c>
      <c r="F1034" s="2" t="s">
        <v>1372</v>
      </c>
      <c r="G1034" t="str">
        <f t="shared" si="21"/>
        <v>Phycisphaerae</v>
      </c>
    </row>
    <row r="1035" spans="1:7" ht="21" x14ac:dyDescent="0.25">
      <c r="A1035" s="3">
        <v>1034</v>
      </c>
      <c r="B1035" s="2" t="s">
        <v>1373</v>
      </c>
      <c r="C1035" s="3" t="s">
        <v>12</v>
      </c>
      <c r="D1035" s="3" t="s">
        <v>8</v>
      </c>
      <c r="E1035" s="3" t="s">
        <v>9</v>
      </c>
      <c r="F1035" s="2" t="s">
        <v>104</v>
      </c>
      <c r="G1035" t="str">
        <f t="shared" si="21"/>
        <v>Anabaena</v>
      </c>
    </row>
    <row r="1036" spans="1:7" ht="21" x14ac:dyDescent="0.25">
      <c r="A1036" s="3">
        <v>1035</v>
      </c>
      <c r="B1036" s="2" t="s">
        <v>1374</v>
      </c>
      <c r="C1036" s="3" t="s">
        <v>12</v>
      </c>
      <c r="D1036" s="3" t="s">
        <v>8</v>
      </c>
      <c r="E1036" s="3" t="s">
        <v>9</v>
      </c>
      <c r="F1036" s="2" t="s">
        <v>448</v>
      </c>
      <c r="G1036" t="str">
        <f t="shared" si="21"/>
        <v>Cyanobacteria</v>
      </c>
    </row>
    <row r="1037" spans="1:7" ht="21" x14ac:dyDescent="0.25">
      <c r="A1037" s="3">
        <v>1036</v>
      </c>
      <c r="B1037" s="2" t="s">
        <v>1375</v>
      </c>
      <c r="C1037" s="3" t="s">
        <v>15</v>
      </c>
      <c r="D1037" s="3" t="s">
        <v>8</v>
      </c>
      <c r="E1037" s="3" t="s">
        <v>9</v>
      </c>
      <c r="F1037" s="2" t="s">
        <v>439</v>
      </c>
      <c r="G1037" t="str">
        <f t="shared" si="21"/>
        <v>Nostoc</v>
      </c>
    </row>
    <row r="1038" spans="1:7" ht="21" x14ac:dyDescent="0.25">
      <c r="A1038" s="3">
        <v>1037</v>
      </c>
      <c r="B1038" s="2" t="s">
        <v>1376</v>
      </c>
      <c r="C1038" s="3" t="s">
        <v>15</v>
      </c>
      <c r="D1038" s="3" t="s">
        <v>8</v>
      </c>
      <c r="E1038" s="3" t="s">
        <v>9</v>
      </c>
      <c r="F1038" s="2" t="s">
        <v>118</v>
      </c>
      <c r="G1038" t="str">
        <f t="shared" si="21"/>
        <v>Nostoc</v>
      </c>
    </row>
    <row r="1039" spans="1:7" ht="21" x14ac:dyDescent="0.25">
      <c r="A1039" s="3">
        <v>1038</v>
      </c>
      <c r="B1039" s="2" t="s">
        <v>1377</v>
      </c>
      <c r="C1039" s="3" t="s">
        <v>15</v>
      </c>
      <c r="D1039" s="3" t="s">
        <v>8</v>
      </c>
      <c r="E1039" s="3" t="s">
        <v>9</v>
      </c>
      <c r="F1039" s="2" t="s">
        <v>315</v>
      </c>
      <c r="G1039" t="str">
        <f t="shared" si="21"/>
        <v>Microcystis</v>
      </c>
    </row>
    <row r="1040" spans="1:7" ht="21" x14ac:dyDescent="0.25">
      <c r="A1040" s="3">
        <v>1039</v>
      </c>
      <c r="B1040" s="2" t="s">
        <v>1378</v>
      </c>
      <c r="C1040" s="3" t="s">
        <v>15</v>
      </c>
      <c r="D1040" s="3" t="s">
        <v>8</v>
      </c>
      <c r="E1040" s="3" t="s">
        <v>9</v>
      </c>
      <c r="F1040" s="2" t="s">
        <v>79</v>
      </c>
      <c r="G1040" t="str">
        <f t="shared" si="21"/>
        <v>Mastigocoleus</v>
      </c>
    </row>
    <row r="1041" spans="1:7" ht="21" x14ac:dyDescent="0.25">
      <c r="A1041" s="3">
        <v>1040</v>
      </c>
      <c r="B1041" s="2" t="s">
        <v>1379</v>
      </c>
      <c r="C1041" s="3" t="s">
        <v>15</v>
      </c>
      <c r="D1041" s="3" t="s">
        <v>8</v>
      </c>
      <c r="E1041" s="3" t="s">
        <v>9</v>
      </c>
      <c r="F1041" s="2" t="s">
        <v>87</v>
      </c>
      <c r="G1041" t="str">
        <f t="shared" si="21"/>
        <v>Moorea</v>
      </c>
    </row>
    <row r="1042" spans="1:7" ht="21" x14ac:dyDescent="0.25">
      <c r="A1042" s="3">
        <v>1041</v>
      </c>
      <c r="B1042" s="2" t="s">
        <v>1380</v>
      </c>
      <c r="C1042" s="3" t="s">
        <v>15</v>
      </c>
      <c r="D1042" s="3" t="s">
        <v>8</v>
      </c>
      <c r="E1042" s="3" t="s">
        <v>9</v>
      </c>
      <c r="F1042" s="2" t="s">
        <v>286</v>
      </c>
      <c r="G1042" t="str">
        <f t="shared" si="21"/>
        <v>Moorea</v>
      </c>
    </row>
    <row r="1043" spans="1:7" ht="21" x14ac:dyDescent="0.25">
      <c r="A1043" s="3">
        <v>1042</v>
      </c>
      <c r="B1043" s="2" t="s">
        <v>1381</v>
      </c>
      <c r="C1043" s="3" t="s">
        <v>56</v>
      </c>
      <c r="D1043" s="3" t="s">
        <v>8</v>
      </c>
      <c r="E1043" s="3" t="s">
        <v>9</v>
      </c>
      <c r="F1043" s="2" t="s">
        <v>426</v>
      </c>
      <c r="G1043" t="str">
        <f t="shared" si="21"/>
        <v>Leptolyngbya</v>
      </c>
    </row>
    <row r="1044" spans="1:7" ht="21" x14ac:dyDescent="0.25">
      <c r="A1044" s="3">
        <v>1043</v>
      </c>
      <c r="B1044" s="2" t="s">
        <v>1382</v>
      </c>
      <c r="C1044" s="3" t="s">
        <v>15</v>
      </c>
      <c r="D1044" s="3" t="s">
        <v>8</v>
      </c>
      <c r="E1044" s="3" t="s">
        <v>18</v>
      </c>
      <c r="F1044" s="2" t="s">
        <v>1383</v>
      </c>
      <c r="G1044" t="str">
        <f t="shared" si="21"/>
        <v>Planctomycetales</v>
      </c>
    </row>
    <row r="1045" spans="1:7" ht="21" x14ac:dyDescent="0.25">
      <c r="A1045" s="3">
        <v>1044</v>
      </c>
      <c r="B1045" s="2" t="s">
        <v>1384</v>
      </c>
      <c r="C1045" s="3" t="s">
        <v>12</v>
      </c>
      <c r="D1045" s="3" t="s">
        <v>8</v>
      </c>
      <c r="E1045" s="3" t="s">
        <v>9</v>
      </c>
      <c r="F1045" s="2" t="s">
        <v>439</v>
      </c>
      <c r="G1045" t="str">
        <f t="shared" si="21"/>
        <v>Nostoc</v>
      </c>
    </row>
    <row r="1046" spans="1:7" ht="21" x14ac:dyDescent="0.25">
      <c r="A1046" s="3">
        <v>1045</v>
      </c>
      <c r="B1046" s="2" t="s">
        <v>1385</v>
      </c>
      <c r="C1046" s="3" t="s">
        <v>12</v>
      </c>
      <c r="D1046" s="3" t="s">
        <v>8</v>
      </c>
      <c r="E1046" s="3" t="s">
        <v>9</v>
      </c>
      <c r="F1046" s="2" t="s">
        <v>782</v>
      </c>
      <c r="G1046" t="str">
        <f t="shared" si="21"/>
        <v>Oscillatoria</v>
      </c>
    </row>
    <row r="1047" spans="1:7" ht="21" x14ac:dyDescent="0.25">
      <c r="A1047" s="3">
        <v>1046</v>
      </c>
      <c r="B1047" s="2" t="s">
        <v>1386</v>
      </c>
      <c r="C1047" s="3" t="s">
        <v>182</v>
      </c>
      <c r="D1047" s="3" t="s">
        <v>8</v>
      </c>
      <c r="E1047" s="3" t="s">
        <v>9</v>
      </c>
      <c r="F1047" s="2" t="s">
        <v>1000</v>
      </c>
      <c r="G1047" t="str">
        <f t="shared" si="21"/>
        <v>Nostoc</v>
      </c>
    </row>
    <row r="1048" spans="1:7" ht="21" x14ac:dyDescent="0.25">
      <c r="A1048" s="3">
        <v>1047</v>
      </c>
      <c r="B1048" s="2" t="s">
        <v>1387</v>
      </c>
      <c r="C1048" s="3" t="s">
        <v>15</v>
      </c>
      <c r="D1048" s="3" t="s">
        <v>8</v>
      </c>
      <c r="E1048" s="3" t="s">
        <v>9</v>
      </c>
      <c r="F1048" s="2" t="s">
        <v>399</v>
      </c>
      <c r="G1048" t="str">
        <f t="shared" si="21"/>
        <v>Phormidium</v>
      </c>
    </row>
    <row r="1049" spans="1:7" ht="21" x14ac:dyDescent="0.25">
      <c r="A1049" s="3">
        <v>1048</v>
      </c>
      <c r="B1049" s="2" t="s">
        <v>1388</v>
      </c>
      <c r="C1049" s="3" t="s">
        <v>15</v>
      </c>
      <c r="D1049" s="3" t="s">
        <v>8</v>
      </c>
      <c r="E1049" s="3" t="s">
        <v>9</v>
      </c>
      <c r="F1049" s="2" t="s">
        <v>243</v>
      </c>
      <c r="G1049" t="str">
        <f t="shared" si="21"/>
        <v>Cyanobacteria</v>
      </c>
    </row>
    <row r="1050" spans="1:7" ht="21" x14ac:dyDescent="0.25">
      <c r="A1050" s="3">
        <v>1049</v>
      </c>
      <c r="B1050" s="2" t="s">
        <v>1389</v>
      </c>
      <c r="C1050" s="3" t="s">
        <v>15</v>
      </c>
      <c r="D1050" s="3" t="s">
        <v>8</v>
      </c>
      <c r="E1050" s="3" t="s">
        <v>9</v>
      </c>
      <c r="F1050" s="2" t="s">
        <v>785</v>
      </c>
      <c r="G1050" t="str">
        <f t="shared" si="21"/>
        <v>Pseudanabaena</v>
      </c>
    </row>
    <row r="1051" spans="1:7" ht="21" x14ac:dyDescent="0.25">
      <c r="A1051" s="3">
        <v>1050</v>
      </c>
      <c r="B1051" s="2" t="s">
        <v>1390</v>
      </c>
      <c r="C1051" s="3" t="s">
        <v>15</v>
      </c>
      <c r="D1051" s="3" t="s">
        <v>8</v>
      </c>
      <c r="E1051" s="3" t="s">
        <v>9</v>
      </c>
      <c r="F1051" s="2" t="s">
        <v>1391</v>
      </c>
      <c r="G1051" t="str">
        <f t="shared" si="21"/>
        <v>Chroococcidiopsis</v>
      </c>
    </row>
    <row r="1052" spans="1:7" ht="21" x14ac:dyDescent="0.25">
      <c r="A1052" s="3">
        <v>1051</v>
      </c>
      <c r="B1052" s="2" t="s">
        <v>1392</v>
      </c>
      <c r="C1052" s="3" t="s">
        <v>15</v>
      </c>
      <c r="D1052" s="3" t="s">
        <v>8</v>
      </c>
      <c r="E1052" s="3" t="s">
        <v>9</v>
      </c>
      <c r="F1052" s="2" t="s">
        <v>1393</v>
      </c>
      <c r="G1052" t="str">
        <f t="shared" si="21"/>
        <v>Cyanosarcina</v>
      </c>
    </row>
    <row r="1053" spans="1:7" ht="21" x14ac:dyDescent="0.25">
      <c r="A1053" s="3">
        <v>1052</v>
      </c>
      <c r="B1053" s="2" t="s">
        <v>1394</v>
      </c>
      <c r="C1053" s="3" t="s">
        <v>443</v>
      </c>
      <c r="D1053" s="3" t="s">
        <v>8</v>
      </c>
      <c r="E1053" s="3" t="s">
        <v>9</v>
      </c>
      <c r="F1053" s="2" t="s">
        <v>99</v>
      </c>
      <c r="G1053" t="str">
        <f t="shared" si="21"/>
        <v>Moorea</v>
      </c>
    </row>
    <row r="1054" spans="1:7" ht="21" x14ac:dyDescent="0.25">
      <c r="A1054" s="3">
        <v>1053</v>
      </c>
      <c r="B1054" s="2" t="s">
        <v>1395</v>
      </c>
      <c r="C1054" s="3" t="s">
        <v>12</v>
      </c>
      <c r="D1054" s="3" t="s">
        <v>8</v>
      </c>
      <c r="E1054" s="3" t="s">
        <v>9</v>
      </c>
      <c r="F1054" s="2" t="s">
        <v>186</v>
      </c>
      <c r="G1054" t="str">
        <f t="shared" si="21"/>
        <v>Calothrix</v>
      </c>
    </row>
    <row r="1055" spans="1:7" ht="21" x14ac:dyDescent="0.25">
      <c r="A1055" s="3">
        <v>1054</v>
      </c>
      <c r="B1055" s="2" t="s">
        <v>1396</v>
      </c>
      <c r="C1055" s="3" t="s">
        <v>12</v>
      </c>
      <c r="D1055" s="3" t="s">
        <v>8</v>
      </c>
      <c r="E1055" s="3" t="s">
        <v>9</v>
      </c>
      <c r="F1055" s="2" t="s">
        <v>407</v>
      </c>
      <c r="G1055" t="str">
        <f t="shared" si="21"/>
        <v>Anabaena</v>
      </c>
    </row>
    <row r="1056" spans="1:7" ht="21" x14ac:dyDescent="0.25">
      <c r="A1056" s="3">
        <v>1055</v>
      </c>
      <c r="B1056" s="2" t="s">
        <v>1397</v>
      </c>
      <c r="C1056" s="3" t="s">
        <v>15</v>
      </c>
      <c r="D1056" s="3" t="s">
        <v>8</v>
      </c>
      <c r="E1056" s="3" t="s">
        <v>9</v>
      </c>
      <c r="F1056" s="2" t="s">
        <v>1398</v>
      </c>
      <c r="G1056" t="str">
        <f t="shared" si="21"/>
        <v>Chroococcidiopsis</v>
      </c>
    </row>
    <row r="1057" spans="1:7" ht="21" x14ac:dyDescent="0.25">
      <c r="A1057" s="3">
        <v>1056</v>
      </c>
      <c r="B1057" s="2" t="s">
        <v>1399</v>
      </c>
      <c r="C1057" s="3" t="s">
        <v>15</v>
      </c>
      <c r="D1057" s="3" t="s">
        <v>8</v>
      </c>
      <c r="E1057" s="3" t="s">
        <v>9</v>
      </c>
      <c r="F1057" s="2" t="s">
        <v>1216</v>
      </c>
      <c r="G1057" t="str">
        <f t="shared" si="21"/>
        <v>Xenococcus</v>
      </c>
    </row>
    <row r="1058" spans="1:7" ht="21" x14ac:dyDescent="0.25">
      <c r="A1058" s="3">
        <v>1057</v>
      </c>
      <c r="B1058" s="2" t="s">
        <v>1400</v>
      </c>
      <c r="C1058" s="3" t="s">
        <v>15</v>
      </c>
      <c r="D1058" s="3" t="s">
        <v>8</v>
      </c>
      <c r="E1058" s="3" t="s">
        <v>9</v>
      </c>
      <c r="F1058" s="2" t="s">
        <v>1401</v>
      </c>
      <c r="G1058" t="str">
        <f t="shared" si="21"/>
        <v>Chroococcidiopsis</v>
      </c>
    </row>
    <row r="1059" spans="1:7" ht="21" x14ac:dyDescent="0.25">
      <c r="A1059" s="3">
        <v>1058</v>
      </c>
      <c r="B1059" s="2" t="s">
        <v>1402</v>
      </c>
      <c r="C1059" s="3" t="s">
        <v>15</v>
      </c>
      <c r="D1059" s="3" t="s">
        <v>8</v>
      </c>
      <c r="E1059" s="3" t="s">
        <v>18</v>
      </c>
      <c r="F1059" s="2" t="s">
        <v>984</v>
      </c>
      <c r="G1059" t="str">
        <f t="shared" si="21"/>
        <v>Rhodopirellula</v>
      </c>
    </row>
    <row r="1060" spans="1:7" ht="21" x14ac:dyDescent="0.25">
      <c r="A1060" s="3">
        <v>1059</v>
      </c>
      <c r="B1060" s="2" t="s">
        <v>1403</v>
      </c>
      <c r="C1060" s="3" t="s">
        <v>17</v>
      </c>
      <c r="D1060" s="3" t="s">
        <v>8</v>
      </c>
      <c r="E1060" s="3" t="s">
        <v>9</v>
      </c>
      <c r="F1060" s="2" t="s">
        <v>99</v>
      </c>
      <c r="G1060" t="str">
        <f t="shared" si="21"/>
        <v>Moorea</v>
      </c>
    </row>
    <row r="1061" spans="1:7" ht="21" x14ac:dyDescent="0.25">
      <c r="A1061" s="3">
        <v>1060</v>
      </c>
      <c r="B1061" s="2" t="s">
        <v>1404</v>
      </c>
      <c r="C1061" s="3" t="s">
        <v>12</v>
      </c>
      <c r="D1061" s="3" t="s">
        <v>8</v>
      </c>
      <c r="E1061" s="3" t="s">
        <v>9</v>
      </c>
      <c r="F1061" s="2" t="s">
        <v>1000</v>
      </c>
      <c r="G1061" t="str">
        <f t="shared" si="21"/>
        <v>Nostoc</v>
      </c>
    </row>
    <row r="1062" spans="1:7" ht="21" x14ac:dyDescent="0.25">
      <c r="A1062" s="3">
        <v>1061</v>
      </c>
      <c r="B1062" s="2" t="s">
        <v>1405</v>
      </c>
      <c r="C1062" s="3" t="s">
        <v>50</v>
      </c>
      <c r="D1062" s="3" t="s">
        <v>8</v>
      </c>
      <c r="E1062" s="3" t="s">
        <v>9</v>
      </c>
      <c r="F1062" s="2" t="s">
        <v>186</v>
      </c>
      <c r="G1062" t="str">
        <f t="shared" si="21"/>
        <v>Calothrix</v>
      </c>
    </row>
    <row r="1063" spans="1:7" ht="21" x14ac:dyDescent="0.25">
      <c r="A1063" s="3">
        <v>1062</v>
      </c>
      <c r="B1063" s="2" t="s">
        <v>1406</v>
      </c>
      <c r="C1063" s="3" t="s">
        <v>50</v>
      </c>
      <c r="D1063" s="3" t="s">
        <v>8</v>
      </c>
      <c r="E1063" s="3" t="s">
        <v>9</v>
      </c>
      <c r="F1063" s="2" t="s">
        <v>1056</v>
      </c>
      <c r="G1063" t="str">
        <f t="shared" si="21"/>
        <v>Pseudanabaena</v>
      </c>
    </row>
    <row r="1064" spans="1:7" ht="21" x14ac:dyDescent="0.25">
      <c r="A1064" s="3">
        <v>1063</v>
      </c>
      <c r="B1064" s="2" t="s">
        <v>1407</v>
      </c>
      <c r="C1064" s="3" t="s">
        <v>15</v>
      </c>
      <c r="D1064" s="3" t="s">
        <v>8</v>
      </c>
      <c r="E1064" s="3" t="s">
        <v>9</v>
      </c>
      <c r="F1064" s="2" t="s">
        <v>89</v>
      </c>
      <c r="G1064" t="str">
        <f t="shared" si="21"/>
        <v>Nodularia</v>
      </c>
    </row>
    <row r="1065" spans="1:7" ht="21" x14ac:dyDescent="0.25">
      <c r="A1065" s="3">
        <v>1064</v>
      </c>
      <c r="B1065" s="2" t="s">
        <v>1408</v>
      </c>
      <c r="C1065" s="3" t="s">
        <v>56</v>
      </c>
      <c r="D1065" s="3" t="s">
        <v>8</v>
      </c>
      <c r="E1065" s="3" t="s">
        <v>9</v>
      </c>
      <c r="F1065" s="2" t="s">
        <v>1257</v>
      </c>
      <c r="G1065" t="str">
        <f t="shared" si="21"/>
        <v>Limnothrix</v>
      </c>
    </row>
    <row r="1066" spans="1:7" ht="21" x14ac:dyDescent="0.25">
      <c r="A1066" s="3">
        <v>1065</v>
      </c>
      <c r="B1066" s="2" t="s">
        <v>1409</v>
      </c>
      <c r="C1066" s="3" t="s">
        <v>15</v>
      </c>
      <c r="D1066" s="3" t="s">
        <v>8</v>
      </c>
      <c r="E1066" s="3" t="s">
        <v>91</v>
      </c>
      <c r="F1066" s="2" t="s">
        <v>1410</v>
      </c>
      <c r="G1066" t="str">
        <f t="shared" si="21"/>
        <v>Thiotrichaceae</v>
      </c>
    </row>
    <row r="1067" spans="1:7" ht="21" x14ac:dyDescent="0.25">
      <c r="A1067" s="3">
        <v>1066</v>
      </c>
      <c r="B1067" s="2" t="s">
        <v>1411</v>
      </c>
      <c r="C1067" s="3" t="s">
        <v>17</v>
      </c>
      <c r="D1067" s="3" t="s">
        <v>8</v>
      </c>
      <c r="E1067" s="3" t="s">
        <v>9</v>
      </c>
      <c r="F1067" s="2" t="s">
        <v>94</v>
      </c>
      <c r="G1067" t="str">
        <f t="shared" si="21"/>
        <v>Hapalosiphonaceae</v>
      </c>
    </row>
    <row r="1068" spans="1:7" ht="21" x14ac:dyDescent="0.25">
      <c r="A1068" s="3">
        <v>1067</v>
      </c>
      <c r="B1068" s="2" t="s">
        <v>1412</v>
      </c>
      <c r="C1068" s="3" t="s">
        <v>15</v>
      </c>
      <c r="D1068" s="3" t="s">
        <v>8</v>
      </c>
      <c r="E1068" s="3" t="s">
        <v>9</v>
      </c>
      <c r="F1068" s="2" t="s">
        <v>1025</v>
      </c>
      <c r="G1068" t="str">
        <f t="shared" si="21"/>
        <v>Nostoc</v>
      </c>
    </row>
    <row r="1069" spans="1:7" ht="21" x14ac:dyDescent="0.25">
      <c r="A1069" s="3">
        <v>1068</v>
      </c>
      <c r="B1069" s="2" t="s">
        <v>1413</v>
      </c>
      <c r="C1069" s="3" t="s">
        <v>12</v>
      </c>
      <c r="D1069" s="3" t="s">
        <v>8</v>
      </c>
      <c r="E1069" s="3" t="s">
        <v>9</v>
      </c>
      <c r="F1069" s="2" t="s">
        <v>62</v>
      </c>
      <c r="G1069" t="str">
        <f t="shared" si="21"/>
        <v>Trichormus</v>
      </c>
    </row>
    <row r="1070" spans="1:7" ht="21" x14ac:dyDescent="0.25">
      <c r="A1070" s="3">
        <v>1069</v>
      </c>
      <c r="B1070" s="2" t="s">
        <v>1414</v>
      </c>
      <c r="C1070" s="3" t="s">
        <v>12</v>
      </c>
      <c r="D1070" s="3" t="s">
        <v>8</v>
      </c>
      <c r="E1070" s="3" t="s">
        <v>9</v>
      </c>
      <c r="F1070" s="2" t="s">
        <v>13</v>
      </c>
      <c r="G1070" t="str">
        <f t="shared" si="21"/>
        <v>Trichodesmium</v>
      </c>
    </row>
    <row r="1071" spans="1:7" ht="21" x14ac:dyDescent="0.25">
      <c r="A1071" s="3">
        <v>1070</v>
      </c>
      <c r="B1071" s="2" t="s">
        <v>1415</v>
      </c>
      <c r="C1071" s="3" t="s">
        <v>443</v>
      </c>
      <c r="D1071" s="3" t="s">
        <v>8</v>
      </c>
      <c r="E1071" s="3" t="s">
        <v>9</v>
      </c>
      <c r="F1071" s="2" t="s">
        <v>28</v>
      </c>
      <c r="G1071" t="str">
        <f t="shared" si="21"/>
        <v>Microcystis</v>
      </c>
    </row>
    <row r="1072" spans="1:7" ht="21" x14ac:dyDescent="0.25">
      <c r="A1072" s="3">
        <v>1071</v>
      </c>
      <c r="B1072" s="2" t="s">
        <v>1416</v>
      </c>
      <c r="C1072" s="3" t="s">
        <v>50</v>
      </c>
      <c r="D1072" s="3" t="s">
        <v>8</v>
      </c>
      <c r="E1072" s="3" t="s">
        <v>9</v>
      </c>
      <c r="F1072" s="2" t="s">
        <v>837</v>
      </c>
      <c r="G1072" t="str">
        <f t="shared" si="21"/>
        <v>Leptolyngbya</v>
      </c>
    </row>
    <row r="1073" spans="1:7" ht="21" x14ac:dyDescent="0.25">
      <c r="A1073" s="3">
        <v>1072</v>
      </c>
      <c r="B1073" s="2" t="s">
        <v>1417</v>
      </c>
      <c r="C1073" s="3" t="s">
        <v>12</v>
      </c>
      <c r="D1073" s="3" t="s">
        <v>8</v>
      </c>
      <c r="E1073" s="3" t="s">
        <v>9</v>
      </c>
      <c r="F1073" s="2" t="s">
        <v>276</v>
      </c>
      <c r="G1073" t="str">
        <f t="shared" si="21"/>
        <v>Anabaena</v>
      </c>
    </row>
    <row r="1074" spans="1:7" ht="21" x14ac:dyDescent="0.25">
      <c r="A1074" s="3">
        <v>1073</v>
      </c>
      <c r="B1074" s="2" t="s">
        <v>1418</v>
      </c>
      <c r="C1074" s="3" t="s">
        <v>15</v>
      </c>
      <c r="D1074" s="3" t="s">
        <v>8</v>
      </c>
      <c r="E1074" s="3" t="s">
        <v>9</v>
      </c>
      <c r="F1074" s="2" t="s">
        <v>245</v>
      </c>
      <c r="G1074" t="str">
        <f t="shared" si="21"/>
        <v>Cyanobacteria</v>
      </c>
    </row>
    <row r="1075" spans="1:7" ht="21" x14ac:dyDescent="0.25">
      <c r="A1075" s="3">
        <v>1074</v>
      </c>
      <c r="B1075" s="2" t="s">
        <v>1419</v>
      </c>
      <c r="C1075" s="3" t="s">
        <v>15</v>
      </c>
      <c r="D1075" s="3" t="s">
        <v>8</v>
      </c>
      <c r="E1075" s="3" t="s">
        <v>9</v>
      </c>
      <c r="F1075" s="2" t="s">
        <v>253</v>
      </c>
      <c r="G1075" t="str">
        <f t="shared" si="21"/>
        <v>Cyanobacteria</v>
      </c>
    </row>
    <row r="1076" spans="1:7" ht="21" x14ac:dyDescent="0.25">
      <c r="A1076" s="3">
        <v>1075</v>
      </c>
      <c r="B1076" s="2" t="s">
        <v>1420</v>
      </c>
      <c r="C1076" s="3" t="s">
        <v>15</v>
      </c>
      <c r="D1076" s="3" t="s">
        <v>8</v>
      </c>
      <c r="E1076" s="3" t="s">
        <v>9</v>
      </c>
      <c r="F1076" s="2" t="s">
        <v>251</v>
      </c>
      <c r="G1076" t="str">
        <f t="shared" si="21"/>
        <v>Cyanobacteria</v>
      </c>
    </row>
    <row r="1077" spans="1:7" ht="21" x14ac:dyDescent="0.25">
      <c r="A1077" s="3">
        <v>1076</v>
      </c>
      <c r="B1077" s="2" t="s">
        <v>1421</v>
      </c>
      <c r="C1077" s="3" t="s">
        <v>15</v>
      </c>
      <c r="D1077" s="3" t="s">
        <v>8</v>
      </c>
      <c r="E1077" s="3" t="s">
        <v>9</v>
      </c>
      <c r="F1077" s="2" t="s">
        <v>249</v>
      </c>
      <c r="G1077" t="str">
        <f t="shared" si="21"/>
        <v>Cyanobacteria</v>
      </c>
    </row>
    <row r="1078" spans="1:7" ht="21" x14ac:dyDescent="0.25">
      <c r="A1078" s="3">
        <v>1077</v>
      </c>
      <c r="B1078" s="2" t="s">
        <v>1422</v>
      </c>
      <c r="C1078" s="3" t="s">
        <v>15</v>
      </c>
      <c r="D1078" s="3" t="s">
        <v>8</v>
      </c>
      <c r="E1078" s="3" t="s">
        <v>9</v>
      </c>
      <c r="F1078" s="2" t="s">
        <v>247</v>
      </c>
      <c r="G1078" t="str">
        <f t="shared" si="21"/>
        <v>Cyanobacteria</v>
      </c>
    </row>
    <row r="1079" spans="1:7" ht="21" x14ac:dyDescent="0.25">
      <c r="A1079" s="3">
        <v>1078</v>
      </c>
      <c r="B1079" s="2" t="s">
        <v>1423</v>
      </c>
      <c r="C1079" s="3" t="s">
        <v>12</v>
      </c>
      <c r="D1079" s="3" t="s">
        <v>8</v>
      </c>
      <c r="E1079" s="3" t="s">
        <v>9</v>
      </c>
      <c r="F1079" s="2" t="s">
        <v>850</v>
      </c>
      <c r="G1079" t="str">
        <f t="shared" si="21"/>
        <v>Microcoleus</v>
      </c>
    </row>
    <row r="1080" spans="1:7" ht="21" x14ac:dyDescent="0.25">
      <c r="A1080" s="3">
        <v>1079</v>
      </c>
      <c r="B1080" s="2" t="s">
        <v>1424</v>
      </c>
      <c r="C1080" s="3" t="s">
        <v>15</v>
      </c>
      <c r="D1080" s="3" t="s">
        <v>8</v>
      </c>
      <c r="E1080" s="3" t="s">
        <v>9</v>
      </c>
      <c r="F1080" s="2" t="s">
        <v>820</v>
      </c>
      <c r="G1080" t="str">
        <f t="shared" si="21"/>
        <v>Microcoleaceae</v>
      </c>
    </row>
    <row r="1081" spans="1:7" ht="21" x14ac:dyDescent="0.25">
      <c r="A1081" s="3">
        <v>1080</v>
      </c>
      <c r="B1081" s="2" t="s">
        <v>1425</v>
      </c>
      <c r="C1081" s="3" t="s">
        <v>182</v>
      </c>
      <c r="D1081" s="3" t="s">
        <v>8</v>
      </c>
      <c r="E1081" s="3" t="s">
        <v>9</v>
      </c>
      <c r="F1081" s="2" t="s">
        <v>139</v>
      </c>
      <c r="G1081" t="str">
        <f t="shared" si="21"/>
        <v>Nostoc</v>
      </c>
    </row>
    <row r="1082" spans="1:7" ht="21" x14ac:dyDescent="0.25">
      <c r="A1082" s="3">
        <v>1081</v>
      </c>
      <c r="B1082" s="2" t="s">
        <v>1426</v>
      </c>
      <c r="C1082" s="3" t="s">
        <v>12</v>
      </c>
      <c r="D1082" s="3" t="s">
        <v>8</v>
      </c>
      <c r="E1082" s="3" t="s">
        <v>9</v>
      </c>
      <c r="F1082" s="2" t="s">
        <v>867</v>
      </c>
      <c r="G1082" t="str">
        <f t="shared" si="21"/>
        <v>Nostoc</v>
      </c>
    </row>
    <row r="1083" spans="1:7" ht="21" x14ac:dyDescent="0.25">
      <c r="A1083" s="3">
        <v>1082</v>
      </c>
      <c r="B1083" s="2" t="s">
        <v>1427</v>
      </c>
      <c r="C1083" s="3" t="s">
        <v>1428</v>
      </c>
      <c r="D1083" s="3" t="s">
        <v>8</v>
      </c>
      <c r="E1083" s="3" t="s">
        <v>9</v>
      </c>
      <c r="F1083" s="2" t="s">
        <v>21</v>
      </c>
      <c r="G1083" t="str">
        <f t="shared" si="21"/>
        <v>Planktothrix</v>
      </c>
    </row>
    <row r="1084" spans="1:7" ht="21" x14ac:dyDescent="0.25">
      <c r="A1084" s="3">
        <v>1083</v>
      </c>
      <c r="B1084" s="2" t="s">
        <v>1429</v>
      </c>
      <c r="C1084" s="3" t="s">
        <v>15</v>
      </c>
      <c r="D1084" s="3" t="s">
        <v>8</v>
      </c>
      <c r="E1084" s="3" t="s">
        <v>9</v>
      </c>
      <c r="F1084" s="2" t="s">
        <v>89</v>
      </c>
      <c r="G1084" t="str">
        <f t="shared" si="21"/>
        <v>Nodularia</v>
      </c>
    </row>
    <row r="1085" spans="1:7" ht="21" x14ac:dyDescent="0.25">
      <c r="A1085" s="3">
        <v>1084</v>
      </c>
      <c r="B1085" s="2" t="s">
        <v>1430</v>
      </c>
      <c r="C1085" s="3" t="s">
        <v>12</v>
      </c>
      <c r="D1085" s="3" t="s">
        <v>8</v>
      </c>
      <c r="E1085" s="3" t="s">
        <v>9</v>
      </c>
      <c r="F1085" s="2" t="s">
        <v>48</v>
      </c>
      <c r="G1085" t="str">
        <f t="shared" si="21"/>
        <v>Tolypothrix</v>
      </c>
    </row>
    <row r="1086" spans="1:7" ht="21" x14ac:dyDescent="0.25">
      <c r="A1086" s="3">
        <v>1085</v>
      </c>
      <c r="B1086" s="2" t="s">
        <v>1431</v>
      </c>
      <c r="C1086" s="3" t="s">
        <v>12</v>
      </c>
      <c r="D1086" s="3" t="s">
        <v>8</v>
      </c>
      <c r="E1086" s="3" t="s">
        <v>9</v>
      </c>
      <c r="F1086" s="2" t="s">
        <v>46</v>
      </c>
      <c r="G1086" t="str">
        <f t="shared" si="21"/>
        <v>Aulosira</v>
      </c>
    </row>
    <row r="1087" spans="1:7" ht="21" x14ac:dyDescent="0.25">
      <c r="A1087" s="3">
        <v>1086</v>
      </c>
      <c r="B1087" s="2" t="s">
        <v>1432</v>
      </c>
      <c r="C1087" s="3" t="s">
        <v>15</v>
      </c>
      <c r="D1087" s="3" t="s">
        <v>8</v>
      </c>
      <c r="E1087" s="3" t="s">
        <v>9</v>
      </c>
      <c r="F1087" s="2" t="s">
        <v>1147</v>
      </c>
      <c r="G1087" t="str">
        <f t="shared" si="21"/>
        <v>Roseofilum</v>
      </c>
    </row>
    <row r="1088" spans="1:7" ht="21" x14ac:dyDescent="0.25">
      <c r="A1088" s="3">
        <v>1087</v>
      </c>
      <c r="B1088" s="2" t="s">
        <v>1433</v>
      </c>
      <c r="C1088" s="3" t="s">
        <v>443</v>
      </c>
      <c r="D1088" s="3" t="s">
        <v>8</v>
      </c>
      <c r="E1088" s="3" t="s">
        <v>9</v>
      </c>
      <c r="F1088" s="2" t="s">
        <v>144</v>
      </c>
      <c r="G1088" t="str">
        <f t="shared" si="21"/>
        <v>Moorea</v>
      </c>
    </row>
    <row r="1089" spans="1:7" ht="21" x14ac:dyDescent="0.25">
      <c r="A1089" s="3">
        <v>1088</v>
      </c>
      <c r="B1089" s="2" t="s">
        <v>1434</v>
      </c>
      <c r="C1089" s="3" t="s">
        <v>12</v>
      </c>
      <c r="D1089" s="3" t="s">
        <v>8</v>
      </c>
      <c r="E1089" s="3" t="s">
        <v>9</v>
      </c>
      <c r="F1089" s="2" t="s">
        <v>13</v>
      </c>
      <c r="G1089" t="str">
        <f t="shared" si="21"/>
        <v>Trichodesmium</v>
      </c>
    </row>
    <row r="1090" spans="1:7" ht="21" x14ac:dyDescent="0.25">
      <c r="A1090" s="3">
        <v>1089</v>
      </c>
      <c r="B1090" s="2" t="s">
        <v>1435</v>
      </c>
      <c r="C1090" s="3" t="s">
        <v>15</v>
      </c>
      <c r="D1090" s="3" t="s">
        <v>8</v>
      </c>
      <c r="E1090" s="3" t="s">
        <v>9</v>
      </c>
      <c r="F1090" s="2" t="s">
        <v>360</v>
      </c>
      <c r="G1090" t="str">
        <f t="shared" si="21"/>
        <v>Limnoraphis</v>
      </c>
    </row>
    <row r="1091" spans="1:7" ht="21" x14ac:dyDescent="0.25">
      <c r="A1091" s="3">
        <v>1090</v>
      </c>
      <c r="B1091" s="2" t="s">
        <v>1436</v>
      </c>
      <c r="C1091" s="3" t="s">
        <v>178</v>
      </c>
      <c r="D1091" s="3" t="s">
        <v>8</v>
      </c>
      <c r="E1091" s="3" t="s">
        <v>9</v>
      </c>
      <c r="F1091" s="2" t="s">
        <v>79</v>
      </c>
      <c r="G1091" t="str">
        <f t="shared" ref="G1091:G1154" si="22">LEFT(F1091,FIND(" ",F1091)-1)</f>
        <v>Mastigocoleus</v>
      </c>
    </row>
    <row r="1092" spans="1:7" ht="21" x14ac:dyDescent="0.25">
      <c r="A1092" s="3">
        <v>1091</v>
      </c>
      <c r="B1092" s="2" t="s">
        <v>1437</v>
      </c>
      <c r="C1092" s="3" t="s">
        <v>15</v>
      </c>
      <c r="D1092" s="3" t="s">
        <v>8</v>
      </c>
      <c r="E1092" s="3" t="s">
        <v>9</v>
      </c>
      <c r="F1092" s="2" t="s">
        <v>1166</v>
      </c>
      <c r="G1092" t="str">
        <f t="shared" si="22"/>
        <v>Leptolyngbya</v>
      </c>
    </row>
    <row r="1093" spans="1:7" ht="21" x14ac:dyDescent="0.25">
      <c r="A1093" s="3">
        <v>1092</v>
      </c>
      <c r="B1093" s="2" t="s">
        <v>1438</v>
      </c>
      <c r="C1093" s="3" t="s">
        <v>17</v>
      </c>
      <c r="D1093" s="3" t="s">
        <v>8</v>
      </c>
      <c r="E1093" s="3" t="s">
        <v>9</v>
      </c>
      <c r="F1093" s="2" t="s">
        <v>1439</v>
      </c>
      <c r="G1093" t="str">
        <f t="shared" si="22"/>
        <v>Acaryochloris</v>
      </c>
    </row>
    <row r="1094" spans="1:7" ht="21" x14ac:dyDescent="0.25">
      <c r="A1094" s="3">
        <v>1093</v>
      </c>
      <c r="B1094" s="2" t="s">
        <v>1440</v>
      </c>
      <c r="C1094" s="3" t="s">
        <v>15</v>
      </c>
      <c r="D1094" s="3" t="s">
        <v>8</v>
      </c>
      <c r="E1094" s="3" t="s">
        <v>9</v>
      </c>
      <c r="F1094" s="2" t="s">
        <v>466</v>
      </c>
      <c r="G1094" t="str">
        <f t="shared" si="22"/>
        <v>Anabaena</v>
      </c>
    </row>
    <row r="1095" spans="1:7" ht="21" x14ac:dyDescent="0.25">
      <c r="A1095" s="3">
        <v>1094</v>
      </c>
      <c r="B1095" s="2" t="s">
        <v>1441</v>
      </c>
      <c r="C1095" s="3" t="s">
        <v>15</v>
      </c>
      <c r="D1095" s="3" t="s">
        <v>8</v>
      </c>
      <c r="E1095" s="3" t="s">
        <v>9</v>
      </c>
      <c r="F1095" s="2" t="s">
        <v>118</v>
      </c>
      <c r="G1095" t="str">
        <f t="shared" si="22"/>
        <v>Nostoc</v>
      </c>
    </row>
    <row r="1096" spans="1:7" ht="21" x14ac:dyDescent="0.25">
      <c r="A1096" s="3">
        <v>1095</v>
      </c>
      <c r="B1096" s="2" t="s">
        <v>1442</v>
      </c>
      <c r="C1096" s="3" t="s">
        <v>15</v>
      </c>
      <c r="D1096" s="3" t="s">
        <v>8</v>
      </c>
      <c r="E1096" s="3" t="s">
        <v>9</v>
      </c>
      <c r="F1096" s="2" t="s">
        <v>284</v>
      </c>
      <c r="G1096" t="str">
        <f t="shared" si="22"/>
        <v>Microcystis</v>
      </c>
    </row>
    <row r="1097" spans="1:7" ht="21" x14ac:dyDescent="0.25">
      <c r="A1097" s="3">
        <v>1096</v>
      </c>
      <c r="B1097" s="2" t="s">
        <v>1443</v>
      </c>
      <c r="C1097" s="3" t="s">
        <v>12</v>
      </c>
      <c r="D1097" s="3" t="s">
        <v>8</v>
      </c>
      <c r="E1097" s="3" t="s">
        <v>9</v>
      </c>
      <c r="F1097" s="2" t="s">
        <v>636</v>
      </c>
      <c r="G1097" t="str">
        <f t="shared" si="22"/>
        <v>Aphanizomenon</v>
      </c>
    </row>
    <row r="1098" spans="1:7" ht="21" x14ac:dyDescent="0.25">
      <c r="A1098" s="3">
        <v>1097</v>
      </c>
      <c r="B1098" s="2" t="s">
        <v>1444</v>
      </c>
      <c r="C1098" s="3" t="s">
        <v>12</v>
      </c>
      <c r="D1098" s="3" t="s">
        <v>8</v>
      </c>
      <c r="E1098" s="3" t="s">
        <v>9</v>
      </c>
      <c r="F1098" s="2" t="s">
        <v>407</v>
      </c>
      <c r="G1098" t="str">
        <f t="shared" si="22"/>
        <v>Anabaena</v>
      </c>
    </row>
    <row r="1099" spans="1:7" ht="21" x14ac:dyDescent="0.25">
      <c r="A1099" s="3">
        <v>1098</v>
      </c>
      <c r="B1099" s="2" t="s">
        <v>1445</v>
      </c>
      <c r="C1099" s="3" t="s">
        <v>56</v>
      </c>
      <c r="D1099" s="3" t="s">
        <v>8</v>
      </c>
      <c r="E1099" s="3" t="s">
        <v>9</v>
      </c>
      <c r="F1099" s="2" t="s">
        <v>565</v>
      </c>
      <c r="G1099" t="str">
        <f t="shared" si="22"/>
        <v>filamentous</v>
      </c>
    </row>
    <row r="1100" spans="1:7" ht="21" x14ac:dyDescent="0.25">
      <c r="A1100" s="3">
        <v>1099</v>
      </c>
      <c r="B1100" s="2" t="s">
        <v>1446</v>
      </c>
      <c r="C1100" s="3" t="s">
        <v>881</v>
      </c>
      <c r="D1100" s="3" t="s">
        <v>8</v>
      </c>
      <c r="E1100" s="3" t="s">
        <v>9</v>
      </c>
      <c r="F1100" s="2" t="s">
        <v>1447</v>
      </c>
      <c r="G1100" t="str">
        <f t="shared" si="22"/>
        <v>Raphidiopsis</v>
      </c>
    </row>
    <row r="1101" spans="1:7" ht="21" x14ac:dyDescent="0.25">
      <c r="A1101" s="3">
        <v>1100</v>
      </c>
      <c r="B1101" s="2" t="s">
        <v>1448</v>
      </c>
      <c r="C1101" s="3" t="s">
        <v>12</v>
      </c>
      <c r="D1101" s="3" t="s">
        <v>8</v>
      </c>
      <c r="E1101" s="3" t="s">
        <v>9</v>
      </c>
      <c r="F1101" s="2" t="s">
        <v>998</v>
      </c>
      <c r="G1101" t="str">
        <f t="shared" si="22"/>
        <v>Dolichospermum</v>
      </c>
    </row>
    <row r="1102" spans="1:7" ht="21" x14ac:dyDescent="0.25">
      <c r="A1102" s="3">
        <v>1101</v>
      </c>
      <c r="B1102" s="2" t="s">
        <v>1449</v>
      </c>
      <c r="C1102" s="3" t="s">
        <v>15</v>
      </c>
      <c r="D1102" s="3" t="s">
        <v>8</v>
      </c>
      <c r="E1102" s="3" t="s">
        <v>9</v>
      </c>
      <c r="F1102" s="2" t="s">
        <v>886</v>
      </c>
      <c r="G1102" t="str">
        <f t="shared" si="22"/>
        <v>Halomicronema</v>
      </c>
    </row>
    <row r="1103" spans="1:7" ht="21" x14ac:dyDescent="0.25">
      <c r="A1103" s="3">
        <v>1102</v>
      </c>
      <c r="B1103" s="2" t="s">
        <v>1450</v>
      </c>
      <c r="C1103" s="3" t="s">
        <v>15</v>
      </c>
      <c r="D1103" s="3" t="s">
        <v>8</v>
      </c>
      <c r="E1103" s="3" t="s">
        <v>9</v>
      </c>
      <c r="F1103" s="2" t="s">
        <v>730</v>
      </c>
      <c r="G1103" t="str">
        <f t="shared" si="22"/>
        <v>Nostoc</v>
      </c>
    </row>
    <row r="1104" spans="1:7" ht="21" x14ac:dyDescent="0.25">
      <c r="A1104" s="3">
        <v>1103</v>
      </c>
      <c r="B1104" s="2" t="s">
        <v>1451</v>
      </c>
      <c r="C1104" s="3" t="s">
        <v>881</v>
      </c>
      <c r="D1104" s="3" t="s">
        <v>8</v>
      </c>
      <c r="E1104" s="3" t="s">
        <v>9</v>
      </c>
      <c r="F1104" s="2" t="s">
        <v>739</v>
      </c>
      <c r="G1104" t="str">
        <f t="shared" si="22"/>
        <v>Cyanothece</v>
      </c>
    </row>
    <row r="1105" spans="1:7" ht="21" x14ac:dyDescent="0.25">
      <c r="A1105" s="3">
        <v>1104</v>
      </c>
      <c r="B1105" s="2" t="s">
        <v>1452</v>
      </c>
      <c r="C1105" s="3" t="s">
        <v>12</v>
      </c>
      <c r="D1105" s="3" t="s">
        <v>8</v>
      </c>
      <c r="E1105" s="3" t="s">
        <v>9</v>
      </c>
      <c r="F1105" s="2" t="s">
        <v>106</v>
      </c>
      <c r="G1105" t="str">
        <f t="shared" si="22"/>
        <v>Aphanizomenon</v>
      </c>
    </row>
    <row r="1106" spans="1:7" ht="21" x14ac:dyDescent="0.25">
      <c r="A1106" s="3">
        <v>1105</v>
      </c>
      <c r="B1106" s="2" t="s">
        <v>1453</v>
      </c>
      <c r="C1106" s="3" t="s">
        <v>15</v>
      </c>
      <c r="D1106" s="3" t="s">
        <v>8</v>
      </c>
      <c r="E1106" s="3" t="s">
        <v>9</v>
      </c>
      <c r="F1106" s="2" t="s">
        <v>144</v>
      </c>
      <c r="G1106" t="str">
        <f t="shared" si="22"/>
        <v>Moorea</v>
      </c>
    </row>
    <row r="1107" spans="1:7" ht="21" x14ac:dyDescent="0.25">
      <c r="A1107" s="3">
        <v>1106</v>
      </c>
      <c r="B1107" s="2" t="s">
        <v>1454</v>
      </c>
      <c r="C1107" s="3" t="s">
        <v>12</v>
      </c>
      <c r="D1107" s="3" t="s">
        <v>8</v>
      </c>
      <c r="E1107" s="3" t="s">
        <v>9</v>
      </c>
      <c r="F1107" s="2" t="s">
        <v>495</v>
      </c>
      <c r="G1107" t="str">
        <f t="shared" si="22"/>
        <v>Nostoc</v>
      </c>
    </row>
    <row r="1108" spans="1:7" ht="21" x14ac:dyDescent="0.25">
      <c r="A1108" s="3">
        <v>1107</v>
      </c>
      <c r="B1108" s="2" t="s">
        <v>1455</v>
      </c>
      <c r="C1108" s="3" t="s">
        <v>15</v>
      </c>
      <c r="D1108" s="3" t="s">
        <v>8</v>
      </c>
      <c r="E1108" s="3" t="s">
        <v>9</v>
      </c>
      <c r="F1108" s="2" t="s">
        <v>286</v>
      </c>
      <c r="G1108" t="str">
        <f t="shared" si="22"/>
        <v>Moorea</v>
      </c>
    </row>
    <row r="1109" spans="1:7" ht="21" x14ac:dyDescent="0.25">
      <c r="A1109" s="3">
        <v>1108</v>
      </c>
      <c r="B1109" s="2" t="s">
        <v>1456</v>
      </c>
      <c r="C1109" s="3" t="s">
        <v>12</v>
      </c>
      <c r="D1109" s="3" t="s">
        <v>8</v>
      </c>
      <c r="E1109" s="3" t="s">
        <v>9</v>
      </c>
      <c r="F1109" s="2" t="s">
        <v>975</v>
      </c>
      <c r="G1109" t="str">
        <f t="shared" si="22"/>
        <v>Calothrix</v>
      </c>
    </row>
    <row r="1110" spans="1:7" ht="21" x14ac:dyDescent="0.25">
      <c r="A1110" s="3">
        <v>1109</v>
      </c>
      <c r="B1110" s="2" t="s">
        <v>1457</v>
      </c>
      <c r="C1110" s="3" t="s">
        <v>12</v>
      </c>
      <c r="D1110" s="3" t="s">
        <v>8</v>
      </c>
      <c r="E1110" s="3" t="s">
        <v>9</v>
      </c>
      <c r="F1110" s="2" t="s">
        <v>788</v>
      </c>
      <c r="G1110" t="str">
        <f t="shared" si="22"/>
        <v>Sphaerospermopsis</v>
      </c>
    </row>
    <row r="1111" spans="1:7" ht="21" x14ac:dyDescent="0.25">
      <c r="A1111" s="3">
        <v>1110</v>
      </c>
      <c r="B1111" s="2" t="s">
        <v>1458</v>
      </c>
      <c r="C1111" s="3" t="s">
        <v>15</v>
      </c>
      <c r="D1111" s="3" t="s">
        <v>8</v>
      </c>
      <c r="E1111" s="3" t="s">
        <v>9</v>
      </c>
      <c r="F1111" s="2" t="s">
        <v>975</v>
      </c>
      <c r="G1111" t="str">
        <f t="shared" si="22"/>
        <v>Calothrix</v>
      </c>
    </row>
    <row r="1112" spans="1:7" ht="21" x14ac:dyDescent="0.25">
      <c r="A1112" s="3">
        <v>1111</v>
      </c>
      <c r="B1112" s="2" t="s">
        <v>1459</v>
      </c>
      <c r="C1112" s="3" t="s">
        <v>15</v>
      </c>
      <c r="D1112" s="3" t="s">
        <v>8</v>
      </c>
      <c r="E1112" s="3"/>
      <c r="F1112" s="2" t="s">
        <v>1460</v>
      </c>
      <c r="G1112" t="str">
        <f t="shared" si="22"/>
        <v>candidate</v>
      </c>
    </row>
    <row r="1113" spans="1:7" ht="21" x14ac:dyDescent="0.25">
      <c r="A1113" s="3">
        <v>1112</v>
      </c>
      <c r="B1113" s="2" t="s">
        <v>1461</v>
      </c>
      <c r="C1113" s="3" t="s">
        <v>12</v>
      </c>
      <c r="D1113" s="3" t="s">
        <v>8</v>
      </c>
      <c r="E1113" s="3" t="s">
        <v>9</v>
      </c>
      <c r="F1113" s="2" t="s">
        <v>685</v>
      </c>
      <c r="G1113" t="str">
        <f t="shared" si="22"/>
        <v>Calothrix</v>
      </c>
    </row>
    <row r="1114" spans="1:7" ht="21" x14ac:dyDescent="0.25">
      <c r="A1114" s="3">
        <v>1113</v>
      </c>
      <c r="B1114" s="2" t="s">
        <v>1462</v>
      </c>
      <c r="C1114" s="3" t="s">
        <v>1009</v>
      </c>
      <c r="D1114" s="3" t="s">
        <v>8</v>
      </c>
      <c r="E1114" s="3" t="s">
        <v>9</v>
      </c>
      <c r="F1114" s="2" t="s">
        <v>1162</v>
      </c>
      <c r="G1114" t="str">
        <f t="shared" si="22"/>
        <v>Cyanobacteria</v>
      </c>
    </row>
    <row r="1115" spans="1:7" ht="21" x14ac:dyDescent="0.25">
      <c r="A1115" s="3">
        <v>1114</v>
      </c>
      <c r="B1115" s="2" t="s">
        <v>1463</v>
      </c>
      <c r="C1115" s="3" t="s">
        <v>12</v>
      </c>
      <c r="D1115" s="3" t="s">
        <v>8</v>
      </c>
      <c r="E1115" s="3" t="s">
        <v>9</v>
      </c>
      <c r="F1115" s="2" t="s">
        <v>85</v>
      </c>
      <c r="G1115" t="str">
        <f t="shared" si="22"/>
        <v>Calothrix</v>
      </c>
    </row>
    <row r="1116" spans="1:7" ht="21" x14ac:dyDescent="0.25">
      <c r="A1116" s="3">
        <v>1115</v>
      </c>
      <c r="B1116" s="2" t="s">
        <v>1464</v>
      </c>
      <c r="C1116" s="3" t="s">
        <v>12</v>
      </c>
      <c r="D1116" s="3" t="s">
        <v>8</v>
      </c>
      <c r="E1116" s="3" t="s">
        <v>9</v>
      </c>
      <c r="F1116" s="2" t="s">
        <v>83</v>
      </c>
      <c r="G1116" t="str">
        <f t="shared" si="22"/>
        <v>Calothrix</v>
      </c>
    </row>
    <row r="1117" spans="1:7" ht="21" x14ac:dyDescent="0.25">
      <c r="A1117" s="3">
        <v>1116</v>
      </c>
      <c r="B1117" s="2" t="s">
        <v>1465</v>
      </c>
      <c r="C1117" s="3" t="s">
        <v>15</v>
      </c>
      <c r="D1117" s="3" t="s">
        <v>8</v>
      </c>
      <c r="E1117" s="3" t="s">
        <v>9</v>
      </c>
      <c r="F1117" s="2" t="s">
        <v>157</v>
      </c>
      <c r="G1117" t="str">
        <f t="shared" si="22"/>
        <v>Anabaena</v>
      </c>
    </row>
    <row r="1118" spans="1:7" ht="21" x14ac:dyDescent="0.25">
      <c r="A1118" s="3">
        <v>1117</v>
      </c>
      <c r="B1118" s="2" t="s">
        <v>1466</v>
      </c>
      <c r="C1118" s="3" t="s">
        <v>12</v>
      </c>
      <c r="D1118" s="3" t="s">
        <v>8</v>
      </c>
      <c r="E1118" s="3" t="s">
        <v>9</v>
      </c>
      <c r="F1118" s="2" t="s">
        <v>46</v>
      </c>
      <c r="G1118" t="str">
        <f t="shared" si="22"/>
        <v>Aulosira</v>
      </c>
    </row>
    <row r="1119" spans="1:7" ht="21" x14ac:dyDescent="0.25">
      <c r="A1119" s="3">
        <v>1118</v>
      </c>
      <c r="B1119" s="2" t="s">
        <v>1467</v>
      </c>
      <c r="C1119" s="3" t="s">
        <v>12</v>
      </c>
      <c r="D1119" s="3" t="s">
        <v>8</v>
      </c>
      <c r="E1119" s="3" t="s">
        <v>9</v>
      </c>
      <c r="F1119" s="2" t="s">
        <v>48</v>
      </c>
      <c r="G1119" t="str">
        <f t="shared" si="22"/>
        <v>Tolypothrix</v>
      </c>
    </row>
    <row r="1120" spans="1:7" ht="21" x14ac:dyDescent="0.25">
      <c r="A1120" s="3">
        <v>1119</v>
      </c>
      <c r="B1120" s="2" t="s">
        <v>1468</v>
      </c>
      <c r="C1120" s="3" t="s">
        <v>15</v>
      </c>
      <c r="D1120" s="3" t="s">
        <v>8</v>
      </c>
      <c r="E1120" s="3" t="s">
        <v>9</v>
      </c>
      <c r="F1120" s="2" t="s">
        <v>1333</v>
      </c>
      <c r="G1120" t="str">
        <f t="shared" si="22"/>
        <v>Cyanothece</v>
      </c>
    </row>
    <row r="1121" spans="1:7" ht="21" x14ac:dyDescent="0.25">
      <c r="A1121" s="3">
        <v>1120</v>
      </c>
      <c r="B1121" s="2" t="s">
        <v>1469</v>
      </c>
      <c r="C1121" s="3" t="s">
        <v>15</v>
      </c>
      <c r="D1121" s="3" t="s">
        <v>8</v>
      </c>
      <c r="E1121" s="3" t="s">
        <v>9</v>
      </c>
      <c r="F1121" s="2" t="s">
        <v>99</v>
      </c>
      <c r="G1121" t="str">
        <f t="shared" si="22"/>
        <v>Moorea</v>
      </c>
    </row>
    <row r="1122" spans="1:7" ht="21" x14ac:dyDescent="0.25">
      <c r="A1122" s="3">
        <v>1121</v>
      </c>
      <c r="B1122" s="2" t="s">
        <v>1470</v>
      </c>
      <c r="C1122" s="3" t="s">
        <v>15</v>
      </c>
      <c r="D1122" s="3" t="s">
        <v>8</v>
      </c>
      <c r="E1122" s="3" t="s">
        <v>9</v>
      </c>
      <c r="F1122" s="2" t="s">
        <v>286</v>
      </c>
      <c r="G1122" t="str">
        <f t="shared" si="22"/>
        <v>Moorea</v>
      </c>
    </row>
    <row r="1123" spans="1:7" ht="21" x14ac:dyDescent="0.25">
      <c r="A1123" s="3">
        <v>1122</v>
      </c>
      <c r="B1123" s="2" t="s">
        <v>1471</v>
      </c>
      <c r="C1123" s="3" t="s">
        <v>178</v>
      </c>
      <c r="D1123" s="3" t="s">
        <v>8</v>
      </c>
      <c r="E1123" s="3" t="s">
        <v>9</v>
      </c>
      <c r="F1123" s="2" t="s">
        <v>785</v>
      </c>
      <c r="G1123" t="str">
        <f t="shared" si="22"/>
        <v>Pseudanabaena</v>
      </c>
    </row>
    <row r="1124" spans="1:7" ht="21" x14ac:dyDescent="0.25">
      <c r="A1124" s="3">
        <v>1123</v>
      </c>
      <c r="B1124" s="2" t="s">
        <v>1472</v>
      </c>
      <c r="C1124" s="3" t="s">
        <v>56</v>
      </c>
      <c r="D1124" s="3" t="s">
        <v>8</v>
      </c>
      <c r="E1124" s="3" t="s">
        <v>9</v>
      </c>
      <c r="F1124" s="2" t="s">
        <v>986</v>
      </c>
      <c r="G1124" t="str">
        <f t="shared" si="22"/>
        <v>Synechococcales</v>
      </c>
    </row>
    <row r="1125" spans="1:7" ht="21" x14ac:dyDescent="0.25">
      <c r="A1125" s="3">
        <v>1124</v>
      </c>
      <c r="B1125" s="2" t="s">
        <v>1473</v>
      </c>
      <c r="C1125" s="3" t="s">
        <v>564</v>
      </c>
      <c r="D1125" s="3" t="s">
        <v>8</v>
      </c>
      <c r="E1125" s="3" t="s">
        <v>9</v>
      </c>
      <c r="F1125" s="2" t="s">
        <v>421</v>
      </c>
      <c r="G1125" t="str">
        <f t="shared" si="22"/>
        <v>Tychonema</v>
      </c>
    </row>
    <row r="1126" spans="1:7" ht="21" x14ac:dyDescent="0.25">
      <c r="A1126" s="3">
        <v>1125</v>
      </c>
      <c r="B1126" s="2" t="s">
        <v>1474</v>
      </c>
      <c r="C1126" s="3" t="s">
        <v>50</v>
      </c>
      <c r="D1126" s="3" t="s">
        <v>8</v>
      </c>
      <c r="E1126" s="3" t="s">
        <v>9</v>
      </c>
      <c r="F1126" s="2" t="s">
        <v>104</v>
      </c>
      <c r="G1126" t="str">
        <f t="shared" si="22"/>
        <v>Anabaena</v>
      </c>
    </row>
    <row r="1127" spans="1:7" ht="21" x14ac:dyDescent="0.25">
      <c r="A1127" s="3">
        <v>1126</v>
      </c>
      <c r="B1127" s="2" t="s">
        <v>1475</v>
      </c>
      <c r="C1127" s="3" t="s">
        <v>15</v>
      </c>
      <c r="D1127" s="3" t="s">
        <v>8</v>
      </c>
      <c r="E1127" s="3" t="s">
        <v>9</v>
      </c>
      <c r="F1127" s="2" t="s">
        <v>882</v>
      </c>
      <c r="G1127" t="str">
        <f t="shared" si="22"/>
        <v>Crocosphaera</v>
      </c>
    </row>
    <row r="1128" spans="1:7" ht="21" x14ac:dyDescent="0.25">
      <c r="A1128" s="3">
        <v>1127</v>
      </c>
      <c r="B1128" s="2" t="s">
        <v>1476</v>
      </c>
      <c r="C1128" s="3" t="s">
        <v>15</v>
      </c>
      <c r="D1128" s="3" t="s">
        <v>8</v>
      </c>
      <c r="E1128" s="3" t="s">
        <v>9</v>
      </c>
      <c r="F1128" s="2" t="s">
        <v>775</v>
      </c>
      <c r="G1128" t="str">
        <f t="shared" si="22"/>
        <v>Crocosphaera</v>
      </c>
    </row>
    <row r="1129" spans="1:7" ht="21" x14ac:dyDescent="0.25">
      <c r="A1129" s="3">
        <v>1128</v>
      </c>
      <c r="B1129" s="2" t="s">
        <v>1477</v>
      </c>
      <c r="C1129" s="3" t="s">
        <v>15</v>
      </c>
      <c r="D1129" s="3" t="s">
        <v>8</v>
      </c>
      <c r="E1129" s="3" t="s">
        <v>9</v>
      </c>
      <c r="F1129" s="2" t="s">
        <v>1046</v>
      </c>
      <c r="G1129" t="str">
        <f t="shared" si="22"/>
        <v>Crocosphaera</v>
      </c>
    </row>
    <row r="1130" spans="1:7" ht="21" x14ac:dyDescent="0.25">
      <c r="A1130" s="3">
        <v>1129</v>
      </c>
      <c r="B1130" s="2" t="s">
        <v>1478</v>
      </c>
      <c r="C1130" s="3" t="s">
        <v>12</v>
      </c>
      <c r="D1130" s="3" t="s">
        <v>8</v>
      </c>
      <c r="E1130" s="3" t="s">
        <v>9</v>
      </c>
      <c r="F1130" s="2" t="s">
        <v>169</v>
      </c>
      <c r="G1130" t="str">
        <f t="shared" si="22"/>
        <v>Anabaena</v>
      </c>
    </row>
    <row r="1131" spans="1:7" ht="21" x14ac:dyDescent="0.25">
      <c r="A1131" s="3">
        <v>1130</v>
      </c>
      <c r="B1131" s="2" t="s">
        <v>1479</v>
      </c>
      <c r="C1131" s="3" t="s">
        <v>7</v>
      </c>
      <c r="D1131" s="3" t="s">
        <v>8</v>
      </c>
      <c r="E1131" s="3" t="s">
        <v>9</v>
      </c>
      <c r="F1131" s="2" t="s">
        <v>1480</v>
      </c>
      <c r="G1131" t="str">
        <f t="shared" si="22"/>
        <v>Cyanobacterium</v>
      </c>
    </row>
    <row r="1132" spans="1:7" ht="21" x14ac:dyDescent="0.25">
      <c r="A1132" s="3">
        <v>1131</v>
      </c>
      <c r="B1132" s="2" t="s">
        <v>1481</v>
      </c>
      <c r="C1132" s="3" t="s">
        <v>12</v>
      </c>
      <c r="D1132" s="3" t="s">
        <v>8</v>
      </c>
      <c r="E1132" s="3" t="s">
        <v>9</v>
      </c>
      <c r="F1132" s="2" t="s">
        <v>1482</v>
      </c>
      <c r="G1132" t="str">
        <f t="shared" si="22"/>
        <v>Pseudanabaena</v>
      </c>
    </row>
    <row r="1133" spans="1:7" ht="21" x14ac:dyDescent="0.25">
      <c r="A1133" s="3">
        <v>1132</v>
      </c>
      <c r="B1133" s="2" t="s">
        <v>1483</v>
      </c>
      <c r="C1133" s="3" t="s">
        <v>50</v>
      </c>
      <c r="D1133" s="3" t="s">
        <v>8</v>
      </c>
      <c r="E1133" s="3" t="s">
        <v>9</v>
      </c>
      <c r="F1133" s="2" t="s">
        <v>513</v>
      </c>
      <c r="G1133" t="str">
        <f t="shared" si="22"/>
        <v>Cyanobacteria</v>
      </c>
    </row>
    <row r="1134" spans="1:7" ht="21" x14ac:dyDescent="0.25">
      <c r="A1134" s="3">
        <v>1133</v>
      </c>
      <c r="B1134" s="2" t="s">
        <v>1484</v>
      </c>
      <c r="C1134" s="3" t="s">
        <v>50</v>
      </c>
      <c r="D1134" s="3" t="s">
        <v>8</v>
      </c>
      <c r="E1134" s="3" t="s">
        <v>9</v>
      </c>
      <c r="F1134" s="2" t="s">
        <v>511</v>
      </c>
      <c r="G1134" t="str">
        <f t="shared" si="22"/>
        <v>Cyanobacteria</v>
      </c>
    </row>
    <row r="1135" spans="1:7" ht="21" x14ac:dyDescent="0.25">
      <c r="A1135" s="3">
        <v>1134</v>
      </c>
      <c r="B1135" s="2" t="s">
        <v>1485</v>
      </c>
      <c r="C1135" s="3" t="s">
        <v>50</v>
      </c>
      <c r="D1135" s="3" t="s">
        <v>8</v>
      </c>
      <c r="E1135" s="3" t="s">
        <v>9</v>
      </c>
      <c r="F1135" s="2" t="s">
        <v>419</v>
      </c>
      <c r="G1135" t="str">
        <f t="shared" si="22"/>
        <v>Cyanobacteria</v>
      </c>
    </row>
    <row r="1136" spans="1:7" ht="21" x14ac:dyDescent="0.25">
      <c r="A1136" s="3">
        <v>1135</v>
      </c>
      <c r="B1136" s="2" t="s">
        <v>1486</v>
      </c>
      <c r="C1136" s="3" t="s">
        <v>12</v>
      </c>
      <c r="D1136" s="3" t="s">
        <v>8</v>
      </c>
      <c r="E1136" s="3" t="s">
        <v>9</v>
      </c>
      <c r="F1136" s="2" t="s">
        <v>184</v>
      </c>
      <c r="G1136" t="str">
        <f t="shared" si="22"/>
        <v>Nostoc</v>
      </c>
    </row>
    <row r="1137" spans="1:7" ht="21" x14ac:dyDescent="0.25">
      <c r="A1137" s="3">
        <v>1136</v>
      </c>
      <c r="B1137" s="2" t="s">
        <v>1487</v>
      </c>
      <c r="C1137" s="3" t="s">
        <v>12</v>
      </c>
      <c r="D1137" s="3" t="s">
        <v>8</v>
      </c>
      <c r="E1137" s="3" t="s">
        <v>9</v>
      </c>
      <c r="F1137" s="2" t="s">
        <v>64</v>
      </c>
      <c r="G1137" t="str">
        <f t="shared" si="22"/>
        <v>Nostoc</v>
      </c>
    </row>
    <row r="1138" spans="1:7" ht="21" x14ac:dyDescent="0.25">
      <c r="A1138" s="3">
        <v>1137</v>
      </c>
      <c r="B1138" s="2" t="s">
        <v>1488</v>
      </c>
      <c r="C1138" s="3" t="s">
        <v>50</v>
      </c>
      <c r="D1138" s="3" t="s">
        <v>8</v>
      </c>
      <c r="E1138" s="3" t="s">
        <v>9</v>
      </c>
      <c r="F1138" s="2" t="s">
        <v>511</v>
      </c>
      <c r="G1138" t="str">
        <f t="shared" si="22"/>
        <v>Cyanobacteria</v>
      </c>
    </row>
    <row r="1139" spans="1:7" ht="21" x14ac:dyDescent="0.25">
      <c r="A1139" s="3">
        <v>1138</v>
      </c>
      <c r="B1139" s="2" t="s">
        <v>1489</v>
      </c>
      <c r="C1139" s="3" t="s">
        <v>50</v>
      </c>
      <c r="D1139" s="3" t="s">
        <v>8</v>
      </c>
      <c r="E1139" s="3" t="s">
        <v>9</v>
      </c>
      <c r="F1139" s="2" t="s">
        <v>513</v>
      </c>
      <c r="G1139" t="str">
        <f t="shared" si="22"/>
        <v>Cyanobacteria</v>
      </c>
    </row>
    <row r="1140" spans="1:7" ht="21" x14ac:dyDescent="0.25">
      <c r="A1140" s="3">
        <v>1139</v>
      </c>
      <c r="B1140" s="2" t="s">
        <v>1490</v>
      </c>
      <c r="C1140" s="3" t="s">
        <v>12</v>
      </c>
      <c r="D1140" s="3" t="s">
        <v>8</v>
      </c>
      <c r="E1140" s="3" t="s">
        <v>9</v>
      </c>
      <c r="F1140" s="2" t="s">
        <v>13</v>
      </c>
      <c r="G1140" t="str">
        <f t="shared" si="22"/>
        <v>Trichodesmium</v>
      </c>
    </row>
    <row r="1141" spans="1:7" ht="21" x14ac:dyDescent="0.25">
      <c r="A1141" s="3">
        <v>1140</v>
      </c>
      <c r="B1141" s="2" t="s">
        <v>1491</v>
      </c>
      <c r="C1141" s="3" t="s">
        <v>15</v>
      </c>
      <c r="D1141" s="3" t="s">
        <v>8</v>
      </c>
      <c r="E1141" s="3" t="s">
        <v>9</v>
      </c>
      <c r="F1141" s="2" t="s">
        <v>1284</v>
      </c>
      <c r="G1141" t="str">
        <f t="shared" si="22"/>
        <v>Crocosphaera</v>
      </c>
    </row>
    <row r="1142" spans="1:7" ht="21" x14ac:dyDescent="0.25">
      <c r="A1142" s="3">
        <v>1141</v>
      </c>
      <c r="B1142" s="2" t="s">
        <v>1492</v>
      </c>
      <c r="C1142" s="3" t="s">
        <v>15</v>
      </c>
      <c r="D1142" s="3" t="s">
        <v>8</v>
      </c>
      <c r="E1142" s="3" t="s">
        <v>91</v>
      </c>
      <c r="F1142" s="2" t="s">
        <v>1493</v>
      </c>
      <c r="G1142" t="str">
        <f t="shared" si="22"/>
        <v>Pelagibaca</v>
      </c>
    </row>
    <row r="1143" spans="1:7" ht="21" x14ac:dyDescent="0.25">
      <c r="A1143" s="3">
        <v>1142</v>
      </c>
      <c r="B1143" s="2" t="s">
        <v>1494</v>
      </c>
      <c r="C1143" s="3" t="s">
        <v>15</v>
      </c>
      <c r="D1143" s="3" t="s">
        <v>8</v>
      </c>
      <c r="E1143" s="3" t="s">
        <v>9</v>
      </c>
      <c r="F1143" s="2" t="s">
        <v>577</v>
      </c>
      <c r="G1143" t="str">
        <f t="shared" si="22"/>
        <v>Oscillatoriales</v>
      </c>
    </row>
    <row r="1144" spans="1:7" ht="21" x14ac:dyDescent="0.25">
      <c r="A1144" s="3">
        <v>1143</v>
      </c>
      <c r="B1144" s="2" t="s">
        <v>1495</v>
      </c>
      <c r="C1144" s="3" t="s">
        <v>50</v>
      </c>
      <c r="D1144" s="3" t="s">
        <v>8</v>
      </c>
      <c r="E1144" s="3" t="s">
        <v>9</v>
      </c>
      <c r="F1144" s="2" t="s">
        <v>446</v>
      </c>
      <c r="G1144" t="str">
        <f t="shared" si="22"/>
        <v>Tolypothrix</v>
      </c>
    </row>
    <row r="1145" spans="1:7" ht="21" x14ac:dyDescent="0.25">
      <c r="A1145" s="3">
        <v>1144</v>
      </c>
      <c r="B1145" s="2" t="s">
        <v>1496</v>
      </c>
      <c r="C1145" s="3" t="s">
        <v>681</v>
      </c>
      <c r="D1145" s="3" t="s">
        <v>8</v>
      </c>
      <c r="E1145" s="3" t="s">
        <v>9</v>
      </c>
      <c r="F1145" s="2" t="s">
        <v>1274</v>
      </c>
      <c r="G1145" t="str">
        <f t="shared" si="22"/>
        <v>Nostoc</v>
      </c>
    </row>
    <row r="1146" spans="1:7" ht="21" x14ac:dyDescent="0.25">
      <c r="A1146" s="3">
        <v>1145</v>
      </c>
      <c r="B1146" s="2" t="s">
        <v>1497</v>
      </c>
      <c r="C1146" s="3" t="s">
        <v>15</v>
      </c>
      <c r="D1146" s="3" t="s">
        <v>8</v>
      </c>
      <c r="E1146" s="3" t="s">
        <v>9</v>
      </c>
      <c r="F1146" s="2" t="s">
        <v>1280</v>
      </c>
      <c r="G1146" t="str">
        <f t="shared" si="22"/>
        <v>Crocosphaera</v>
      </c>
    </row>
    <row r="1147" spans="1:7" ht="21" x14ac:dyDescent="0.25">
      <c r="A1147" s="3">
        <v>1146</v>
      </c>
      <c r="B1147" s="2" t="s">
        <v>1498</v>
      </c>
      <c r="C1147" s="3" t="s">
        <v>230</v>
      </c>
      <c r="D1147" s="3" t="s">
        <v>8</v>
      </c>
      <c r="E1147" s="3" t="s">
        <v>9</v>
      </c>
      <c r="F1147" s="2" t="s">
        <v>1499</v>
      </c>
      <c r="G1147" t="str">
        <f t="shared" si="22"/>
        <v>Synechococcus</v>
      </c>
    </row>
    <row r="1148" spans="1:7" ht="21" x14ac:dyDescent="0.25">
      <c r="A1148" s="3">
        <v>1147</v>
      </c>
      <c r="B1148" s="2" t="s">
        <v>1500</v>
      </c>
      <c r="C1148" s="3" t="s">
        <v>15</v>
      </c>
      <c r="D1148" s="3" t="s">
        <v>8</v>
      </c>
      <c r="E1148" s="3"/>
      <c r="F1148" s="2" t="s">
        <v>1501</v>
      </c>
      <c r="G1148" t="str">
        <f t="shared" si="22"/>
        <v>Candidatus</v>
      </c>
    </row>
    <row r="1149" spans="1:7" ht="21" x14ac:dyDescent="0.25">
      <c r="A1149" s="3">
        <v>1148</v>
      </c>
      <c r="B1149" s="2" t="s">
        <v>1502</v>
      </c>
      <c r="C1149" s="3" t="s">
        <v>50</v>
      </c>
      <c r="D1149" s="3" t="s">
        <v>8</v>
      </c>
      <c r="E1149" s="3" t="s">
        <v>91</v>
      </c>
      <c r="F1149" s="2" t="s">
        <v>1170</v>
      </c>
      <c r="G1149" t="str">
        <f t="shared" si="22"/>
        <v>Candidatus</v>
      </c>
    </row>
    <row r="1150" spans="1:7" ht="21" x14ac:dyDescent="0.25">
      <c r="A1150" s="3">
        <v>1149</v>
      </c>
      <c r="B1150" s="2" t="s">
        <v>1503</v>
      </c>
      <c r="C1150" s="3" t="s">
        <v>12</v>
      </c>
      <c r="D1150" s="3" t="s">
        <v>8</v>
      </c>
      <c r="E1150" s="3" t="s">
        <v>9</v>
      </c>
      <c r="F1150" s="2" t="s">
        <v>106</v>
      </c>
      <c r="G1150" t="str">
        <f t="shared" si="22"/>
        <v>Aphanizomenon</v>
      </c>
    </row>
    <row r="1151" spans="1:7" ht="21" x14ac:dyDescent="0.25">
      <c r="A1151" s="3">
        <v>1150</v>
      </c>
      <c r="B1151" s="2" t="s">
        <v>1504</v>
      </c>
      <c r="C1151" s="3" t="s">
        <v>301</v>
      </c>
      <c r="D1151" s="3" t="s">
        <v>8</v>
      </c>
      <c r="E1151" s="3" t="s">
        <v>9</v>
      </c>
      <c r="F1151" s="2" t="s">
        <v>1282</v>
      </c>
      <c r="G1151" t="str">
        <f t="shared" si="22"/>
        <v>Crocosphaera</v>
      </c>
    </row>
    <row r="1152" spans="1:7" ht="21" x14ac:dyDescent="0.25">
      <c r="A1152" s="3">
        <v>1151</v>
      </c>
      <c r="B1152" s="2" t="s">
        <v>1505</v>
      </c>
      <c r="C1152" s="3" t="s">
        <v>7</v>
      </c>
      <c r="D1152" s="3" t="s">
        <v>8</v>
      </c>
      <c r="E1152" s="3" t="s">
        <v>9</v>
      </c>
      <c r="F1152" s="2" t="s">
        <v>1506</v>
      </c>
      <c r="G1152" t="str">
        <f t="shared" si="22"/>
        <v>Geminocystis</v>
      </c>
    </row>
    <row r="1153" spans="1:7" ht="21" x14ac:dyDescent="0.25">
      <c r="A1153" s="3">
        <v>1152</v>
      </c>
      <c r="B1153" s="2" t="s">
        <v>1507</v>
      </c>
      <c r="C1153" s="3" t="s">
        <v>15</v>
      </c>
      <c r="D1153" s="3" t="s">
        <v>8</v>
      </c>
      <c r="E1153" s="3" t="s">
        <v>9</v>
      </c>
      <c r="F1153" s="2" t="s">
        <v>1139</v>
      </c>
      <c r="G1153" t="str">
        <f t="shared" si="22"/>
        <v>Euhalothece</v>
      </c>
    </row>
    <row r="1154" spans="1:7" ht="21" x14ac:dyDescent="0.25">
      <c r="A1154" s="3">
        <v>1153</v>
      </c>
      <c r="B1154" s="2" t="s">
        <v>1508</v>
      </c>
      <c r="C1154" s="3" t="s">
        <v>178</v>
      </c>
      <c r="D1154" s="3" t="s">
        <v>8</v>
      </c>
      <c r="E1154" s="3" t="s">
        <v>9</v>
      </c>
      <c r="F1154" s="2" t="s">
        <v>70</v>
      </c>
      <c r="G1154" t="str">
        <f t="shared" si="22"/>
        <v>Hapalosiphon</v>
      </c>
    </row>
    <row r="1155" spans="1:7" ht="21" x14ac:dyDescent="0.25">
      <c r="A1155" s="3">
        <v>1154</v>
      </c>
      <c r="B1155" s="2" t="s">
        <v>1509</v>
      </c>
      <c r="C1155" s="3" t="s">
        <v>15</v>
      </c>
      <c r="D1155" s="3" t="s">
        <v>8</v>
      </c>
      <c r="E1155" s="3" t="s">
        <v>9</v>
      </c>
      <c r="F1155" s="2" t="s">
        <v>1510</v>
      </c>
      <c r="G1155" t="str">
        <f t="shared" ref="G1155:G1218" si="23">LEFT(F1155,FIND(" ",F1155)-1)</f>
        <v>Snowella</v>
      </c>
    </row>
    <row r="1156" spans="1:7" ht="21" x14ac:dyDescent="0.25">
      <c r="A1156" s="3">
        <v>1155</v>
      </c>
      <c r="B1156" s="2" t="s">
        <v>1511</v>
      </c>
      <c r="C1156" s="3" t="s">
        <v>15</v>
      </c>
      <c r="D1156" s="3" t="s">
        <v>8</v>
      </c>
      <c r="E1156" s="3" t="s">
        <v>9</v>
      </c>
      <c r="F1156" s="2" t="s">
        <v>485</v>
      </c>
      <c r="G1156" t="str">
        <f t="shared" si="23"/>
        <v>Leptolyngbya</v>
      </c>
    </row>
    <row r="1157" spans="1:7" ht="21" x14ac:dyDescent="0.25">
      <c r="A1157" s="3">
        <v>1156</v>
      </c>
      <c r="B1157" s="2" t="s">
        <v>1512</v>
      </c>
      <c r="C1157" s="3" t="s">
        <v>855</v>
      </c>
      <c r="D1157" s="3" t="s">
        <v>8</v>
      </c>
      <c r="E1157" s="3" t="s">
        <v>9</v>
      </c>
      <c r="F1157" s="2" t="s">
        <v>466</v>
      </c>
      <c r="G1157" t="str">
        <f t="shared" si="23"/>
        <v>Anabaena</v>
      </c>
    </row>
    <row r="1158" spans="1:7" ht="21" x14ac:dyDescent="0.25">
      <c r="A1158" s="3">
        <v>1157</v>
      </c>
      <c r="B1158" s="2" t="s">
        <v>1513</v>
      </c>
      <c r="C1158" s="3" t="s">
        <v>56</v>
      </c>
      <c r="D1158" s="3" t="s">
        <v>8</v>
      </c>
      <c r="E1158" s="3" t="s">
        <v>9</v>
      </c>
      <c r="F1158" s="2" t="s">
        <v>1510</v>
      </c>
      <c r="G1158" t="str">
        <f t="shared" si="23"/>
        <v>Snowella</v>
      </c>
    </row>
    <row r="1159" spans="1:7" ht="21" x14ac:dyDescent="0.25">
      <c r="A1159" s="3">
        <v>1158</v>
      </c>
      <c r="B1159" s="2" t="s">
        <v>1514</v>
      </c>
      <c r="C1159" s="3" t="s">
        <v>50</v>
      </c>
      <c r="D1159" s="3" t="s">
        <v>8</v>
      </c>
      <c r="E1159" s="3" t="s">
        <v>9</v>
      </c>
      <c r="F1159" s="2" t="s">
        <v>233</v>
      </c>
      <c r="G1159" t="str">
        <f t="shared" si="23"/>
        <v>Anabaena</v>
      </c>
    </row>
    <row r="1160" spans="1:7" ht="21" x14ac:dyDescent="0.25">
      <c r="A1160" s="3">
        <v>1159</v>
      </c>
      <c r="B1160" s="2" t="s">
        <v>1515</v>
      </c>
      <c r="C1160" s="3" t="s">
        <v>7</v>
      </c>
      <c r="D1160" s="3" t="s">
        <v>8</v>
      </c>
      <c r="E1160" s="3" t="s">
        <v>9</v>
      </c>
      <c r="F1160" s="2" t="s">
        <v>268</v>
      </c>
      <c r="G1160" t="str">
        <f t="shared" si="23"/>
        <v>Microcystis</v>
      </c>
    </row>
    <row r="1161" spans="1:7" ht="21" x14ac:dyDescent="0.25">
      <c r="A1161" s="3">
        <v>1160</v>
      </c>
      <c r="B1161" s="2" t="s">
        <v>1516</v>
      </c>
      <c r="C1161" s="3" t="s">
        <v>15</v>
      </c>
      <c r="D1161" s="3" t="s">
        <v>8</v>
      </c>
      <c r="E1161" s="3" t="s">
        <v>9</v>
      </c>
      <c r="F1161" s="2" t="s">
        <v>87</v>
      </c>
      <c r="G1161" t="str">
        <f t="shared" si="23"/>
        <v>Moorea</v>
      </c>
    </row>
    <row r="1162" spans="1:7" ht="21" x14ac:dyDescent="0.25">
      <c r="A1162" s="3">
        <v>1161</v>
      </c>
      <c r="B1162" s="2" t="s">
        <v>1517</v>
      </c>
      <c r="C1162" s="3" t="s">
        <v>178</v>
      </c>
      <c r="D1162" s="3" t="s">
        <v>8</v>
      </c>
      <c r="E1162" s="3" t="s">
        <v>9</v>
      </c>
      <c r="F1162" s="2" t="s">
        <v>79</v>
      </c>
      <c r="G1162" t="str">
        <f t="shared" si="23"/>
        <v>Mastigocoleus</v>
      </c>
    </row>
    <row r="1163" spans="1:7" ht="21" x14ac:dyDescent="0.25">
      <c r="A1163" s="3">
        <v>1162</v>
      </c>
      <c r="B1163" s="2" t="s">
        <v>1518</v>
      </c>
      <c r="C1163" s="3" t="s">
        <v>56</v>
      </c>
      <c r="D1163" s="3" t="s">
        <v>8</v>
      </c>
      <c r="E1163" s="3" t="s">
        <v>9</v>
      </c>
      <c r="F1163" s="2" t="s">
        <v>426</v>
      </c>
      <c r="G1163" t="str">
        <f t="shared" si="23"/>
        <v>Leptolyngbya</v>
      </c>
    </row>
    <row r="1164" spans="1:7" ht="21" x14ac:dyDescent="0.25">
      <c r="A1164" s="3">
        <v>1163</v>
      </c>
      <c r="B1164" s="2" t="s">
        <v>1519</v>
      </c>
      <c r="C1164" s="3" t="s">
        <v>15</v>
      </c>
      <c r="D1164" s="3" t="s">
        <v>8</v>
      </c>
      <c r="E1164" s="3" t="s">
        <v>9</v>
      </c>
      <c r="F1164" s="2" t="s">
        <v>525</v>
      </c>
      <c r="G1164" t="str">
        <f t="shared" si="23"/>
        <v>Nostoc</v>
      </c>
    </row>
    <row r="1165" spans="1:7" ht="21" x14ac:dyDescent="0.25">
      <c r="A1165" s="3">
        <v>1164</v>
      </c>
      <c r="B1165" s="2" t="s">
        <v>1520</v>
      </c>
      <c r="C1165" s="3" t="s">
        <v>12</v>
      </c>
      <c r="D1165" s="3" t="s">
        <v>8</v>
      </c>
      <c r="E1165" s="3" t="s">
        <v>9</v>
      </c>
      <c r="F1165" s="2" t="s">
        <v>13</v>
      </c>
      <c r="G1165" t="str">
        <f t="shared" si="23"/>
        <v>Trichodesmium</v>
      </c>
    </row>
    <row r="1166" spans="1:7" ht="21" x14ac:dyDescent="0.25">
      <c r="A1166" s="3">
        <v>1165</v>
      </c>
      <c r="B1166" s="2" t="s">
        <v>1521</v>
      </c>
      <c r="C1166" s="3" t="s">
        <v>806</v>
      </c>
      <c r="D1166" s="3" t="s">
        <v>8</v>
      </c>
      <c r="E1166" s="3" t="s">
        <v>9</v>
      </c>
      <c r="F1166" s="2" t="s">
        <v>319</v>
      </c>
      <c r="G1166" t="str">
        <f t="shared" si="23"/>
        <v>Mastigocladus</v>
      </c>
    </row>
    <row r="1167" spans="1:7" ht="21" x14ac:dyDescent="0.25">
      <c r="A1167" s="3">
        <v>1166</v>
      </c>
      <c r="B1167" s="2" t="s">
        <v>1522</v>
      </c>
      <c r="C1167" s="3" t="s">
        <v>178</v>
      </c>
      <c r="D1167" s="3" t="s">
        <v>8</v>
      </c>
      <c r="E1167" s="3" t="s">
        <v>9</v>
      </c>
      <c r="F1167" s="2" t="s">
        <v>141</v>
      </c>
      <c r="G1167" t="str">
        <f t="shared" si="23"/>
        <v>Anabaena</v>
      </c>
    </row>
    <row r="1168" spans="1:7" ht="21" x14ac:dyDescent="0.25">
      <c r="A1168" s="3">
        <v>1167</v>
      </c>
      <c r="B1168" s="2" t="s">
        <v>1523</v>
      </c>
      <c r="C1168" s="3" t="s">
        <v>15</v>
      </c>
      <c r="D1168" s="3" t="s">
        <v>8</v>
      </c>
      <c r="E1168" s="3" t="s">
        <v>91</v>
      </c>
      <c r="F1168" s="2" t="s">
        <v>1524</v>
      </c>
      <c r="G1168" t="str">
        <f t="shared" si="23"/>
        <v>Rhodopila</v>
      </c>
    </row>
    <row r="1169" spans="1:7" ht="21" x14ac:dyDescent="0.25">
      <c r="A1169" s="3">
        <v>1168</v>
      </c>
      <c r="B1169" s="2" t="s">
        <v>1525</v>
      </c>
      <c r="C1169" s="3" t="s">
        <v>1009</v>
      </c>
      <c r="D1169" s="3" t="s">
        <v>8</v>
      </c>
      <c r="E1169" s="3" t="s">
        <v>9</v>
      </c>
      <c r="F1169" s="2" t="s">
        <v>473</v>
      </c>
      <c r="G1169" t="str">
        <f t="shared" si="23"/>
        <v>Planktothrix</v>
      </c>
    </row>
    <row r="1170" spans="1:7" ht="21" x14ac:dyDescent="0.25">
      <c r="A1170" s="3">
        <v>1169</v>
      </c>
      <c r="B1170" s="2" t="s">
        <v>1526</v>
      </c>
      <c r="C1170" s="3" t="s">
        <v>178</v>
      </c>
      <c r="D1170" s="3" t="s">
        <v>8</v>
      </c>
      <c r="E1170" s="3" t="s">
        <v>9</v>
      </c>
      <c r="F1170" s="2" t="s">
        <v>539</v>
      </c>
      <c r="G1170" t="str">
        <f t="shared" si="23"/>
        <v>Phormidesmis</v>
      </c>
    </row>
    <row r="1171" spans="1:7" ht="21" x14ac:dyDescent="0.25">
      <c r="A1171" s="3">
        <v>1170</v>
      </c>
      <c r="B1171" s="2" t="s">
        <v>1527</v>
      </c>
      <c r="C1171" s="3" t="s">
        <v>15</v>
      </c>
      <c r="D1171" s="3" t="s">
        <v>8</v>
      </c>
      <c r="E1171" s="3" t="s">
        <v>9</v>
      </c>
      <c r="F1171" s="2" t="s">
        <v>421</v>
      </c>
      <c r="G1171" t="str">
        <f t="shared" si="23"/>
        <v>Tychonema</v>
      </c>
    </row>
    <row r="1172" spans="1:7" ht="21" x14ac:dyDescent="0.25">
      <c r="A1172" s="3">
        <v>1171</v>
      </c>
      <c r="B1172" s="2" t="s">
        <v>1528</v>
      </c>
      <c r="C1172" s="3" t="s">
        <v>12</v>
      </c>
      <c r="D1172" s="3" t="s">
        <v>8</v>
      </c>
      <c r="E1172" s="3" t="s">
        <v>9</v>
      </c>
      <c r="F1172" s="2" t="s">
        <v>1358</v>
      </c>
      <c r="G1172" t="str">
        <f t="shared" si="23"/>
        <v>Cuspidothrix</v>
      </c>
    </row>
    <row r="1173" spans="1:7" ht="21" x14ac:dyDescent="0.25">
      <c r="A1173" s="3">
        <v>1172</v>
      </c>
      <c r="B1173" s="2" t="s">
        <v>1529</v>
      </c>
      <c r="C1173" s="3" t="s">
        <v>15</v>
      </c>
      <c r="D1173" s="3" t="s">
        <v>8</v>
      </c>
      <c r="E1173" s="3" t="s">
        <v>1530</v>
      </c>
      <c r="F1173" s="2" t="s">
        <v>1531</v>
      </c>
      <c r="G1173" t="str">
        <f t="shared" si="23"/>
        <v>Candidatus</v>
      </c>
    </row>
    <row r="1174" spans="1:7" ht="21" x14ac:dyDescent="0.25">
      <c r="A1174" s="3">
        <v>1173</v>
      </c>
      <c r="B1174" s="2" t="s">
        <v>1532</v>
      </c>
      <c r="C1174" s="3" t="s">
        <v>15</v>
      </c>
      <c r="D1174" s="3" t="s">
        <v>8</v>
      </c>
      <c r="E1174" s="3" t="s">
        <v>9</v>
      </c>
      <c r="F1174" s="2" t="s">
        <v>297</v>
      </c>
      <c r="G1174" t="str">
        <f t="shared" si="23"/>
        <v>Microcystis</v>
      </c>
    </row>
    <row r="1175" spans="1:7" ht="21" x14ac:dyDescent="0.25">
      <c r="A1175" s="3">
        <v>1174</v>
      </c>
      <c r="B1175" s="2" t="s">
        <v>1533</v>
      </c>
      <c r="C1175" s="3" t="s">
        <v>15</v>
      </c>
      <c r="D1175" s="3" t="s">
        <v>8</v>
      </c>
      <c r="E1175" s="3" t="s">
        <v>9</v>
      </c>
      <c r="F1175" s="2" t="s">
        <v>28</v>
      </c>
      <c r="G1175" t="str">
        <f t="shared" si="23"/>
        <v>Microcystis</v>
      </c>
    </row>
    <row r="1176" spans="1:7" ht="21" x14ac:dyDescent="0.25">
      <c r="A1176" s="3">
        <v>1175</v>
      </c>
      <c r="B1176" s="2" t="s">
        <v>1534</v>
      </c>
      <c r="C1176" s="3" t="s">
        <v>17</v>
      </c>
      <c r="D1176" s="3" t="s">
        <v>8</v>
      </c>
      <c r="E1176" s="3" t="s">
        <v>9</v>
      </c>
      <c r="F1176" s="2" t="s">
        <v>625</v>
      </c>
      <c r="G1176" t="str">
        <f t="shared" si="23"/>
        <v>Microcystis</v>
      </c>
    </row>
    <row r="1177" spans="1:7" ht="21" x14ac:dyDescent="0.25">
      <c r="A1177" s="3">
        <v>1176</v>
      </c>
      <c r="B1177" s="2" t="s">
        <v>1535</v>
      </c>
      <c r="C1177" s="3" t="s">
        <v>12</v>
      </c>
      <c r="D1177" s="3" t="s">
        <v>8</v>
      </c>
      <c r="E1177" s="3" t="s">
        <v>9</v>
      </c>
      <c r="F1177" s="2" t="s">
        <v>13</v>
      </c>
      <c r="G1177" t="str">
        <f t="shared" si="23"/>
        <v>Trichodesmium</v>
      </c>
    </row>
    <row r="1178" spans="1:7" ht="21" x14ac:dyDescent="0.25">
      <c r="A1178" s="3">
        <v>1177</v>
      </c>
      <c r="B1178" s="2" t="s">
        <v>1536</v>
      </c>
      <c r="C1178" s="3" t="s">
        <v>15</v>
      </c>
      <c r="D1178" s="3" t="s">
        <v>8</v>
      </c>
      <c r="E1178" s="3" t="s">
        <v>9</v>
      </c>
      <c r="F1178" s="2" t="s">
        <v>652</v>
      </c>
      <c r="G1178" t="str">
        <f t="shared" si="23"/>
        <v>Planktothrix</v>
      </c>
    </row>
    <row r="1179" spans="1:7" ht="21" x14ac:dyDescent="0.25">
      <c r="A1179" s="3">
        <v>1178</v>
      </c>
      <c r="B1179" s="2" t="s">
        <v>1537</v>
      </c>
      <c r="C1179" s="3" t="s">
        <v>15</v>
      </c>
      <c r="D1179" s="3" t="s">
        <v>8</v>
      </c>
      <c r="E1179" s="3"/>
      <c r="F1179" s="2" t="s">
        <v>1460</v>
      </c>
      <c r="G1179" t="str">
        <f t="shared" si="23"/>
        <v>candidate</v>
      </c>
    </row>
    <row r="1180" spans="1:7" ht="21" x14ac:dyDescent="0.25">
      <c r="A1180" s="3">
        <v>1179</v>
      </c>
      <c r="B1180" s="2" t="s">
        <v>1538</v>
      </c>
      <c r="C1180" s="3" t="s">
        <v>15</v>
      </c>
      <c r="D1180" s="3" t="s">
        <v>8</v>
      </c>
      <c r="E1180" s="3" t="s">
        <v>9</v>
      </c>
      <c r="F1180" s="2" t="s">
        <v>867</v>
      </c>
      <c r="G1180" t="str">
        <f t="shared" si="23"/>
        <v>Nostoc</v>
      </c>
    </row>
    <row r="1181" spans="1:7" ht="21" x14ac:dyDescent="0.25">
      <c r="A1181" s="3">
        <v>1180</v>
      </c>
      <c r="B1181" s="2" t="s">
        <v>1539</v>
      </c>
      <c r="C1181" s="3" t="s">
        <v>806</v>
      </c>
      <c r="D1181" s="3" t="s">
        <v>8</v>
      </c>
      <c r="E1181" s="3" t="s">
        <v>9</v>
      </c>
      <c r="F1181" s="2" t="s">
        <v>419</v>
      </c>
      <c r="G1181" t="str">
        <f t="shared" si="23"/>
        <v>Cyanobacteria</v>
      </c>
    </row>
    <row r="1182" spans="1:7" ht="21" x14ac:dyDescent="0.25">
      <c r="A1182" s="3">
        <v>1181</v>
      </c>
      <c r="B1182" s="2" t="s">
        <v>1540</v>
      </c>
      <c r="C1182" s="3" t="s">
        <v>564</v>
      </c>
      <c r="D1182" s="3" t="s">
        <v>8</v>
      </c>
      <c r="E1182" s="3" t="s">
        <v>9</v>
      </c>
      <c r="F1182" s="2" t="s">
        <v>79</v>
      </c>
      <c r="G1182" t="str">
        <f t="shared" si="23"/>
        <v>Mastigocoleus</v>
      </c>
    </row>
    <row r="1183" spans="1:7" ht="21" x14ac:dyDescent="0.25">
      <c r="A1183" s="3">
        <v>1182</v>
      </c>
      <c r="B1183" s="2" t="s">
        <v>1541</v>
      </c>
      <c r="C1183" s="3" t="s">
        <v>182</v>
      </c>
      <c r="D1183" s="3" t="s">
        <v>8</v>
      </c>
      <c r="E1183" s="3" t="s">
        <v>9</v>
      </c>
      <c r="F1183" s="2" t="s">
        <v>236</v>
      </c>
      <c r="G1183" t="str">
        <f t="shared" si="23"/>
        <v>Calothrix</v>
      </c>
    </row>
    <row r="1184" spans="1:7" ht="21" x14ac:dyDescent="0.25">
      <c r="A1184" s="3">
        <v>1183</v>
      </c>
      <c r="B1184" s="2" t="s">
        <v>1542</v>
      </c>
      <c r="C1184" s="3" t="s">
        <v>564</v>
      </c>
      <c r="D1184" s="3" t="s">
        <v>8</v>
      </c>
      <c r="E1184" s="3" t="s">
        <v>9</v>
      </c>
      <c r="F1184" s="2" t="s">
        <v>733</v>
      </c>
      <c r="G1184" t="str">
        <f t="shared" si="23"/>
        <v>Fischerella</v>
      </c>
    </row>
    <row r="1185" spans="1:7" ht="21" x14ac:dyDescent="0.25">
      <c r="A1185" s="3">
        <v>1184</v>
      </c>
      <c r="B1185" s="2" t="s">
        <v>1543</v>
      </c>
      <c r="C1185" s="3" t="s">
        <v>1009</v>
      </c>
      <c r="D1185" s="3" t="s">
        <v>8</v>
      </c>
      <c r="E1185" s="3" t="s">
        <v>9</v>
      </c>
      <c r="F1185" s="2" t="s">
        <v>565</v>
      </c>
      <c r="G1185" t="str">
        <f t="shared" si="23"/>
        <v>filamentous</v>
      </c>
    </row>
    <row r="1186" spans="1:7" ht="21" x14ac:dyDescent="0.25">
      <c r="A1186" s="3">
        <v>1185</v>
      </c>
      <c r="B1186" s="2" t="s">
        <v>1544</v>
      </c>
      <c r="C1186" s="3" t="s">
        <v>50</v>
      </c>
      <c r="D1186" s="3" t="s">
        <v>8</v>
      </c>
      <c r="E1186" s="3" t="s">
        <v>9</v>
      </c>
      <c r="F1186" s="2" t="s">
        <v>448</v>
      </c>
      <c r="G1186" t="str">
        <f t="shared" si="23"/>
        <v>Cyanobacteria</v>
      </c>
    </row>
    <row r="1187" spans="1:7" ht="21" x14ac:dyDescent="0.25">
      <c r="A1187" s="3">
        <v>1186</v>
      </c>
      <c r="B1187" s="2" t="s">
        <v>1545</v>
      </c>
      <c r="C1187" s="3" t="s">
        <v>564</v>
      </c>
      <c r="D1187" s="3" t="s">
        <v>8</v>
      </c>
      <c r="E1187" s="3" t="s">
        <v>9</v>
      </c>
      <c r="F1187" s="2" t="s">
        <v>1546</v>
      </c>
      <c r="G1187" t="str">
        <f t="shared" si="23"/>
        <v>Fischerella</v>
      </c>
    </row>
    <row r="1188" spans="1:7" ht="21" x14ac:dyDescent="0.25">
      <c r="A1188" s="3">
        <v>1187</v>
      </c>
      <c r="B1188" s="2" t="s">
        <v>1547</v>
      </c>
      <c r="C1188" s="3" t="s">
        <v>15</v>
      </c>
      <c r="D1188" s="3" t="s">
        <v>8</v>
      </c>
      <c r="E1188" s="3" t="s">
        <v>9</v>
      </c>
      <c r="F1188" s="2" t="s">
        <v>695</v>
      </c>
      <c r="G1188" t="str">
        <f t="shared" si="23"/>
        <v>Lyngbya</v>
      </c>
    </row>
    <row r="1189" spans="1:7" ht="21" x14ac:dyDescent="0.25">
      <c r="A1189" s="3">
        <v>1188</v>
      </c>
      <c r="B1189" s="2" t="s">
        <v>1548</v>
      </c>
      <c r="C1189" s="3" t="s">
        <v>15</v>
      </c>
      <c r="D1189" s="3" t="s">
        <v>8</v>
      </c>
      <c r="E1189" s="3" t="s">
        <v>9</v>
      </c>
      <c r="F1189" s="2" t="s">
        <v>693</v>
      </c>
      <c r="G1189" t="str">
        <f t="shared" si="23"/>
        <v>Aphanocapsa</v>
      </c>
    </row>
    <row r="1190" spans="1:7" ht="21" x14ac:dyDescent="0.25">
      <c r="A1190" s="3">
        <v>1189</v>
      </c>
      <c r="B1190" s="2" t="s">
        <v>1549</v>
      </c>
      <c r="C1190" s="3" t="s">
        <v>597</v>
      </c>
      <c r="D1190" s="3" t="s">
        <v>8</v>
      </c>
      <c r="E1190" s="3" t="s">
        <v>9</v>
      </c>
      <c r="F1190" s="2" t="s">
        <v>1333</v>
      </c>
      <c r="G1190" t="str">
        <f t="shared" si="23"/>
        <v>Cyanothece</v>
      </c>
    </row>
    <row r="1191" spans="1:7" ht="21" x14ac:dyDescent="0.25">
      <c r="A1191" s="3">
        <v>1190</v>
      </c>
      <c r="B1191" s="2" t="s">
        <v>1550</v>
      </c>
      <c r="C1191" s="3" t="s">
        <v>15</v>
      </c>
      <c r="D1191" s="3" t="s">
        <v>8</v>
      </c>
      <c r="E1191" s="3" t="s">
        <v>9</v>
      </c>
      <c r="F1191" s="2" t="s">
        <v>525</v>
      </c>
      <c r="G1191" t="str">
        <f t="shared" si="23"/>
        <v>Nostoc</v>
      </c>
    </row>
    <row r="1192" spans="1:7" ht="21" x14ac:dyDescent="0.25">
      <c r="A1192" s="3">
        <v>1191</v>
      </c>
      <c r="B1192" s="2" t="s">
        <v>1551</v>
      </c>
      <c r="C1192" s="3" t="s">
        <v>15</v>
      </c>
      <c r="D1192" s="3" t="s">
        <v>8</v>
      </c>
      <c r="E1192" s="3" t="s">
        <v>9</v>
      </c>
      <c r="F1192" s="2" t="s">
        <v>1284</v>
      </c>
      <c r="G1192" t="str">
        <f t="shared" si="23"/>
        <v>Crocosphaera</v>
      </c>
    </row>
    <row r="1193" spans="1:7" ht="21" x14ac:dyDescent="0.25">
      <c r="A1193" s="3">
        <v>1192</v>
      </c>
      <c r="B1193" s="2" t="s">
        <v>1552</v>
      </c>
      <c r="C1193" s="3" t="s">
        <v>15</v>
      </c>
      <c r="D1193" s="3" t="s">
        <v>8</v>
      </c>
      <c r="E1193" s="3" t="s">
        <v>9</v>
      </c>
      <c r="F1193" s="2" t="s">
        <v>1280</v>
      </c>
      <c r="G1193" t="str">
        <f t="shared" si="23"/>
        <v>Crocosphaera</v>
      </c>
    </row>
    <row r="1194" spans="1:7" ht="21" x14ac:dyDescent="0.25">
      <c r="A1194" s="3">
        <v>1193</v>
      </c>
      <c r="B1194" s="2" t="s">
        <v>1553</v>
      </c>
      <c r="C1194" s="3" t="s">
        <v>15</v>
      </c>
      <c r="D1194" s="3" t="s">
        <v>8</v>
      </c>
      <c r="E1194" s="3" t="s">
        <v>9</v>
      </c>
      <c r="F1194" s="2" t="s">
        <v>577</v>
      </c>
      <c r="G1194" t="str">
        <f t="shared" si="23"/>
        <v>Oscillatoriales</v>
      </c>
    </row>
    <row r="1195" spans="1:7" ht="21" x14ac:dyDescent="0.25">
      <c r="A1195" s="3">
        <v>1194</v>
      </c>
      <c r="B1195" s="2" t="s">
        <v>1554</v>
      </c>
      <c r="C1195" s="3" t="s">
        <v>12</v>
      </c>
      <c r="D1195" s="3" t="s">
        <v>8</v>
      </c>
      <c r="E1195" s="3" t="s">
        <v>9</v>
      </c>
      <c r="F1195" s="2" t="s">
        <v>439</v>
      </c>
      <c r="G1195" t="str">
        <f t="shared" si="23"/>
        <v>Nostoc</v>
      </c>
    </row>
    <row r="1196" spans="1:7" ht="21" x14ac:dyDescent="0.25">
      <c r="A1196" s="3">
        <v>1195</v>
      </c>
      <c r="B1196" s="2" t="s">
        <v>1555</v>
      </c>
      <c r="C1196" s="3" t="s">
        <v>56</v>
      </c>
      <c r="D1196" s="3" t="s">
        <v>8</v>
      </c>
      <c r="E1196" s="3" t="s">
        <v>9</v>
      </c>
      <c r="F1196" s="2" t="s">
        <v>243</v>
      </c>
      <c r="G1196" t="str">
        <f t="shared" si="23"/>
        <v>Cyanobacteria</v>
      </c>
    </row>
    <row r="1197" spans="1:7" ht="21" x14ac:dyDescent="0.25">
      <c r="A1197" s="3">
        <v>1196</v>
      </c>
      <c r="B1197" s="2" t="s">
        <v>1556</v>
      </c>
      <c r="C1197" s="3" t="s">
        <v>56</v>
      </c>
      <c r="D1197" s="3" t="s">
        <v>8</v>
      </c>
      <c r="E1197" s="3" t="s">
        <v>9</v>
      </c>
      <c r="F1197" s="2" t="s">
        <v>253</v>
      </c>
      <c r="G1197" t="str">
        <f t="shared" si="23"/>
        <v>Cyanobacteria</v>
      </c>
    </row>
    <row r="1198" spans="1:7" ht="21" x14ac:dyDescent="0.25">
      <c r="A1198" s="3">
        <v>1197</v>
      </c>
      <c r="B1198" s="2" t="s">
        <v>1557</v>
      </c>
      <c r="C1198" s="3" t="s">
        <v>56</v>
      </c>
      <c r="D1198" s="3" t="s">
        <v>8</v>
      </c>
      <c r="E1198" s="3" t="s">
        <v>9</v>
      </c>
      <c r="F1198" s="2" t="s">
        <v>251</v>
      </c>
      <c r="G1198" t="str">
        <f t="shared" si="23"/>
        <v>Cyanobacteria</v>
      </c>
    </row>
    <row r="1199" spans="1:7" ht="21" x14ac:dyDescent="0.25">
      <c r="A1199" s="3">
        <v>1198</v>
      </c>
      <c r="B1199" s="2" t="s">
        <v>1558</v>
      </c>
      <c r="C1199" s="3" t="s">
        <v>56</v>
      </c>
      <c r="D1199" s="3" t="s">
        <v>8</v>
      </c>
      <c r="E1199" s="3" t="s">
        <v>9</v>
      </c>
      <c r="F1199" s="2" t="s">
        <v>245</v>
      </c>
      <c r="G1199" t="str">
        <f t="shared" si="23"/>
        <v>Cyanobacteria</v>
      </c>
    </row>
    <row r="1200" spans="1:7" ht="21" x14ac:dyDescent="0.25">
      <c r="A1200" s="3">
        <v>1199</v>
      </c>
      <c r="B1200" s="2" t="s">
        <v>1559</v>
      </c>
      <c r="C1200" s="3" t="s">
        <v>56</v>
      </c>
      <c r="D1200" s="3" t="s">
        <v>8</v>
      </c>
      <c r="E1200" s="3" t="s">
        <v>9</v>
      </c>
      <c r="F1200" s="2" t="s">
        <v>249</v>
      </c>
      <c r="G1200" t="str">
        <f t="shared" si="23"/>
        <v>Cyanobacteria</v>
      </c>
    </row>
    <row r="1201" spans="1:7" ht="21" x14ac:dyDescent="0.25">
      <c r="A1201" s="3">
        <v>1200</v>
      </c>
      <c r="B1201" s="2" t="s">
        <v>1560</v>
      </c>
      <c r="C1201" s="3" t="s">
        <v>56</v>
      </c>
      <c r="D1201" s="3" t="s">
        <v>8</v>
      </c>
      <c r="E1201" s="3" t="s">
        <v>9</v>
      </c>
      <c r="F1201" s="2" t="s">
        <v>247</v>
      </c>
      <c r="G1201" t="str">
        <f t="shared" si="23"/>
        <v>Cyanobacteria</v>
      </c>
    </row>
    <row r="1202" spans="1:7" ht="21" x14ac:dyDescent="0.25">
      <c r="A1202" s="3">
        <v>1201</v>
      </c>
      <c r="B1202" s="2" t="s">
        <v>1561</v>
      </c>
      <c r="C1202" s="3" t="s">
        <v>182</v>
      </c>
      <c r="D1202" s="3" t="s">
        <v>8</v>
      </c>
      <c r="E1202" s="3" t="s">
        <v>9</v>
      </c>
      <c r="F1202" s="2" t="s">
        <v>492</v>
      </c>
      <c r="G1202" t="str">
        <f t="shared" si="23"/>
        <v>Phormidesmis</v>
      </c>
    </row>
    <row r="1203" spans="1:7" ht="21" x14ac:dyDescent="0.25">
      <c r="A1203" s="3">
        <v>1202</v>
      </c>
      <c r="B1203" s="2" t="s">
        <v>1562</v>
      </c>
      <c r="C1203" s="3" t="s">
        <v>564</v>
      </c>
      <c r="D1203" s="3" t="s">
        <v>8</v>
      </c>
      <c r="E1203" s="3" t="s">
        <v>9</v>
      </c>
      <c r="F1203" s="2" t="s">
        <v>565</v>
      </c>
      <c r="G1203" t="str">
        <f t="shared" si="23"/>
        <v>filamentous</v>
      </c>
    </row>
    <row r="1204" spans="1:7" ht="21" x14ac:dyDescent="0.25">
      <c r="A1204" s="3">
        <v>1203</v>
      </c>
      <c r="B1204" s="2" t="s">
        <v>1563</v>
      </c>
      <c r="C1204" s="3" t="s">
        <v>15</v>
      </c>
      <c r="D1204" s="3" t="s">
        <v>8</v>
      </c>
      <c r="E1204" s="3" t="s">
        <v>9</v>
      </c>
      <c r="F1204" s="2" t="s">
        <v>1294</v>
      </c>
      <c r="G1204" t="str">
        <f t="shared" si="23"/>
        <v>Aphanothece</v>
      </c>
    </row>
    <row r="1205" spans="1:7" ht="21" x14ac:dyDescent="0.25">
      <c r="A1205" s="3">
        <v>1204</v>
      </c>
      <c r="B1205" s="2" t="s">
        <v>1564</v>
      </c>
      <c r="C1205" s="3" t="s">
        <v>12</v>
      </c>
      <c r="D1205" s="3" t="s">
        <v>8</v>
      </c>
      <c r="E1205" s="3" t="s">
        <v>9</v>
      </c>
      <c r="F1205" s="2" t="s">
        <v>1565</v>
      </c>
      <c r="G1205" t="str">
        <f t="shared" si="23"/>
        <v>Pseudanabaena</v>
      </c>
    </row>
    <row r="1206" spans="1:7" ht="21" x14ac:dyDescent="0.25">
      <c r="A1206" s="3">
        <v>1205</v>
      </c>
      <c r="B1206" s="2" t="s">
        <v>1566</v>
      </c>
      <c r="C1206" s="3" t="s">
        <v>12</v>
      </c>
      <c r="D1206" s="3" t="s">
        <v>8</v>
      </c>
      <c r="E1206" s="3" t="s">
        <v>9</v>
      </c>
      <c r="F1206" s="2" t="s">
        <v>466</v>
      </c>
      <c r="G1206" t="str">
        <f t="shared" si="23"/>
        <v>Anabaena</v>
      </c>
    </row>
    <row r="1207" spans="1:7" ht="21" x14ac:dyDescent="0.25">
      <c r="A1207" s="3">
        <v>1206</v>
      </c>
      <c r="B1207" s="2" t="s">
        <v>1567</v>
      </c>
      <c r="C1207" s="3" t="s">
        <v>15</v>
      </c>
      <c r="D1207" s="3" t="s">
        <v>8</v>
      </c>
      <c r="E1207" s="3" t="s">
        <v>9</v>
      </c>
      <c r="F1207" s="2" t="s">
        <v>482</v>
      </c>
      <c r="G1207" t="str">
        <f t="shared" si="23"/>
        <v>Rubidibacter</v>
      </c>
    </row>
    <row r="1208" spans="1:7" ht="21" x14ac:dyDescent="0.25">
      <c r="A1208" s="3">
        <v>1207</v>
      </c>
      <c r="B1208" s="2" t="s">
        <v>1568</v>
      </c>
      <c r="C1208" s="3" t="s">
        <v>12</v>
      </c>
      <c r="D1208" s="3" t="s">
        <v>8</v>
      </c>
      <c r="E1208" s="3" t="s">
        <v>9</v>
      </c>
      <c r="F1208" s="2" t="s">
        <v>196</v>
      </c>
      <c r="G1208" t="str">
        <f t="shared" si="23"/>
        <v>Phormidium</v>
      </c>
    </row>
    <row r="1209" spans="1:7" ht="21" x14ac:dyDescent="0.25">
      <c r="A1209" s="3">
        <v>1208</v>
      </c>
      <c r="B1209" s="2" t="s">
        <v>1569</v>
      </c>
      <c r="C1209" s="3" t="s">
        <v>7</v>
      </c>
      <c r="D1209" s="3" t="s">
        <v>8</v>
      </c>
      <c r="E1209" s="3" t="s">
        <v>9</v>
      </c>
      <c r="F1209" s="2" t="s">
        <v>1570</v>
      </c>
      <c r="G1209" t="str">
        <f t="shared" si="23"/>
        <v>Geminocystis</v>
      </c>
    </row>
    <row r="1210" spans="1:7" ht="21" x14ac:dyDescent="0.25">
      <c r="A1210" s="3">
        <v>1209</v>
      </c>
      <c r="B1210" s="2" t="s">
        <v>1571</v>
      </c>
      <c r="C1210" s="3" t="s">
        <v>12</v>
      </c>
      <c r="D1210" s="3" t="s">
        <v>8</v>
      </c>
      <c r="E1210" s="3" t="s">
        <v>9</v>
      </c>
      <c r="F1210" s="2" t="s">
        <v>149</v>
      </c>
      <c r="G1210" t="str">
        <f t="shared" si="23"/>
        <v>Nostoc</v>
      </c>
    </row>
    <row r="1211" spans="1:7" ht="21" x14ac:dyDescent="0.25">
      <c r="A1211" s="3">
        <v>1210</v>
      </c>
      <c r="B1211" s="2" t="s">
        <v>1572</v>
      </c>
      <c r="C1211" s="3" t="s">
        <v>443</v>
      </c>
      <c r="D1211" s="3" t="s">
        <v>8</v>
      </c>
      <c r="E1211" s="3" t="s">
        <v>9</v>
      </c>
      <c r="F1211" s="2" t="s">
        <v>286</v>
      </c>
      <c r="G1211" t="str">
        <f t="shared" si="23"/>
        <v>Moorea</v>
      </c>
    </row>
    <row r="1212" spans="1:7" ht="21" x14ac:dyDescent="0.25">
      <c r="A1212" s="3">
        <v>1211</v>
      </c>
      <c r="B1212" s="2" t="s">
        <v>1573</v>
      </c>
      <c r="C1212" s="3" t="s">
        <v>564</v>
      </c>
      <c r="D1212" s="3" t="s">
        <v>8</v>
      </c>
      <c r="E1212" s="3" t="s">
        <v>9</v>
      </c>
      <c r="F1212" s="2" t="s">
        <v>79</v>
      </c>
      <c r="G1212" t="str">
        <f t="shared" si="23"/>
        <v>Mastigocoleus</v>
      </c>
    </row>
    <row r="1213" spans="1:7" ht="21" x14ac:dyDescent="0.25">
      <c r="A1213" s="3">
        <v>1212</v>
      </c>
      <c r="B1213" s="2" t="s">
        <v>1574</v>
      </c>
      <c r="C1213" s="3" t="s">
        <v>15</v>
      </c>
      <c r="D1213" s="3" t="s">
        <v>8</v>
      </c>
      <c r="E1213" s="3" t="s">
        <v>9</v>
      </c>
      <c r="F1213" s="2" t="s">
        <v>859</v>
      </c>
      <c r="G1213" t="str">
        <f t="shared" si="23"/>
        <v>Hydrocoleum</v>
      </c>
    </row>
    <row r="1214" spans="1:7" ht="21" x14ac:dyDescent="0.25">
      <c r="A1214" s="3">
        <v>1213</v>
      </c>
      <c r="B1214" s="2" t="s">
        <v>1575</v>
      </c>
      <c r="C1214" s="3" t="s">
        <v>15</v>
      </c>
      <c r="D1214" s="3" t="s">
        <v>8</v>
      </c>
      <c r="E1214" s="3" t="s">
        <v>9</v>
      </c>
      <c r="F1214" s="2" t="s">
        <v>1282</v>
      </c>
      <c r="G1214" t="str">
        <f t="shared" si="23"/>
        <v>Crocosphaera</v>
      </c>
    </row>
    <row r="1215" spans="1:7" ht="21" x14ac:dyDescent="0.25">
      <c r="A1215" s="3">
        <v>1214</v>
      </c>
      <c r="B1215" s="2" t="s">
        <v>1576</v>
      </c>
      <c r="C1215" s="3" t="s">
        <v>12</v>
      </c>
      <c r="D1215" s="3" t="s">
        <v>8</v>
      </c>
      <c r="E1215" s="3" t="s">
        <v>9</v>
      </c>
      <c r="F1215" s="2" t="s">
        <v>421</v>
      </c>
      <c r="G1215" t="str">
        <f t="shared" si="23"/>
        <v>Tychonema</v>
      </c>
    </row>
    <row r="1216" spans="1:7" ht="21" x14ac:dyDescent="0.25">
      <c r="A1216" s="3">
        <v>1215</v>
      </c>
      <c r="B1216" s="2" t="s">
        <v>1577</v>
      </c>
      <c r="C1216" s="3" t="s">
        <v>7</v>
      </c>
      <c r="D1216" s="3" t="s">
        <v>8</v>
      </c>
      <c r="E1216" s="3" t="s">
        <v>9</v>
      </c>
      <c r="F1216" s="2" t="s">
        <v>46</v>
      </c>
      <c r="G1216" t="str">
        <f t="shared" si="23"/>
        <v>Aulosira</v>
      </c>
    </row>
    <row r="1217" spans="1:7" ht="21" x14ac:dyDescent="0.25">
      <c r="A1217" s="3">
        <v>1216</v>
      </c>
      <c r="B1217" s="2" t="s">
        <v>1578</v>
      </c>
      <c r="C1217" s="3" t="s">
        <v>7</v>
      </c>
      <c r="D1217" s="3" t="s">
        <v>8</v>
      </c>
      <c r="E1217" s="3" t="s">
        <v>9</v>
      </c>
      <c r="F1217" s="2" t="s">
        <v>48</v>
      </c>
      <c r="G1217" t="str">
        <f t="shared" si="23"/>
        <v>Tolypothrix</v>
      </c>
    </row>
    <row r="1218" spans="1:7" ht="21" x14ac:dyDescent="0.25">
      <c r="A1218" s="3">
        <v>1217</v>
      </c>
      <c r="B1218" s="2" t="s">
        <v>1579</v>
      </c>
      <c r="C1218" s="3" t="s">
        <v>15</v>
      </c>
      <c r="D1218" s="3" t="s">
        <v>8</v>
      </c>
      <c r="E1218" s="3" t="s">
        <v>9</v>
      </c>
      <c r="F1218" s="2" t="s">
        <v>1580</v>
      </c>
      <c r="G1218" t="str">
        <f t="shared" si="23"/>
        <v>Cyanothece</v>
      </c>
    </row>
    <row r="1219" spans="1:7" ht="21" x14ac:dyDescent="0.25">
      <c r="A1219" s="3">
        <v>1218</v>
      </c>
      <c r="B1219" s="2" t="s">
        <v>1581</v>
      </c>
      <c r="C1219" s="3" t="s">
        <v>15</v>
      </c>
      <c r="D1219" s="3" t="s">
        <v>8</v>
      </c>
      <c r="E1219" s="3" t="s">
        <v>9</v>
      </c>
      <c r="F1219" s="2" t="s">
        <v>189</v>
      </c>
      <c r="G1219" t="str">
        <f t="shared" ref="G1219:G1282" si="24">LEFT(F1219,FIND(" ",F1219)-1)</f>
        <v>Scytonema</v>
      </c>
    </row>
    <row r="1220" spans="1:7" ht="21" x14ac:dyDescent="0.25">
      <c r="A1220" s="3">
        <v>1219</v>
      </c>
      <c r="B1220" s="2" t="s">
        <v>1582</v>
      </c>
      <c r="C1220" s="3" t="s">
        <v>12</v>
      </c>
      <c r="D1220" s="3" t="s">
        <v>8</v>
      </c>
      <c r="E1220" s="3" t="s">
        <v>9</v>
      </c>
      <c r="F1220" s="2" t="s">
        <v>451</v>
      </c>
      <c r="G1220" t="str">
        <f t="shared" si="24"/>
        <v>Merismopedia</v>
      </c>
    </row>
    <row r="1221" spans="1:7" ht="21" x14ac:dyDescent="0.25">
      <c r="A1221" s="3">
        <v>1220</v>
      </c>
      <c r="B1221" s="2" t="s">
        <v>1583</v>
      </c>
      <c r="C1221" s="3" t="s">
        <v>1584</v>
      </c>
      <c r="D1221" s="3" t="s">
        <v>8</v>
      </c>
      <c r="E1221" s="3" t="s">
        <v>9</v>
      </c>
      <c r="F1221" s="2" t="s">
        <v>482</v>
      </c>
      <c r="G1221" t="str">
        <f t="shared" si="24"/>
        <v>Rubidibacter</v>
      </c>
    </row>
    <row r="1222" spans="1:7" ht="21" x14ac:dyDescent="0.25">
      <c r="A1222" s="3">
        <v>1221</v>
      </c>
      <c r="B1222" s="2" t="s">
        <v>1585</v>
      </c>
      <c r="C1222" s="3" t="s">
        <v>178</v>
      </c>
      <c r="D1222" s="3" t="s">
        <v>8</v>
      </c>
      <c r="E1222" s="3" t="s">
        <v>9</v>
      </c>
      <c r="F1222" s="2" t="s">
        <v>1586</v>
      </c>
      <c r="G1222" t="str">
        <f t="shared" si="24"/>
        <v>Limnothrix</v>
      </c>
    </row>
    <row r="1223" spans="1:7" ht="21" x14ac:dyDescent="0.25">
      <c r="A1223" s="3">
        <v>1222</v>
      </c>
      <c r="B1223" s="2" t="s">
        <v>1587</v>
      </c>
      <c r="C1223" s="3" t="s">
        <v>15</v>
      </c>
      <c r="D1223" s="3" t="s">
        <v>8</v>
      </c>
      <c r="E1223" s="3" t="s">
        <v>9</v>
      </c>
      <c r="F1223" s="2" t="s">
        <v>1238</v>
      </c>
      <c r="G1223" t="str">
        <f t="shared" si="24"/>
        <v>Gloeocapsa</v>
      </c>
    </row>
    <row r="1224" spans="1:7" ht="21" x14ac:dyDescent="0.25">
      <c r="A1224" s="3">
        <v>1223</v>
      </c>
      <c r="B1224" s="2" t="s">
        <v>1588</v>
      </c>
      <c r="C1224" s="3" t="s">
        <v>564</v>
      </c>
      <c r="D1224" s="3" t="s">
        <v>8</v>
      </c>
      <c r="E1224" s="3" t="s">
        <v>9</v>
      </c>
      <c r="F1224" s="2" t="s">
        <v>1358</v>
      </c>
      <c r="G1224" t="str">
        <f t="shared" si="24"/>
        <v>Cuspidothrix</v>
      </c>
    </row>
    <row r="1225" spans="1:7" ht="21" x14ac:dyDescent="0.25">
      <c r="A1225" s="3">
        <v>1224</v>
      </c>
      <c r="B1225" s="2" t="s">
        <v>1589</v>
      </c>
      <c r="C1225" s="3" t="s">
        <v>15</v>
      </c>
      <c r="D1225" s="3" t="s">
        <v>8</v>
      </c>
      <c r="E1225" s="3" t="s">
        <v>91</v>
      </c>
      <c r="F1225" s="2" t="s">
        <v>1590</v>
      </c>
      <c r="G1225" t="str">
        <f t="shared" si="24"/>
        <v>Beggiatoa</v>
      </c>
    </row>
    <row r="1226" spans="1:7" ht="21" x14ac:dyDescent="0.25">
      <c r="A1226" s="3">
        <v>1225</v>
      </c>
      <c r="B1226" s="2" t="s">
        <v>1591</v>
      </c>
      <c r="C1226" s="3" t="s">
        <v>564</v>
      </c>
      <c r="D1226" s="3" t="s">
        <v>8</v>
      </c>
      <c r="E1226" s="3" t="s">
        <v>9</v>
      </c>
      <c r="F1226" s="2" t="s">
        <v>439</v>
      </c>
      <c r="G1226" t="str">
        <f t="shared" si="24"/>
        <v>Nostoc</v>
      </c>
    </row>
    <row r="1227" spans="1:7" ht="21" x14ac:dyDescent="0.25">
      <c r="A1227" s="3">
        <v>1226</v>
      </c>
      <c r="B1227" s="2" t="s">
        <v>1592</v>
      </c>
      <c r="C1227" s="3" t="s">
        <v>15</v>
      </c>
      <c r="D1227" s="3" t="s">
        <v>8</v>
      </c>
      <c r="E1227" s="3" t="s">
        <v>9</v>
      </c>
      <c r="F1227" s="2" t="s">
        <v>975</v>
      </c>
      <c r="G1227" t="str">
        <f t="shared" si="24"/>
        <v>Calothrix</v>
      </c>
    </row>
    <row r="1228" spans="1:7" ht="21" x14ac:dyDescent="0.25">
      <c r="A1228" s="3">
        <v>1227</v>
      </c>
      <c r="B1228" s="2" t="s">
        <v>1593</v>
      </c>
      <c r="C1228" s="3" t="s">
        <v>12</v>
      </c>
      <c r="D1228" s="3" t="s">
        <v>8</v>
      </c>
      <c r="E1228" s="3" t="s">
        <v>9</v>
      </c>
      <c r="F1228" s="2" t="s">
        <v>362</v>
      </c>
      <c r="G1228" t="str">
        <f t="shared" si="24"/>
        <v>Nodularia</v>
      </c>
    </row>
    <row r="1229" spans="1:7" ht="21" x14ac:dyDescent="0.25">
      <c r="A1229" s="3">
        <v>1228</v>
      </c>
      <c r="B1229" s="2" t="s">
        <v>1594</v>
      </c>
      <c r="C1229" s="3" t="s">
        <v>12</v>
      </c>
      <c r="D1229" s="3" t="s">
        <v>8</v>
      </c>
      <c r="E1229" s="3" t="s">
        <v>9</v>
      </c>
      <c r="F1229" s="2" t="s">
        <v>636</v>
      </c>
      <c r="G1229" t="str">
        <f t="shared" si="24"/>
        <v>Aphanizomenon</v>
      </c>
    </row>
    <row r="1230" spans="1:7" ht="21" x14ac:dyDescent="0.25">
      <c r="A1230" s="3">
        <v>1229</v>
      </c>
      <c r="B1230" s="2" t="s">
        <v>1595</v>
      </c>
      <c r="C1230" s="3" t="s">
        <v>443</v>
      </c>
      <c r="D1230" s="3" t="s">
        <v>8</v>
      </c>
      <c r="E1230" s="3" t="s">
        <v>9</v>
      </c>
      <c r="F1230" s="2" t="s">
        <v>495</v>
      </c>
      <c r="G1230" t="str">
        <f t="shared" si="24"/>
        <v>Nostoc</v>
      </c>
    </row>
    <row r="1231" spans="1:7" ht="21" x14ac:dyDescent="0.25">
      <c r="A1231" s="3">
        <v>1230</v>
      </c>
      <c r="B1231" s="2" t="s">
        <v>1596</v>
      </c>
      <c r="C1231" s="3" t="s">
        <v>15</v>
      </c>
      <c r="D1231" s="3" t="s">
        <v>8</v>
      </c>
      <c r="E1231" s="3" t="s">
        <v>302</v>
      </c>
      <c r="F1231" s="2" t="s">
        <v>1597</v>
      </c>
      <c r="G1231" t="str">
        <f t="shared" si="24"/>
        <v>Verrucomicrobiales</v>
      </c>
    </row>
    <row r="1232" spans="1:7" ht="21" x14ac:dyDescent="0.25">
      <c r="A1232" s="3">
        <v>1231</v>
      </c>
      <c r="B1232" s="2" t="s">
        <v>1598</v>
      </c>
      <c r="C1232" s="3" t="s">
        <v>12</v>
      </c>
      <c r="D1232" s="3" t="s">
        <v>8</v>
      </c>
      <c r="E1232" s="3" t="s">
        <v>9</v>
      </c>
      <c r="F1232" s="2" t="s">
        <v>407</v>
      </c>
      <c r="G1232" t="str">
        <f t="shared" si="24"/>
        <v>Anabaena</v>
      </c>
    </row>
    <row r="1233" spans="1:7" ht="21" x14ac:dyDescent="0.25">
      <c r="A1233" s="3">
        <v>1232</v>
      </c>
      <c r="B1233" s="2" t="s">
        <v>1599</v>
      </c>
      <c r="C1233" s="3" t="s">
        <v>15</v>
      </c>
      <c r="D1233" s="3" t="s">
        <v>8</v>
      </c>
      <c r="E1233" s="3"/>
      <c r="F1233" s="2" t="s">
        <v>1600</v>
      </c>
      <c r="G1233" t="str">
        <f t="shared" si="24"/>
        <v>uncultured</v>
      </c>
    </row>
    <row r="1234" spans="1:7" ht="21" x14ac:dyDescent="0.25">
      <c r="A1234" s="3">
        <v>1233</v>
      </c>
      <c r="B1234" s="2" t="s">
        <v>1601</v>
      </c>
      <c r="C1234" s="3" t="s">
        <v>12</v>
      </c>
      <c r="D1234" s="3" t="s">
        <v>8</v>
      </c>
      <c r="E1234" s="3" t="s">
        <v>9</v>
      </c>
      <c r="F1234" s="2" t="s">
        <v>141</v>
      </c>
      <c r="G1234" t="str">
        <f t="shared" si="24"/>
        <v>Anabaena</v>
      </c>
    </row>
    <row r="1235" spans="1:7" ht="21" x14ac:dyDescent="0.25">
      <c r="A1235" s="3">
        <v>1234</v>
      </c>
      <c r="B1235" s="2" t="s">
        <v>1602</v>
      </c>
      <c r="C1235" s="3" t="s">
        <v>12</v>
      </c>
      <c r="D1235" s="3" t="s">
        <v>8</v>
      </c>
      <c r="E1235" s="3" t="s">
        <v>9</v>
      </c>
      <c r="F1235" s="2" t="s">
        <v>1154</v>
      </c>
      <c r="G1235" t="str">
        <f t="shared" si="24"/>
        <v>Pseudanabaena</v>
      </c>
    </row>
    <row r="1236" spans="1:7" ht="21" x14ac:dyDescent="0.25">
      <c r="A1236" s="3">
        <v>1235</v>
      </c>
      <c r="B1236" s="2" t="s">
        <v>1603</v>
      </c>
      <c r="C1236" s="3" t="s">
        <v>697</v>
      </c>
      <c r="D1236" s="3" t="s">
        <v>8</v>
      </c>
      <c r="E1236" s="3" t="s">
        <v>9</v>
      </c>
      <c r="F1236" s="2" t="s">
        <v>543</v>
      </c>
      <c r="G1236" t="str">
        <f t="shared" si="24"/>
        <v>Acaryochloris</v>
      </c>
    </row>
    <row r="1237" spans="1:7" ht="21" x14ac:dyDescent="0.25">
      <c r="A1237" s="3">
        <v>1236</v>
      </c>
      <c r="B1237" s="2" t="s">
        <v>1604</v>
      </c>
      <c r="C1237" s="3" t="s">
        <v>50</v>
      </c>
      <c r="D1237" s="3" t="s">
        <v>8</v>
      </c>
      <c r="E1237" s="3" t="s">
        <v>9</v>
      </c>
      <c r="F1237" s="2" t="s">
        <v>1565</v>
      </c>
      <c r="G1237" t="str">
        <f t="shared" si="24"/>
        <v>Pseudanabaena</v>
      </c>
    </row>
    <row r="1238" spans="1:7" ht="21" x14ac:dyDescent="0.25">
      <c r="A1238" s="3">
        <v>1237</v>
      </c>
      <c r="B1238" s="2" t="s">
        <v>1605</v>
      </c>
      <c r="C1238" s="3" t="s">
        <v>12</v>
      </c>
      <c r="D1238" s="3" t="s">
        <v>8</v>
      </c>
      <c r="E1238" s="3" t="s">
        <v>9</v>
      </c>
      <c r="F1238" s="2" t="s">
        <v>180</v>
      </c>
      <c r="G1238" t="str">
        <f t="shared" si="24"/>
        <v>Aphanizomenon</v>
      </c>
    </row>
    <row r="1239" spans="1:7" ht="21" x14ac:dyDescent="0.25">
      <c r="A1239" s="3">
        <v>1238</v>
      </c>
      <c r="B1239" s="2" t="s">
        <v>1606</v>
      </c>
      <c r="C1239" s="3" t="s">
        <v>12</v>
      </c>
      <c r="D1239" s="3" t="s">
        <v>8</v>
      </c>
      <c r="E1239" s="3" t="s">
        <v>9</v>
      </c>
      <c r="F1239" s="2" t="s">
        <v>276</v>
      </c>
      <c r="G1239" t="str">
        <f t="shared" si="24"/>
        <v>Anabaena</v>
      </c>
    </row>
    <row r="1240" spans="1:7" ht="21" x14ac:dyDescent="0.25">
      <c r="A1240" s="3">
        <v>1239</v>
      </c>
      <c r="B1240" s="2" t="s">
        <v>1607</v>
      </c>
      <c r="C1240" s="3" t="s">
        <v>564</v>
      </c>
      <c r="D1240" s="3" t="s">
        <v>8</v>
      </c>
      <c r="E1240" s="3" t="s">
        <v>9</v>
      </c>
      <c r="F1240" s="2" t="s">
        <v>54</v>
      </c>
      <c r="G1240" t="str">
        <f t="shared" si="24"/>
        <v>Nodularia</v>
      </c>
    </row>
    <row r="1241" spans="1:7" ht="21" x14ac:dyDescent="0.25">
      <c r="A1241" s="3">
        <v>1240</v>
      </c>
      <c r="B1241" s="2" t="s">
        <v>1608</v>
      </c>
      <c r="C1241" s="3" t="s">
        <v>17</v>
      </c>
      <c r="D1241" s="3" t="s">
        <v>8</v>
      </c>
      <c r="E1241" s="3" t="s">
        <v>18</v>
      </c>
      <c r="F1241" s="2" t="s">
        <v>1609</v>
      </c>
      <c r="G1241" t="str">
        <f t="shared" si="24"/>
        <v>Planctomycetes</v>
      </c>
    </row>
    <row r="1242" spans="1:7" ht="21" x14ac:dyDescent="0.25">
      <c r="A1242" s="3">
        <v>1241</v>
      </c>
      <c r="B1242" s="2" t="s">
        <v>1610</v>
      </c>
      <c r="C1242" s="3" t="s">
        <v>15</v>
      </c>
      <c r="D1242" s="3" t="s">
        <v>8</v>
      </c>
      <c r="E1242" s="3" t="s">
        <v>91</v>
      </c>
      <c r="F1242" s="2" t="s">
        <v>1590</v>
      </c>
      <c r="G1242" t="str">
        <f t="shared" si="24"/>
        <v>Beggiatoa</v>
      </c>
    </row>
    <row r="1243" spans="1:7" ht="21" x14ac:dyDescent="0.25">
      <c r="A1243" s="3">
        <v>1242</v>
      </c>
      <c r="B1243" s="2" t="s">
        <v>1611</v>
      </c>
      <c r="C1243" s="3" t="s">
        <v>564</v>
      </c>
      <c r="D1243" s="3" t="s">
        <v>8</v>
      </c>
      <c r="E1243" s="3" t="s">
        <v>9</v>
      </c>
      <c r="F1243" s="2" t="s">
        <v>94</v>
      </c>
      <c r="G1243" t="str">
        <f t="shared" si="24"/>
        <v>Hapalosiphonaceae</v>
      </c>
    </row>
    <row r="1244" spans="1:7" ht="21" x14ac:dyDescent="0.25">
      <c r="A1244" s="3">
        <v>1243</v>
      </c>
      <c r="B1244" s="2" t="s">
        <v>1612</v>
      </c>
      <c r="C1244" s="3" t="s">
        <v>12</v>
      </c>
      <c r="D1244" s="3" t="s">
        <v>8</v>
      </c>
      <c r="E1244" s="3" t="s">
        <v>9</v>
      </c>
      <c r="F1244" s="2" t="s">
        <v>1613</v>
      </c>
      <c r="G1244" t="str">
        <f t="shared" si="24"/>
        <v>Stanieria</v>
      </c>
    </row>
    <row r="1245" spans="1:7" ht="21" x14ac:dyDescent="0.25">
      <c r="A1245" s="3">
        <v>1244</v>
      </c>
      <c r="B1245" s="2" t="s">
        <v>1614</v>
      </c>
      <c r="C1245" s="3" t="s">
        <v>56</v>
      </c>
      <c r="D1245" s="3" t="s">
        <v>8</v>
      </c>
      <c r="E1245" s="3" t="s">
        <v>9</v>
      </c>
      <c r="F1245" s="2" t="s">
        <v>1615</v>
      </c>
      <c r="G1245" t="str">
        <f t="shared" si="24"/>
        <v>Cyanobacterium</v>
      </c>
    </row>
    <row r="1246" spans="1:7" ht="21" x14ac:dyDescent="0.25">
      <c r="A1246" s="3">
        <v>1245</v>
      </c>
      <c r="B1246" s="2" t="s">
        <v>1616</v>
      </c>
      <c r="C1246" s="3" t="s">
        <v>50</v>
      </c>
      <c r="D1246" s="3" t="s">
        <v>8</v>
      </c>
      <c r="E1246" s="3" t="s">
        <v>9</v>
      </c>
      <c r="F1246" s="2" t="s">
        <v>1617</v>
      </c>
      <c r="G1246" t="str">
        <f t="shared" si="24"/>
        <v>Cyanobacterium</v>
      </c>
    </row>
    <row r="1247" spans="1:7" ht="21" x14ac:dyDescent="0.25">
      <c r="A1247" s="3">
        <v>1246</v>
      </c>
      <c r="B1247" s="2" t="s">
        <v>1618</v>
      </c>
      <c r="C1247" s="3" t="s">
        <v>291</v>
      </c>
      <c r="D1247" s="3" t="s">
        <v>8</v>
      </c>
      <c r="E1247" s="3" t="s">
        <v>9</v>
      </c>
      <c r="F1247" s="2" t="s">
        <v>292</v>
      </c>
      <c r="G1247" t="str">
        <f t="shared" si="24"/>
        <v>Lyngbya</v>
      </c>
    </row>
    <row r="1248" spans="1:7" ht="21" x14ac:dyDescent="0.25">
      <c r="A1248" s="3">
        <v>1247</v>
      </c>
      <c r="B1248" s="2" t="s">
        <v>1619</v>
      </c>
      <c r="C1248" s="3" t="s">
        <v>15</v>
      </c>
      <c r="D1248" s="3" t="s">
        <v>8</v>
      </c>
      <c r="E1248" s="3" t="s">
        <v>9</v>
      </c>
      <c r="F1248" s="2" t="s">
        <v>323</v>
      </c>
      <c r="G1248" t="str">
        <f t="shared" si="24"/>
        <v>Planktothrix</v>
      </c>
    </row>
    <row r="1249" spans="1:7" ht="21" x14ac:dyDescent="0.25">
      <c r="A1249" s="3">
        <v>1248</v>
      </c>
      <c r="B1249" s="2" t="s">
        <v>1620</v>
      </c>
      <c r="C1249" s="3" t="s">
        <v>15</v>
      </c>
      <c r="D1249" s="3" t="s">
        <v>8</v>
      </c>
      <c r="E1249" s="3" t="s">
        <v>9</v>
      </c>
      <c r="F1249" s="2" t="s">
        <v>998</v>
      </c>
      <c r="G1249" t="str">
        <f t="shared" si="24"/>
        <v>Dolichospermum</v>
      </c>
    </row>
    <row r="1250" spans="1:7" ht="21" x14ac:dyDescent="0.25">
      <c r="A1250" s="3">
        <v>1249</v>
      </c>
      <c r="B1250" s="2" t="s">
        <v>1621</v>
      </c>
      <c r="C1250" s="3" t="s">
        <v>15</v>
      </c>
      <c r="D1250" s="3" t="s">
        <v>8</v>
      </c>
      <c r="E1250" s="3" t="s">
        <v>9</v>
      </c>
      <c r="F1250" s="2" t="s">
        <v>761</v>
      </c>
      <c r="G1250" t="str">
        <f t="shared" si="24"/>
        <v>Planktothrix</v>
      </c>
    </row>
    <row r="1251" spans="1:7" ht="21" x14ac:dyDescent="0.25">
      <c r="A1251" s="3">
        <v>1250</v>
      </c>
      <c r="B1251" s="2" t="s">
        <v>1622</v>
      </c>
      <c r="C1251" s="3" t="s">
        <v>12</v>
      </c>
      <c r="D1251" s="3" t="s">
        <v>8</v>
      </c>
      <c r="E1251" s="3" t="s">
        <v>9</v>
      </c>
      <c r="F1251" s="2" t="s">
        <v>13</v>
      </c>
      <c r="G1251" t="str">
        <f t="shared" si="24"/>
        <v>Trichodesmium</v>
      </c>
    </row>
    <row r="1252" spans="1:7" ht="21" x14ac:dyDescent="0.25">
      <c r="A1252" s="3">
        <v>1251</v>
      </c>
      <c r="B1252" s="2" t="s">
        <v>1623</v>
      </c>
      <c r="C1252" s="3" t="s">
        <v>12</v>
      </c>
      <c r="D1252" s="3" t="s">
        <v>8</v>
      </c>
      <c r="E1252" s="3" t="s">
        <v>9</v>
      </c>
      <c r="F1252" s="2" t="s">
        <v>1624</v>
      </c>
      <c r="G1252" t="str">
        <f t="shared" si="24"/>
        <v>Stanieria</v>
      </c>
    </row>
    <row r="1253" spans="1:7" ht="21" x14ac:dyDescent="0.25">
      <c r="A1253" s="3">
        <v>1252</v>
      </c>
      <c r="B1253" s="2" t="s">
        <v>1625</v>
      </c>
      <c r="C1253" s="3" t="s">
        <v>15</v>
      </c>
      <c r="D1253" s="3" t="s">
        <v>8</v>
      </c>
      <c r="E1253" s="3" t="s">
        <v>91</v>
      </c>
      <c r="F1253" s="2" t="s">
        <v>1626</v>
      </c>
      <c r="G1253" t="str">
        <f t="shared" si="24"/>
        <v>Beggiatoa</v>
      </c>
    </row>
    <row r="1254" spans="1:7" ht="21" x14ac:dyDescent="0.25">
      <c r="A1254" s="3">
        <v>1253</v>
      </c>
      <c r="B1254" s="2" t="s">
        <v>1627</v>
      </c>
      <c r="C1254" s="3" t="s">
        <v>178</v>
      </c>
      <c r="D1254" s="3" t="s">
        <v>8</v>
      </c>
      <c r="E1254" s="3" t="s">
        <v>9</v>
      </c>
      <c r="F1254" s="2" t="s">
        <v>276</v>
      </c>
      <c r="G1254" t="str">
        <f t="shared" si="24"/>
        <v>Anabaena</v>
      </c>
    </row>
    <row r="1255" spans="1:7" ht="21" x14ac:dyDescent="0.25">
      <c r="A1255" s="3">
        <v>1254</v>
      </c>
      <c r="B1255" s="2" t="s">
        <v>1628</v>
      </c>
      <c r="C1255" s="3" t="s">
        <v>230</v>
      </c>
      <c r="D1255" s="3" t="s">
        <v>8</v>
      </c>
      <c r="E1255" s="3" t="s">
        <v>9</v>
      </c>
      <c r="F1255" s="2" t="s">
        <v>543</v>
      </c>
      <c r="G1255" t="str">
        <f t="shared" si="24"/>
        <v>Acaryochloris</v>
      </c>
    </row>
    <row r="1256" spans="1:7" ht="21" x14ac:dyDescent="0.25">
      <c r="A1256" s="3">
        <v>1255</v>
      </c>
      <c r="B1256" s="2" t="s">
        <v>1629</v>
      </c>
      <c r="C1256" s="3" t="s">
        <v>301</v>
      </c>
      <c r="D1256" s="3" t="s">
        <v>8</v>
      </c>
      <c r="E1256" s="3" t="s">
        <v>91</v>
      </c>
      <c r="F1256" s="2" t="s">
        <v>1630</v>
      </c>
      <c r="G1256" t="str">
        <f t="shared" si="24"/>
        <v>Beggiatoa</v>
      </c>
    </row>
    <row r="1257" spans="1:7" ht="21" x14ac:dyDescent="0.25">
      <c r="A1257" s="3">
        <v>1256</v>
      </c>
      <c r="B1257" s="2" t="s">
        <v>1631</v>
      </c>
      <c r="C1257" s="3" t="s">
        <v>7</v>
      </c>
      <c r="D1257" s="3" t="s">
        <v>8</v>
      </c>
      <c r="E1257" s="3" t="s">
        <v>9</v>
      </c>
      <c r="F1257" s="2" t="s">
        <v>152</v>
      </c>
      <c r="G1257" t="str">
        <f t="shared" si="24"/>
        <v>Nostoc</v>
      </c>
    </row>
    <row r="1258" spans="1:7" ht="21" x14ac:dyDescent="0.25">
      <c r="A1258" s="3">
        <v>1257</v>
      </c>
      <c r="B1258" s="2" t="s">
        <v>1632</v>
      </c>
      <c r="C1258" s="3" t="s">
        <v>15</v>
      </c>
      <c r="D1258" s="3" t="s">
        <v>8</v>
      </c>
      <c r="E1258" s="3" t="s">
        <v>18</v>
      </c>
      <c r="F1258" s="2" t="s">
        <v>1633</v>
      </c>
      <c r="G1258" t="str">
        <f t="shared" si="24"/>
        <v>Planctomycetes</v>
      </c>
    </row>
    <row r="1259" spans="1:7" ht="21" x14ac:dyDescent="0.25">
      <c r="A1259" s="3">
        <v>1258</v>
      </c>
      <c r="B1259" s="2" t="s">
        <v>1634</v>
      </c>
      <c r="C1259" s="3" t="s">
        <v>15</v>
      </c>
      <c r="D1259" s="3" t="s">
        <v>8</v>
      </c>
      <c r="E1259" s="3" t="s">
        <v>9</v>
      </c>
      <c r="F1259" s="2" t="s">
        <v>739</v>
      </c>
      <c r="G1259" t="str">
        <f t="shared" si="24"/>
        <v>Cyanothece</v>
      </c>
    </row>
    <row r="1260" spans="1:7" ht="21" x14ac:dyDescent="0.25">
      <c r="A1260" s="3">
        <v>1259</v>
      </c>
      <c r="B1260" s="2" t="s">
        <v>1635</v>
      </c>
      <c r="C1260" s="3" t="s">
        <v>15</v>
      </c>
      <c r="D1260" s="3" t="s">
        <v>8</v>
      </c>
      <c r="E1260" s="3" t="s">
        <v>9</v>
      </c>
      <c r="F1260" s="2" t="s">
        <v>918</v>
      </c>
      <c r="G1260" t="str">
        <f t="shared" si="24"/>
        <v>Chrysosporum</v>
      </c>
    </row>
    <row r="1261" spans="1:7" ht="21" x14ac:dyDescent="0.25">
      <c r="A1261" s="3">
        <v>1260</v>
      </c>
      <c r="B1261" s="2" t="s">
        <v>1636</v>
      </c>
      <c r="C1261" s="3" t="s">
        <v>15</v>
      </c>
      <c r="D1261" s="3" t="s">
        <v>8</v>
      </c>
      <c r="E1261" s="3" t="s">
        <v>9</v>
      </c>
      <c r="F1261" s="2" t="s">
        <v>1257</v>
      </c>
      <c r="G1261" t="str">
        <f t="shared" si="24"/>
        <v>Limnothrix</v>
      </c>
    </row>
    <row r="1262" spans="1:7" ht="21" x14ac:dyDescent="0.25">
      <c r="A1262" s="3">
        <v>1261</v>
      </c>
      <c r="B1262" s="2" t="s">
        <v>1637</v>
      </c>
      <c r="C1262" s="3" t="s">
        <v>12</v>
      </c>
      <c r="D1262" s="3" t="s">
        <v>8</v>
      </c>
      <c r="E1262" s="3" t="s">
        <v>9</v>
      </c>
      <c r="F1262" s="2" t="s">
        <v>627</v>
      </c>
      <c r="G1262" t="str">
        <f t="shared" si="24"/>
        <v>Calothrix</v>
      </c>
    </row>
    <row r="1263" spans="1:7" ht="21" x14ac:dyDescent="0.25">
      <c r="A1263" s="3">
        <v>1262</v>
      </c>
      <c r="B1263" s="2" t="s">
        <v>1638</v>
      </c>
      <c r="C1263" s="3" t="s">
        <v>15</v>
      </c>
      <c r="D1263" s="3" t="s">
        <v>8</v>
      </c>
      <c r="E1263" s="3" t="s">
        <v>91</v>
      </c>
      <c r="F1263" s="2" t="s">
        <v>1626</v>
      </c>
      <c r="G1263" t="str">
        <f t="shared" si="24"/>
        <v>Beggiatoa</v>
      </c>
    </row>
    <row r="1264" spans="1:7" ht="21" x14ac:dyDescent="0.25">
      <c r="A1264" s="3">
        <v>1263</v>
      </c>
      <c r="B1264" s="2" t="s">
        <v>1639</v>
      </c>
      <c r="C1264" s="3" t="s">
        <v>12</v>
      </c>
      <c r="D1264" s="3" t="s">
        <v>8</v>
      </c>
      <c r="E1264" s="3" t="s">
        <v>9</v>
      </c>
      <c r="F1264" s="2" t="s">
        <v>466</v>
      </c>
      <c r="G1264" t="str">
        <f t="shared" si="24"/>
        <v>Anabaena</v>
      </c>
    </row>
    <row r="1265" spans="1:7" ht="21" x14ac:dyDescent="0.25">
      <c r="A1265" s="3">
        <v>1264</v>
      </c>
      <c r="B1265" s="2" t="s">
        <v>1640</v>
      </c>
      <c r="C1265" s="3" t="s">
        <v>12</v>
      </c>
      <c r="D1265" s="3" t="s">
        <v>8</v>
      </c>
      <c r="E1265" s="3" t="s">
        <v>9</v>
      </c>
      <c r="F1265" s="2" t="s">
        <v>1613</v>
      </c>
      <c r="G1265" t="str">
        <f t="shared" si="24"/>
        <v>Stanieria</v>
      </c>
    </row>
    <row r="1266" spans="1:7" ht="21" x14ac:dyDescent="0.25">
      <c r="A1266" s="3">
        <v>1265</v>
      </c>
      <c r="B1266" s="2" t="s">
        <v>1641</v>
      </c>
      <c r="C1266" s="3" t="s">
        <v>15</v>
      </c>
      <c r="D1266" s="3" t="s">
        <v>8</v>
      </c>
      <c r="E1266" s="3" t="s">
        <v>9</v>
      </c>
      <c r="F1266" s="2" t="s">
        <v>636</v>
      </c>
      <c r="G1266" t="str">
        <f t="shared" si="24"/>
        <v>Aphanizomenon</v>
      </c>
    </row>
    <row r="1267" spans="1:7" ht="21" x14ac:dyDescent="0.25">
      <c r="A1267" s="3">
        <v>1266</v>
      </c>
      <c r="B1267" s="2" t="s">
        <v>1642</v>
      </c>
      <c r="C1267" s="3" t="s">
        <v>50</v>
      </c>
      <c r="D1267" s="3" t="s">
        <v>8</v>
      </c>
      <c r="E1267" s="3" t="s">
        <v>9</v>
      </c>
      <c r="F1267" s="2" t="s">
        <v>79</v>
      </c>
      <c r="G1267" t="str">
        <f t="shared" si="24"/>
        <v>Mastigocoleus</v>
      </c>
    </row>
    <row r="1268" spans="1:7" ht="21" x14ac:dyDescent="0.25">
      <c r="A1268" s="3">
        <v>1267</v>
      </c>
      <c r="B1268" s="2" t="s">
        <v>1643</v>
      </c>
      <c r="C1268" s="3" t="s">
        <v>15</v>
      </c>
      <c r="D1268" s="3" t="s">
        <v>8</v>
      </c>
      <c r="E1268" s="3" t="s">
        <v>9</v>
      </c>
      <c r="F1268" s="2" t="s">
        <v>141</v>
      </c>
      <c r="G1268" t="str">
        <f t="shared" si="24"/>
        <v>Anabaena</v>
      </c>
    </row>
    <row r="1269" spans="1:7" ht="21" x14ac:dyDescent="0.25">
      <c r="A1269" s="3">
        <v>1268</v>
      </c>
      <c r="B1269" s="2" t="s">
        <v>1644</v>
      </c>
      <c r="C1269" s="3" t="s">
        <v>15</v>
      </c>
      <c r="D1269" s="3" t="s">
        <v>8</v>
      </c>
      <c r="E1269" s="3" t="s">
        <v>9</v>
      </c>
      <c r="F1269" s="2" t="s">
        <v>1216</v>
      </c>
      <c r="G1269" t="str">
        <f t="shared" si="24"/>
        <v>Xenococcus</v>
      </c>
    </row>
    <row r="1270" spans="1:7" ht="21" x14ac:dyDescent="0.25">
      <c r="A1270" s="3">
        <v>1269</v>
      </c>
      <c r="B1270" s="2" t="s">
        <v>1645</v>
      </c>
      <c r="C1270" s="3" t="s">
        <v>15</v>
      </c>
      <c r="D1270" s="3" t="s">
        <v>8</v>
      </c>
      <c r="E1270" s="3" t="s">
        <v>41</v>
      </c>
      <c r="F1270" s="2" t="s">
        <v>42</v>
      </c>
      <c r="G1270" t="str">
        <f t="shared" si="24"/>
        <v>Candidatus</v>
      </c>
    </row>
    <row r="1271" spans="1:7" ht="21" x14ac:dyDescent="0.25">
      <c r="A1271" s="3">
        <v>1270</v>
      </c>
      <c r="B1271" s="2" t="s">
        <v>1646</v>
      </c>
      <c r="C1271" s="3" t="s">
        <v>178</v>
      </c>
      <c r="D1271" s="3" t="s">
        <v>8</v>
      </c>
      <c r="E1271" s="3" t="s">
        <v>9</v>
      </c>
      <c r="F1271" s="2" t="s">
        <v>247</v>
      </c>
      <c r="G1271" t="str">
        <f t="shared" si="24"/>
        <v>Cyanobacteria</v>
      </c>
    </row>
    <row r="1272" spans="1:7" ht="21" x14ac:dyDescent="0.25">
      <c r="A1272" s="3">
        <v>1271</v>
      </c>
      <c r="B1272" s="2" t="s">
        <v>1647</v>
      </c>
      <c r="C1272" s="3" t="s">
        <v>178</v>
      </c>
      <c r="D1272" s="3" t="s">
        <v>8</v>
      </c>
      <c r="E1272" s="3" t="s">
        <v>9</v>
      </c>
      <c r="F1272" s="2" t="s">
        <v>243</v>
      </c>
      <c r="G1272" t="str">
        <f t="shared" si="24"/>
        <v>Cyanobacteria</v>
      </c>
    </row>
    <row r="1273" spans="1:7" ht="21" x14ac:dyDescent="0.25">
      <c r="A1273" s="3">
        <v>1272</v>
      </c>
      <c r="B1273" s="2" t="s">
        <v>1648</v>
      </c>
      <c r="C1273" s="3" t="s">
        <v>178</v>
      </c>
      <c r="D1273" s="3" t="s">
        <v>8</v>
      </c>
      <c r="E1273" s="3" t="s">
        <v>9</v>
      </c>
      <c r="F1273" s="2" t="s">
        <v>249</v>
      </c>
      <c r="G1273" t="str">
        <f t="shared" si="24"/>
        <v>Cyanobacteria</v>
      </c>
    </row>
    <row r="1274" spans="1:7" ht="21" x14ac:dyDescent="0.25">
      <c r="A1274" s="3">
        <v>1273</v>
      </c>
      <c r="B1274" s="2" t="s">
        <v>1649</v>
      </c>
      <c r="C1274" s="3" t="s">
        <v>178</v>
      </c>
      <c r="D1274" s="3" t="s">
        <v>8</v>
      </c>
      <c r="E1274" s="3" t="s">
        <v>9</v>
      </c>
      <c r="F1274" s="2" t="s">
        <v>253</v>
      </c>
      <c r="G1274" t="str">
        <f t="shared" si="24"/>
        <v>Cyanobacteria</v>
      </c>
    </row>
    <row r="1275" spans="1:7" ht="21" x14ac:dyDescent="0.25">
      <c r="A1275" s="3">
        <v>1274</v>
      </c>
      <c r="B1275" s="2" t="s">
        <v>1650</v>
      </c>
      <c r="C1275" s="3" t="s">
        <v>178</v>
      </c>
      <c r="D1275" s="3" t="s">
        <v>8</v>
      </c>
      <c r="E1275" s="3" t="s">
        <v>9</v>
      </c>
      <c r="F1275" s="2" t="s">
        <v>251</v>
      </c>
      <c r="G1275" t="str">
        <f t="shared" si="24"/>
        <v>Cyanobacteria</v>
      </c>
    </row>
    <row r="1276" spans="1:7" ht="21" x14ac:dyDescent="0.25">
      <c r="A1276" s="3">
        <v>1275</v>
      </c>
      <c r="B1276" s="2" t="s">
        <v>1651</v>
      </c>
      <c r="C1276" s="3" t="s">
        <v>178</v>
      </c>
      <c r="D1276" s="3" t="s">
        <v>8</v>
      </c>
      <c r="E1276" s="3" t="s">
        <v>9</v>
      </c>
      <c r="F1276" s="2" t="s">
        <v>245</v>
      </c>
      <c r="G1276" t="str">
        <f t="shared" si="24"/>
        <v>Cyanobacteria</v>
      </c>
    </row>
    <row r="1277" spans="1:7" ht="21" x14ac:dyDescent="0.25">
      <c r="A1277" s="3">
        <v>1276</v>
      </c>
      <c r="B1277" s="2" t="s">
        <v>1652</v>
      </c>
      <c r="C1277" s="3" t="s">
        <v>564</v>
      </c>
      <c r="D1277" s="3" t="s">
        <v>8</v>
      </c>
      <c r="E1277" s="3" t="s">
        <v>9</v>
      </c>
      <c r="F1277" s="2" t="s">
        <v>519</v>
      </c>
      <c r="G1277" t="str">
        <f t="shared" si="24"/>
        <v>Fischerella</v>
      </c>
    </row>
    <row r="1278" spans="1:7" ht="21" x14ac:dyDescent="0.25">
      <c r="A1278" s="3">
        <v>1277</v>
      </c>
      <c r="B1278" s="2" t="s">
        <v>1653</v>
      </c>
      <c r="C1278" s="3" t="s">
        <v>12</v>
      </c>
      <c r="D1278" s="3" t="s">
        <v>8</v>
      </c>
      <c r="E1278" s="3" t="s">
        <v>9</v>
      </c>
      <c r="F1278" s="2" t="s">
        <v>157</v>
      </c>
      <c r="G1278" t="str">
        <f t="shared" si="24"/>
        <v>Anabaena</v>
      </c>
    </row>
    <row r="1279" spans="1:7" ht="21" x14ac:dyDescent="0.25">
      <c r="A1279" s="3">
        <v>1278</v>
      </c>
      <c r="B1279" s="2" t="s">
        <v>1654</v>
      </c>
      <c r="C1279" s="3" t="s">
        <v>15</v>
      </c>
      <c r="D1279" s="3" t="s">
        <v>8</v>
      </c>
      <c r="E1279" s="3" t="s">
        <v>9</v>
      </c>
      <c r="F1279" s="2" t="s">
        <v>299</v>
      </c>
      <c r="G1279" t="str">
        <f t="shared" si="24"/>
        <v>Microcystis</v>
      </c>
    </row>
    <row r="1280" spans="1:7" ht="21" x14ac:dyDescent="0.25">
      <c r="A1280" s="3">
        <v>1279</v>
      </c>
      <c r="B1280" s="2" t="s">
        <v>1655</v>
      </c>
      <c r="C1280" s="3" t="s">
        <v>1656</v>
      </c>
      <c r="D1280" s="3" t="s">
        <v>8</v>
      </c>
      <c r="E1280" s="3" t="s">
        <v>9</v>
      </c>
      <c r="F1280" s="2" t="s">
        <v>652</v>
      </c>
      <c r="G1280" t="str">
        <f t="shared" si="24"/>
        <v>Planktothrix</v>
      </c>
    </row>
    <row r="1281" spans="1:7" ht="21" x14ac:dyDescent="0.25">
      <c r="A1281" s="3">
        <v>1280</v>
      </c>
      <c r="B1281" s="2" t="s">
        <v>1657</v>
      </c>
      <c r="C1281" s="3" t="s">
        <v>296</v>
      </c>
      <c r="D1281" s="3" t="s">
        <v>8</v>
      </c>
      <c r="E1281" s="3" t="s">
        <v>9</v>
      </c>
      <c r="F1281" s="2" t="s">
        <v>297</v>
      </c>
      <c r="G1281" t="str">
        <f t="shared" si="24"/>
        <v>Microcystis</v>
      </c>
    </row>
    <row r="1282" spans="1:7" ht="21" x14ac:dyDescent="0.25">
      <c r="A1282" s="3">
        <v>1281</v>
      </c>
      <c r="B1282" s="2" t="s">
        <v>1658</v>
      </c>
      <c r="C1282" s="3" t="s">
        <v>12</v>
      </c>
      <c r="D1282" s="3" t="s">
        <v>8</v>
      </c>
      <c r="E1282" s="3" t="s">
        <v>9</v>
      </c>
      <c r="F1282" s="2" t="s">
        <v>1225</v>
      </c>
      <c r="G1282" t="str">
        <f t="shared" si="24"/>
        <v>Pseudanabaena</v>
      </c>
    </row>
    <row r="1283" spans="1:7" ht="21" x14ac:dyDescent="0.25">
      <c r="A1283" s="3">
        <v>1282</v>
      </c>
      <c r="B1283" s="2" t="s">
        <v>1659</v>
      </c>
      <c r="C1283" s="3" t="s">
        <v>15</v>
      </c>
      <c r="D1283" s="3" t="s">
        <v>8</v>
      </c>
      <c r="E1283" s="3" t="s">
        <v>9</v>
      </c>
      <c r="F1283" s="2" t="s">
        <v>543</v>
      </c>
      <c r="G1283" t="str">
        <f t="shared" ref="G1283:G1346" si="25">LEFT(F1283,FIND(" ",F1283)-1)</f>
        <v>Acaryochloris</v>
      </c>
    </row>
    <row r="1284" spans="1:7" ht="21" x14ac:dyDescent="0.25">
      <c r="A1284" s="3">
        <v>1283</v>
      </c>
      <c r="B1284" s="2" t="s">
        <v>1660</v>
      </c>
      <c r="C1284" s="3" t="s">
        <v>12</v>
      </c>
      <c r="D1284" s="3" t="s">
        <v>8</v>
      </c>
      <c r="E1284" s="3" t="s">
        <v>9</v>
      </c>
      <c r="F1284" s="2" t="s">
        <v>451</v>
      </c>
      <c r="G1284" t="str">
        <f t="shared" si="25"/>
        <v>Merismopedia</v>
      </c>
    </row>
    <row r="1285" spans="1:7" ht="21" x14ac:dyDescent="0.25">
      <c r="A1285" s="3">
        <v>1284</v>
      </c>
      <c r="B1285" s="2" t="s">
        <v>1661</v>
      </c>
      <c r="C1285" s="3" t="s">
        <v>12</v>
      </c>
      <c r="D1285" s="3" t="s">
        <v>8</v>
      </c>
      <c r="E1285" s="3" t="s">
        <v>9</v>
      </c>
      <c r="F1285" s="2" t="s">
        <v>998</v>
      </c>
      <c r="G1285" t="str">
        <f t="shared" si="25"/>
        <v>Dolichospermum</v>
      </c>
    </row>
    <row r="1286" spans="1:7" ht="21" x14ac:dyDescent="0.25">
      <c r="A1286" s="3">
        <v>1285</v>
      </c>
      <c r="B1286" s="2" t="s">
        <v>1662</v>
      </c>
      <c r="C1286" s="3" t="s">
        <v>12</v>
      </c>
      <c r="D1286" s="3" t="s">
        <v>8</v>
      </c>
      <c r="E1286" s="3" t="s">
        <v>9</v>
      </c>
      <c r="F1286" s="2" t="s">
        <v>13</v>
      </c>
      <c r="G1286" t="str">
        <f t="shared" si="25"/>
        <v>Trichodesmium</v>
      </c>
    </row>
    <row r="1287" spans="1:7" ht="21" x14ac:dyDescent="0.25">
      <c r="A1287" s="3">
        <v>1286</v>
      </c>
      <c r="B1287" s="2" t="s">
        <v>1663</v>
      </c>
      <c r="C1287" s="3" t="s">
        <v>12</v>
      </c>
      <c r="D1287" s="3" t="s">
        <v>8</v>
      </c>
      <c r="E1287" s="3" t="s">
        <v>9</v>
      </c>
      <c r="F1287" s="2" t="s">
        <v>1580</v>
      </c>
      <c r="G1287" t="str">
        <f t="shared" si="25"/>
        <v>Cyanothece</v>
      </c>
    </row>
    <row r="1288" spans="1:7" ht="21" x14ac:dyDescent="0.25">
      <c r="A1288" s="3">
        <v>1287</v>
      </c>
      <c r="B1288" s="2" t="s">
        <v>1664</v>
      </c>
      <c r="C1288" s="3" t="s">
        <v>12</v>
      </c>
      <c r="D1288" s="3" t="s">
        <v>8</v>
      </c>
      <c r="E1288" s="3" t="s">
        <v>9</v>
      </c>
      <c r="F1288" s="2" t="s">
        <v>1482</v>
      </c>
      <c r="G1288" t="str">
        <f t="shared" si="25"/>
        <v>Pseudanabaena</v>
      </c>
    </row>
    <row r="1289" spans="1:7" ht="21" x14ac:dyDescent="0.25">
      <c r="A1289" s="3">
        <v>1288</v>
      </c>
      <c r="B1289" s="2" t="s">
        <v>1665</v>
      </c>
      <c r="C1289" s="3" t="s">
        <v>15</v>
      </c>
      <c r="D1289" s="3" t="s">
        <v>8</v>
      </c>
      <c r="E1289" s="3" t="s">
        <v>18</v>
      </c>
      <c r="F1289" s="2" t="s">
        <v>1666</v>
      </c>
      <c r="G1289" t="str">
        <f t="shared" si="25"/>
        <v>Planctomycetaceae</v>
      </c>
    </row>
    <row r="1290" spans="1:7" ht="21" x14ac:dyDescent="0.25">
      <c r="A1290" s="3">
        <v>1289</v>
      </c>
      <c r="B1290" s="2" t="s">
        <v>1667</v>
      </c>
      <c r="C1290" s="3" t="s">
        <v>15</v>
      </c>
      <c r="D1290" s="3" t="s">
        <v>8</v>
      </c>
      <c r="E1290" s="3" t="s">
        <v>9</v>
      </c>
      <c r="F1290" s="2" t="s">
        <v>861</v>
      </c>
      <c r="G1290" t="str">
        <f t="shared" si="25"/>
        <v>Cyanothece</v>
      </c>
    </row>
    <row r="1291" spans="1:7" ht="21" x14ac:dyDescent="0.25">
      <c r="A1291" s="3">
        <v>1290</v>
      </c>
      <c r="B1291" s="2" t="s">
        <v>1668</v>
      </c>
      <c r="C1291" s="3" t="s">
        <v>12</v>
      </c>
      <c r="D1291" s="3" t="s">
        <v>8</v>
      </c>
      <c r="E1291" s="3" t="s">
        <v>9</v>
      </c>
      <c r="F1291" s="2" t="s">
        <v>13</v>
      </c>
      <c r="G1291" t="str">
        <f t="shared" si="25"/>
        <v>Trichodesmium</v>
      </c>
    </row>
    <row r="1292" spans="1:7" ht="21" x14ac:dyDescent="0.25">
      <c r="A1292" s="3">
        <v>1291</v>
      </c>
      <c r="B1292" s="2" t="s">
        <v>1669</v>
      </c>
      <c r="C1292" s="3" t="s">
        <v>15</v>
      </c>
      <c r="D1292" s="3" t="s">
        <v>8</v>
      </c>
      <c r="E1292" s="3" t="s">
        <v>9</v>
      </c>
      <c r="F1292" s="2" t="s">
        <v>721</v>
      </c>
      <c r="G1292" t="str">
        <f t="shared" si="25"/>
        <v>Planktothrix</v>
      </c>
    </row>
    <row r="1293" spans="1:7" ht="21" x14ac:dyDescent="0.25">
      <c r="A1293" s="3">
        <v>1292</v>
      </c>
      <c r="B1293" s="2" t="s">
        <v>1670</v>
      </c>
      <c r="C1293" s="3" t="s">
        <v>15</v>
      </c>
      <c r="D1293" s="3" t="s">
        <v>8</v>
      </c>
      <c r="E1293" s="3" t="s">
        <v>9</v>
      </c>
      <c r="F1293" s="2" t="s">
        <v>1506</v>
      </c>
      <c r="G1293" t="str">
        <f t="shared" si="25"/>
        <v>Geminocystis</v>
      </c>
    </row>
    <row r="1294" spans="1:7" ht="21" x14ac:dyDescent="0.25">
      <c r="A1294" s="3">
        <v>1293</v>
      </c>
      <c r="B1294" s="2" t="s">
        <v>1671</v>
      </c>
      <c r="C1294" s="3" t="s">
        <v>15</v>
      </c>
      <c r="D1294" s="3" t="s">
        <v>8</v>
      </c>
      <c r="E1294" s="3" t="s">
        <v>9</v>
      </c>
      <c r="F1294" s="2" t="s">
        <v>785</v>
      </c>
      <c r="G1294" t="str">
        <f t="shared" si="25"/>
        <v>Pseudanabaena</v>
      </c>
    </row>
    <row r="1295" spans="1:7" ht="21" x14ac:dyDescent="0.25">
      <c r="A1295" s="3">
        <v>1294</v>
      </c>
      <c r="B1295" s="2" t="s">
        <v>1672</v>
      </c>
      <c r="C1295" s="3" t="s">
        <v>1673</v>
      </c>
      <c r="D1295" s="3" t="s">
        <v>8</v>
      </c>
      <c r="E1295" s="3" t="s">
        <v>9</v>
      </c>
      <c r="F1295" s="2" t="s">
        <v>268</v>
      </c>
      <c r="G1295" t="str">
        <f t="shared" si="25"/>
        <v>Microcystis</v>
      </c>
    </row>
    <row r="1296" spans="1:7" ht="21" x14ac:dyDescent="0.25">
      <c r="A1296" s="3">
        <v>1295</v>
      </c>
      <c r="B1296" s="2" t="s">
        <v>1674</v>
      </c>
      <c r="C1296" s="3" t="s">
        <v>50</v>
      </c>
      <c r="D1296" s="3" t="s">
        <v>8</v>
      </c>
      <c r="E1296" s="3" t="s">
        <v>9</v>
      </c>
      <c r="F1296" s="2" t="s">
        <v>448</v>
      </c>
      <c r="G1296" t="str">
        <f t="shared" si="25"/>
        <v>Cyanobacteria</v>
      </c>
    </row>
    <row r="1297" spans="1:7" ht="21" x14ac:dyDescent="0.25">
      <c r="A1297" s="3">
        <v>1296</v>
      </c>
      <c r="B1297" s="2" t="s">
        <v>1675</v>
      </c>
      <c r="C1297" s="3" t="s">
        <v>443</v>
      </c>
      <c r="D1297" s="3" t="s">
        <v>8</v>
      </c>
      <c r="E1297" s="3" t="s">
        <v>9</v>
      </c>
      <c r="F1297" s="2" t="s">
        <v>466</v>
      </c>
      <c r="G1297" t="str">
        <f t="shared" si="25"/>
        <v>Anabaena</v>
      </c>
    </row>
    <row r="1298" spans="1:7" ht="21" x14ac:dyDescent="0.25">
      <c r="A1298" s="3">
        <v>1297</v>
      </c>
      <c r="B1298" s="2" t="s">
        <v>1676</v>
      </c>
      <c r="C1298" s="3" t="s">
        <v>50</v>
      </c>
      <c r="D1298" s="3" t="s">
        <v>8</v>
      </c>
      <c r="E1298" s="3" t="s">
        <v>9</v>
      </c>
      <c r="F1298" s="2" t="s">
        <v>1358</v>
      </c>
      <c r="G1298" t="str">
        <f t="shared" si="25"/>
        <v>Cuspidothrix</v>
      </c>
    </row>
    <row r="1299" spans="1:7" ht="21" x14ac:dyDescent="0.25">
      <c r="A1299" s="3">
        <v>1298</v>
      </c>
      <c r="B1299" s="2" t="s">
        <v>1677</v>
      </c>
      <c r="C1299" s="3" t="s">
        <v>301</v>
      </c>
      <c r="D1299" s="3" t="s">
        <v>8</v>
      </c>
      <c r="E1299" s="3" t="s">
        <v>9</v>
      </c>
      <c r="F1299" s="2" t="s">
        <v>466</v>
      </c>
      <c r="G1299" t="str">
        <f t="shared" si="25"/>
        <v>Anabaena</v>
      </c>
    </row>
    <row r="1300" spans="1:7" ht="21" x14ac:dyDescent="0.25">
      <c r="A1300" s="3">
        <v>1299</v>
      </c>
      <c r="B1300" s="2" t="s">
        <v>1678</v>
      </c>
      <c r="C1300" s="3" t="s">
        <v>15</v>
      </c>
      <c r="D1300" s="3" t="s">
        <v>8</v>
      </c>
      <c r="E1300" s="3" t="s">
        <v>9</v>
      </c>
      <c r="F1300" s="2" t="s">
        <v>180</v>
      </c>
      <c r="G1300" t="str">
        <f t="shared" si="25"/>
        <v>Aphanizomenon</v>
      </c>
    </row>
    <row r="1301" spans="1:7" ht="21" x14ac:dyDescent="0.25">
      <c r="A1301" s="3">
        <v>1300</v>
      </c>
      <c r="B1301" s="2" t="s">
        <v>1679</v>
      </c>
      <c r="C1301" s="3" t="s">
        <v>443</v>
      </c>
      <c r="D1301" s="3" t="s">
        <v>8</v>
      </c>
      <c r="E1301" s="3" t="s">
        <v>9</v>
      </c>
      <c r="F1301" s="2" t="s">
        <v>636</v>
      </c>
      <c r="G1301" t="str">
        <f t="shared" si="25"/>
        <v>Aphanizomenon</v>
      </c>
    </row>
    <row r="1302" spans="1:7" ht="21" x14ac:dyDescent="0.25">
      <c r="A1302" s="3">
        <v>1301</v>
      </c>
      <c r="B1302" s="2" t="s">
        <v>1680</v>
      </c>
      <c r="C1302" s="3" t="s">
        <v>15</v>
      </c>
      <c r="D1302" s="3" t="s">
        <v>8</v>
      </c>
      <c r="E1302" s="3" t="s">
        <v>9</v>
      </c>
      <c r="F1302" s="2" t="s">
        <v>1681</v>
      </c>
      <c r="G1302" t="str">
        <f t="shared" si="25"/>
        <v>[Oscillatoria]</v>
      </c>
    </row>
    <row r="1303" spans="1:7" ht="21" x14ac:dyDescent="0.25">
      <c r="A1303" s="3">
        <v>1302</v>
      </c>
      <c r="B1303" s="2" t="s">
        <v>1682</v>
      </c>
      <c r="C1303" s="3" t="s">
        <v>15</v>
      </c>
      <c r="D1303" s="3" t="s">
        <v>8</v>
      </c>
      <c r="E1303" s="3" t="s">
        <v>9</v>
      </c>
      <c r="F1303" s="2" t="s">
        <v>220</v>
      </c>
      <c r="G1303" t="str">
        <f t="shared" si="25"/>
        <v>Microcystis</v>
      </c>
    </row>
    <row r="1304" spans="1:7" ht="21" x14ac:dyDescent="0.25">
      <c r="A1304" s="3">
        <v>1303</v>
      </c>
      <c r="B1304" s="2" t="s">
        <v>1683</v>
      </c>
      <c r="C1304" s="3" t="s">
        <v>15</v>
      </c>
      <c r="D1304" s="3" t="s">
        <v>8</v>
      </c>
      <c r="E1304" s="3" t="s">
        <v>9</v>
      </c>
      <c r="F1304" s="2" t="s">
        <v>141</v>
      </c>
      <c r="G1304" t="str">
        <f t="shared" si="25"/>
        <v>Anabaena</v>
      </c>
    </row>
    <row r="1305" spans="1:7" ht="21" x14ac:dyDescent="0.25">
      <c r="A1305" s="3">
        <v>1304</v>
      </c>
      <c r="B1305" s="2" t="s">
        <v>1684</v>
      </c>
      <c r="C1305" s="3" t="s">
        <v>15</v>
      </c>
      <c r="D1305" s="3" t="s">
        <v>8</v>
      </c>
      <c r="E1305" s="3" t="s">
        <v>9</v>
      </c>
      <c r="F1305" s="2" t="s">
        <v>1570</v>
      </c>
      <c r="G1305" t="str">
        <f t="shared" si="25"/>
        <v>Geminocystis</v>
      </c>
    </row>
    <row r="1306" spans="1:7" ht="21" x14ac:dyDescent="0.25">
      <c r="A1306" s="3">
        <v>1305</v>
      </c>
      <c r="B1306" s="2" t="s">
        <v>1685</v>
      </c>
      <c r="C1306" s="3" t="s">
        <v>50</v>
      </c>
      <c r="D1306" s="3" t="s">
        <v>8</v>
      </c>
      <c r="E1306" s="3" t="s">
        <v>9</v>
      </c>
      <c r="F1306" s="2" t="s">
        <v>837</v>
      </c>
      <c r="G1306" t="str">
        <f t="shared" si="25"/>
        <v>Leptolyngbya</v>
      </c>
    </row>
    <row r="1307" spans="1:7" ht="21" x14ac:dyDescent="0.25">
      <c r="A1307" s="3">
        <v>1306</v>
      </c>
      <c r="B1307" s="2" t="s">
        <v>1686</v>
      </c>
      <c r="C1307" s="3" t="s">
        <v>15</v>
      </c>
      <c r="D1307" s="3" t="s">
        <v>8</v>
      </c>
      <c r="E1307" s="3" t="s">
        <v>9</v>
      </c>
      <c r="F1307" s="2" t="s">
        <v>299</v>
      </c>
      <c r="G1307" t="str">
        <f t="shared" si="25"/>
        <v>Microcystis</v>
      </c>
    </row>
    <row r="1308" spans="1:7" ht="21" x14ac:dyDescent="0.25">
      <c r="A1308" s="3">
        <v>1307</v>
      </c>
      <c r="B1308" s="2" t="s">
        <v>1687</v>
      </c>
      <c r="C1308" s="3" t="s">
        <v>15</v>
      </c>
      <c r="D1308" s="3" t="s">
        <v>8</v>
      </c>
      <c r="E1308" s="3" t="s">
        <v>9</v>
      </c>
      <c r="F1308" s="2" t="s">
        <v>233</v>
      </c>
      <c r="G1308" t="str">
        <f t="shared" si="25"/>
        <v>Anabaena</v>
      </c>
    </row>
    <row r="1309" spans="1:7" ht="21" x14ac:dyDescent="0.25">
      <c r="A1309" s="3">
        <v>1308</v>
      </c>
      <c r="B1309" s="2" t="s">
        <v>1688</v>
      </c>
      <c r="C1309" s="3" t="s">
        <v>17</v>
      </c>
      <c r="D1309" s="3" t="s">
        <v>8</v>
      </c>
      <c r="E1309" s="3" t="s">
        <v>25</v>
      </c>
      <c r="F1309" s="2" t="s">
        <v>26</v>
      </c>
      <c r="G1309" t="str">
        <f t="shared" si="25"/>
        <v>Lentisphaerae</v>
      </c>
    </row>
    <row r="1310" spans="1:7" ht="21" x14ac:dyDescent="0.25">
      <c r="A1310" s="3">
        <v>1309</v>
      </c>
      <c r="B1310" s="2" t="s">
        <v>1689</v>
      </c>
      <c r="C1310" s="3" t="s">
        <v>56</v>
      </c>
      <c r="D1310" s="3" t="s">
        <v>8</v>
      </c>
      <c r="E1310" s="3" t="s">
        <v>9</v>
      </c>
      <c r="F1310" s="2" t="s">
        <v>451</v>
      </c>
      <c r="G1310" t="str">
        <f t="shared" si="25"/>
        <v>Merismopedia</v>
      </c>
    </row>
    <row r="1311" spans="1:7" ht="21" x14ac:dyDescent="0.25">
      <c r="A1311" s="3">
        <v>1310</v>
      </c>
      <c r="B1311" s="2" t="s">
        <v>1690</v>
      </c>
      <c r="C1311" s="3" t="s">
        <v>50</v>
      </c>
      <c r="D1311" s="3" t="s">
        <v>8</v>
      </c>
      <c r="E1311" s="3" t="s">
        <v>9</v>
      </c>
      <c r="F1311" s="2" t="s">
        <v>1358</v>
      </c>
      <c r="G1311" t="str">
        <f t="shared" si="25"/>
        <v>Cuspidothrix</v>
      </c>
    </row>
    <row r="1312" spans="1:7" ht="21" x14ac:dyDescent="0.25">
      <c r="A1312" s="3">
        <v>1311</v>
      </c>
      <c r="B1312" s="2" t="s">
        <v>1691</v>
      </c>
      <c r="C1312" s="3" t="s">
        <v>56</v>
      </c>
      <c r="D1312" s="3" t="s">
        <v>8</v>
      </c>
      <c r="E1312" s="3" t="s">
        <v>9</v>
      </c>
      <c r="F1312" s="2" t="s">
        <v>451</v>
      </c>
      <c r="G1312" t="str">
        <f t="shared" si="25"/>
        <v>Merismopedia</v>
      </c>
    </row>
    <row r="1313" spans="1:7" ht="21" x14ac:dyDescent="0.25">
      <c r="A1313" s="3">
        <v>1312</v>
      </c>
      <c r="B1313" s="2" t="s">
        <v>1692</v>
      </c>
      <c r="C1313" s="3" t="s">
        <v>15</v>
      </c>
      <c r="D1313" s="3" t="s">
        <v>8</v>
      </c>
      <c r="E1313" s="3" t="s">
        <v>9</v>
      </c>
      <c r="F1313" s="2" t="s">
        <v>859</v>
      </c>
      <c r="G1313" t="str">
        <f t="shared" si="25"/>
        <v>Hydrocoleum</v>
      </c>
    </row>
    <row r="1314" spans="1:7" ht="21" x14ac:dyDescent="0.25">
      <c r="A1314" s="3">
        <v>1313</v>
      </c>
      <c r="B1314" s="2" t="s">
        <v>1693</v>
      </c>
      <c r="C1314" s="3" t="s">
        <v>12</v>
      </c>
      <c r="D1314" s="3" t="s">
        <v>8</v>
      </c>
      <c r="E1314" s="3" t="s">
        <v>9</v>
      </c>
      <c r="F1314" s="2" t="s">
        <v>1225</v>
      </c>
      <c r="G1314" t="str">
        <f t="shared" si="25"/>
        <v>Pseudanabaena</v>
      </c>
    </row>
    <row r="1315" spans="1:7" ht="21" x14ac:dyDescent="0.25">
      <c r="A1315" s="3">
        <v>1314</v>
      </c>
      <c r="B1315" s="2" t="s">
        <v>1694</v>
      </c>
      <c r="C1315" s="3" t="s">
        <v>50</v>
      </c>
      <c r="D1315" s="3" t="s">
        <v>8</v>
      </c>
      <c r="E1315" s="3" t="s">
        <v>9</v>
      </c>
      <c r="F1315" s="2" t="s">
        <v>715</v>
      </c>
      <c r="G1315" t="str">
        <f t="shared" si="25"/>
        <v>filamentous</v>
      </c>
    </row>
    <row r="1316" spans="1:7" ht="21" x14ac:dyDescent="0.25">
      <c r="A1316" s="3">
        <v>1315</v>
      </c>
      <c r="B1316" s="2" t="s">
        <v>1695</v>
      </c>
      <c r="C1316" s="3" t="s">
        <v>50</v>
      </c>
      <c r="D1316" s="3" t="s">
        <v>8</v>
      </c>
      <c r="E1316" s="3" t="s">
        <v>9</v>
      </c>
      <c r="F1316" s="2" t="s">
        <v>600</v>
      </c>
      <c r="G1316" t="str">
        <f t="shared" si="25"/>
        <v>filamentous</v>
      </c>
    </row>
    <row r="1317" spans="1:7" ht="21" x14ac:dyDescent="0.25">
      <c r="A1317" s="3">
        <v>1316</v>
      </c>
      <c r="B1317" s="2" t="s">
        <v>1696</v>
      </c>
      <c r="C1317" s="3" t="s">
        <v>7</v>
      </c>
      <c r="D1317" s="3" t="s">
        <v>8</v>
      </c>
      <c r="E1317" s="3" t="s">
        <v>9</v>
      </c>
      <c r="F1317" s="2" t="s">
        <v>312</v>
      </c>
      <c r="G1317" t="str">
        <f t="shared" si="25"/>
        <v>Microcystis</v>
      </c>
    </row>
    <row r="1318" spans="1:7" ht="21" x14ac:dyDescent="0.25">
      <c r="A1318" s="3">
        <v>1317</v>
      </c>
      <c r="B1318" s="2" t="s">
        <v>1697</v>
      </c>
      <c r="C1318" s="3" t="s">
        <v>15</v>
      </c>
      <c r="D1318" s="3" t="s">
        <v>8</v>
      </c>
      <c r="E1318" s="3" t="s">
        <v>9</v>
      </c>
      <c r="F1318" s="2" t="s">
        <v>1580</v>
      </c>
      <c r="G1318" t="str">
        <f t="shared" si="25"/>
        <v>Cyanothece</v>
      </c>
    </row>
    <row r="1319" spans="1:7" ht="21" x14ac:dyDescent="0.25">
      <c r="A1319" s="3">
        <v>1318</v>
      </c>
      <c r="B1319" s="2" t="s">
        <v>1698</v>
      </c>
      <c r="C1319" s="3" t="s">
        <v>15</v>
      </c>
      <c r="D1319" s="3" t="s">
        <v>8</v>
      </c>
      <c r="E1319" s="3" t="s">
        <v>9</v>
      </c>
      <c r="F1319" s="2" t="s">
        <v>189</v>
      </c>
      <c r="G1319" t="str">
        <f t="shared" si="25"/>
        <v>Scytonema</v>
      </c>
    </row>
    <row r="1320" spans="1:7" ht="21" x14ac:dyDescent="0.25">
      <c r="A1320" s="3">
        <v>1319</v>
      </c>
      <c r="B1320" s="2" t="s">
        <v>1699</v>
      </c>
      <c r="C1320" s="3" t="s">
        <v>15</v>
      </c>
      <c r="D1320" s="3" t="s">
        <v>8</v>
      </c>
      <c r="E1320" s="3" t="s">
        <v>9</v>
      </c>
      <c r="F1320" s="2" t="s">
        <v>99</v>
      </c>
      <c r="G1320" t="str">
        <f t="shared" si="25"/>
        <v>Moorea</v>
      </c>
    </row>
    <row r="1321" spans="1:7" ht="21" x14ac:dyDescent="0.25">
      <c r="A1321" s="3">
        <v>1320</v>
      </c>
      <c r="B1321" s="2" t="s">
        <v>1700</v>
      </c>
      <c r="C1321" s="3" t="s">
        <v>50</v>
      </c>
      <c r="D1321" s="3" t="s">
        <v>8</v>
      </c>
      <c r="E1321" s="3" t="s">
        <v>9</v>
      </c>
      <c r="F1321" s="2" t="s">
        <v>333</v>
      </c>
      <c r="G1321" t="str">
        <f t="shared" si="25"/>
        <v>Microcystis</v>
      </c>
    </row>
    <row r="1322" spans="1:7" ht="21" x14ac:dyDescent="0.25">
      <c r="A1322" s="3">
        <v>1321</v>
      </c>
      <c r="B1322" s="2" t="s">
        <v>1701</v>
      </c>
      <c r="C1322" s="3" t="s">
        <v>1115</v>
      </c>
      <c r="D1322" s="3" t="s">
        <v>8</v>
      </c>
      <c r="E1322" s="3" t="s">
        <v>9</v>
      </c>
      <c r="F1322" s="2" t="s">
        <v>598</v>
      </c>
      <c r="G1322" t="str">
        <f t="shared" si="25"/>
        <v>Tolypothrix</v>
      </c>
    </row>
    <row r="1323" spans="1:7" ht="21" x14ac:dyDescent="0.25">
      <c r="A1323" s="3">
        <v>1322</v>
      </c>
      <c r="B1323" s="2" t="s">
        <v>1702</v>
      </c>
      <c r="C1323" s="3" t="s">
        <v>12</v>
      </c>
      <c r="D1323" s="3" t="s">
        <v>8</v>
      </c>
      <c r="E1323" s="3" t="s">
        <v>9</v>
      </c>
      <c r="F1323" s="2" t="s">
        <v>595</v>
      </c>
      <c r="G1323" t="str">
        <f t="shared" si="25"/>
        <v>Fremyella</v>
      </c>
    </row>
    <row r="1324" spans="1:7" ht="21" x14ac:dyDescent="0.25">
      <c r="A1324" s="3">
        <v>1323</v>
      </c>
      <c r="B1324" s="2" t="s">
        <v>1703</v>
      </c>
      <c r="C1324" s="3" t="s">
        <v>15</v>
      </c>
      <c r="D1324" s="3" t="s">
        <v>8</v>
      </c>
      <c r="E1324" s="3" t="s">
        <v>9</v>
      </c>
      <c r="F1324" s="2" t="s">
        <v>721</v>
      </c>
      <c r="G1324" t="str">
        <f t="shared" si="25"/>
        <v>Planktothrix</v>
      </c>
    </row>
    <row r="1325" spans="1:7" ht="21" x14ac:dyDescent="0.25">
      <c r="A1325" s="3">
        <v>1324</v>
      </c>
      <c r="B1325" s="2" t="s">
        <v>1704</v>
      </c>
      <c r="C1325" s="3" t="s">
        <v>56</v>
      </c>
      <c r="D1325" s="3" t="s">
        <v>8</v>
      </c>
      <c r="E1325" s="3" t="s">
        <v>9</v>
      </c>
      <c r="F1325" s="2" t="s">
        <v>1162</v>
      </c>
      <c r="G1325" t="str">
        <f t="shared" si="25"/>
        <v>Cyanobacteria</v>
      </c>
    </row>
    <row r="1326" spans="1:7" ht="21" x14ac:dyDescent="0.25">
      <c r="A1326" s="3">
        <v>1325</v>
      </c>
      <c r="B1326" s="2" t="s">
        <v>1705</v>
      </c>
      <c r="C1326" s="3" t="s">
        <v>397</v>
      </c>
      <c r="D1326" s="3" t="s">
        <v>8</v>
      </c>
      <c r="E1326" s="3" t="s">
        <v>9</v>
      </c>
      <c r="F1326" s="2" t="s">
        <v>315</v>
      </c>
      <c r="G1326" t="str">
        <f t="shared" si="25"/>
        <v>Microcystis</v>
      </c>
    </row>
    <row r="1327" spans="1:7" ht="21" x14ac:dyDescent="0.25">
      <c r="A1327" s="3">
        <v>1326</v>
      </c>
      <c r="B1327" s="2" t="s">
        <v>1706</v>
      </c>
      <c r="C1327" s="3" t="s">
        <v>15</v>
      </c>
      <c r="D1327" s="3" t="s">
        <v>8</v>
      </c>
      <c r="E1327" s="3" t="s">
        <v>9</v>
      </c>
      <c r="F1327" s="2" t="s">
        <v>1707</v>
      </c>
      <c r="G1327" t="str">
        <f t="shared" si="25"/>
        <v>Oscillatoriales</v>
      </c>
    </row>
    <row r="1328" spans="1:7" ht="21" x14ac:dyDescent="0.25">
      <c r="A1328" s="3">
        <v>1327</v>
      </c>
      <c r="B1328" s="2" t="s">
        <v>1708</v>
      </c>
      <c r="C1328" s="3" t="s">
        <v>50</v>
      </c>
      <c r="D1328" s="3" t="s">
        <v>8</v>
      </c>
      <c r="E1328" s="3" t="s">
        <v>9</v>
      </c>
      <c r="F1328" s="2" t="s">
        <v>837</v>
      </c>
      <c r="G1328" t="str">
        <f t="shared" si="25"/>
        <v>Leptolyngbya</v>
      </c>
    </row>
    <row r="1329" spans="1:7" ht="21" x14ac:dyDescent="0.25">
      <c r="A1329" s="3">
        <v>1328</v>
      </c>
      <c r="B1329" s="2" t="s">
        <v>1709</v>
      </c>
      <c r="C1329" s="3" t="s">
        <v>15</v>
      </c>
      <c r="D1329" s="3" t="s">
        <v>8</v>
      </c>
      <c r="E1329" s="3" t="s">
        <v>1710</v>
      </c>
      <c r="F1329" s="2" t="s">
        <v>1711</v>
      </c>
      <c r="G1329" t="str">
        <f t="shared" si="25"/>
        <v>Candidatus</v>
      </c>
    </row>
    <row r="1330" spans="1:7" ht="21" x14ac:dyDescent="0.25">
      <c r="A1330" s="3">
        <v>1329</v>
      </c>
      <c r="B1330" s="2" t="s">
        <v>1712</v>
      </c>
      <c r="C1330" s="3" t="s">
        <v>15</v>
      </c>
      <c r="D1330" s="3" t="s">
        <v>8</v>
      </c>
      <c r="E1330" s="3" t="s">
        <v>9</v>
      </c>
      <c r="F1330" s="2" t="s">
        <v>988</v>
      </c>
      <c r="G1330" t="str">
        <f t="shared" si="25"/>
        <v>Leptolyngbya</v>
      </c>
    </row>
    <row r="1331" spans="1:7" ht="21" x14ac:dyDescent="0.25">
      <c r="A1331" s="3">
        <v>1330</v>
      </c>
      <c r="B1331" s="2" t="s">
        <v>1713</v>
      </c>
      <c r="C1331" s="3" t="s">
        <v>301</v>
      </c>
      <c r="D1331" s="3" t="s">
        <v>8</v>
      </c>
      <c r="E1331" s="3" t="s">
        <v>18</v>
      </c>
      <c r="F1331" s="2" t="s">
        <v>1714</v>
      </c>
      <c r="G1331" t="str">
        <f t="shared" si="25"/>
        <v>Planctomycetales</v>
      </c>
    </row>
    <row r="1332" spans="1:7" ht="21" x14ac:dyDescent="0.25">
      <c r="A1332" s="3">
        <v>1331</v>
      </c>
      <c r="B1332" s="2" t="s">
        <v>1715</v>
      </c>
      <c r="C1332" s="3" t="s">
        <v>56</v>
      </c>
      <c r="D1332" s="3" t="s">
        <v>8</v>
      </c>
      <c r="E1332" s="3" t="s">
        <v>9</v>
      </c>
      <c r="F1332" s="2" t="s">
        <v>1716</v>
      </c>
      <c r="G1332" t="str">
        <f t="shared" si="25"/>
        <v>Chamaesiphon</v>
      </c>
    </row>
    <row r="1333" spans="1:7" ht="21" x14ac:dyDescent="0.25">
      <c r="A1333" s="3">
        <v>1332</v>
      </c>
      <c r="B1333" s="2" t="s">
        <v>1717</v>
      </c>
      <c r="C1333" s="3" t="s">
        <v>56</v>
      </c>
      <c r="D1333" s="3" t="s">
        <v>8</v>
      </c>
      <c r="E1333" s="3" t="s">
        <v>9</v>
      </c>
      <c r="F1333" s="2" t="s">
        <v>986</v>
      </c>
      <c r="G1333" t="str">
        <f t="shared" si="25"/>
        <v>Synechococcales</v>
      </c>
    </row>
    <row r="1334" spans="1:7" ht="21" x14ac:dyDescent="0.25">
      <c r="A1334" s="3">
        <v>1333</v>
      </c>
      <c r="B1334" s="2" t="s">
        <v>1718</v>
      </c>
      <c r="C1334" s="3" t="s">
        <v>15</v>
      </c>
      <c r="D1334" s="3" t="s">
        <v>8</v>
      </c>
      <c r="E1334" s="3" t="s">
        <v>9</v>
      </c>
      <c r="F1334" s="2" t="s">
        <v>13</v>
      </c>
      <c r="G1334" t="str">
        <f t="shared" si="25"/>
        <v>Trichodesmium</v>
      </c>
    </row>
    <row r="1335" spans="1:7" ht="21" x14ac:dyDescent="0.25">
      <c r="A1335" s="3">
        <v>1334</v>
      </c>
      <c r="B1335" s="2" t="s">
        <v>1719</v>
      </c>
      <c r="C1335" s="3" t="s">
        <v>12</v>
      </c>
      <c r="D1335" s="3" t="s">
        <v>8</v>
      </c>
      <c r="E1335" s="3" t="s">
        <v>9</v>
      </c>
      <c r="F1335" s="2" t="s">
        <v>1615</v>
      </c>
      <c r="G1335" t="str">
        <f t="shared" si="25"/>
        <v>Cyanobacterium</v>
      </c>
    </row>
    <row r="1336" spans="1:7" ht="21" x14ac:dyDescent="0.25">
      <c r="A1336" s="3">
        <v>1335</v>
      </c>
      <c r="B1336" s="2" t="s">
        <v>1720</v>
      </c>
      <c r="C1336" s="3" t="s">
        <v>12</v>
      </c>
      <c r="D1336" s="3" t="s">
        <v>8</v>
      </c>
      <c r="E1336" s="3" t="s">
        <v>9</v>
      </c>
      <c r="F1336" s="2" t="s">
        <v>1617</v>
      </c>
      <c r="G1336" t="str">
        <f t="shared" si="25"/>
        <v>Cyanobacterium</v>
      </c>
    </row>
    <row r="1337" spans="1:7" ht="21" x14ac:dyDescent="0.25">
      <c r="A1337" s="3">
        <v>1336</v>
      </c>
      <c r="B1337" s="2" t="s">
        <v>1721</v>
      </c>
      <c r="C1337" s="3" t="s">
        <v>15</v>
      </c>
      <c r="D1337" s="3" t="s">
        <v>8</v>
      </c>
      <c r="E1337" s="3" t="s">
        <v>9</v>
      </c>
      <c r="F1337" s="2" t="s">
        <v>1722</v>
      </c>
      <c r="G1337" t="str">
        <f t="shared" si="25"/>
        <v>Synechococcus</v>
      </c>
    </row>
    <row r="1338" spans="1:7" ht="21" x14ac:dyDescent="0.25">
      <c r="A1338" s="3">
        <v>1337</v>
      </c>
      <c r="B1338" s="2" t="s">
        <v>1723</v>
      </c>
      <c r="C1338" s="3" t="s">
        <v>806</v>
      </c>
      <c r="D1338" s="3" t="s">
        <v>8</v>
      </c>
      <c r="E1338" s="3" t="s">
        <v>91</v>
      </c>
      <c r="F1338" s="2" t="s">
        <v>1170</v>
      </c>
      <c r="G1338" t="str">
        <f t="shared" si="25"/>
        <v>Candidatus</v>
      </c>
    </row>
    <row r="1339" spans="1:7" ht="21" x14ac:dyDescent="0.25">
      <c r="A1339" s="3">
        <v>1338</v>
      </c>
      <c r="B1339" s="2" t="s">
        <v>1724</v>
      </c>
      <c r="C1339" s="3" t="s">
        <v>12</v>
      </c>
      <c r="D1339" s="3" t="s">
        <v>8</v>
      </c>
      <c r="E1339" s="3" t="s">
        <v>9</v>
      </c>
      <c r="F1339" s="2" t="s">
        <v>180</v>
      </c>
      <c r="G1339" t="str">
        <f t="shared" si="25"/>
        <v>Aphanizomenon</v>
      </c>
    </row>
    <row r="1340" spans="1:7" ht="21" x14ac:dyDescent="0.25">
      <c r="A1340" s="3">
        <v>1339</v>
      </c>
      <c r="B1340" s="2" t="s">
        <v>1725</v>
      </c>
      <c r="C1340" s="3" t="s">
        <v>15</v>
      </c>
      <c r="D1340" s="3" t="s">
        <v>8</v>
      </c>
      <c r="E1340" s="3" t="s">
        <v>9</v>
      </c>
      <c r="F1340" s="2" t="s">
        <v>454</v>
      </c>
      <c r="G1340" t="str">
        <f t="shared" si="25"/>
        <v>Microcystis</v>
      </c>
    </row>
    <row r="1341" spans="1:7" ht="21" x14ac:dyDescent="0.25">
      <c r="A1341" s="3">
        <v>1340</v>
      </c>
      <c r="B1341" s="2" t="s">
        <v>1726</v>
      </c>
      <c r="C1341" s="3" t="s">
        <v>1727</v>
      </c>
      <c r="D1341" s="3" t="s">
        <v>8</v>
      </c>
      <c r="E1341" s="3" t="s">
        <v>9</v>
      </c>
      <c r="F1341" s="2" t="s">
        <v>220</v>
      </c>
      <c r="G1341" t="str">
        <f t="shared" si="25"/>
        <v>Microcystis</v>
      </c>
    </row>
    <row r="1342" spans="1:7" ht="21" x14ac:dyDescent="0.25">
      <c r="A1342" s="3">
        <v>1341</v>
      </c>
      <c r="B1342" s="2" t="s">
        <v>1728</v>
      </c>
      <c r="C1342" s="3" t="s">
        <v>1729</v>
      </c>
      <c r="D1342" s="3" t="s">
        <v>8</v>
      </c>
      <c r="E1342" s="3" t="s">
        <v>9</v>
      </c>
      <c r="F1342" s="2" t="s">
        <v>344</v>
      </c>
      <c r="G1342" t="str">
        <f t="shared" si="25"/>
        <v>Microcystis</v>
      </c>
    </row>
    <row r="1343" spans="1:7" ht="21" x14ac:dyDescent="0.25">
      <c r="A1343" s="3">
        <v>1342</v>
      </c>
      <c r="B1343" s="2" t="s">
        <v>1730</v>
      </c>
      <c r="C1343" s="3" t="s">
        <v>12</v>
      </c>
      <c r="D1343" s="3" t="s">
        <v>8</v>
      </c>
      <c r="E1343" s="3" t="s">
        <v>9</v>
      </c>
      <c r="F1343" s="2" t="s">
        <v>118</v>
      </c>
      <c r="G1343" t="str">
        <f t="shared" si="25"/>
        <v>Nostoc</v>
      </c>
    </row>
    <row r="1344" spans="1:7" ht="21" x14ac:dyDescent="0.25">
      <c r="A1344" s="3">
        <v>1343</v>
      </c>
      <c r="B1344" s="2" t="s">
        <v>1731</v>
      </c>
      <c r="C1344" s="3" t="s">
        <v>15</v>
      </c>
      <c r="D1344" s="3" t="s">
        <v>8</v>
      </c>
      <c r="E1344" s="3" t="s">
        <v>9</v>
      </c>
      <c r="F1344" s="2" t="s">
        <v>152</v>
      </c>
      <c r="G1344" t="str">
        <f t="shared" si="25"/>
        <v>Nostoc</v>
      </c>
    </row>
    <row r="1345" spans="1:7" ht="21" x14ac:dyDescent="0.25">
      <c r="A1345" s="3">
        <v>1344</v>
      </c>
      <c r="B1345" s="2" t="s">
        <v>1732</v>
      </c>
      <c r="C1345" s="3" t="s">
        <v>182</v>
      </c>
      <c r="D1345" s="3" t="s">
        <v>8</v>
      </c>
      <c r="E1345" s="3" t="s">
        <v>9</v>
      </c>
      <c r="F1345" s="2" t="s">
        <v>1257</v>
      </c>
      <c r="G1345" t="str">
        <f t="shared" si="25"/>
        <v>Limnothrix</v>
      </c>
    </row>
    <row r="1346" spans="1:7" ht="21" x14ac:dyDescent="0.25">
      <c r="A1346" s="3">
        <v>1345</v>
      </c>
      <c r="B1346" s="2" t="s">
        <v>1733</v>
      </c>
      <c r="C1346" s="3" t="s">
        <v>15</v>
      </c>
      <c r="D1346" s="3" t="s">
        <v>8</v>
      </c>
      <c r="E1346" s="3" t="s">
        <v>9</v>
      </c>
      <c r="F1346" s="2" t="s">
        <v>180</v>
      </c>
      <c r="G1346" t="str">
        <f t="shared" si="25"/>
        <v>Aphanizomenon</v>
      </c>
    </row>
    <row r="1347" spans="1:7" ht="21" x14ac:dyDescent="0.25">
      <c r="A1347" s="3">
        <v>1346</v>
      </c>
      <c r="B1347" s="2" t="s">
        <v>1734</v>
      </c>
      <c r="C1347" s="3" t="s">
        <v>15</v>
      </c>
      <c r="D1347" s="3" t="s">
        <v>8</v>
      </c>
      <c r="E1347" s="3" t="s">
        <v>9</v>
      </c>
      <c r="F1347" s="2" t="s">
        <v>1147</v>
      </c>
      <c r="G1347" t="str">
        <f t="shared" ref="G1347:G1410" si="26">LEFT(F1347,FIND(" ",F1347)-1)</f>
        <v>Roseofilum</v>
      </c>
    </row>
    <row r="1348" spans="1:7" ht="21" x14ac:dyDescent="0.25">
      <c r="A1348" s="3">
        <v>1347</v>
      </c>
      <c r="B1348" s="2" t="s">
        <v>1735</v>
      </c>
      <c r="C1348" s="3" t="s">
        <v>15</v>
      </c>
      <c r="D1348" s="3" t="s">
        <v>8</v>
      </c>
      <c r="E1348" s="3" t="s">
        <v>9</v>
      </c>
      <c r="F1348" s="2" t="s">
        <v>141</v>
      </c>
      <c r="G1348" t="str">
        <f t="shared" si="26"/>
        <v>Anabaena</v>
      </c>
    </row>
    <row r="1349" spans="1:7" ht="21" x14ac:dyDescent="0.25">
      <c r="A1349" s="3">
        <v>1348</v>
      </c>
      <c r="B1349" s="2" t="s">
        <v>1736</v>
      </c>
      <c r="C1349" s="3" t="s">
        <v>1729</v>
      </c>
      <c r="D1349" s="3" t="s">
        <v>8</v>
      </c>
      <c r="E1349" s="3" t="s">
        <v>9</v>
      </c>
      <c r="F1349" s="2" t="s">
        <v>573</v>
      </c>
      <c r="G1349" t="str">
        <f t="shared" si="26"/>
        <v>Microcystis</v>
      </c>
    </row>
    <row r="1350" spans="1:7" ht="21" x14ac:dyDescent="0.25">
      <c r="A1350" s="3">
        <v>1349</v>
      </c>
      <c r="B1350" s="2" t="s">
        <v>1737</v>
      </c>
      <c r="C1350" s="3" t="s">
        <v>15</v>
      </c>
      <c r="D1350" s="3" t="s">
        <v>8</v>
      </c>
      <c r="E1350" s="3" t="s">
        <v>9</v>
      </c>
      <c r="F1350" s="2" t="s">
        <v>575</v>
      </c>
      <c r="G1350" t="str">
        <f t="shared" si="26"/>
        <v>Microcystis</v>
      </c>
    </row>
    <row r="1351" spans="1:7" ht="21" x14ac:dyDescent="0.25">
      <c r="A1351" s="3">
        <v>1350</v>
      </c>
      <c r="B1351" s="2" t="s">
        <v>1738</v>
      </c>
      <c r="C1351" s="3" t="s">
        <v>15</v>
      </c>
      <c r="D1351" s="3" t="s">
        <v>8</v>
      </c>
      <c r="E1351" s="3" t="s">
        <v>9</v>
      </c>
      <c r="F1351" s="2" t="s">
        <v>358</v>
      </c>
      <c r="G1351" t="str">
        <f t="shared" si="26"/>
        <v>Leptolyngbya</v>
      </c>
    </row>
    <row r="1352" spans="1:7" ht="21" x14ac:dyDescent="0.25">
      <c r="A1352" s="3">
        <v>1351</v>
      </c>
      <c r="B1352" s="2" t="s">
        <v>1739</v>
      </c>
      <c r="C1352" s="3" t="s">
        <v>15</v>
      </c>
      <c r="D1352" s="3" t="s">
        <v>8</v>
      </c>
      <c r="E1352" s="3" t="s">
        <v>9</v>
      </c>
      <c r="F1352" s="2" t="s">
        <v>32</v>
      </c>
      <c r="G1352" t="str">
        <f t="shared" si="26"/>
        <v>Microcystis</v>
      </c>
    </row>
    <row r="1353" spans="1:7" ht="21" x14ac:dyDescent="0.25">
      <c r="A1353" s="3">
        <v>1352</v>
      </c>
      <c r="B1353" s="2" t="s">
        <v>1740</v>
      </c>
      <c r="C1353" s="3" t="s">
        <v>12</v>
      </c>
      <c r="D1353" s="3" t="s">
        <v>8</v>
      </c>
      <c r="E1353" s="3" t="s">
        <v>9</v>
      </c>
      <c r="F1353" s="2" t="s">
        <v>204</v>
      </c>
      <c r="G1353" t="str">
        <f t="shared" si="26"/>
        <v>Calothrix</v>
      </c>
    </row>
    <row r="1354" spans="1:7" ht="21" x14ac:dyDescent="0.25">
      <c r="A1354" s="3">
        <v>1353</v>
      </c>
      <c r="B1354" s="2" t="s">
        <v>1741</v>
      </c>
      <c r="C1354" s="3" t="s">
        <v>50</v>
      </c>
      <c r="D1354" s="3" t="s">
        <v>8</v>
      </c>
      <c r="E1354" s="3" t="s">
        <v>9</v>
      </c>
      <c r="F1354" s="2" t="s">
        <v>511</v>
      </c>
      <c r="G1354" t="str">
        <f t="shared" si="26"/>
        <v>Cyanobacteria</v>
      </c>
    </row>
    <row r="1355" spans="1:7" ht="21" x14ac:dyDescent="0.25">
      <c r="A1355" s="3">
        <v>1354</v>
      </c>
      <c r="B1355" s="2" t="s">
        <v>1742</v>
      </c>
      <c r="C1355" s="3" t="s">
        <v>50</v>
      </c>
      <c r="D1355" s="3" t="s">
        <v>8</v>
      </c>
      <c r="E1355" s="3" t="s">
        <v>9</v>
      </c>
      <c r="F1355" s="2" t="s">
        <v>419</v>
      </c>
      <c r="G1355" t="str">
        <f t="shared" si="26"/>
        <v>Cyanobacteria</v>
      </c>
    </row>
    <row r="1356" spans="1:7" ht="21" x14ac:dyDescent="0.25">
      <c r="A1356" s="3">
        <v>1355</v>
      </c>
      <c r="B1356" s="2" t="s">
        <v>1743</v>
      </c>
      <c r="C1356" s="3" t="s">
        <v>50</v>
      </c>
      <c r="D1356" s="3" t="s">
        <v>8</v>
      </c>
      <c r="E1356" s="3" t="s">
        <v>9</v>
      </c>
      <c r="F1356" s="2" t="s">
        <v>513</v>
      </c>
      <c r="G1356" t="str">
        <f t="shared" si="26"/>
        <v>Cyanobacteria</v>
      </c>
    </row>
    <row r="1357" spans="1:7" ht="21" x14ac:dyDescent="0.25">
      <c r="A1357" s="3">
        <v>1356</v>
      </c>
      <c r="B1357" s="2" t="s">
        <v>1744</v>
      </c>
      <c r="C1357" s="3" t="s">
        <v>17</v>
      </c>
      <c r="D1357" s="3" t="s">
        <v>8</v>
      </c>
      <c r="E1357" s="3" t="s">
        <v>9</v>
      </c>
      <c r="F1357" s="2" t="s">
        <v>668</v>
      </c>
      <c r="G1357" t="str">
        <f t="shared" si="26"/>
        <v>Microcystis</v>
      </c>
    </row>
    <row r="1358" spans="1:7" ht="21" x14ac:dyDescent="0.25">
      <c r="A1358" s="3">
        <v>1357</v>
      </c>
      <c r="B1358" s="2" t="s">
        <v>1745</v>
      </c>
      <c r="C1358" s="3" t="s">
        <v>15</v>
      </c>
      <c r="D1358" s="3" t="s">
        <v>8</v>
      </c>
      <c r="E1358" s="3" t="s">
        <v>91</v>
      </c>
      <c r="F1358" s="2" t="s">
        <v>171</v>
      </c>
      <c r="G1358" t="str">
        <f t="shared" si="26"/>
        <v>Candidatus</v>
      </c>
    </row>
    <row r="1359" spans="1:7" ht="21" x14ac:dyDescent="0.25">
      <c r="A1359" s="3">
        <v>1358</v>
      </c>
      <c r="B1359" s="2" t="s">
        <v>1746</v>
      </c>
      <c r="C1359" s="3" t="s">
        <v>15</v>
      </c>
      <c r="D1359" s="3" t="s">
        <v>8</v>
      </c>
      <c r="E1359" s="3" t="s">
        <v>9</v>
      </c>
      <c r="F1359" s="2" t="s">
        <v>407</v>
      </c>
      <c r="G1359" t="str">
        <f t="shared" si="26"/>
        <v>Anabaena</v>
      </c>
    </row>
    <row r="1360" spans="1:7" ht="21" x14ac:dyDescent="0.25">
      <c r="A1360" s="3">
        <v>1359</v>
      </c>
      <c r="B1360" s="2" t="s">
        <v>1747</v>
      </c>
      <c r="C1360" s="3" t="s">
        <v>15</v>
      </c>
      <c r="D1360" s="3" t="s">
        <v>8</v>
      </c>
      <c r="E1360" s="3" t="s">
        <v>302</v>
      </c>
      <c r="F1360" s="2" t="s">
        <v>1597</v>
      </c>
      <c r="G1360" t="str">
        <f t="shared" si="26"/>
        <v>Verrucomicrobiales</v>
      </c>
    </row>
    <row r="1361" spans="1:7" ht="21" x14ac:dyDescent="0.25">
      <c r="A1361" s="3">
        <v>1360</v>
      </c>
      <c r="B1361" s="2" t="s">
        <v>1748</v>
      </c>
      <c r="C1361" s="3" t="s">
        <v>1729</v>
      </c>
      <c r="D1361" s="3" t="s">
        <v>8</v>
      </c>
      <c r="E1361" s="3" t="s">
        <v>9</v>
      </c>
      <c r="F1361" s="2" t="s">
        <v>299</v>
      </c>
      <c r="G1361" t="str">
        <f t="shared" si="26"/>
        <v>Microcystis</v>
      </c>
    </row>
    <row r="1362" spans="1:7" ht="21" x14ac:dyDescent="0.25">
      <c r="A1362" s="3">
        <v>1361</v>
      </c>
      <c r="B1362" s="2" t="s">
        <v>1749</v>
      </c>
      <c r="C1362" s="3" t="s">
        <v>17</v>
      </c>
      <c r="D1362" s="3" t="s">
        <v>8</v>
      </c>
      <c r="E1362" s="3" t="s">
        <v>25</v>
      </c>
      <c r="F1362" s="2" t="s">
        <v>26</v>
      </c>
      <c r="G1362" t="str">
        <f t="shared" si="26"/>
        <v>Lentisphaerae</v>
      </c>
    </row>
    <row r="1363" spans="1:7" ht="21" x14ac:dyDescent="0.25">
      <c r="A1363" s="3">
        <v>1362</v>
      </c>
      <c r="B1363" s="2" t="s">
        <v>1750</v>
      </c>
      <c r="C1363" s="3" t="s">
        <v>15</v>
      </c>
      <c r="D1363" s="3" t="s">
        <v>8</v>
      </c>
      <c r="E1363" s="3" t="s">
        <v>91</v>
      </c>
      <c r="F1363" s="2" t="s">
        <v>1751</v>
      </c>
      <c r="G1363" t="str">
        <f t="shared" si="26"/>
        <v>Massilia</v>
      </c>
    </row>
    <row r="1364" spans="1:7" ht="21" x14ac:dyDescent="0.25">
      <c r="A1364" s="3">
        <v>1363</v>
      </c>
      <c r="B1364" s="2" t="s">
        <v>1752</v>
      </c>
      <c r="C1364" s="3" t="s">
        <v>17</v>
      </c>
      <c r="D1364" s="3" t="s">
        <v>8</v>
      </c>
      <c r="E1364" s="3" t="s">
        <v>9</v>
      </c>
      <c r="F1364" s="2" t="s">
        <v>330</v>
      </c>
      <c r="G1364" t="str">
        <f t="shared" si="26"/>
        <v>Microcystis</v>
      </c>
    </row>
    <row r="1365" spans="1:7" ht="21" x14ac:dyDescent="0.25">
      <c r="A1365" s="3">
        <v>1364</v>
      </c>
      <c r="B1365" s="2" t="s">
        <v>1753</v>
      </c>
      <c r="C1365" s="3" t="s">
        <v>56</v>
      </c>
      <c r="D1365" s="3" t="s">
        <v>8</v>
      </c>
      <c r="E1365" s="3" t="s">
        <v>9</v>
      </c>
      <c r="F1365" s="2" t="s">
        <v>127</v>
      </c>
      <c r="G1365" t="str">
        <f t="shared" si="26"/>
        <v>Cyanobacteria</v>
      </c>
    </row>
    <row r="1366" spans="1:7" ht="21" x14ac:dyDescent="0.25">
      <c r="A1366" s="3">
        <v>1365</v>
      </c>
      <c r="B1366" s="2" t="s">
        <v>1754</v>
      </c>
      <c r="C1366" s="3" t="s">
        <v>56</v>
      </c>
      <c r="D1366" s="3" t="s">
        <v>8</v>
      </c>
      <c r="E1366" s="3" t="s">
        <v>9</v>
      </c>
      <c r="F1366" s="2" t="s">
        <v>125</v>
      </c>
      <c r="G1366" t="str">
        <f t="shared" si="26"/>
        <v>Cyanobacteria</v>
      </c>
    </row>
    <row r="1367" spans="1:7" ht="21" x14ac:dyDescent="0.25">
      <c r="A1367" s="3">
        <v>1366</v>
      </c>
      <c r="B1367" s="2" t="s">
        <v>1755</v>
      </c>
      <c r="C1367" s="3" t="s">
        <v>15</v>
      </c>
      <c r="D1367" s="3" t="s">
        <v>8</v>
      </c>
      <c r="E1367" s="3" t="s">
        <v>9</v>
      </c>
      <c r="F1367" s="2" t="s">
        <v>502</v>
      </c>
      <c r="G1367" t="str">
        <f t="shared" si="26"/>
        <v>Cylindrospermum</v>
      </c>
    </row>
    <row r="1368" spans="1:7" ht="21" x14ac:dyDescent="0.25">
      <c r="A1368" s="3">
        <v>1367</v>
      </c>
      <c r="B1368" s="2" t="s">
        <v>1756</v>
      </c>
      <c r="C1368" s="3" t="s">
        <v>597</v>
      </c>
      <c r="D1368" s="3" t="s">
        <v>8</v>
      </c>
      <c r="E1368" s="3" t="s">
        <v>9</v>
      </c>
      <c r="F1368" s="2" t="s">
        <v>157</v>
      </c>
      <c r="G1368" t="str">
        <f t="shared" si="26"/>
        <v>Anabaena</v>
      </c>
    </row>
    <row r="1369" spans="1:7" ht="21" x14ac:dyDescent="0.25">
      <c r="A1369" s="3">
        <v>1368</v>
      </c>
      <c r="B1369" s="2" t="s">
        <v>1757</v>
      </c>
      <c r="C1369" s="3" t="s">
        <v>564</v>
      </c>
      <c r="D1369" s="3" t="s">
        <v>8</v>
      </c>
      <c r="E1369" s="3" t="s">
        <v>9</v>
      </c>
      <c r="F1369" s="2" t="s">
        <v>1716</v>
      </c>
      <c r="G1369" t="str">
        <f t="shared" si="26"/>
        <v>Chamaesiphon</v>
      </c>
    </row>
    <row r="1370" spans="1:7" ht="21" x14ac:dyDescent="0.25">
      <c r="A1370" s="3">
        <v>1369</v>
      </c>
      <c r="B1370" s="2" t="s">
        <v>1758</v>
      </c>
      <c r="C1370" s="3" t="s">
        <v>597</v>
      </c>
      <c r="D1370" s="3" t="s">
        <v>8</v>
      </c>
      <c r="E1370" s="3" t="s">
        <v>9</v>
      </c>
      <c r="F1370" s="2" t="s">
        <v>788</v>
      </c>
      <c r="G1370" t="str">
        <f t="shared" si="26"/>
        <v>Sphaerospermopsis</v>
      </c>
    </row>
    <row r="1371" spans="1:7" ht="21" x14ac:dyDescent="0.25">
      <c r="A1371" s="3">
        <v>1370</v>
      </c>
      <c r="B1371" s="2" t="s">
        <v>1759</v>
      </c>
      <c r="C1371" s="3" t="s">
        <v>15</v>
      </c>
      <c r="D1371" s="3" t="s">
        <v>8</v>
      </c>
      <c r="E1371" s="3" t="s">
        <v>9</v>
      </c>
      <c r="F1371" s="2" t="s">
        <v>169</v>
      </c>
      <c r="G1371" t="str">
        <f t="shared" si="26"/>
        <v>Anabaena</v>
      </c>
    </row>
    <row r="1372" spans="1:7" ht="21" x14ac:dyDescent="0.25">
      <c r="A1372" s="3">
        <v>1371</v>
      </c>
      <c r="B1372" s="2" t="s">
        <v>1760</v>
      </c>
      <c r="C1372" s="3" t="s">
        <v>12</v>
      </c>
      <c r="D1372" s="3" t="s">
        <v>8</v>
      </c>
      <c r="E1372" s="3" t="s">
        <v>9</v>
      </c>
      <c r="F1372" s="2" t="s">
        <v>998</v>
      </c>
      <c r="G1372" t="str">
        <f t="shared" si="26"/>
        <v>Dolichospermum</v>
      </c>
    </row>
    <row r="1373" spans="1:7" ht="21" x14ac:dyDescent="0.25">
      <c r="A1373" s="3">
        <v>1372</v>
      </c>
      <c r="B1373" s="2" t="s">
        <v>1761</v>
      </c>
      <c r="C1373" s="3" t="s">
        <v>15</v>
      </c>
      <c r="D1373" s="3" t="s">
        <v>8</v>
      </c>
      <c r="E1373" s="3" t="s">
        <v>18</v>
      </c>
      <c r="F1373" s="2" t="s">
        <v>1666</v>
      </c>
      <c r="G1373" t="str">
        <f t="shared" si="26"/>
        <v>Planctomycetaceae</v>
      </c>
    </row>
    <row r="1374" spans="1:7" ht="21" x14ac:dyDescent="0.25">
      <c r="A1374" s="3">
        <v>1373</v>
      </c>
      <c r="B1374" s="2" t="s">
        <v>1762</v>
      </c>
      <c r="C1374" s="3" t="s">
        <v>50</v>
      </c>
      <c r="D1374" s="3" t="s">
        <v>8</v>
      </c>
      <c r="E1374" s="3" t="s">
        <v>9</v>
      </c>
      <c r="F1374" s="2" t="s">
        <v>782</v>
      </c>
      <c r="G1374" t="str">
        <f t="shared" si="26"/>
        <v>Oscillatoria</v>
      </c>
    </row>
    <row r="1375" spans="1:7" ht="21" x14ac:dyDescent="0.25">
      <c r="A1375" s="3">
        <v>1374</v>
      </c>
      <c r="B1375" s="2" t="s">
        <v>1763</v>
      </c>
      <c r="C1375" s="3" t="s">
        <v>15</v>
      </c>
      <c r="D1375" s="3" t="s">
        <v>8</v>
      </c>
      <c r="E1375" s="3" t="s">
        <v>9</v>
      </c>
      <c r="F1375" s="2" t="s">
        <v>537</v>
      </c>
      <c r="G1375" t="str">
        <f t="shared" si="26"/>
        <v>Arthrospira</v>
      </c>
    </row>
    <row r="1376" spans="1:7" ht="21" x14ac:dyDescent="0.25">
      <c r="A1376" s="3">
        <v>1375</v>
      </c>
      <c r="B1376" s="2" t="s">
        <v>1764</v>
      </c>
      <c r="C1376" s="3" t="s">
        <v>15</v>
      </c>
      <c r="D1376" s="3" t="s">
        <v>8</v>
      </c>
      <c r="E1376" s="3" t="s">
        <v>91</v>
      </c>
      <c r="F1376" s="2" t="s">
        <v>1590</v>
      </c>
      <c r="G1376" t="str">
        <f t="shared" si="26"/>
        <v>Beggiatoa</v>
      </c>
    </row>
    <row r="1377" spans="1:7" ht="21" x14ac:dyDescent="0.25">
      <c r="A1377" s="3">
        <v>1376</v>
      </c>
      <c r="B1377" s="2" t="s">
        <v>1765</v>
      </c>
      <c r="C1377" s="3" t="s">
        <v>15</v>
      </c>
      <c r="D1377" s="3" t="s">
        <v>8</v>
      </c>
      <c r="E1377" s="3" t="s">
        <v>9</v>
      </c>
      <c r="F1377" s="2" t="s">
        <v>715</v>
      </c>
      <c r="G1377" t="str">
        <f t="shared" si="26"/>
        <v>filamentous</v>
      </c>
    </row>
    <row r="1378" spans="1:7" ht="21" x14ac:dyDescent="0.25">
      <c r="A1378" s="3">
        <v>1377</v>
      </c>
      <c r="B1378" s="2" t="s">
        <v>1766</v>
      </c>
      <c r="C1378" s="3" t="s">
        <v>15</v>
      </c>
      <c r="D1378" s="3" t="s">
        <v>8</v>
      </c>
      <c r="E1378" s="3" t="s">
        <v>9</v>
      </c>
      <c r="F1378" s="2" t="s">
        <v>775</v>
      </c>
      <c r="G1378" t="str">
        <f t="shared" si="26"/>
        <v>Crocosphaera</v>
      </c>
    </row>
    <row r="1379" spans="1:7" ht="21" x14ac:dyDescent="0.25">
      <c r="A1379" s="3">
        <v>1378</v>
      </c>
      <c r="B1379" s="2" t="s">
        <v>1767</v>
      </c>
      <c r="C1379" s="3" t="s">
        <v>1729</v>
      </c>
      <c r="D1379" s="3" t="s">
        <v>8</v>
      </c>
      <c r="E1379" s="3" t="s">
        <v>9</v>
      </c>
      <c r="F1379" s="2" t="s">
        <v>284</v>
      </c>
      <c r="G1379" t="str">
        <f t="shared" si="26"/>
        <v>Microcystis</v>
      </c>
    </row>
    <row r="1380" spans="1:7" ht="21" x14ac:dyDescent="0.25">
      <c r="A1380" s="3">
        <v>1379</v>
      </c>
      <c r="B1380" s="2" t="s">
        <v>1768</v>
      </c>
      <c r="C1380" s="3" t="s">
        <v>12</v>
      </c>
      <c r="D1380" s="3" t="s">
        <v>8</v>
      </c>
      <c r="E1380" s="3"/>
      <c r="F1380" s="2" t="s">
        <v>1600</v>
      </c>
      <c r="G1380" t="str">
        <f t="shared" si="26"/>
        <v>uncultured</v>
      </c>
    </row>
    <row r="1381" spans="1:7" ht="21" x14ac:dyDescent="0.25">
      <c r="A1381" s="3">
        <v>1380</v>
      </c>
      <c r="B1381" s="2" t="s">
        <v>1769</v>
      </c>
      <c r="C1381" s="3" t="s">
        <v>15</v>
      </c>
      <c r="D1381" s="3" t="s">
        <v>8</v>
      </c>
      <c r="E1381" s="3" t="s">
        <v>1770</v>
      </c>
      <c r="F1381" s="2" t="s">
        <v>1771</v>
      </c>
      <c r="G1381" t="str">
        <f t="shared" si="26"/>
        <v>Acidobacteria</v>
      </c>
    </row>
    <row r="1382" spans="1:7" ht="21" x14ac:dyDescent="0.25">
      <c r="A1382" s="3">
        <v>1381</v>
      </c>
      <c r="B1382" s="2" t="s">
        <v>1772</v>
      </c>
      <c r="C1382" s="3" t="s">
        <v>301</v>
      </c>
      <c r="D1382" s="3" t="s">
        <v>8</v>
      </c>
      <c r="E1382" s="3" t="s">
        <v>302</v>
      </c>
      <c r="F1382" s="2" t="s">
        <v>1597</v>
      </c>
      <c r="G1382" t="str">
        <f t="shared" si="26"/>
        <v>Verrucomicrobiales</v>
      </c>
    </row>
    <row r="1383" spans="1:7" ht="21" x14ac:dyDescent="0.25">
      <c r="A1383" s="3">
        <v>1382</v>
      </c>
      <c r="B1383" s="2" t="s">
        <v>1773</v>
      </c>
      <c r="C1383" s="3" t="s">
        <v>301</v>
      </c>
      <c r="D1383" s="3" t="s">
        <v>8</v>
      </c>
      <c r="E1383" s="3" t="s">
        <v>9</v>
      </c>
      <c r="F1383" s="2" t="s">
        <v>421</v>
      </c>
      <c r="G1383" t="str">
        <f t="shared" si="26"/>
        <v>Tychonema</v>
      </c>
    </row>
    <row r="1384" spans="1:7" ht="21" x14ac:dyDescent="0.25">
      <c r="A1384" s="3">
        <v>1383</v>
      </c>
      <c r="B1384" s="2" t="s">
        <v>1774</v>
      </c>
      <c r="C1384" s="3" t="s">
        <v>15</v>
      </c>
      <c r="D1384" s="3" t="s">
        <v>8</v>
      </c>
      <c r="E1384" s="3" t="s">
        <v>9</v>
      </c>
      <c r="F1384" s="2" t="s">
        <v>485</v>
      </c>
      <c r="G1384" t="str">
        <f t="shared" si="26"/>
        <v>Leptolyngbya</v>
      </c>
    </row>
    <row r="1385" spans="1:7" ht="21" x14ac:dyDescent="0.25">
      <c r="A1385" s="3">
        <v>1384</v>
      </c>
      <c r="B1385" s="2" t="s">
        <v>1775</v>
      </c>
      <c r="C1385" s="3" t="s">
        <v>564</v>
      </c>
      <c r="D1385" s="3" t="s">
        <v>8</v>
      </c>
      <c r="E1385" s="3" t="s">
        <v>9</v>
      </c>
      <c r="F1385" s="2" t="s">
        <v>162</v>
      </c>
      <c r="G1385" t="str">
        <f t="shared" si="26"/>
        <v>Calothrix</v>
      </c>
    </row>
    <row r="1386" spans="1:7" ht="21" x14ac:dyDescent="0.25">
      <c r="A1386" s="3">
        <v>1385</v>
      </c>
      <c r="B1386" s="2" t="s">
        <v>1776</v>
      </c>
      <c r="C1386" s="3" t="s">
        <v>15</v>
      </c>
      <c r="D1386" s="3" t="s">
        <v>8</v>
      </c>
      <c r="E1386" s="3" t="s">
        <v>9</v>
      </c>
      <c r="F1386" s="2" t="s">
        <v>466</v>
      </c>
      <c r="G1386" t="str">
        <f t="shared" si="26"/>
        <v>Anabaena</v>
      </c>
    </row>
    <row r="1387" spans="1:7" ht="21" x14ac:dyDescent="0.25">
      <c r="A1387" s="3">
        <v>1386</v>
      </c>
      <c r="B1387" s="2" t="s">
        <v>1777</v>
      </c>
      <c r="C1387" s="3" t="s">
        <v>12</v>
      </c>
      <c r="D1387" s="3" t="s">
        <v>8</v>
      </c>
      <c r="E1387" s="3" t="s">
        <v>9</v>
      </c>
      <c r="F1387" s="2" t="s">
        <v>1778</v>
      </c>
      <c r="G1387" t="str">
        <f t="shared" si="26"/>
        <v>Cyanobacterium</v>
      </c>
    </row>
    <row r="1388" spans="1:7" ht="21" x14ac:dyDescent="0.25">
      <c r="A1388" s="3">
        <v>1387</v>
      </c>
      <c r="B1388" s="2" t="s">
        <v>1779</v>
      </c>
      <c r="C1388" s="3" t="s">
        <v>17</v>
      </c>
      <c r="D1388" s="3" t="s">
        <v>8</v>
      </c>
      <c r="E1388" s="3" t="s">
        <v>9</v>
      </c>
      <c r="F1388" s="2" t="s">
        <v>68</v>
      </c>
      <c r="G1388" t="str">
        <f t="shared" si="26"/>
        <v>Nodularia</v>
      </c>
    </row>
    <row r="1389" spans="1:7" ht="21" x14ac:dyDescent="0.25">
      <c r="A1389" s="3">
        <v>1388</v>
      </c>
      <c r="B1389" s="2" t="s">
        <v>1780</v>
      </c>
      <c r="C1389" s="3" t="s">
        <v>178</v>
      </c>
      <c r="D1389" s="3" t="s">
        <v>8</v>
      </c>
      <c r="E1389" s="3" t="s">
        <v>9</v>
      </c>
      <c r="F1389" s="2" t="s">
        <v>75</v>
      </c>
      <c r="G1389" t="str">
        <f t="shared" si="26"/>
        <v>Cylindrospermopsis</v>
      </c>
    </row>
    <row r="1390" spans="1:7" ht="21" x14ac:dyDescent="0.25">
      <c r="A1390" s="3">
        <v>1389</v>
      </c>
      <c r="B1390" s="2" t="s">
        <v>1781</v>
      </c>
      <c r="C1390" s="3" t="s">
        <v>15</v>
      </c>
      <c r="D1390" s="3" t="s">
        <v>8</v>
      </c>
      <c r="E1390" s="3" t="s">
        <v>9</v>
      </c>
      <c r="F1390" s="2" t="s">
        <v>986</v>
      </c>
      <c r="G1390" t="str">
        <f t="shared" si="26"/>
        <v>Synechococcales</v>
      </c>
    </row>
    <row r="1391" spans="1:7" ht="21" x14ac:dyDescent="0.25">
      <c r="A1391" s="3">
        <v>1390</v>
      </c>
      <c r="B1391" s="2" t="s">
        <v>1782</v>
      </c>
      <c r="C1391" s="3" t="s">
        <v>301</v>
      </c>
      <c r="D1391" s="3" t="s">
        <v>8</v>
      </c>
      <c r="E1391" s="3" t="s">
        <v>91</v>
      </c>
      <c r="F1391" s="2" t="s">
        <v>1630</v>
      </c>
      <c r="G1391" t="str">
        <f t="shared" si="26"/>
        <v>Beggiatoa</v>
      </c>
    </row>
    <row r="1392" spans="1:7" ht="21" x14ac:dyDescent="0.25">
      <c r="A1392" s="3">
        <v>1391</v>
      </c>
      <c r="B1392" s="2" t="s">
        <v>1783</v>
      </c>
      <c r="C1392" s="3" t="s">
        <v>12</v>
      </c>
      <c r="D1392" s="3" t="s">
        <v>8</v>
      </c>
      <c r="E1392" s="3" t="s">
        <v>9</v>
      </c>
      <c r="F1392" s="2" t="s">
        <v>141</v>
      </c>
      <c r="G1392" t="str">
        <f t="shared" si="26"/>
        <v>Anabaena</v>
      </c>
    </row>
    <row r="1393" spans="1:7" ht="21" x14ac:dyDescent="0.25">
      <c r="A1393" s="3">
        <v>1392</v>
      </c>
      <c r="B1393" s="2" t="s">
        <v>1784</v>
      </c>
      <c r="C1393" s="3" t="s">
        <v>1729</v>
      </c>
      <c r="D1393" s="3" t="s">
        <v>8</v>
      </c>
      <c r="E1393" s="3" t="s">
        <v>9</v>
      </c>
      <c r="F1393" s="2" t="s">
        <v>328</v>
      </c>
      <c r="G1393" t="str">
        <f t="shared" si="26"/>
        <v>Microcystis</v>
      </c>
    </row>
    <row r="1394" spans="1:7" ht="21" x14ac:dyDescent="0.25">
      <c r="A1394" s="3">
        <v>1393</v>
      </c>
      <c r="B1394" s="2" t="s">
        <v>1785</v>
      </c>
      <c r="C1394" s="3" t="s">
        <v>230</v>
      </c>
      <c r="D1394" s="3" t="s">
        <v>8</v>
      </c>
      <c r="E1394" s="3" t="s">
        <v>9</v>
      </c>
      <c r="F1394" s="2" t="s">
        <v>543</v>
      </c>
      <c r="G1394" t="str">
        <f t="shared" si="26"/>
        <v>Acaryochloris</v>
      </c>
    </row>
    <row r="1395" spans="1:7" ht="21" x14ac:dyDescent="0.25">
      <c r="A1395" s="3">
        <v>1394</v>
      </c>
      <c r="B1395" s="2" t="s">
        <v>1786</v>
      </c>
      <c r="C1395" s="3" t="s">
        <v>12</v>
      </c>
      <c r="D1395" s="3" t="s">
        <v>8</v>
      </c>
      <c r="E1395" s="3" t="s">
        <v>9</v>
      </c>
      <c r="F1395" s="2" t="s">
        <v>97</v>
      </c>
      <c r="G1395" t="str">
        <f t="shared" si="26"/>
        <v>Fischerella</v>
      </c>
    </row>
    <row r="1396" spans="1:7" ht="21" x14ac:dyDescent="0.25">
      <c r="A1396" s="3">
        <v>1395</v>
      </c>
      <c r="B1396" s="2" t="s">
        <v>1787</v>
      </c>
      <c r="C1396" s="3" t="s">
        <v>1788</v>
      </c>
      <c r="D1396" s="3" t="s">
        <v>8</v>
      </c>
      <c r="E1396" s="3" t="s">
        <v>9</v>
      </c>
      <c r="F1396" s="2" t="s">
        <v>68</v>
      </c>
      <c r="G1396" t="str">
        <f t="shared" si="26"/>
        <v>Nodularia</v>
      </c>
    </row>
    <row r="1397" spans="1:7" ht="21" x14ac:dyDescent="0.25">
      <c r="A1397" s="3">
        <v>1396</v>
      </c>
      <c r="B1397" s="2" t="s">
        <v>1789</v>
      </c>
      <c r="C1397" s="3" t="s">
        <v>50</v>
      </c>
      <c r="D1397" s="3" t="s">
        <v>8</v>
      </c>
      <c r="E1397" s="3" t="s">
        <v>9</v>
      </c>
      <c r="F1397" s="2" t="s">
        <v>1056</v>
      </c>
      <c r="G1397" t="str">
        <f t="shared" si="26"/>
        <v>Pseudanabaena</v>
      </c>
    </row>
    <row r="1398" spans="1:7" ht="21" x14ac:dyDescent="0.25">
      <c r="A1398" s="3">
        <v>1397</v>
      </c>
      <c r="B1398" s="2" t="s">
        <v>1790</v>
      </c>
      <c r="C1398" s="3" t="s">
        <v>15</v>
      </c>
      <c r="D1398" s="3" t="s">
        <v>8</v>
      </c>
      <c r="E1398" s="3" t="s">
        <v>9</v>
      </c>
      <c r="F1398" s="2" t="s">
        <v>212</v>
      </c>
      <c r="G1398" t="str">
        <f t="shared" si="26"/>
        <v>Rivularia</v>
      </c>
    </row>
    <row r="1399" spans="1:7" ht="21" x14ac:dyDescent="0.25">
      <c r="A1399" s="3">
        <v>1398</v>
      </c>
      <c r="B1399" s="2" t="s">
        <v>1791</v>
      </c>
      <c r="C1399" s="3" t="s">
        <v>50</v>
      </c>
      <c r="D1399" s="3" t="s">
        <v>8</v>
      </c>
      <c r="E1399" s="3" t="s">
        <v>9</v>
      </c>
      <c r="F1399" s="2" t="s">
        <v>466</v>
      </c>
      <c r="G1399" t="str">
        <f t="shared" si="26"/>
        <v>Anabaena</v>
      </c>
    </row>
    <row r="1400" spans="1:7" ht="21" x14ac:dyDescent="0.25">
      <c r="A1400" s="3">
        <v>1399</v>
      </c>
      <c r="B1400" s="2" t="s">
        <v>1792</v>
      </c>
      <c r="C1400" s="3" t="s">
        <v>15</v>
      </c>
      <c r="D1400" s="3" t="s">
        <v>8</v>
      </c>
      <c r="E1400" s="3" t="s">
        <v>9</v>
      </c>
      <c r="F1400" s="2" t="s">
        <v>23</v>
      </c>
      <c r="G1400" t="str">
        <f t="shared" si="26"/>
        <v>Prochlorothrix</v>
      </c>
    </row>
    <row r="1401" spans="1:7" ht="21" x14ac:dyDescent="0.25">
      <c r="A1401" s="3">
        <v>1400</v>
      </c>
      <c r="B1401" s="2" t="s">
        <v>1793</v>
      </c>
      <c r="C1401" s="3" t="s">
        <v>15</v>
      </c>
      <c r="D1401" s="3" t="s">
        <v>8</v>
      </c>
      <c r="E1401" s="3" t="s">
        <v>9</v>
      </c>
      <c r="F1401" s="2" t="s">
        <v>1088</v>
      </c>
      <c r="G1401" t="str">
        <f t="shared" si="26"/>
        <v>Cylindrospermopsis</v>
      </c>
    </row>
    <row r="1402" spans="1:7" ht="21" x14ac:dyDescent="0.25">
      <c r="A1402" s="3">
        <v>1401</v>
      </c>
      <c r="B1402" s="2" t="s">
        <v>1794</v>
      </c>
      <c r="C1402" s="3" t="s">
        <v>15</v>
      </c>
      <c r="D1402" s="3" t="s">
        <v>8</v>
      </c>
      <c r="E1402" s="3" t="s">
        <v>9</v>
      </c>
      <c r="F1402" s="2" t="s">
        <v>1238</v>
      </c>
      <c r="G1402" t="str">
        <f t="shared" si="26"/>
        <v>Gloeocapsa</v>
      </c>
    </row>
    <row r="1403" spans="1:7" ht="21" x14ac:dyDescent="0.25">
      <c r="A1403" s="3">
        <v>1402</v>
      </c>
      <c r="B1403" s="2" t="s">
        <v>1795</v>
      </c>
      <c r="C1403" s="3" t="s">
        <v>50</v>
      </c>
      <c r="D1403" s="3" t="s">
        <v>8</v>
      </c>
      <c r="E1403" s="3" t="s">
        <v>9</v>
      </c>
      <c r="F1403" s="2" t="s">
        <v>850</v>
      </c>
      <c r="G1403" t="str">
        <f t="shared" si="26"/>
        <v>Microcoleus</v>
      </c>
    </row>
    <row r="1404" spans="1:7" ht="21" x14ac:dyDescent="0.25">
      <c r="A1404" s="3">
        <v>1403</v>
      </c>
      <c r="B1404" s="2" t="s">
        <v>1796</v>
      </c>
      <c r="C1404" s="3" t="s">
        <v>1797</v>
      </c>
      <c r="D1404" s="3" t="s">
        <v>8</v>
      </c>
      <c r="E1404" s="3" t="s">
        <v>9</v>
      </c>
      <c r="F1404" s="2" t="s">
        <v>1189</v>
      </c>
      <c r="G1404" t="str">
        <f t="shared" si="26"/>
        <v>Raphidiopsis</v>
      </c>
    </row>
    <row r="1405" spans="1:7" ht="21" x14ac:dyDescent="0.25">
      <c r="A1405" s="3">
        <v>1404</v>
      </c>
      <c r="B1405" s="2" t="s">
        <v>1798</v>
      </c>
      <c r="C1405" s="3" t="s">
        <v>15</v>
      </c>
      <c r="D1405" s="3" t="s">
        <v>8</v>
      </c>
      <c r="E1405" s="3" t="s">
        <v>9</v>
      </c>
      <c r="F1405" s="2" t="s">
        <v>998</v>
      </c>
      <c r="G1405" t="str">
        <f t="shared" si="26"/>
        <v>Dolichospermum</v>
      </c>
    </row>
    <row r="1406" spans="1:7" ht="21" x14ac:dyDescent="0.25">
      <c r="A1406" s="3">
        <v>1405</v>
      </c>
      <c r="B1406" s="2" t="s">
        <v>1799</v>
      </c>
      <c r="C1406" s="3" t="s">
        <v>15</v>
      </c>
      <c r="D1406" s="3" t="s">
        <v>8</v>
      </c>
      <c r="E1406" s="3" t="s">
        <v>9</v>
      </c>
      <c r="F1406" s="2" t="s">
        <v>1800</v>
      </c>
      <c r="G1406" t="str">
        <f t="shared" si="26"/>
        <v>Oscillatoriales</v>
      </c>
    </row>
    <row r="1407" spans="1:7" ht="21" x14ac:dyDescent="0.25">
      <c r="A1407" s="3">
        <v>1406</v>
      </c>
      <c r="B1407" s="2" t="s">
        <v>1801</v>
      </c>
      <c r="C1407" s="3" t="s">
        <v>15</v>
      </c>
      <c r="D1407" s="3" t="s">
        <v>8</v>
      </c>
      <c r="E1407" s="3" t="s">
        <v>9</v>
      </c>
      <c r="F1407" s="2" t="s">
        <v>1205</v>
      </c>
      <c r="G1407" t="str">
        <f t="shared" si="26"/>
        <v>Leptolyngbya</v>
      </c>
    </row>
    <row r="1408" spans="1:7" ht="21" x14ac:dyDescent="0.25">
      <c r="A1408" s="3">
        <v>1407</v>
      </c>
      <c r="B1408" s="2" t="s">
        <v>1802</v>
      </c>
      <c r="C1408" s="3" t="s">
        <v>178</v>
      </c>
      <c r="D1408" s="3" t="s">
        <v>8</v>
      </c>
      <c r="E1408" s="3" t="s">
        <v>9</v>
      </c>
      <c r="F1408" s="2" t="s">
        <v>1086</v>
      </c>
      <c r="G1408" t="str">
        <f t="shared" si="26"/>
        <v>Cylindrospermopsis</v>
      </c>
    </row>
    <row r="1409" spans="1:7" ht="21" x14ac:dyDescent="0.25">
      <c r="A1409" s="3">
        <v>1408</v>
      </c>
      <c r="B1409" s="2" t="s">
        <v>1803</v>
      </c>
      <c r="C1409" s="3" t="s">
        <v>397</v>
      </c>
      <c r="D1409" s="3" t="s">
        <v>8</v>
      </c>
      <c r="E1409" s="3" t="s">
        <v>9</v>
      </c>
      <c r="F1409" s="2" t="s">
        <v>39</v>
      </c>
      <c r="G1409" t="str">
        <f t="shared" si="26"/>
        <v>Microcystis</v>
      </c>
    </row>
    <row r="1410" spans="1:7" ht="21" x14ac:dyDescent="0.25">
      <c r="A1410" s="3">
        <v>1409</v>
      </c>
      <c r="B1410" s="2" t="s">
        <v>1804</v>
      </c>
      <c r="C1410" s="3" t="s">
        <v>397</v>
      </c>
      <c r="D1410" s="3" t="s">
        <v>8</v>
      </c>
      <c r="E1410" s="3" t="s">
        <v>9</v>
      </c>
      <c r="F1410" s="2" t="s">
        <v>220</v>
      </c>
      <c r="G1410" t="str">
        <f t="shared" si="26"/>
        <v>Microcystis</v>
      </c>
    </row>
    <row r="1411" spans="1:7" ht="21" x14ac:dyDescent="0.25">
      <c r="A1411" s="3">
        <v>1410</v>
      </c>
      <c r="B1411" s="2" t="s">
        <v>1805</v>
      </c>
      <c r="C1411" s="3" t="s">
        <v>564</v>
      </c>
      <c r="D1411" s="3" t="s">
        <v>8</v>
      </c>
      <c r="E1411" s="3" t="s">
        <v>9</v>
      </c>
      <c r="F1411" s="2" t="s">
        <v>79</v>
      </c>
      <c r="G1411" t="str">
        <f t="shared" ref="G1411:G1474" si="27">LEFT(F1411,FIND(" ",F1411)-1)</f>
        <v>Mastigocoleus</v>
      </c>
    </row>
    <row r="1412" spans="1:7" ht="21" x14ac:dyDescent="0.25">
      <c r="A1412" s="3">
        <v>1411</v>
      </c>
      <c r="B1412" s="2" t="s">
        <v>1806</v>
      </c>
      <c r="C1412" s="3" t="s">
        <v>15</v>
      </c>
      <c r="D1412" s="3" t="s">
        <v>8</v>
      </c>
      <c r="E1412" s="3" t="s">
        <v>9</v>
      </c>
      <c r="F1412" s="2" t="s">
        <v>1107</v>
      </c>
      <c r="G1412" t="str">
        <f t="shared" si="27"/>
        <v>Oscillatoria</v>
      </c>
    </row>
    <row r="1413" spans="1:7" ht="21" x14ac:dyDescent="0.25">
      <c r="A1413" s="3">
        <v>1412</v>
      </c>
      <c r="B1413" s="2" t="s">
        <v>1807</v>
      </c>
      <c r="C1413" s="3" t="s">
        <v>15</v>
      </c>
      <c r="D1413" s="3" t="s">
        <v>8</v>
      </c>
      <c r="E1413" s="3" t="s">
        <v>9</v>
      </c>
      <c r="F1413" s="2" t="s">
        <v>264</v>
      </c>
      <c r="G1413" t="str">
        <f t="shared" si="27"/>
        <v>Microcystis</v>
      </c>
    </row>
    <row r="1414" spans="1:7" ht="21" x14ac:dyDescent="0.25">
      <c r="A1414" s="3">
        <v>1413</v>
      </c>
      <c r="B1414" s="2" t="s">
        <v>1808</v>
      </c>
      <c r="C1414" s="3" t="s">
        <v>15</v>
      </c>
      <c r="D1414" s="3" t="s">
        <v>8</v>
      </c>
      <c r="E1414" s="3" t="s">
        <v>9</v>
      </c>
      <c r="F1414" s="2" t="s">
        <v>32</v>
      </c>
      <c r="G1414" t="str">
        <f t="shared" si="27"/>
        <v>Microcystis</v>
      </c>
    </row>
    <row r="1415" spans="1:7" ht="21" x14ac:dyDescent="0.25">
      <c r="A1415" s="3">
        <v>1414</v>
      </c>
      <c r="B1415" s="2" t="s">
        <v>1809</v>
      </c>
      <c r="C1415" s="3" t="s">
        <v>15</v>
      </c>
      <c r="D1415" s="3" t="s">
        <v>8</v>
      </c>
      <c r="E1415" s="3" t="s">
        <v>9</v>
      </c>
      <c r="F1415" s="2" t="s">
        <v>106</v>
      </c>
      <c r="G1415" t="str">
        <f t="shared" si="27"/>
        <v>Aphanizomenon</v>
      </c>
    </row>
    <row r="1416" spans="1:7" ht="21" x14ac:dyDescent="0.25">
      <c r="A1416" s="3">
        <v>1415</v>
      </c>
      <c r="B1416" s="2" t="s">
        <v>1810</v>
      </c>
      <c r="C1416" s="3" t="s">
        <v>12</v>
      </c>
      <c r="D1416" s="3" t="s">
        <v>8</v>
      </c>
      <c r="E1416" s="3" t="s">
        <v>9</v>
      </c>
      <c r="F1416" s="2" t="s">
        <v>1205</v>
      </c>
      <c r="G1416" t="str">
        <f t="shared" si="27"/>
        <v>Leptolyngbya</v>
      </c>
    </row>
    <row r="1417" spans="1:7" ht="21" x14ac:dyDescent="0.25">
      <c r="A1417" s="3">
        <v>1416</v>
      </c>
      <c r="B1417" s="2" t="s">
        <v>1811</v>
      </c>
      <c r="C1417" s="3" t="s">
        <v>198</v>
      </c>
      <c r="D1417" s="3" t="s">
        <v>8</v>
      </c>
      <c r="E1417" s="3" t="s">
        <v>91</v>
      </c>
      <c r="F1417" s="2" t="s">
        <v>1812</v>
      </c>
      <c r="G1417" t="str">
        <f t="shared" si="27"/>
        <v>Rhodospira</v>
      </c>
    </row>
    <row r="1418" spans="1:7" ht="21" x14ac:dyDescent="0.25">
      <c r="A1418" s="3">
        <v>1417</v>
      </c>
      <c r="B1418" s="2" t="s">
        <v>1813</v>
      </c>
      <c r="C1418" s="3" t="s">
        <v>12</v>
      </c>
      <c r="D1418" s="3" t="s">
        <v>8</v>
      </c>
      <c r="E1418" s="3" t="s">
        <v>9</v>
      </c>
      <c r="F1418" s="2" t="s">
        <v>1480</v>
      </c>
      <c r="G1418" t="str">
        <f t="shared" si="27"/>
        <v>Cyanobacterium</v>
      </c>
    </row>
    <row r="1419" spans="1:7" ht="21" x14ac:dyDescent="0.25">
      <c r="A1419" s="3">
        <v>1418</v>
      </c>
      <c r="B1419" s="2" t="s">
        <v>1814</v>
      </c>
      <c r="C1419" s="3" t="s">
        <v>15</v>
      </c>
      <c r="D1419" s="3" t="s">
        <v>8</v>
      </c>
      <c r="E1419" s="3" t="s">
        <v>9</v>
      </c>
      <c r="F1419" s="2" t="s">
        <v>828</v>
      </c>
      <c r="G1419" t="str">
        <f t="shared" si="27"/>
        <v>Anabaenopsis</v>
      </c>
    </row>
    <row r="1420" spans="1:7" ht="21" x14ac:dyDescent="0.25">
      <c r="A1420" s="3">
        <v>1419</v>
      </c>
      <c r="B1420" s="2" t="s">
        <v>1815</v>
      </c>
      <c r="C1420" s="3" t="s">
        <v>12</v>
      </c>
      <c r="D1420" s="3" t="s">
        <v>8</v>
      </c>
      <c r="E1420" s="3" t="s">
        <v>9</v>
      </c>
      <c r="F1420" s="2" t="s">
        <v>830</v>
      </c>
      <c r="G1420" t="str">
        <f t="shared" si="27"/>
        <v>Nostoc</v>
      </c>
    </row>
    <row r="1421" spans="1:7" ht="21" x14ac:dyDescent="0.25">
      <c r="A1421" s="3">
        <v>1420</v>
      </c>
      <c r="B1421" s="2" t="s">
        <v>1816</v>
      </c>
      <c r="C1421" s="3" t="s">
        <v>15</v>
      </c>
      <c r="D1421" s="3" t="s">
        <v>8</v>
      </c>
      <c r="E1421" s="3" t="s">
        <v>9</v>
      </c>
      <c r="F1421" s="2" t="s">
        <v>1707</v>
      </c>
      <c r="G1421" t="str">
        <f t="shared" si="27"/>
        <v>Oscillatoriales</v>
      </c>
    </row>
    <row r="1422" spans="1:7" ht="21" x14ac:dyDescent="0.25">
      <c r="A1422" s="3">
        <v>1421</v>
      </c>
      <c r="B1422" s="2" t="s">
        <v>1817</v>
      </c>
      <c r="C1422" s="3" t="s">
        <v>17</v>
      </c>
      <c r="D1422" s="3" t="s">
        <v>8</v>
      </c>
      <c r="E1422" s="3" t="s">
        <v>9</v>
      </c>
      <c r="F1422" s="2" t="s">
        <v>330</v>
      </c>
      <c r="G1422" t="str">
        <f t="shared" si="27"/>
        <v>Microcystis</v>
      </c>
    </row>
    <row r="1423" spans="1:7" ht="21" x14ac:dyDescent="0.25">
      <c r="A1423" s="3">
        <v>1422</v>
      </c>
      <c r="B1423" s="2" t="s">
        <v>1818</v>
      </c>
      <c r="C1423" s="3" t="s">
        <v>15</v>
      </c>
      <c r="D1423" s="3" t="s">
        <v>8</v>
      </c>
      <c r="E1423" s="3" t="s">
        <v>9</v>
      </c>
      <c r="F1423" s="2" t="s">
        <v>344</v>
      </c>
      <c r="G1423" t="str">
        <f t="shared" si="27"/>
        <v>Microcystis</v>
      </c>
    </row>
    <row r="1424" spans="1:7" ht="21" x14ac:dyDescent="0.25">
      <c r="A1424" s="3">
        <v>1423</v>
      </c>
      <c r="B1424" s="2" t="s">
        <v>1819</v>
      </c>
      <c r="C1424" s="3" t="s">
        <v>15</v>
      </c>
      <c r="D1424" s="3" t="s">
        <v>8</v>
      </c>
      <c r="E1424" s="3" t="s">
        <v>51</v>
      </c>
      <c r="F1424" s="2" t="s">
        <v>1820</v>
      </c>
      <c r="G1424" t="str">
        <f t="shared" si="27"/>
        <v>Bacteroidetes</v>
      </c>
    </row>
    <row r="1425" spans="1:7" ht="21" x14ac:dyDescent="0.25">
      <c r="A1425" s="3">
        <v>1424</v>
      </c>
      <c r="B1425" s="2" t="s">
        <v>1821</v>
      </c>
      <c r="C1425" s="3" t="s">
        <v>15</v>
      </c>
      <c r="D1425" s="3" t="s">
        <v>8</v>
      </c>
      <c r="E1425" s="3" t="s">
        <v>51</v>
      </c>
      <c r="F1425" s="2" t="s">
        <v>1822</v>
      </c>
      <c r="G1425" t="str">
        <f t="shared" si="27"/>
        <v>Bacteroidetes</v>
      </c>
    </row>
    <row r="1426" spans="1:7" ht="21" x14ac:dyDescent="0.25">
      <c r="A1426" s="3">
        <v>1425</v>
      </c>
      <c r="B1426" s="2" t="s">
        <v>1823</v>
      </c>
      <c r="C1426" s="3" t="s">
        <v>1727</v>
      </c>
      <c r="D1426" s="3" t="s">
        <v>8</v>
      </c>
      <c r="E1426" s="3" t="s">
        <v>9</v>
      </c>
      <c r="F1426" s="2" t="s">
        <v>315</v>
      </c>
      <c r="G1426" t="str">
        <f t="shared" si="27"/>
        <v>Microcystis</v>
      </c>
    </row>
    <row r="1427" spans="1:7" ht="21" x14ac:dyDescent="0.25">
      <c r="A1427" s="3">
        <v>1426</v>
      </c>
      <c r="B1427" s="2" t="s">
        <v>1824</v>
      </c>
      <c r="C1427" s="3" t="s">
        <v>15</v>
      </c>
      <c r="D1427" s="3" t="s">
        <v>8</v>
      </c>
      <c r="E1427" s="3" t="s">
        <v>9</v>
      </c>
      <c r="F1427" s="2" t="s">
        <v>388</v>
      </c>
      <c r="G1427" t="str">
        <f t="shared" si="27"/>
        <v>Microcystis</v>
      </c>
    </row>
    <row r="1428" spans="1:7" ht="21" x14ac:dyDescent="0.25">
      <c r="A1428" s="3">
        <v>1427</v>
      </c>
      <c r="B1428" s="2" t="s">
        <v>1825</v>
      </c>
      <c r="C1428" s="3" t="s">
        <v>1826</v>
      </c>
      <c r="D1428" s="3" t="s">
        <v>8</v>
      </c>
      <c r="E1428" s="3" t="s">
        <v>9</v>
      </c>
      <c r="F1428" s="2" t="s">
        <v>573</v>
      </c>
      <c r="G1428" t="str">
        <f t="shared" si="27"/>
        <v>Microcystis</v>
      </c>
    </row>
    <row r="1429" spans="1:7" ht="21" x14ac:dyDescent="0.25">
      <c r="A1429" s="3">
        <v>1428</v>
      </c>
      <c r="B1429" s="2" t="s">
        <v>1827</v>
      </c>
      <c r="C1429" s="3" t="s">
        <v>15</v>
      </c>
      <c r="D1429" s="3" t="s">
        <v>8</v>
      </c>
      <c r="E1429" s="3" t="s">
        <v>9</v>
      </c>
      <c r="F1429" s="2" t="s">
        <v>224</v>
      </c>
      <c r="G1429" t="str">
        <f t="shared" si="27"/>
        <v>Microcystis</v>
      </c>
    </row>
    <row r="1430" spans="1:7" ht="21" x14ac:dyDescent="0.25">
      <c r="A1430" s="3">
        <v>1429</v>
      </c>
      <c r="B1430" s="2" t="s">
        <v>1828</v>
      </c>
      <c r="C1430" s="3" t="s">
        <v>443</v>
      </c>
      <c r="D1430" s="3" t="s">
        <v>8</v>
      </c>
      <c r="E1430" s="3" t="s">
        <v>9</v>
      </c>
      <c r="F1430" s="2" t="s">
        <v>333</v>
      </c>
      <c r="G1430" t="str">
        <f t="shared" si="27"/>
        <v>Microcystis</v>
      </c>
    </row>
    <row r="1431" spans="1:7" ht="21" x14ac:dyDescent="0.25">
      <c r="A1431" s="3">
        <v>1430</v>
      </c>
      <c r="B1431" s="2" t="s">
        <v>1829</v>
      </c>
      <c r="C1431" s="3" t="s">
        <v>15</v>
      </c>
      <c r="D1431" s="3" t="s">
        <v>8</v>
      </c>
      <c r="E1431" s="3" t="s">
        <v>9</v>
      </c>
      <c r="F1431" s="2" t="s">
        <v>618</v>
      </c>
      <c r="G1431" t="str">
        <f t="shared" si="27"/>
        <v>Microcystis</v>
      </c>
    </row>
    <row r="1432" spans="1:7" ht="21" x14ac:dyDescent="0.25">
      <c r="A1432" s="3">
        <v>1431</v>
      </c>
      <c r="B1432" s="2" t="s">
        <v>1830</v>
      </c>
      <c r="C1432" s="3" t="s">
        <v>15</v>
      </c>
      <c r="D1432" s="3" t="s">
        <v>8</v>
      </c>
      <c r="E1432" s="3" t="s">
        <v>9</v>
      </c>
      <c r="F1432" s="2" t="s">
        <v>575</v>
      </c>
      <c r="G1432" t="str">
        <f t="shared" si="27"/>
        <v>Microcystis</v>
      </c>
    </row>
    <row r="1433" spans="1:7" ht="21" x14ac:dyDescent="0.25">
      <c r="A1433" s="3">
        <v>1432</v>
      </c>
      <c r="B1433" s="2" t="s">
        <v>1831</v>
      </c>
      <c r="C1433" s="3" t="s">
        <v>1673</v>
      </c>
      <c r="D1433" s="3" t="s">
        <v>8</v>
      </c>
      <c r="E1433" s="3" t="s">
        <v>9</v>
      </c>
      <c r="F1433" s="2" t="s">
        <v>224</v>
      </c>
      <c r="G1433" t="str">
        <f t="shared" si="27"/>
        <v>Microcystis</v>
      </c>
    </row>
    <row r="1434" spans="1:7" ht="21" x14ac:dyDescent="0.25">
      <c r="A1434" s="3">
        <v>1433</v>
      </c>
      <c r="B1434" s="2" t="s">
        <v>1832</v>
      </c>
      <c r="C1434" s="3" t="s">
        <v>15</v>
      </c>
      <c r="D1434" s="3" t="s">
        <v>8</v>
      </c>
      <c r="E1434" s="3" t="s">
        <v>9</v>
      </c>
      <c r="F1434" s="2" t="s">
        <v>315</v>
      </c>
      <c r="G1434" t="str">
        <f t="shared" si="27"/>
        <v>Microcystis</v>
      </c>
    </row>
    <row r="1435" spans="1:7" ht="21" x14ac:dyDescent="0.25">
      <c r="A1435" s="3">
        <v>1434</v>
      </c>
      <c r="B1435" s="2" t="s">
        <v>1833</v>
      </c>
      <c r="C1435" s="3" t="s">
        <v>15</v>
      </c>
      <c r="D1435" s="3" t="s">
        <v>8</v>
      </c>
      <c r="E1435" s="3" t="s">
        <v>9</v>
      </c>
      <c r="F1435" s="2" t="s">
        <v>328</v>
      </c>
      <c r="G1435" t="str">
        <f t="shared" si="27"/>
        <v>Microcystis</v>
      </c>
    </row>
    <row r="1436" spans="1:7" ht="21" x14ac:dyDescent="0.25">
      <c r="A1436" s="3">
        <v>1435</v>
      </c>
      <c r="B1436" s="2" t="s">
        <v>1834</v>
      </c>
      <c r="C1436" s="3" t="s">
        <v>15</v>
      </c>
      <c r="D1436" s="3" t="s">
        <v>8</v>
      </c>
      <c r="E1436" s="3" t="s">
        <v>9</v>
      </c>
      <c r="F1436" s="2" t="s">
        <v>533</v>
      </c>
      <c r="G1436" t="str">
        <f t="shared" si="27"/>
        <v>Arthrospira</v>
      </c>
    </row>
    <row r="1437" spans="1:7" ht="21" x14ac:dyDescent="0.25">
      <c r="A1437" s="3">
        <v>1436</v>
      </c>
      <c r="B1437" s="2" t="s">
        <v>1835</v>
      </c>
      <c r="C1437" s="3" t="s">
        <v>15</v>
      </c>
      <c r="D1437" s="3" t="s">
        <v>8</v>
      </c>
      <c r="E1437" s="3" t="s">
        <v>9</v>
      </c>
      <c r="F1437" s="2" t="s">
        <v>1340</v>
      </c>
      <c r="G1437" t="str">
        <f t="shared" si="27"/>
        <v>Chamaesiphon</v>
      </c>
    </row>
    <row r="1438" spans="1:7" ht="21" x14ac:dyDescent="0.25">
      <c r="A1438" s="3">
        <v>1437</v>
      </c>
      <c r="B1438" s="2" t="s">
        <v>1836</v>
      </c>
      <c r="C1438" s="3" t="s">
        <v>15</v>
      </c>
      <c r="D1438" s="3" t="s">
        <v>8</v>
      </c>
      <c r="E1438" s="3" t="s">
        <v>9</v>
      </c>
      <c r="F1438" s="2" t="s">
        <v>349</v>
      </c>
      <c r="G1438" t="str">
        <f t="shared" si="27"/>
        <v>Microcystis</v>
      </c>
    </row>
    <row r="1439" spans="1:7" ht="21" x14ac:dyDescent="0.25">
      <c r="A1439" s="3">
        <v>1438</v>
      </c>
      <c r="B1439" s="2" t="s">
        <v>1837</v>
      </c>
      <c r="C1439" s="3" t="s">
        <v>12</v>
      </c>
      <c r="D1439" s="3" t="s">
        <v>8</v>
      </c>
      <c r="E1439" s="3" t="s">
        <v>9</v>
      </c>
      <c r="F1439" s="2" t="s">
        <v>454</v>
      </c>
      <c r="G1439" t="str">
        <f t="shared" si="27"/>
        <v>Microcystis</v>
      </c>
    </row>
    <row r="1440" spans="1:7" ht="21" x14ac:dyDescent="0.25">
      <c r="A1440" s="3">
        <v>1439</v>
      </c>
      <c r="B1440" s="2" t="s">
        <v>1838</v>
      </c>
      <c r="C1440" s="3" t="s">
        <v>15</v>
      </c>
      <c r="D1440" s="3" t="s">
        <v>8</v>
      </c>
      <c r="E1440" s="3" t="s">
        <v>9</v>
      </c>
      <c r="F1440" s="2" t="s">
        <v>39</v>
      </c>
      <c r="G1440" t="str">
        <f t="shared" si="27"/>
        <v>Microcystis</v>
      </c>
    </row>
    <row r="1441" spans="1:7" ht="21" x14ac:dyDescent="0.25">
      <c r="A1441" s="3">
        <v>1440</v>
      </c>
      <c r="B1441" s="2" t="s">
        <v>1839</v>
      </c>
      <c r="C1441" s="3" t="s">
        <v>15</v>
      </c>
      <c r="D1441" s="3" t="s">
        <v>8</v>
      </c>
      <c r="E1441" s="3" t="s">
        <v>9</v>
      </c>
      <c r="F1441" s="2" t="s">
        <v>299</v>
      </c>
      <c r="G1441" t="str">
        <f t="shared" si="27"/>
        <v>Microcystis</v>
      </c>
    </row>
    <row r="1442" spans="1:7" ht="21" x14ac:dyDescent="0.25">
      <c r="A1442" s="3">
        <v>1441</v>
      </c>
      <c r="B1442" s="2" t="s">
        <v>1840</v>
      </c>
      <c r="C1442" s="3" t="s">
        <v>443</v>
      </c>
      <c r="D1442" s="3" t="s">
        <v>8</v>
      </c>
      <c r="E1442" s="3" t="s">
        <v>9</v>
      </c>
      <c r="F1442" s="2" t="s">
        <v>268</v>
      </c>
      <c r="G1442" t="str">
        <f t="shared" si="27"/>
        <v>Microcystis</v>
      </c>
    </row>
    <row r="1443" spans="1:7" ht="21" x14ac:dyDescent="0.25">
      <c r="A1443" s="3">
        <v>1442</v>
      </c>
      <c r="B1443" s="2" t="s">
        <v>1841</v>
      </c>
      <c r="C1443" s="3" t="s">
        <v>15</v>
      </c>
      <c r="D1443" s="3" t="s">
        <v>8</v>
      </c>
      <c r="E1443" s="3" t="s">
        <v>9</v>
      </c>
      <c r="F1443" s="2" t="s">
        <v>312</v>
      </c>
      <c r="G1443" t="str">
        <f t="shared" si="27"/>
        <v>Microcystis</v>
      </c>
    </row>
    <row r="1444" spans="1:7" ht="21" x14ac:dyDescent="0.25">
      <c r="A1444" s="3">
        <v>1443</v>
      </c>
      <c r="B1444" s="2" t="s">
        <v>1842</v>
      </c>
      <c r="C1444" s="3" t="s">
        <v>15</v>
      </c>
      <c r="D1444" s="3" t="s">
        <v>8</v>
      </c>
      <c r="E1444" s="3" t="s">
        <v>18</v>
      </c>
      <c r="F1444" s="2" t="s">
        <v>1843</v>
      </c>
      <c r="G1444" t="str">
        <f t="shared" si="27"/>
        <v>Rhodopirellula</v>
      </c>
    </row>
    <row r="1445" spans="1:7" ht="21" x14ac:dyDescent="0.25">
      <c r="A1445" s="3">
        <v>1444</v>
      </c>
      <c r="B1445" s="2" t="s">
        <v>1844</v>
      </c>
      <c r="C1445" s="3" t="s">
        <v>15</v>
      </c>
      <c r="D1445" s="3" t="s">
        <v>8</v>
      </c>
      <c r="E1445" s="3" t="s">
        <v>9</v>
      </c>
      <c r="F1445" s="2" t="s">
        <v>220</v>
      </c>
      <c r="G1445" t="str">
        <f t="shared" si="27"/>
        <v>Microcystis</v>
      </c>
    </row>
    <row r="1446" spans="1:7" ht="21" x14ac:dyDescent="0.25">
      <c r="A1446" s="3">
        <v>1445</v>
      </c>
      <c r="B1446" s="2" t="s">
        <v>1845</v>
      </c>
      <c r="C1446" s="3" t="s">
        <v>15</v>
      </c>
      <c r="D1446" s="3" t="s">
        <v>8</v>
      </c>
      <c r="E1446" s="3" t="s">
        <v>9</v>
      </c>
      <c r="F1446" s="2" t="s">
        <v>340</v>
      </c>
      <c r="G1446" t="str">
        <f t="shared" si="27"/>
        <v>Microcystis</v>
      </c>
    </row>
    <row r="1447" spans="1:7" ht="21" x14ac:dyDescent="0.25">
      <c r="A1447" s="3">
        <v>1446</v>
      </c>
      <c r="B1447" s="2" t="s">
        <v>1846</v>
      </c>
      <c r="C1447" s="3" t="s">
        <v>17</v>
      </c>
      <c r="D1447" s="3" t="s">
        <v>8</v>
      </c>
      <c r="E1447" s="3" t="s">
        <v>9</v>
      </c>
      <c r="F1447" s="2" t="s">
        <v>668</v>
      </c>
      <c r="G1447" t="str">
        <f t="shared" si="27"/>
        <v>Microcystis</v>
      </c>
    </row>
    <row r="1448" spans="1:7" ht="21" x14ac:dyDescent="0.25">
      <c r="A1448" s="3">
        <v>1447</v>
      </c>
      <c r="B1448" s="2" t="s">
        <v>1847</v>
      </c>
      <c r="C1448" s="3" t="s">
        <v>15</v>
      </c>
      <c r="D1448" s="3" t="s">
        <v>8</v>
      </c>
      <c r="E1448" s="3" t="s">
        <v>9</v>
      </c>
      <c r="F1448" s="2" t="s">
        <v>10</v>
      </c>
      <c r="G1448" t="str">
        <f t="shared" si="27"/>
        <v>Microcystis</v>
      </c>
    </row>
    <row r="1449" spans="1:7" ht="21" x14ac:dyDescent="0.25">
      <c r="A1449" s="3">
        <v>1448</v>
      </c>
      <c r="B1449" s="2" t="s">
        <v>1848</v>
      </c>
      <c r="C1449" s="3" t="s">
        <v>443</v>
      </c>
      <c r="D1449" s="3" t="s">
        <v>8</v>
      </c>
      <c r="E1449" s="3" t="s">
        <v>9</v>
      </c>
      <c r="F1449" s="2" t="s">
        <v>454</v>
      </c>
      <c r="G1449" t="str">
        <f t="shared" si="27"/>
        <v>Microcystis</v>
      </c>
    </row>
    <row r="1450" spans="1:7" ht="21" x14ac:dyDescent="0.25">
      <c r="A1450" s="3">
        <v>1449</v>
      </c>
      <c r="B1450" s="2" t="s">
        <v>1849</v>
      </c>
      <c r="C1450" s="3" t="s">
        <v>17</v>
      </c>
      <c r="D1450" s="3" t="s">
        <v>8</v>
      </c>
      <c r="E1450" s="3" t="s">
        <v>9</v>
      </c>
      <c r="F1450" s="2" t="s">
        <v>625</v>
      </c>
      <c r="G1450" t="str">
        <f t="shared" si="27"/>
        <v>Microcystis</v>
      </c>
    </row>
    <row r="1451" spans="1:7" ht="21" x14ac:dyDescent="0.25">
      <c r="A1451" s="3">
        <v>1450</v>
      </c>
      <c r="B1451" s="2" t="s">
        <v>1850</v>
      </c>
      <c r="C1451" s="3" t="s">
        <v>443</v>
      </c>
      <c r="D1451" s="3" t="s">
        <v>8</v>
      </c>
      <c r="E1451" s="3" t="s">
        <v>9</v>
      </c>
      <c r="F1451" s="2" t="s">
        <v>28</v>
      </c>
      <c r="G1451" t="str">
        <f t="shared" si="27"/>
        <v>Microcystis</v>
      </c>
    </row>
    <row r="1452" spans="1:7" ht="21" x14ac:dyDescent="0.25">
      <c r="A1452" s="3">
        <v>1451</v>
      </c>
      <c r="B1452" s="2" t="s">
        <v>1851</v>
      </c>
      <c r="C1452" s="3" t="s">
        <v>15</v>
      </c>
      <c r="D1452" s="3" t="s">
        <v>8</v>
      </c>
      <c r="E1452" s="3" t="s">
        <v>9</v>
      </c>
      <c r="F1452" s="2" t="s">
        <v>297</v>
      </c>
      <c r="G1452" t="str">
        <f t="shared" si="27"/>
        <v>Microcystis</v>
      </c>
    </row>
    <row r="1453" spans="1:7" ht="21" x14ac:dyDescent="0.25">
      <c r="A1453" s="3">
        <v>1452</v>
      </c>
      <c r="B1453" s="2" t="s">
        <v>1852</v>
      </c>
      <c r="C1453" s="3" t="s">
        <v>15</v>
      </c>
      <c r="D1453" s="3" t="s">
        <v>8</v>
      </c>
      <c r="E1453" s="3" t="s">
        <v>9</v>
      </c>
      <c r="F1453" s="2" t="s">
        <v>30</v>
      </c>
      <c r="G1453" t="str">
        <f t="shared" si="27"/>
        <v>Microcystis</v>
      </c>
    </row>
    <row r="1454" spans="1:7" ht="21" x14ac:dyDescent="0.25">
      <c r="A1454" s="3">
        <v>1453</v>
      </c>
      <c r="B1454" s="2" t="s">
        <v>1853</v>
      </c>
      <c r="C1454" s="3" t="s">
        <v>15</v>
      </c>
      <c r="D1454" s="3" t="s">
        <v>8</v>
      </c>
      <c r="E1454" s="3" t="s">
        <v>9</v>
      </c>
      <c r="F1454" s="2" t="s">
        <v>284</v>
      </c>
      <c r="G1454" t="str">
        <f t="shared" si="27"/>
        <v>Microcystis</v>
      </c>
    </row>
    <row r="1455" spans="1:7" ht="21" x14ac:dyDescent="0.25">
      <c r="A1455" s="3">
        <v>1454</v>
      </c>
      <c r="B1455" s="2" t="s">
        <v>1854</v>
      </c>
      <c r="C1455" s="3" t="s">
        <v>15</v>
      </c>
      <c r="D1455" s="3" t="s">
        <v>8</v>
      </c>
      <c r="E1455" s="3" t="s">
        <v>9</v>
      </c>
      <c r="F1455" s="2" t="s">
        <v>323</v>
      </c>
      <c r="G1455" t="str">
        <f t="shared" si="27"/>
        <v>Planktothrix</v>
      </c>
    </row>
    <row r="1456" spans="1:7" ht="21" x14ac:dyDescent="0.25">
      <c r="A1456" s="3">
        <v>1455</v>
      </c>
      <c r="B1456" s="2" t="s">
        <v>1855</v>
      </c>
      <c r="C1456" s="3" t="s">
        <v>1856</v>
      </c>
      <c r="D1456" s="3" t="s">
        <v>8</v>
      </c>
      <c r="E1456" s="3" t="s">
        <v>9</v>
      </c>
      <c r="F1456" s="2" t="s">
        <v>495</v>
      </c>
      <c r="G1456" t="str">
        <f t="shared" si="27"/>
        <v>Nostoc</v>
      </c>
    </row>
    <row r="1457" spans="1:7" ht="21" x14ac:dyDescent="0.25">
      <c r="A1457" s="3">
        <v>1456</v>
      </c>
      <c r="B1457" s="2" t="s">
        <v>1857</v>
      </c>
      <c r="C1457" s="3" t="s">
        <v>15</v>
      </c>
      <c r="D1457" s="3" t="s">
        <v>8</v>
      </c>
      <c r="E1457" s="3" t="s">
        <v>9</v>
      </c>
      <c r="F1457" s="2" t="s">
        <v>23</v>
      </c>
      <c r="G1457" t="str">
        <f t="shared" si="27"/>
        <v>Prochlorothrix</v>
      </c>
    </row>
    <row r="1458" spans="1:7" ht="21" x14ac:dyDescent="0.25">
      <c r="A1458" s="3">
        <v>1457</v>
      </c>
      <c r="B1458" s="2" t="s">
        <v>1858</v>
      </c>
      <c r="C1458" s="3" t="s">
        <v>1859</v>
      </c>
      <c r="D1458" s="3" t="s">
        <v>8</v>
      </c>
      <c r="E1458" s="3" t="s">
        <v>9</v>
      </c>
      <c r="F1458" s="2" t="s">
        <v>356</v>
      </c>
      <c r="G1458" t="str">
        <f t="shared" si="27"/>
        <v>Leptolyngbya</v>
      </c>
    </row>
    <row r="1459" spans="1:7" ht="21" x14ac:dyDescent="0.25">
      <c r="A1459" s="3">
        <v>1458</v>
      </c>
      <c r="B1459" s="2" t="s">
        <v>1860</v>
      </c>
      <c r="C1459" s="3" t="s">
        <v>1727</v>
      </c>
      <c r="D1459" s="3" t="s">
        <v>8</v>
      </c>
      <c r="E1459" s="3" t="s">
        <v>9</v>
      </c>
      <c r="F1459" s="2" t="s">
        <v>349</v>
      </c>
      <c r="G1459" t="str">
        <f t="shared" si="27"/>
        <v>Microcystis</v>
      </c>
    </row>
    <row r="1460" spans="1:7" ht="21" x14ac:dyDescent="0.25">
      <c r="A1460" s="3">
        <v>1459</v>
      </c>
      <c r="B1460" s="2" t="s">
        <v>1861</v>
      </c>
      <c r="C1460" s="3" t="s">
        <v>178</v>
      </c>
      <c r="D1460" s="3" t="s">
        <v>8</v>
      </c>
      <c r="E1460" s="3" t="s">
        <v>91</v>
      </c>
      <c r="F1460" s="2" t="s">
        <v>1170</v>
      </c>
      <c r="G1460" t="str">
        <f t="shared" si="27"/>
        <v>Candidatus</v>
      </c>
    </row>
    <row r="1461" spans="1:7" ht="21" x14ac:dyDescent="0.25">
      <c r="A1461" s="3">
        <v>1460</v>
      </c>
      <c r="B1461" s="2" t="s">
        <v>1862</v>
      </c>
      <c r="C1461" s="3" t="s">
        <v>17</v>
      </c>
      <c r="D1461" s="3" t="s">
        <v>8</v>
      </c>
      <c r="E1461" s="3" t="s">
        <v>18</v>
      </c>
      <c r="F1461" s="2" t="s">
        <v>1863</v>
      </c>
      <c r="G1461" t="str">
        <f t="shared" si="27"/>
        <v>Phycisphaerae</v>
      </c>
    </row>
    <row r="1462" spans="1:7" ht="21" x14ac:dyDescent="0.25">
      <c r="A1462" s="3">
        <v>1461</v>
      </c>
      <c r="B1462" s="2" t="s">
        <v>1864</v>
      </c>
      <c r="C1462" s="3" t="s">
        <v>15</v>
      </c>
      <c r="D1462" s="3" t="s">
        <v>8</v>
      </c>
      <c r="E1462" s="3" t="s">
        <v>9</v>
      </c>
      <c r="F1462" s="2" t="s">
        <v>1865</v>
      </c>
      <c r="G1462" t="str">
        <f t="shared" si="27"/>
        <v>Synechococcus</v>
      </c>
    </row>
    <row r="1463" spans="1:7" ht="21" x14ac:dyDescent="0.25">
      <c r="A1463" s="3">
        <v>1462</v>
      </c>
      <c r="B1463" s="2" t="s">
        <v>1866</v>
      </c>
      <c r="C1463" s="3" t="s">
        <v>7</v>
      </c>
      <c r="D1463" s="3" t="s">
        <v>8</v>
      </c>
      <c r="E1463" s="3" t="s">
        <v>9</v>
      </c>
      <c r="F1463" s="2" t="s">
        <v>10</v>
      </c>
      <c r="G1463" t="str">
        <f t="shared" si="27"/>
        <v>Microcystis</v>
      </c>
    </row>
    <row r="1464" spans="1:7" ht="21" x14ac:dyDescent="0.25">
      <c r="A1464" s="3">
        <v>1463</v>
      </c>
      <c r="B1464" s="2" t="s">
        <v>1867</v>
      </c>
      <c r="C1464" s="3" t="s">
        <v>15</v>
      </c>
      <c r="D1464" s="3" t="s">
        <v>8</v>
      </c>
      <c r="E1464" s="3" t="s">
        <v>9</v>
      </c>
      <c r="F1464" s="2" t="s">
        <v>34</v>
      </c>
      <c r="G1464" t="str">
        <f t="shared" si="27"/>
        <v>Microcystis</v>
      </c>
    </row>
    <row r="1465" spans="1:7" ht="21" x14ac:dyDescent="0.25">
      <c r="A1465" s="3">
        <v>1464</v>
      </c>
      <c r="B1465" s="2" t="s">
        <v>1868</v>
      </c>
      <c r="C1465" s="3" t="s">
        <v>50</v>
      </c>
      <c r="D1465" s="3" t="s">
        <v>8</v>
      </c>
      <c r="E1465" s="3" t="s">
        <v>9</v>
      </c>
      <c r="F1465" s="2" t="s">
        <v>448</v>
      </c>
      <c r="G1465" t="str">
        <f t="shared" si="27"/>
        <v>Cyanobacteria</v>
      </c>
    </row>
    <row r="1466" spans="1:7" ht="21" x14ac:dyDescent="0.25">
      <c r="A1466" s="3">
        <v>1465</v>
      </c>
      <c r="B1466" s="2" t="s">
        <v>1869</v>
      </c>
      <c r="C1466" s="3" t="s">
        <v>7</v>
      </c>
      <c r="D1466" s="3" t="s">
        <v>8</v>
      </c>
      <c r="E1466" s="3" t="s">
        <v>9</v>
      </c>
      <c r="F1466" s="2" t="s">
        <v>1205</v>
      </c>
      <c r="G1466" t="str">
        <f t="shared" si="27"/>
        <v>Leptolyngbya</v>
      </c>
    </row>
    <row r="1467" spans="1:7" ht="21" x14ac:dyDescent="0.25">
      <c r="A1467" s="3">
        <v>1466</v>
      </c>
      <c r="B1467" s="2" t="s">
        <v>1870</v>
      </c>
      <c r="C1467" s="3" t="s">
        <v>15</v>
      </c>
      <c r="D1467" s="3" t="s">
        <v>8</v>
      </c>
      <c r="E1467" s="3" t="s">
        <v>9</v>
      </c>
      <c r="F1467" s="2" t="s">
        <v>975</v>
      </c>
      <c r="G1467" t="str">
        <f t="shared" si="27"/>
        <v>Calothrix</v>
      </c>
    </row>
    <row r="1468" spans="1:7" ht="21" x14ac:dyDescent="0.25">
      <c r="A1468" s="3">
        <v>1467</v>
      </c>
      <c r="B1468" s="2" t="s">
        <v>1871</v>
      </c>
      <c r="C1468" s="3" t="s">
        <v>12</v>
      </c>
      <c r="D1468" s="3" t="s">
        <v>8</v>
      </c>
      <c r="E1468" s="3" t="s">
        <v>9</v>
      </c>
      <c r="F1468" s="2" t="s">
        <v>788</v>
      </c>
      <c r="G1468" t="str">
        <f t="shared" si="27"/>
        <v>Sphaerospermopsis</v>
      </c>
    </row>
    <row r="1469" spans="1:7" ht="21" x14ac:dyDescent="0.25">
      <c r="A1469" s="3">
        <v>1468</v>
      </c>
      <c r="B1469" s="2" t="s">
        <v>1872</v>
      </c>
      <c r="C1469" s="3" t="s">
        <v>12</v>
      </c>
      <c r="D1469" s="3" t="s">
        <v>8</v>
      </c>
      <c r="E1469" s="3" t="s">
        <v>9</v>
      </c>
      <c r="F1469" s="2" t="s">
        <v>788</v>
      </c>
      <c r="G1469" t="str">
        <f t="shared" si="27"/>
        <v>Sphaerospermopsis</v>
      </c>
    </row>
    <row r="1470" spans="1:7" ht="21" x14ac:dyDescent="0.25">
      <c r="A1470" s="3">
        <v>1469</v>
      </c>
      <c r="B1470" s="2" t="s">
        <v>1873</v>
      </c>
      <c r="C1470" s="3" t="s">
        <v>1874</v>
      </c>
      <c r="D1470" s="3" t="s">
        <v>8</v>
      </c>
      <c r="E1470" s="3" t="s">
        <v>91</v>
      </c>
      <c r="F1470" s="2" t="s">
        <v>1875</v>
      </c>
      <c r="G1470" t="str">
        <f t="shared" si="27"/>
        <v>Duganella</v>
      </c>
    </row>
    <row r="1471" spans="1:7" ht="21" x14ac:dyDescent="0.25">
      <c r="A1471" s="3">
        <v>1470</v>
      </c>
      <c r="B1471" s="2" t="s">
        <v>1876</v>
      </c>
      <c r="C1471" s="3" t="s">
        <v>15</v>
      </c>
      <c r="D1471" s="3" t="s">
        <v>8</v>
      </c>
      <c r="E1471" s="3" t="s">
        <v>18</v>
      </c>
      <c r="F1471" s="2" t="s">
        <v>1877</v>
      </c>
      <c r="G1471" t="str">
        <f t="shared" si="27"/>
        <v>Pirellula</v>
      </c>
    </row>
    <row r="1472" spans="1:7" ht="21" x14ac:dyDescent="0.25">
      <c r="A1472" s="3">
        <v>1471</v>
      </c>
      <c r="B1472" s="2" t="s">
        <v>1878</v>
      </c>
      <c r="C1472" s="3" t="s">
        <v>15</v>
      </c>
      <c r="D1472" s="3" t="s">
        <v>8</v>
      </c>
      <c r="E1472" s="3" t="s">
        <v>9</v>
      </c>
      <c r="F1472" s="2" t="s">
        <v>180</v>
      </c>
      <c r="G1472" t="str">
        <f t="shared" si="27"/>
        <v>Aphanizomenon</v>
      </c>
    </row>
    <row r="1473" spans="1:7" ht="21" x14ac:dyDescent="0.25">
      <c r="A1473" s="3">
        <v>1472</v>
      </c>
      <c r="B1473" s="2" t="s">
        <v>1879</v>
      </c>
      <c r="C1473" s="3" t="s">
        <v>1880</v>
      </c>
      <c r="D1473" s="3" t="s">
        <v>8</v>
      </c>
      <c r="E1473" s="3" t="s">
        <v>9</v>
      </c>
      <c r="F1473" s="2" t="s">
        <v>157</v>
      </c>
      <c r="G1473" t="str">
        <f t="shared" si="27"/>
        <v>Anabaena</v>
      </c>
    </row>
    <row r="1474" spans="1:7" ht="21" x14ac:dyDescent="0.25">
      <c r="A1474" s="3">
        <v>1473</v>
      </c>
      <c r="B1474" s="2" t="s">
        <v>1881</v>
      </c>
      <c r="C1474" s="3" t="s">
        <v>15</v>
      </c>
      <c r="D1474" s="3" t="s">
        <v>8</v>
      </c>
      <c r="E1474" s="3" t="s">
        <v>9</v>
      </c>
      <c r="F1474" s="2" t="s">
        <v>1280</v>
      </c>
      <c r="G1474" t="str">
        <f t="shared" si="27"/>
        <v>Crocosphaera</v>
      </c>
    </row>
    <row r="1475" spans="1:7" ht="21" x14ac:dyDescent="0.25">
      <c r="A1475" s="3">
        <v>1474</v>
      </c>
      <c r="B1475" s="2" t="s">
        <v>1882</v>
      </c>
      <c r="C1475" s="3" t="s">
        <v>12</v>
      </c>
      <c r="D1475" s="3" t="s">
        <v>8</v>
      </c>
      <c r="E1475" s="3" t="s">
        <v>91</v>
      </c>
      <c r="F1475" s="2" t="s">
        <v>1883</v>
      </c>
      <c r="G1475" t="str">
        <f t="shared" ref="G1475:G1538" si="28">LEFT(F1475,FIND(" ",F1475)-1)</f>
        <v>Massilia</v>
      </c>
    </row>
    <row r="1476" spans="1:7" ht="21" x14ac:dyDescent="0.25">
      <c r="A1476" s="3">
        <v>1475</v>
      </c>
      <c r="B1476" s="2" t="s">
        <v>1884</v>
      </c>
      <c r="C1476" s="3" t="s">
        <v>301</v>
      </c>
      <c r="D1476" s="3" t="s">
        <v>8</v>
      </c>
      <c r="E1476" s="3" t="s">
        <v>18</v>
      </c>
      <c r="F1476" s="2" t="s">
        <v>1666</v>
      </c>
      <c r="G1476" t="str">
        <f t="shared" si="28"/>
        <v>Planctomycetaceae</v>
      </c>
    </row>
    <row r="1477" spans="1:7" ht="21" x14ac:dyDescent="0.25">
      <c r="A1477" s="3">
        <v>1476</v>
      </c>
      <c r="B1477" s="2" t="s">
        <v>1885</v>
      </c>
      <c r="C1477" s="3" t="s">
        <v>15</v>
      </c>
      <c r="D1477" s="3" t="s">
        <v>8</v>
      </c>
      <c r="E1477" s="3" t="s">
        <v>9</v>
      </c>
      <c r="F1477" s="2" t="s">
        <v>986</v>
      </c>
      <c r="G1477" t="str">
        <f t="shared" si="28"/>
        <v>Synechococcales</v>
      </c>
    </row>
    <row r="1478" spans="1:7" ht="21" x14ac:dyDescent="0.25">
      <c r="A1478" s="3">
        <v>1477</v>
      </c>
      <c r="B1478" s="2" t="s">
        <v>1886</v>
      </c>
      <c r="C1478" s="3" t="s">
        <v>15</v>
      </c>
      <c r="D1478" s="3" t="s">
        <v>8</v>
      </c>
      <c r="E1478" s="3" t="s">
        <v>18</v>
      </c>
      <c r="F1478" s="2" t="s">
        <v>44</v>
      </c>
      <c r="G1478" t="str">
        <f t="shared" si="28"/>
        <v>Planctomycetes</v>
      </c>
    </row>
    <row r="1479" spans="1:7" ht="21" x14ac:dyDescent="0.25">
      <c r="A1479" s="3">
        <v>1478</v>
      </c>
      <c r="B1479" s="2" t="s">
        <v>1887</v>
      </c>
      <c r="C1479" s="3" t="s">
        <v>15</v>
      </c>
      <c r="D1479" s="3" t="s">
        <v>8</v>
      </c>
      <c r="E1479" s="3" t="s">
        <v>9</v>
      </c>
      <c r="F1479" s="2" t="s">
        <v>473</v>
      </c>
      <c r="G1479" t="str">
        <f t="shared" si="28"/>
        <v>Planktothrix</v>
      </c>
    </row>
    <row r="1480" spans="1:7" ht="21" x14ac:dyDescent="0.25">
      <c r="A1480" s="3">
        <v>1479</v>
      </c>
      <c r="B1480" s="2" t="s">
        <v>1888</v>
      </c>
      <c r="C1480" s="3" t="s">
        <v>178</v>
      </c>
      <c r="D1480" s="3" t="s">
        <v>8</v>
      </c>
      <c r="E1480" s="3" t="s">
        <v>91</v>
      </c>
      <c r="F1480" s="2" t="s">
        <v>1170</v>
      </c>
      <c r="G1480" t="str">
        <f t="shared" si="28"/>
        <v>Candidatus</v>
      </c>
    </row>
    <row r="1481" spans="1:7" ht="21" x14ac:dyDescent="0.25">
      <c r="A1481" s="3">
        <v>1480</v>
      </c>
      <c r="B1481" s="2" t="s">
        <v>1889</v>
      </c>
      <c r="C1481" s="3" t="s">
        <v>1890</v>
      </c>
      <c r="D1481" s="3" t="s">
        <v>8</v>
      </c>
      <c r="E1481" s="3" t="s">
        <v>9</v>
      </c>
      <c r="F1481" s="2" t="s">
        <v>407</v>
      </c>
      <c r="G1481" t="str">
        <f t="shared" si="28"/>
        <v>Anabaena</v>
      </c>
    </row>
    <row r="1482" spans="1:7" ht="21" x14ac:dyDescent="0.25">
      <c r="A1482" s="3">
        <v>1481</v>
      </c>
      <c r="B1482" s="2" t="s">
        <v>1891</v>
      </c>
      <c r="C1482" s="3" t="s">
        <v>15</v>
      </c>
      <c r="D1482" s="3" t="s">
        <v>8</v>
      </c>
      <c r="E1482" s="3" t="s">
        <v>18</v>
      </c>
      <c r="F1482" s="2" t="s">
        <v>1892</v>
      </c>
      <c r="G1482" t="str">
        <f t="shared" si="28"/>
        <v>Planctopirus</v>
      </c>
    </row>
    <row r="1483" spans="1:7" ht="21" x14ac:dyDescent="0.25">
      <c r="A1483" s="3">
        <v>1482</v>
      </c>
      <c r="B1483" s="2" t="s">
        <v>1893</v>
      </c>
      <c r="C1483" s="3" t="s">
        <v>50</v>
      </c>
      <c r="D1483" s="3" t="s">
        <v>8</v>
      </c>
      <c r="E1483" s="3" t="s">
        <v>9</v>
      </c>
      <c r="F1483" s="2" t="s">
        <v>1358</v>
      </c>
      <c r="G1483" t="str">
        <f t="shared" si="28"/>
        <v>Cuspidothrix</v>
      </c>
    </row>
    <row r="1484" spans="1:7" ht="21" x14ac:dyDescent="0.25">
      <c r="A1484" s="3">
        <v>1483</v>
      </c>
      <c r="B1484" s="2" t="s">
        <v>1894</v>
      </c>
      <c r="C1484" s="3" t="s">
        <v>15</v>
      </c>
      <c r="D1484" s="3" t="s">
        <v>8</v>
      </c>
      <c r="E1484" s="3" t="s">
        <v>9</v>
      </c>
      <c r="F1484" s="2" t="s">
        <v>739</v>
      </c>
      <c r="G1484" t="str">
        <f t="shared" si="28"/>
        <v>Cyanothece</v>
      </c>
    </row>
    <row r="1485" spans="1:7" ht="21" x14ac:dyDescent="0.25">
      <c r="A1485" s="3">
        <v>1484</v>
      </c>
      <c r="B1485" s="2" t="s">
        <v>1895</v>
      </c>
      <c r="C1485" s="3" t="s">
        <v>182</v>
      </c>
      <c r="D1485" s="3" t="s">
        <v>8</v>
      </c>
      <c r="E1485" s="3" t="s">
        <v>9</v>
      </c>
      <c r="F1485" s="2" t="s">
        <v>487</v>
      </c>
      <c r="G1485" t="str">
        <f t="shared" si="28"/>
        <v>Nostoc</v>
      </c>
    </row>
    <row r="1486" spans="1:7" ht="21" x14ac:dyDescent="0.25">
      <c r="A1486" s="3">
        <v>1485</v>
      </c>
      <c r="B1486" s="2" t="s">
        <v>1896</v>
      </c>
      <c r="C1486" s="3" t="s">
        <v>15</v>
      </c>
      <c r="D1486" s="3" t="s">
        <v>8</v>
      </c>
      <c r="E1486" s="3" t="s">
        <v>9</v>
      </c>
      <c r="F1486" s="2" t="s">
        <v>466</v>
      </c>
      <c r="G1486" t="str">
        <f t="shared" si="28"/>
        <v>Anabaena</v>
      </c>
    </row>
    <row r="1487" spans="1:7" ht="21" x14ac:dyDescent="0.25">
      <c r="A1487" s="3">
        <v>1486</v>
      </c>
      <c r="B1487" s="2" t="s">
        <v>1897</v>
      </c>
      <c r="C1487" s="3" t="s">
        <v>301</v>
      </c>
      <c r="D1487" s="3" t="s">
        <v>8</v>
      </c>
      <c r="E1487" s="3" t="s">
        <v>9</v>
      </c>
      <c r="F1487" s="2" t="s">
        <v>1284</v>
      </c>
      <c r="G1487" t="str">
        <f t="shared" si="28"/>
        <v>Crocosphaera</v>
      </c>
    </row>
    <row r="1488" spans="1:7" ht="21" x14ac:dyDescent="0.25">
      <c r="A1488" s="3">
        <v>1487</v>
      </c>
      <c r="B1488" s="2" t="s">
        <v>1898</v>
      </c>
      <c r="C1488" s="3" t="s">
        <v>15</v>
      </c>
      <c r="D1488" s="3" t="s">
        <v>8</v>
      </c>
      <c r="E1488" s="3" t="s">
        <v>9</v>
      </c>
      <c r="F1488" s="2" t="s">
        <v>180</v>
      </c>
      <c r="G1488" t="str">
        <f t="shared" si="28"/>
        <v>Aphanizomenon</v>
      </c>
    </row>
    <row r="1489" spans="1:7" ht="21" x14ac:dyDescent="0.25">
      <c r="A1489" s="3">
        <v>1488</v>
      </c>
      <c r="B1489" s="2" t="s">
        <v>1899</v>
      </c>
      <c r="C1489" s="3" t="s">
        <v>12</v>
      </c>
      <c r="D1489" s="3" t="s">
        <v>8</v>
      </c>
      <c r="E1489" s="3" t="s">
        <v>9</v>
      </c>
      <c r="F1489" s="2" t="s">
        <v>264</v>
      </c>
      <c r="G1489" t="str">
        <f t="shared" si="28"/>
        <v>Microcystis</v>
      </c>
    </row>
    <row r="1490" spans="1:7" ht="21" x14ac:dyDescent="0.25">
      <c r="A1490" s="3">
        <v>1489</v>
      </c>
      <c r="B1490" s="2" t="s">
        <v>1900</v>
      </c>
      <c r="C1490" s="3" t="s">
        <v>12</v>
      </c>
      <c r="D1490" s="3" t="s">
        <v>8</v>
      </c>
      <c r="E1490" s="3" t="s">
        <v>9</v>
      </c>
      <c r="F1490" s="2" t="s">
        <v>451</v>
      </c>
      <c r="G1490" t="str">
        <f t="shared" si="28"/>
        <v>Merismopedia</v>
      </c>
    </row>
    <row r="1491" spans="1:7" ht="21" x14ac:dyDescent="0.25">
      <c r="A1491" s="3">
        <v>1490</v>
      </c>
      <c r="B1491" s="2" t="s">
        <v>1901</v>
      </c>
      <c r="C1491" s="3" t="s">
        <v>15</v>
      </c>
      <c r="D1491" s="3" t="s">
        <v>8</v>
      </c>
      <c r="E1491" s="3" t="s">
        <v>9</v>
      </c>
      <c r="F1491" s="2" t="s">
        <v>1086</v>
      </c>
      <c r="G1491" t="str">
        <f t="shared" si="28"/>
        <v>Cylindrospermopsis</v>
      </c>
    </row>
    <row r="1492" spans="1:7" ht="21" x14ac:dyDescent="0.25">
      <c r="A1492" s="3">
        <v>1491</v>
      </c>
      <c r="B1492" s="2" t="s">
        <v>1902</v>
      </c>
      <c r="C1492" s="3" t="s">
        <v>1797</v>
      </c>
      <c r="D1492" s="3" t="s">
        <v>8</v>
      </c>
      <c r="E1492" s="3" t="s">
        <v>9</v>
      </c>
      <c r="F1492" s="2" t="s">
        <v>1088</v>
      </c>
      <c r="G1492" t="str">
        <f t="shared" si="28"/>
        <v>Cylindrospermopsis</v>
      </c>
    </row>
    <row r="1493" spans="1:7" ht="21" x14ac:dyDescent="0.25">
      <c r="A1493" s="3">
        <v>1492</v>
      </c>
      <c r="B1493" s="2" t="s">
        <v>1903</v>
      </c>
      <c r="C1493" s="3" t="s">
        <v>15</v>
      </c>
      <c r="D1493" s="3" t="s">
        <v>8</v>
      </c>
      <c r="E1493" s="3" t="s">
        <v>9</v>
      </c>
      <c r="F1493" s="2" t="s">
        <v>328</v>
      </c>
      <c r="G1493" t="str">
        <f t="shared" si="28"/>
        <v>Microcystis</v>
      </c>
    </row>
    <row r="1494" spans="1:7" ht="21" x14ac:dyDescent="0.25">
      <c r="A1494" s="3">
        <v>1493</v>
      </c>
      <c r="B1494" s="2" t="s">
        <v>1904</v>
      </c>
      <c r="C1494" s="3" t="s">
        <v>198</v>
      </c>
      <c r="D1494" s="3" t="s">
        <v>8</v>
      </c>
      <c r="E1494" s="3" t="s">
        <v>91</v>
      </c>
      <c r="F1494" s="2" t="s">
        <v>1905</v>
      </c>
      <c r="G1494" t="str">
        <f t="shared" si="28"/>
        <v>Massilia</v>
      </c>
    </row>
    <row r="1495" spans="1:7" ht="21" x14ac:dyDescent="0.25">
      <c r="A1495" s="3">
        <v>1494</v>
      </c>
      <c r="B1495" s="2" t="s">
        <v>1906</v>
      </c>
      <c r="C1495" s="3" t="s">
        <v>178</v>
      </c>
      <c r="D1495" s="3" t="s">
        <v>8</v>
      </c>
      <c r="E1495" s="3" t="s">
        <v>91</v>
      </c>
      <c r="F1495" s="2" t="s">
        <v>1170</v>
      </c>
      <c r="G1495" t="str">
        <f t="shared" si="28"/>
        <v>Candidatus</v>
      </c>
    </row>
    <row r="1496" spans="1:7" ht="21" x14ac:dyDescent="0.25">
      <c r="A1496" s="3">
        <v>1495</v>
      </c>
      <c r="B1496" s="2" t="s">
        <v>1907</v>
      </c>
      <c r="C1496" s="3" t="s">
        <v>7</v>
      </c>
      <c r="D1496" s="3" t="s">
        <v>8</v>
      </c>
      <c r="E1496" s="3" t="s">
        <v>51</v>
      </c>
      <c r="F1496" s="2" t="s">
        <v>1908</v>
      </c>
      <c r="G1496" t="str">
        <f t="shared" si="28"/>
        <v>Bacteroidetes</v>
      </c>
    </row>
    <row r="1497" spans="1:7" ht="21" x14ac:dyDescent="0.25">
      <c r="A1497" s="3">
        <v>1496</v>
      </c>
      <c r="B1497" s="2" t="s">
        <v>1909</v>
      </c>
      <c r="C1497" s="3" t="s">
        <v>12</v>
      </c>
      <c r="D1497" s="3" t="s">
        <v>8</v>
      </c>
      <c r="E1497" s="3" t="s">
        <v>91</v>
      </c>
      <c r="F1497" s="2" t="s">
        <v>1910</v>
      </c>
      <c r="G1497" t="str">
        <f t="shared" si="28"/>
        <v>Massilia</v>
      </c>
    </row>
    <row r="1498" spans="1:7" ht="21" x14ac:dyDescent="0.25">
      <c r="A1498" s="3">
        <v>1497</v>
      </c>
      <c r="B1498" s="2" t="s">
        <v>1911</v>
      </c>
      <c r="C1498" s="3" t="s">
        <v>198</v>
      </c>
      <c r="D1498" s="3" t="s">
        <v>8</v>
      </c>
      <c r="E1498" s="3" t="s">
        <v>91</v>
      </c>
      <c r="F1498" s="2" t="s">
        <v>1912</v>
      </c>
      <c r="G1498" t="str">
        <f t="shared" si="28"/>
        <v>Massilia</v>
      </c>
    </row>
    <row r="1499" spans="1:7" ht="21" x14ac:dyDescent="0.25">
      <c r="A1499" s="3">
        <v>1498</v>
      </c>
      <c r="B1499" s="2" t="s">
        <v>1913</v>
      </c>
      <c r="C1499" s="3" t="s">
        <v>15</v>
      </c>
      <c r="D1499" s="3" t="s">
        <v>8</v>
      </c>
      <c r="E1499" s="3" t="s">
        <v>9</v>
      </c>
      <c r="F1499" s="2" t="s">
        <v>1282</v>
      </c>
      <c r="G1499" t="str">
        <f t="shared" si="28"/>
        <v>Crocosphaera</v>
      </c>
    </row>
    <row r="1500" spans="1:7" ht="21" x14ac:dyDescent="0.25">
      <c r="A1500" s="3">
        <v>1499</v>
      </c>
      <c r="B1500" s="2" t="s">
        <v>1914</v>
      </c>
      <c r="C1500" s="3" t="s">
        <v>15</v>
      </c>
      <c r="D1500" s="3" t="s">
        <v>8</v>
      </c>
      <c r="E1500" s="3" t="s">
        <v>9</v>
      </c>
      <c r="F1500" s="2" t="s">
        <v>618</v>
      </c>
      <c r="G1500" t="str">
        <f t="shared" si="28"/>
        <v>Microcystis</v>
      </c>
    </row>
    <row r="1501" spans="1:7" ht="21" x14ac:dyDescent="0.25">
      <c r="A1501" s="3">
        <v>1500</v>
      </c>
      <c r="B1501" s="2" t="s">
        <v>1915</v>
      </c>
      <c r="C1501" s="3" t="s">
        <v>7</v>
      </c>
      <c r="D1501" s="3" t="s">
        <v>8</v>
      </c>
      <c r="E1501" s="3" t="s">
        <v>9</v>
      </c>
      <c r="F1501" s="2" t="s">
        <v>340</v>
      </c>
      <c r="G1501" t="str">
        <f t="shared" si="28"/>
        <v>Microcystis</v>
      </c>
    </row>
    <row r="1502" spans="1:7" ht="21" x14ac:dyDescent="0.25">
      <c r="A1502" s="3">
        <v>1501</v>
      </c>
      <c r="B1502" s="2" t="s">
        <v>1916</v>
      </c>
      <c r="C1502" s="3" t="s">
        <v>681</v>
      </c>
      <c r="D1502" s="3" t="s">
        <v>8</v>
      </c>
      <c r="E1502" s="3" t="s">
        <v>9</v>
      </c>
      <c r="F1502" s="2" t="s">
        <v>32</v>
      </c>
      <c r="G1502" t="str">
        <f t="shared" si="28"/>
        <v>Microcystis</v>
      </c>
    </row>
    <row r="1503" spans="1:7" ht="21" x14ac:dyDescent="0.25">
      <c r="A1503" s="3">
        <v>1502</v>
      </c>
      <c r="B1503" s="2" t="s">
        <v>1917</v>
      </c>
      <c r="C1503" s="3" t="s">
        <v>7</v>
      </c>
      <c r="D1503" s="3" t="s">
        <v>8</v>
      </c>
      <c r="E1503" s="3" t="s">
        <v>9</v>
      </c>
      <c r="F1503" s="2" t="s">
        <v>34</v>
      </c>
      <c r="G1503" t="str">
        <f t="shared" si="28"/>
        <v>Microcystis</v>
      </c>
    </row>
    <row r="1504" spans="1:7" ht="21" x14ac:dyDescent="0.25">
      <c r="A1504" s="3">
        <v>1503</v>
      </c>
      <c r="B1504" s="2" t="s">
        <v>1918</v>
      </c>
      <c r="C1504" s="3" t="s">
        <v>12</v>
      </c>
      <c r="D1504" s="3" t="s">
        <v>8</v>
      </c>
      <c r="E1504" s="3" t="s">
        <v>91</v>
      </c>
      <c r="F1504" s="2" t="s">
        <v>1919</v>
      </c>
      <c r="G1504" t="str">
        <f t="shared" si="28"/>
        <v>Duganella</v>
      </c>
    </row>
    <row r="1505" spans="1:7" ht="21" x14ac:dyDescent="0.25">
      <c r="A1505" s="3">
        <v>1504</v>
      </c>
      <c r="B1505" s="2" t="s">
        <v>1920</v>
      </c>
      <c r="C1505" s="3" t="s">
        <v>1797</v>
      </c>
      <c r="D1505" s="3" t="s">
        <v>8</v>
      </c>
      <c r="E1505" s="3" t="s">
        <v>9</v>
      </c>
      <c r="F1505" s="2" t="s">
        <v>1447</v>
      </c>
      <c r="G1505" t="str">
        <f t="shared" si="28"/>
        <v>Raphidiopsis</v>
      </c>
    </row>
    <row r="1506" spans="1:7" ht="21" x14ac:dyDescent="0.25">
      <c r="A1506" s="3">
        <v>1505</v>
      </c>
      <c r="B1506" s="2" t="s">
        <v>1921</v>
      </c>
      <c r="C1506" s="3" t="s">
        <v>15</v>
      </c>
      <c r="D1506" s="3" t="s">
        <v>8</v>
      </c>
      <c r="E1506" s="3" t="s">
        <v>9</v>
      </c>
      <c r="F1506" s="2" t="s">
        <v>75</v>
      </c>
      <c r="G1506" t="str">
        <f t="shared" si="28"/>
        <v>Cylindrospermopsis</v>
      </c>
    </row>
    <row r="1507" spans="1:7" ht="21" x14ac:dyDescent="0.25">
      <c r="A1507" s="3">
        <v>1506</v>
      </c>
      <c r="B1507" s="2" t="s">
        <v>1922</v>
      </c>
      <c r="C1507" s="3" t="s">
        <v>15</v>
      </c>
      <c r="D1507" s="3" t="s">
        <v>8</v>
      </c>
      <c r="E1507" s="3" t="s">
        <v>9</v>
      </c>
      <c r="F1507" s="2" t="s">
        <v>1923</v>
      </c>
      <c r="G1507" t="str">
        <f t="shared" si="28"/>
        <v>Cylindrospermopsis</v>
      </c>
    </row>
    <row r="1508" spans="1:7" ht="21" x14ac:dyDescent="0.25">
      <c r="A1508" s="3">
        <v>1507</v>
      </c>
      <c r="B1508" s="2" t="s">
        <v>1924</v>
      </c>
      <c r="C1508" s="3" t="s">
        <v>12</v>
      </c>
      <c r="D1508" s="3" t="s">
        <v>8</v>
      </c>
      <c r="E1508" s="3" t="s">
        <v>9</v>
      </c>
      <c r="F1508" s="2" t="s">
        <v>157</v>
      </c>
      <c r="G1508" t="str">
        <f t="shared" si="28"/>
        <v>Anabaena</v>
      </c>
    </row>
    <row r="1509" spans="1:7" ht="21" x14ac:dyDescent="0.25">
      <c r="A1509" s="3">
        <v>1508</v>
      </c>
      <c r="B1509" s="2" t="s">
        <v>1925</v>
      </c>
      <c r="C1509" s="3" t="s">
        <v>15</v>
      </c>
      <c r="D1509" s="3" t="s">
        <v>8</v>
      </c>
      <c r="E1509" s="3" t="s">
        <v>9</v>
      </c>
      <c r="F1509" s="2" t="s">
        <v>388</v>
      </c>
      <c r="G1509" t="str">
        <f t="shared" si="28"/>
        <v>Microcystis</v>
      </c>
    </row>
    <row r="1510" spans="1:7" ht="21" x14ac:dyDescent="0.25">
      <c r="A1510" s="3">
        <v>1509</v>
      </c>
      <c r="B1510" s="2" t="s">
        <v>1926</v>
      </c>
      <c r="C1510" s="3" t="s">
        <v>50</v>
      </c>
      <c r="D1510" s="3" t="s">
        <v>8</v>
      </c>
      <c r="E1510" s="3" t="s">
        <v>91</v>
      </c>
      <c r="F1510" s="2" t="s">
        <v>1927</v>
      </c>
      <c r="G1510" t="str">
        <f t="shared" si="28"/>
        <v>Thiocapsa</v>
      </c>
    </row>
    <row r="1511" spans="1:7" ht="21" x14ac:dyDescent="0.25">
      <c r="A1511" s="3">
        <v>1510</v>
      </c>
      <c r="B1511" s="2" t="s">
        <v>1928</v>
      </c>
      <c r="C1511" s="3" t="s">
        <v>12</v>
      </c>
      <c r="D1511" s="3" t="s">
        <v>8</v>
      </c>
      <c r="E1511" s="3" t="s">
        <v>91</v>
      </c>
      <c r="F1511" s="2" t="s">
        <v>1929</v>
      </c>
      <c r="G1511" t="str">
        <f t="shared" si="28"/>
        <v>Massilia</v>
      </c>
    </row>
    <row r="1512" spans="1:7" ht="21" x14ac:dyDescent="0.25">
      <c r="A1512" s="3">
        <v>1511</v>
      </c>
      <c r="B1512" s="2" t="s">
        <v>1930</v>
      </c>
      <c r="C1512" s="3" t="s">
        <v>50</v>
      </c>
      <c r="D1512" s="3" t="s">
        <v>8</v>
      </c>
      <c r="E1512" s="3" t="s">
        <v>9</v>
      </c>
      <c r="F1512" s="2" t="s">
        <v>837</v>
      </c>
      <c r="G1512" t="str">
        <f t="shared" si="28"/>
        <v>Leptolyngbya</v>
      </c>
    </row>
    <row r="1513" spans="1:7" ht="21" x14ac:dyDescent="0.25">
      <c r="A1513" s="3">
        <v>1512</v>
      </c>
      <c r="B1513" s="2" t="s">
        <v>1931</v>
      </c>
      <c r="C1513" s="3" t="s">
        <v>15</v>
      </c>
      <c r="D1513" s="3" t="s">
        <v>8</v>
      </c>
      <c r="E1513" s="3" t="s">
        <v>91</v>
      </c>
      <c r="F1513" s="2" t="s">
        <v>1932</v>
      </c>
      <c r="G1513" t="str">
        <f t="shared" si="28"/>
        <v>Janthinobacterium</v>
      </c>
    </row>
    <row r="1514" spans="1:7" ht="21" x14ac:dyDescent="0.25">
      <c r="A1514" s="3">
        <v>1513</v>
      </c>
      <c r="B1514" s="2" t="s">
        <v>1933</v>
      </c>
      <c r="C1514" s="3" t="s">
        <v>1934</v>
      </c>
      <c r="D1514" s="3" t="s">
        <v>8</v>
      </c>
      <c r="E1514" s="3" t="s">
        <v>91</v>
      </c>
      <c r="F1514" s="2" t="s">
        <v>1935</v>
      </c>
      <c r="G1514" t="str">
        <f t="shared" si="28"/>
        <v>Duganella</v>
      </c>
    </row>
    <row r="1515" spans="1:7" ht="21" x14ac:dyDescent="0.25">
      <c r="A1515" s="3">
        <v>1514</v>
      </c>
      <c r="B1515" s="2" t="s">
        <v>1936</v>
      </c>
      <c r="C1515" s="3" t="s">
        <v>15</v>
      </c>
      <c r="D1515" s="3" t="s">
        <v>8</v>
      </c>
      <c r="E1515" s="3" t="s">
        <v>9</v>
      </c>
      <c r="F1515" s="2" t="s">
        <v>671</v>
      </c>
      <c r="G1515" t="str">
        <f t="shared" si="28"/>
        <v>Phormidesmis</v>
      </c>
    </row>
    <row r="1516" spans="1:7" ht="21" x14ac:dyDescent="0.25">
      <c r="A1516" s="3">
        <v>1515</v>
      </c>
      <c r="B1516" s="2" t="s">
        <v>1937</v>
      </c>
      <c r="C1516" s="3" t="s">
        <v>12</v>
      </c>
      <c r="D1516" s="3" t="s">
        <v>8</v>
      </c>
      <c r="E1516" s="3" t="s">
        <v>91</v>
      </c>
      <c r="F1516" s="2" t="s">
        <v>1938</v>
      </c>
      <c r="G1516" t="str">
        <f t="shared" si="28"/>
        <v>Massilia</v>
      </c>
    </row>
    <row r="1517" spans="1:7" ht="21" x14ac:dyDescent="0.25">
      <c r="A1517" s="3">
        <v>1516</v>
      </c>
      <c r="B1517" s="2" t="s">
        <v>1939</v>
      </c>
      <c r="C1517" s="3" t="s">
        <v>12</v>
      </c>
      <c r="D1517" s="3" t="s">
        <v>8</v>
      </c>
      <c r="E1517" s="3" t="s">
        <v>9</v>
      </c>
      <c r="F1517" s="2" t="s">
        <v>186</v>
      </c>
      <c r="G1517" t="str">
        <f t="shared" si="28"/>
        <v>Calothrix</v>
      </c>
    </row>
    <row r="1518" spans="1:7" ht="21" x14ac:dyDescent="0.25">
      <c r="A1518" s="3">
        <v>1517</v>
      </c>
      <c r="B1518" s="2" t="s">
        <v>1940</v>
      </c>
      <c r="C1518" s="3" t="s">
        <v>50</v>
      </c>
      <c r="D1518" s="3" t="s">
        <v>8</v>
      </c>
      <c r="E1518" s="3" t="s">
        <v>9</v>
      </c>
      <c r="F1518" s="2" t="s">
        <v>850</v>
      </c>
      <c r="G1518" t="str">
        <f t="shared" si="28"/>
        <v>Microcoleus</v>
      </c>
    </row>
    <row r="1519" spans="1:7" ht="21" x14ac:dyDescent="0.25">
      <c r="A1519" s="3">
        <v>1518</v>
      </c>
      <c r="B1519" s="2" t="s">
        <v>1941</v>
      </c>
      <c r="C1519" s="3" t="s">
        <v>15</v>
      </c>
      <c r="D1519" s="3" t="s">
        <v>8</v>
      </c>
      <c r="E1519" s="3" t="s">
        <v>91</v>
      </c>
      <c r="F1519" s="2" t="s">
        <v>1942</v>
      </c>
      <c r="G1519" t="str">
        <f t="shared" si="28"/>
        <v>Deltaproteobacteria</v>
      </c>
    </row>
    <row r="1520" spans="1:7" ht="21" x14ac:dyDescent="0.25">
      <c r="A1520" s="3">
        <v>1519</v>
      </c>
      <c r="B1520" s="2" t="s">
        <v>1943</v>
      </c>
      <c r="C1520" s="3" t="s">
        <v>7</v>
      </c>
      <c r="D1520" s="3" t="s">
        <v>8</v>
      </c>
      <c r="E1520" s="3" t="s">
        <v>9</v>
      </c>
      <c r="F1520" s="2" t="s">
        <v>388</v>
      </c>
      <c r="G1520" t="str">
        <f t="shared" si="28"/>
        <v>Microcystis</v>
      </c>
    </row>
    <row r="1521" spans="1:7" ht="21" x14ac:dyDescent="0.25">
      <c r="A1521" s="3">
        <v>1520</v>
      </c>
      <c r="B1521" s="2" t="s">
        <v>1944</v>
      </c>
      <c r="C1521" s="3" t="s">
        <v>12</v>
      </c>
      <c r="D1521" s="3" t="s">
        <v>8</v>
      </c>
      <c r="E1521" s="3" t="s">
        <v>9</v>
      </c>
      <c r="F1521" s="2" t="s">
        <v>141</v>
      </c>
      <c r="G1521" t="str">
        <f t="shared" si="28"/>
        <v>Anabaena</v>
      </c>
    </row>
    <row r="1522" spans="1:7" ht="21" x14ac:dyDescent="0.25">
      <c r="A1522" s="3">
        <v>1521</v>
      </c>
      <c r="B1522" s="2" t="s">
        <v>1945</v>
      </c>
      <c r="C1522" s="3" t="s">
        <v>12</v>
      </c>
      <c r="D1522" s="3" t="s">
        <v>8</v>
      </c>
      <c r="E1522" s="3" t="s">
        <v>91</v>
      </c>
      <c r="F1522" s="2" t="s">
        <v>1946</v>
      </c>
      <c r="G1522" t="str">
        <f t="shared" si="28"/>
        <v>Massilia</v>
      </c>
    </row>
    <row r="1523" spans="1:7" ht="21" x14ac:dyDescent="0.25">
      <c r="A1523" s="3">
        <v>1522</v>
      </c>
      <c r="B1523" s="2" t="s">
        <v>1947</v>
      </c>
      <c r="C1523" s="3" t="s">
        <v>7</v>
      </c>
      <c r="D1523" s="3" t="s">
        <v>8</v>
      </c>
      <c r="E1523" s="3" t="s">
        <v>9</v>
      </c>
      <c r="F1523" s="2" t="s">
        <v>34</v>
      </c>
      <c r="G1523" t="str">
        <f t="shared" si="28"/>
        <v>Microcystis</v>
      </c>
    </row>
    <row r="1524" spans="1:7" ht="21" x14ac:dyDescent="0.25">
      <c r="A1524" s="3">
        <v>1523</v>
      </c>
      <c r="B1524" s="2" t="s">
        <v>1948</v>
      </c>
      <c r="C1524" s="3" t="s">
        <v>12</v>
      </c>
      <c r="D1524" s="3" t="s">
        <v>8</v>
      </c>
      <c r="E1524" s="3" t="s">
        <v>91</v>
      </c>
      <c r="F1524" s="2" t="s">
        <v>1949</v>
      </c>
      <c r="G1524" t="str">
        <f t="shared" si="28"/>
        <v>Massilia</v>
      </c>
    </row>
    <row r="1525" spans="1:7" ht="21" x14ac:dyDescent="0.25">
      <c r="A1525" s="3">
        <v>1524</v>
      </c>
      <c r="B1525" s="2" t="s">
        <v>1950</v>
      </c>
      <c r="C1525" s="3" t="s">
        <v>15</v>
      </c>
      <c r="D1525" s="3" t="s">
        <v>8</v>
      </c>
      <c r="E1525" s="3" t="s">
        <v>9</v>
      </c>
      <c r="F1525" s="2" t="s">
        <v>485</v>
      </c>
      <c r="G1525" t="str">
        <f t="shared" si="28"/>
        <v>Leptolyngbya</v>
      </c>
    </row>
    <row r="1526" spans="1:7" ht="21" x14ac:dyDescent="0.25">
      <c r="A1526" s="3">
        <v>1525</v>
      </c>
      <c r="B1526" s="2" t="s">
        <v>1951</v>
      </c>
      <c r="C1526" s="3" t="s">
        <v>15</v>
      </c>
      <c r="D1526" s="3" t="s">
        <v>8</v>
      </c>
      <c r="E1526" s="3" t="s">
        <v>9</v>
      </c>
      <c r="F1526" s="2" t="s">
        <v>775</v>
      </c>
      <c r="G1526" t="str">
        <f t="shared" si="28"/>
        <v>Crocosphaera</v>
      </c>
    </row>
    <row r="1527" spans="1:7" ht="21" x14ac:dyDescent="0.25">
      <c r="A1527" s="3">
        <v>1526</v>
      </c>
      <c r="B1527" s="2" t="s">
        <v>1952</v>
      </c>
      <c r="C1527" s="3" t="s">
        <v>564</v>
      </c>
      <c r="D1527" s="3" t="s">
        <v>8</v>
      </c>
      <c r="E1527" s="3" t="s">
        <v>9</v>
      </c>
      <c r="F1527" s="2" t="s">
        <v>1284</v>
      </c>
      <c r="G1527" t="str">
        <f t="shared" si="28"/>
        <v>Crocosphaera</v>
      </c>
    </row>
    <row r="1528" spans="1:7" ht="21" x14ac:dyDescent="0.25">
      <c r="A1528" s="3">
        <v>1527</v>
      </c>
      <c r="B1528" s="2" t="s">
        <v>1953</v>
      </c>
      <c r="C1528" s="3" t="s">
        <v>7</v>
      </c>
      <c r="D1528" s="3" t="s">
        <v>8</v>
      </c>
      <c r="E1528" s="3" t="s">
        <v>9</v>
      </c>
      <c r="F1528" s="2" t="s">
        <v>1280</v>
      </c>
      <c r="G1528" t="str">
        <f t="shared" si="28"/>
        <v>Crocosphaera</v>
      </c>
    </row>
    <row r="1529" spans="1:7" ht="21" x14ac:dyDescent="0.25">
      <c r="A1529" s="3">
        <v>1528</v>
      </c>
      <c r="B1529" s="2" t="s">
        <v>1954</v>
      </c>
      <c r="C1529" s="3" t="s">
        <v>7</v>
      </c>
      <c r="D1529" s="3" t="s">
        <v>8</v>
      </c>
      <c r="E1529" s="3" t="s">
        <v>51</v>
      </c>
      <c r="F1529" s="2" t="s">
        <v>1908</v>
      </c>
      <c r="G1529" t="str">
        <f t="shared" si="28"/>
        <v>Bacteroidetes</v>
      </c>
    </row>
    <row r="1530" spans="1:7" ht="21" x14ac:dyDescent="0.25">
      <c r="A1530" s="3">
        <v>1529</v>
      </c>
      <c r="B1530" s="2" t="s">
        <v>1955</v>
      </c>
      <c r="C1530" s="3" t="s">
        <v>1673</v>
      </c>
      <c r="D1530" s="3" t="s">
        <v>8</v>
      </c>
      <c r="E1530" s="3" t="s">
        <v>9</v>
      </c>
      <c r="F1530" s="2" t="s">
        <v>333</v>
      </c>
      <c r="G1530" t="str">
        <f t="shared" si="28"/>
        <v>Microcystis</v>
      </c>
    </row>
    <row r="1531" spans="1:7" ht="21" x14ac:dyDescent="0.25">
      <c r="A1531" s="3">
        <v>1530</v>
      </c>
      <c r="B1531" s="2" t="s">
        <v>1956</v>
      </c>
      <c r="C1531" s="3" t="s">
        <v>12</v>
      </c>
      <c r="D1531" s="3" t="s">
        <v>8</v>
      </c>
      <c r="E1531" s="3" t="s">
        <v>91</v>
      </c>
      <c r="F1531" s="2" t="s">
        <v>1957</v>
      </c>
      <c r="G1531" t="str">
        <f t="shared" si="28"/>
        <v>Massilia</v>
      </c>
    </row>
    <row r="1532" spans="1:7" ht="21" x14ac:dyDescent="0.25">
      <c r="A1532" s="3">
        <v>1531</v>
      </c>
      <c r="B1532" s="2" t="s">
        <v>1958</v>
      </c>
      <c r="C1532" s="3" t="s">
        <v>178</v>
      </c>
      <c r="D1532" s="3" t="s">
        <v>8</v>
      </c>
      <c r="E1532" s="3" t="s">
        <v>91</v>
      </c>
      <c r="F1532" s="2" t="s">
        <v>1170</v>
      </c>
      <c r="G1532" t="str">
        <f t="shared" si="28"/>
        <v>Candidatus</v>
      </c>
    </row>
    <row r="1533" spans="1:7" ht="21" x14ac:dyDescent="0.25">
      <c r="A1533" s="3">
        <v>1532</v>
      </c>
      <c r="B1533" s="2" t="s">
        <v>1959</v>
      </c>
      <c r="C1533" s="3" t="s">
        <v>1874</v>
      </c>
      <c r="D1533" s="3" t="s">
        <v>8</v>
      </c>
      <c r="E1533" s="3" t="s">
        <v>91</v>
      </c>
      <c r="F1533" s="2" t="s">
        <v>1960</v>
      </c>
      <c r="G1533" t="str">
        <f t="shared" si="28"/>
        <v>Massilia</v>
      </c>
    </row>
    <row r="1534" spans="1:7" ht="21" x14ac:dyDescent="0.25">
      <c r="A1534" s="3">
        <v>1533</v>
      </c>
      <c r="B1534" s="2" t="s">
        <v>1961</v>
      </c>
      <c r="C1534" s="3" t="s">
        <v>15</v>
      </c>
      <c r="D1534" s="3" t="s">
        <v>8</v>
      </c>
      <c r="E1534" s="3" t="s">
        <v>9</v>
      </c>
      <c r="F1534" s="2" t="s">
        <v>344</v>
      </c>
      <c r="G1534" t="str">
        <f t="shared" si="28"/>
        <v>Microcystis</v>
      </c>
    </row>
    <row r="1535" spans="1:7" ht="21" x14ac:dyDescent="0.25">
      <c r="A1535" s="3">
        <v>1534</v>
      </c>
      <c r="B1535" s="2" t="s">
        <v>1962</v>
      </c>
      <c r="C1535" s="3" t="s">
        <v>1305</v>
      </c>
      <c r="D1535" s="3" t="s">
        <v>8</v>
      </c>
      <c r="E1535" s="3"/>
      <c r="F1535" s="2" t="s">
        <v>1501</v>
      </c>
      <c r="G1535" t="str">
        <f t="shared" si="28"/>
        <v>Candidatus</v>
      </c>
    </row>
    <row r="1536" spans="1:7" ht="21" x14ac:dyDescent="0.25">
      <c r="A1536" s="3">
        <v>1535</v>
      </c>
      <c r="B1536" s="2" t="s">
        <v>1963</v>
      </c>
      <c r="C1536" s="3" t="s">
        <v>15</v>
      </c>
      <c r="D1536" s="3" t="s">
        <v>8</v>
      </c>
      <c r="E1536" s="3" t="s">
        <v>9</v>
      </c>
      <c r="F1536" s="2" t="s">
        <v>785</v>
      </c>
      <c r="G1536" t="str">
        <f t="shared" si="28"/>
        <v>Pseudanabaena</v>
      </c>
    </row>
    <row r="1537" spans="1:7" ht="21" x14ac:dyDescent="0.25">
      <c r="A1537" s="3">
        <v>1536</v>
      </c>
      <c r="B1537" s="2" t="s">
        <v>1964</v>
      </c>
      <c r="C1537" s="3" t="s">
        <v>15</v>
      </c>
      <c r="D1537" s="3" t="s">
        <v>8</v>
      </c>
      <c r="E1537" s="3" t="s">
        <v>9</v>
      </c>
      <c r="F1537" s="2" t="s">
        <v>1965</v>
      </c>
      <c r="G1537" t="str">
        <f t="shared" si="28"/>
        <v>Synechococcus</v>
      </c>
    </row>
    <row r="1538" spans="1:7" ht="21" x14ac:dyDescent="0.25">
      <c r="A1538" s="3">
        <v>1537</v>
      </c>
      <c r="B1538" s="2" t="s">
        <v>1966</v>
      </c>
      <c r="C1538" s="3" t="s">
        <v>881</v>
      </c>
      <c r="D1538" s="3" t="s">
        <v>8</v>
      </c>
      <c r="E1538" s="3" t="s">
        <v>9</v>
      </c>
      <c r="F1538" s="2" t="s">
        <v>739</v>
      </c>
      <c r="G1538" t="str">
        <f t="shared" si="28"/>
        <v>Cyanothece</v>
      </c>
    </row>
    <row r="1539" spans="1:7" ht="21" x14ac:dyDescent="0.25">
      <c r="A1539" s="3">
        <v>1538</v>
      </c>
      <c r="B1539" s="2" t="s">
        <v>1967</v>
      </c>
      <c r="C1539" s="3" t="s">
        <v>1727</v>
      </c>
      <c r="D1539" s="3" t="s">
        <v>8</v>
      </c>
      <c r="E1539" s="3" t="s">
        <v>9</v>
      </c>
      <c r="F1539" s="2" t="s">
        <v>299</v>
      </c>
      <c r="G1539" t="str">
        <f t="shared" ref="G1539:G1580" si="29">LEFT(F1539,FIND(" ",F1539)-1)</f>
        <v>Microcystis</v>
      </c>
    </row>
    <row r="1540" spans="1:7" ht="21" x14ac:dyDescent="0.25">
      <c r="A1540" s="3">
        <v>1539</v>
      </c>
      <c r="B1540" s="2" t="s">
        <v>1968</v>
      </c>
      <c r="C1540" s="3" t="s">
        <v>17</v>
      </c>
      <c r="D1540" s="3" t="s">
        <v>8</v>
      </c>
      <c r="E1540" s="3" t="s">
        <v>9</v>
      </c>
      <c r="F1540" s="2" t="s">
        <v>668</v>
      </c>
      <c r="G1540" t="str">
        <f t="shared" si="29"/>
        <v>Microcystis</v>
      </c>
    </row>
    <row r="1541" spans="1:7" ht="21" x14ac:dyDescent="0.25">
      <c r="A1541" s="3">
        <v>1540</v>
      </c>
      <c r="B1541" s="2" t="s">
        <v>1969</v>
      </c>
      <c r="C1541" s="3" t="s">
        <v>15</v>
      </c>
      <c r="D1541" s="3" t="s">
        <v>8</v>
      </c>
      <c r="E1541" s="3" t="s">
        <v>1970</v>
      </c>
      <c r="F1541" s="2" t="s">
        <v>1971</v>
      </c>
      <c r="G1541" t="str">
        <f t="shared" si="29"/>
        <v>Candidatus</v>
      </c>
    </row>
    <row r="1542" spans="1:7" ht="21" x14ac:dyDescent="0.25">
      <c r="A1542" s="3">
        <v>1541</v>
      </c>
      <c r="B1542" s="2" t="s">
        <v>1972</v>
      </c>
      <c r="C1542" s="3" t="s">
        <v>12</v>
      </c>
      <c r="D1542" s="3" t="s">
        <v>8</v>
      </c>
      <c r="E1542" s="3" t="s">
        <v>91</v>
      </c>
      <c r="F1542" s="2" t="s">
        <v>1973</v>
      </c>
      <c r="G1542" t="str">
        <f t="shared" si="29"/>
        <v>Massilia</v>
      </c>
    </row>
    <row r="1543" spans="1:7" ht="21" x14ac:dyDescent="0.25">
      <c r="A1543" s="3">
        <v>1542</v>
      </c>
      <c r="B1543" s="2" t="s">
        <v>1974</v>
      </c>
      <c r="C1543" s="3" t="s">
        <v>1975</v>
      </c>
      <c r="D1543" s="3" t="s">
        <v>8</v>
      </c>
      <c r="E1543" s="3" t="s">
        <v>9</v>
      </c>
      <c r="F1543" s="2" t="s">
        <v>220</v>
      </c>
      <c r="G1543" t="str">
        <f t="shared" si="29"/>
        <v>Microcystis</v>
      </c>
    </row>
    <row r="1544" spans="1:7" ht="21" x14ac:dyDescent="0.25">
      <c r="A1544" s="3">
        <v>1543</v>
      </c>
      <c r="B1544" s="2" t="s">
        <v>1976</v>
      </c>
      <c r="C1544" s="3" t="s">
        <v>12</v>
      </c>
      <c r="D1544" s="3" t="s">
        <v>8</v>
      </c>
      <c r="E1544" s="3" t="s">
        <v>91</v>
      </c>
      <c r="F1544" s="2" t="s">
        <v>1977</v>
      </c>
      <c r="G1544" t="str">
        <f t="shared" si="29"/>
        <v>Janthinobacterium</v>
      </c>
    </row>
    <row r="1545" spans="1:7" ht="21" x14ac:dyDescent="0.25">
      <c r="A1545" s="3">
        <v>1544</v>
      </c>
      <c r="B1545" s="2" t="s">
        <v>1978</v>
      </c>
      <c r="C1545" s="3" t="s">
        <v>15</v>
      </c>
      <c r="D1545" s="3" t="s">
        <v>8</v>
      </c>
      <c r="E1545" s="3" t="s">
        <v>91</v>
      </c>
      <c r="F1545" s="2" t="s">
        <v>1979</v>
      </c>
      <c r="G1545" t="str">
        <f t="shared" si="29"/>
        <v>Desulfovibrionaceae</v>
      </c>
    </row>
    <row r="1546" spans="1:7" ht="21" x14ac:dyDescent="0.25">
      <c r="A1546" s="3">
        <v>1545</v>
      </c>
      <c r="B1546" s="2" t="s">
        <v>1980</v>
      </c>
      <c r="C1546" s="3" t="s">
        <v>12</v>
      </c>
      <c r="D1546" s="3" t="s">
        <v>8</v>
      </c>
      <c r="E1546" s="3" t="s">
        <v>91</v>
      </c>
      <c r="F1546" s="2" t="s">
        <v>1981</v>
      </c>
      <c r="G1546" t="str">
        <f t="shared" si="29"/>
        <v>Duganella</v>
      </c>
    </row>
    <row r="1547" spans="1:7" ht="21" x14ac:dyDescent="0.25">
      <c r="A1547" s="3">
        <v>1546</v>
      </c>
      <c r="B1547" s="2" t="s">
        <v>1982</v>
      </c>
      <c r="C1547" s="3" t="s">
        <v>198</v>
      </c>
      <c r="D1547" s="3" t="s">
        <v>8</v>
      </c>
      <c r="E1547" s="3" t="s">
        <v>91</v>
      </c>
      <c r="F1547" s="2" t="s">
        <v>1983</v>
      </c>
      <c r="G1547" t="str">
        <f t="shared" si="29"/>
        <v>Duganella</v>
      </c>
    </row>
    <row r="1548" spans="1:7" ht="21" x14ac:dyDescent="0.25">
      <c r="A1548" s="3">
        <v>1547</v>
      </c>
      <c r="B1548" s="2" t="s">
        <v>1984</v>
      </c>
      <c r="C1548" s="3" t="s">
        <v>1874</v>
      </c>
      <c r="D1548" s="3" t="s">
        <v>8</v>
      </c>
      <c r="E1548" s="3" t="s">
        <v>91</v>
      </c>
      <c r="F1548" s="2" t="s">
        <v>1985</v>
      </c>
      <c r="G1548" t="str">
        <f t="shared" si="29"/>
        <v>Janthinobacterium</v>
      </c>
    </row>
    <row r="1549" spans="1:7" ht="21" x14ac:dyDescent="0.25">
      <c r="A1549" s="3">
        <v>1548</v>
      </c>
      <c r="B1549" s="2" t="s">
        <v>1986</v>
      </c>
      <c r="C1549" s="3" t="s">
        <v>15</v>
      </c>
      <c r="D1549" s="3" t="s">
        <v>8</v>
      </c>
      <c r="E1549" s="3" t="s">
        <v>36</v>
      </c>
      <c r="F1549" s="2" t="s">
        <v>1987</v>
      </c>
      <c r="G1549" t="str">
        <f t="shared" si="29"/>
        <v>candidate</v>
      </c>
    </row>
    <row r="1550" spans="1:7" ht="21" x14ac:dyDescent="0.25">
      <c r="A1550" s="3">
        <v>1549</v>
      </c>
      <c r="B1550" s="2" t="s">
        <v>1988</v>
      </c>
      <c r="C1550" s="3" t="s">
        <v>12</v>
      </c>
      <c r="D1550" s="3" t="s">
        <v>8</v>
      </c>
      <c r="E1550" s="3" t="s">
        <v>91</v>
      </c>
      <c r="F1550" s="2" t="s">
        <v>1170</v>
      </c>
      <c r="G1550" t="str">
        <f t="shared" si="29"/>
        <v>Candidatus</v>
      </c>
    </row>
    <row r="1551" spans="1:7" ht="21" x14ac:dyDescent="0.25">
      <c r="A1551" s="3">
        <v>1550</v>
      </c>
      <c r="B1551" s="2" t="s">
        <v>1989</v>
      </c>
      <c r="C1551" s="3" t="s">
        <v>15</v>
      </c>
      <c r="D1551" s="3" t="s">
        <v>8</v>
      </c>
      <c r="E1551" s="3" t="s">
        <v>91</v>
      </c>
      <c r="F1551" s="2" t="s">
        <v>1990</v>
      </c>
      <c r="G1551" t="str">
        <f t="shared" si="29"/>
        <v>Massilia</v>
      </c>
    </row>
    <row r="1552" spans="1:7" ht="21" x14ac:dyDescent="0.25">
      <c r="A1552" s="3">
        <v>1551</v>
      </c>
      <c r="B1552" s="2" t="s">
        <v>1991</v>
      </c>
      <c r="C1552" s="3" t="s">
        <v>50</v>
      </c>
      <c r="D1552" s="3" t="s">
        <v>8</v>
      </c>
      <c r="E1552" s="3" t="s">
        <v>9</v>
      </c>
      <c r="F1552" s="2" t="s">
        <v>1358</v>
      </c>
      <c r="G1552" t="str">
        <f t="shared" si="29"/>
        <v>Cuspidothrix</v>
      </c>
    </row>
    <row r="1553" spans="1:7" ht="21" x14ac:dyDescent="0.25">
      <c r="A1553" s="3">
        <v>1552</v>
      </c>
      <c r="B1553" s="2" t="s">
        <v>1992</v>
      </c>
      <c r="C1553" s="3" t="s">
        <v>12</v>
      </c>
      <c r="D1553" s="3" t="s">
        <v>8</v>
      </c>
      <c r="E1553" s="3" t="s">
        <v>91</v>
      </c>
      <c r="F1553" s="2" t="s">
        <v>1993</v>
      </c>
      <c r="G1553" t="str">
        <f t="shared" si="29"/>
        <v>Massilia</v>
      </c>
    </row>
    <row r="1554" spans="1:7" ht="21" x14ac:dyDescent="0.25">
      <c r="A1554" s="3">
        <v>1553</v>
      </c>
      <c r="B1554" s="2" t="s">
        <v>1994</v>
      </c>
      <c r="C1554" s="3" t="s">
        <v>12</v>
      </c>
      <c r="D1554" s="3" t="s">
        <v>8</v>
      </c>
      <c r="E1554" s="3" t="s">
        <v>91</v>
      </c>
      <c r="F1554" s="2" t="s">
        <v>1995</v>
      </c>
      <c r="G1554" t="str">
        <f t="shared" si="29"/>
        <v>Janthinobacterium</v>
      </c>
    </row>
    <row r="1555" spans="1:7" ht="21" x14ac:dyDescent="0.25">
      <c r="A1555" s="3">
        <v>1554</v>
      </c>
      <c r="B1555" s="2" t="s">
        <v>1996</v>
      </c>
      <c r="C1555" s="3" t="s">
        <v>1997</v>
      </c>
      <c r="D1555" s="3" t="s">
        <v>8</v>
      </c>
      <c r="E1555" s="3" t="s">
        <v>1770</v>
      </c>
      <c r="F1555" s="2" t="s">
        <v>1998</v>
      </c>
      <c r="G1555" t="str">
        <f t="shared" si="29"/>
        <v>Chloracidobacterium</v>
      </c>
    </row>
    <row r="1556" spans="1:7" ht="21" x14ac:dyDescent="0.25">
      <c r="A1556" s="3">
        <v>1555</v>
      </c>
      <c r="B1556" s="2" t="s">
        <v>1999</v>
      </c>
      <c r="C1556" s="3" t="s">
        <v>12</v>
      </c>
      <c r="D1556" s="3" t="s">
        <v>8</v>
      </c>
      <c r="E1556" s="3" t="s">
        <v>91</v>
      </c>
      <c r="F1556" s="2" t="s">
        <v>2000</v>
      </c>
      <c r="G1556" t="str">
        <f t="shared" si="29"/>
        <v>Massilia</v>
      </c>
    </row>
    <row r="1557" spans="1:7" ht="21" x14ac:dyDescent="0.25">
      <c r="A1557" s="3">
        <v>1556</v>
      </c>
      <c r="B1557" s="2" t="s">
        <v>2001</v>
      </c>
      <c r="C1557" s="3" t="s">
        <v>15</v>
      </c>
      <c r="D1557" s="3" t="s">
        <v>8</v>
      </c>
      <c r="E1557" s="3" t="s">
        <v>9</v>
      </c>
      <c r="F1557" s="2" t="s">
        <v>882</v>
      </c>
      <c r="G1557" t="str">
        <f t="shared" si="29"/>
        <v>Crocosphaera</v>
      </c>
    </row>
    <row r="1558" spans="1:7" ht="21" x14ac:dyDescent="0.25">
      <c r="A1558" s="3">
        <v>1557</v>
      </c>
      <c r="B1558" s="2" t="s">
        <v>2002</v>
      </c>
      <c r="C1558" s="3" t="s">
        <v>390</v>
      </c>
      <c r="D1558" s="3" t="s">
        <v>8</v>
      </c>
      <c r="E1558" s="3" t="s">
        <v>91</v>
      </c>
      <c r="F1558" s="2" t="s">
        <v>2003</v>
      </c>
      <c r="G1558" t="str">
        <f t="shared" si="29"/>
        <v>Janthinobacterium</v>
      </c>
    </row>
    <row r="1559" spans="1:7" ht="21" x14ac:dyDescent="0.25">
      <c r="A1559" s="3">
        <v>1558</v>
      </c>
      <c r="B1559" s="2" t="s">
        <v>2004</v>
      </c>
      <c r="C1559" s="3" t="s">
        <v>15</v>
      </c>
      <c r="D1559" s="3" t="s">
        <v>8</v>
      </c>
      <c r="E1559" s="3" t="s">
        <v>9</v>
      </c>
      <c r="F1559" s="2" t="s">
        <v>2005</v>
      </c>
      <c r="G1559" t="str">
        <f t="shared" si="29"/>
        <v>Phormidium</v>
      </c>
    </row>
    <row r="1560" spans="1:7" ht="21" x14ac:dyDescent="0.25">
      <c r="A1560" s="3">
        <v>1559</v>
      </c>
      <c r="B1560" s="2" t="s">
        <v>2006</v>
      </c>
      <c r="C1560" s="3" t="s">
        <v>7</v>
      </c>
      <c r="D1560" s="3" t="s">
        <v>8</v>
      </c>
      <c r="E1560" s="3" t="s">
        <v>9</v>
      </c>
      <c r="F1560" s="2" t="s">
        <v>10</v>
      </c>
      <c r="G1560" t="str">
        <f t="shared" si="29"/>
        <v>Microcystis</v>
      </c>
    </row>
    <row r="1561" spans="1:7" ht="21" x14ac:dyDescent="0.25">
      <c r="A1561" s="3">
        <v>1560</v>
      </c>
      <c r="B1561" s="2" t="s">
        <v>2007</v>
      </c>
      <c r="C1561" s="3" t="s">
        <v>15</v>
      </c>
      <c r="D1561" s="3" t="s">
        <v>8</v>
      </c>
      <c r="E1561" s="3" t="s">
        <v>9</v>
      </c>
      <c r="F1561" s="2" t="s">
        <v>1482</v>
      </c>
      <c r="G1561" t="str">
        <f t="shared" si="29"/>
        <v>Pseudanabaena</v>
      </c>
    </row>
    <row r="1562" spans="1:7" ht="21" x14ac:dyDescent="0.25">
      <c r="A1562" s="3">
        <v>1561</v>
      </c>
      <c r="B1562" s="2" t="s">
        <v>2008</v>
      </c>
      <c r="C1562" s="3" t="s">
        <v>881</v>
      </c>
      <c r="D1562" s="3" t="s">
        <v>8</v>
      </c>
      <c r="E1562" s="3" t="s">
        <v>9</v>
      </c>
      <c r="F1562" s="2" t="s">
        <v>1284</v>
      </c>
      <c r="G1562" t="str">
        <f t="shared" si="29"/>
        <v>Crocosphaera</v>
      </c>
    </row>
    <row r="1563" spans="1:7" ht="21" x14ac:dyDescent="0.25">
      <c r="A1563" s="3">
        <v>1562</v>
      </c>
      <c r="B1563" s="2" t="s">
        <v>2009</v>
      </c>
      <c r="C1563" s="3" t="s">
        <v>12</v>
      </c>
      <c r="D1563" s="3" t="s">
        <v>8</v>
      </c>
      <c r="E1563" s="3" t="s">
        <v>91</v>
      </c>
      <c r="F1563" s="2" t="s">
        <v>2003</v>
      </c>
      <c r="G1563" t="str">
        <f t="shared" si="29"/>
        <v>Janthinobacterium</v>
      </c>
    </row>
    <row r="1564" spans="1:7" ht="21" x14ac:dyDescent="0.25">
      <c r="A1564" s="3">
        <v>1563</v>
      </c>
      <c r="B1564" s="2" t="s">
        <v>2010</v>
      </c>
      <c r="C1564" s="3" t="s">
        <v>1874</v>
      </c>
      <c r="D1564" s="3" t="s">
        <v>8</v>
      </c>
      <c r="E1564" s="3" t="s">
        <v>91</v>
      </c>
      <c r="F1564" s="2" t="s">
        <v>2011</v>
      </c>
      <c r="G1564" t="str">
        <f t="shared" si="29"/>
        <v>Janthinobacterium</v>
      </c>
    </row>
    <row r="1565" spans="1:7" ht="21" x14ac:dyDescent="0.25">
      <c r="A1565" s="3">
        <v>1564</v>
      </c>
      <c r="B1565" s="2" t="s">
        <v>2012</v>
      </c>
      <c r="C1565" s="3" t="s">
        <v>390</v>
      </c>
      <c r="D1565" s="3" t="s">
        <v>8</v>
      </c>
      <c r="E1565" s="3" t="s">
        <v>91</v>
      </c>
      <c r="F1565" s="2" t="s">
        <v>2013</v>
      </c>
      <c r="G1565" t="str">
        <f t="shared" si="29"/>
        <v>Janthinobacterium</v>
      </c>
    </row>
    <row r="1566" spans="1:7" ht="21" x14ac:dyDescent="0.25">
      <c r="A1566" s="3">
        <v>1565</v>
      </c>
      <c r="B1566" s="2" t="s">
        <v>2014</v>
      </c>
      <c r="C1566" s="3" t="s">
        <v>12</v>
      </c>
      <c r="D1566" s="3" t="s">
        <v>8</v>
      </c>
      <c r="E1566" s="3" t="s">
        <v>91</v>
      </c>
      <c r="F1566" s="2" t="s">
        <v>2015</v>
      </c>
      <c r="G1566" t="str">
        <f t="shared" si="29"/>
        <v>Janthinobacterium</v>
      </c>
    </row>
    <row r="1567" spans="1:7" ht="21" x14ac:dyDescent="0.25">
      <c r="A1567" s="3">
        <v>1566</v>
      </c>
      <c r="B1567" s="2" t="s">
        <v>2016</v>
      </c>
      <c r="C1567" s="3" t="s">
        <v>15</v>
      </c>
      <c r="D1567" s="3" t="s">
        <v>8</v>
      </c>
      <c r="E1567" s="3" t="s">
        <v>91</v>
      </c>
      <c r="F1567" s="2" t="s">
        <v>2017</v>
      </c>
      <c r="G1567" t="str">
        <f t="shared" si="29"/>
        <v>Massilia</v>
      </c>
    </row>
    <row r="1568" spans="1:7" ht="21" x14ac:dyDescent="0.25">
      <c r="A1568" s="3">
        <v>1567</v>
      </c>
      <c r="B1568" s="2" t="s">
        <v>2018</v>
      </c>
      <c r="C1568" s="3" t="s">
        <v>390</v>
      </c>
      <c r="D1568" s="3" t="s">
        <v>8</v>
      </c>
      <c r="E1568" s="3" t="s">
        <v>91</v>
      </c>
      <c r="F1568" s="2" t="s">
        <v>2019</v>
      </c>
      <c r="G1568" t="str">
        <f t="shared" si="29"/>
        <v>Duganella</v>
      </c>
    </row>
    <row r="1569" spans="1:7" ht="21" x14ac:dyDescent="0.25">
      <c r="A1569" s="3">
        <v>1568</v>
      </c>
      <c r="B1569" s="2" t="s">
        <v>2020</v>
      </c>
      <c r="C1569" s="3" t="s">
        <v>390</v>
      </c>
      <c r="D1569" s="3" t="s">
        <v>8</v>
      </c>
      <c r="E1569" s="3" t="s">
        <v>91</v>
      </c>
      <c r="F1569" s="2" t="s">
        <v>2021</v>
      </c>
      <c r="G1569" t="str">
        <f t="shared" si="29"/>
        <v>Duganella</v>
      </c>
    </row>
    <row r="1570" spans="1:7" ht="21" x14ac:dyDescent="0.25">
      <c r="A1570" s="3">
        <v>1569</v>
      </c>
      <c r="B1570" s="2" t="s">
        <v>2022</v>
      </c>
      <c r="C1570" s="3" t="s">
        <v>2023</v>
      </c>
      <c r="D1570" s="3" t="s">
        <v>8</v>
      </c>
      <c r="E1570" s="3" t="s">
        <v>9</v>
      </c>
      <c r="F1570" s="2" t="s">
        <v>141</v>
      </c>
      <c r="G1570" t="str">
        <f t="shared" si="29"/>
        <v>Anabaena</v>
      </c>
    </row>
    <row r="1571" spans="1:7" ht="21" x14ac:dyDescent="0.25">
      <c r="A1571" s="3">
        <v>1570</v>
      </c>
      <c r="B1571" s="2" t="s">
        <v>2024</v>
      </c>
      <c r="C1571" s="3" t="s">
        <v>12</v>
      </c>
      <c r="D1571" s="3" t="s">
        <v>8</v>
      </c>
      <c r="E1571" s="3" t="s">
        <v>9</v>
      </c>
      <c r="F1571" s="2" t="s">
        <v>1333</v>
      </c>
      <c r="G1571" t="str">
        <f t="shared" si="29"/>
        <v>Cyanothece</v>
      </c>
    </row>
    <row r="1572" spans="1:7" ht="21" x14ac:dyDescent="0.25">
      <c r="A1572" s="3">
        <v>1571</v>
      </c>
      <c r="B1572" s="2" t="s">
        <v>2025</v>
      </c>
      <c r="C1572" s="3" t="s">
        <v>7</v>
      </c>
      <c r="D1572" s="3" t="s">
        <v>8</v>
      </c>
      <c r="E1572" s="3" t="s">
        <v>9</v>
      </c>
      <c r="F1572" s="2" t="s">
        <v>34</v>
      </c>
      <c r="G1572" t="str">
        <f t="shared" si="29"/>
        <v>Microcystis</v>
      </c>
    </row>
    <row r="1573" spans="1:7" ht="21" x14ac:dyDescent="0.25">
      <c r="A1573" s="3">
        <v>1572</v>
      </c>
      <c r="B1573" s="2" t="s">
        <v>2026</v>
      </c>
      <c r="C1573" s="3" t="s">
        <v>12</v>
      </c>
      <c r="D1573" s="3" t="s">
        <v>8</v>
      </c>
      <c r="E1573" s="3" t="s">
        <v>91</v>
      </c>
      <c r="F1573" s="2" t="s">
        <v>2027</v>
      </c>
      <c r="G1573" t="str">
        <f t="shared" si="29"/>
        <v>Massilia</v>
      </c>
    </row>
    <row r="1574" spans="1:7" ht="21" x14ac:dyDescent="0.25">
      <c r="A1574" s="3">
        <v>1573</v>
      </c>
      <c r="B1574" s="2" t="s">
        <v>2028</v>
      </c>
      <c r="C1574" s="3" t="s">
        <v>12</v>
      </c>
      <c r="D1574" s="3" t="s">
        <v>8</v>
      </c>
      <c r="E1574" s="3" t="s">
        <v>9</v>
      </c>
      <c r="F1574" s="2" t="s">
        <v>28</v>
      </c>
      <c r="G1574" t="str">
        <f t="shared" si="29"/>
        <v>Microcystis</v>
      </c>
    </row>
    <row r="1575" spans="1:7" ht="21" x14ac:dyDescent="0.25">
      <c r="A1575" s="3">
        <v>1574</v>
      </c>
      <c r="B1575" s="2" t="s">
        <v>2029</v>
      </c>
      <c r="C1575" s="3" t="s">
        <v>806</v>
      </c>
      <c r="D1575" s="3" t="s">
        <v>8</v>
      </c>
      <c r="E1575" s="3" t="s">
        <v>9</v>
      </c>
      <c r="F1575" s="2" t="s">
        <v>533</v>
      </c>
      <c r="G1575" t="str">
        <f t="shared" si="29"/>
        <v>Arthrospira</v>
      </c>
    </row>
    <row r="1576" spans="1:7" ht="21" x14ac:dyDescent="0.25">
      <c r="A1576" s="3">
        <v>1575</v>
      </c>
      <c r="B1576" s="2" t="s">
        <v>2030</v>
      </c>
      <c r="C1576" s="3" t="s">
        <v>2031</v>
      </c>
      <c r="D1576" s="3" t="s">
        <v>8</v>
      </c>
      <c r="E1576" s="3" t="s">
        <v>91</v>
      </c>
      <c r="F1576" s="2" t="s">
        <v>2032</v>
      </c>
      <c r="G1576" t="str">
        <f t="shared" si="29"/>
        <v>Massilia</v>
      </c>
    </row>
    <row r="1577" spans="1:7" ht="21" x14ac:dyDescent="0.25">
      <c r="A1577" s="3">
        <v>1576</v>
      </c>
      <c r="B1577" s="2" t="s">
        <v>2033</v>
      </c>
      <c r="C1577" s="3" t="s">
        <v>1874</v>
      </c>
      <c r="D1577" s="3" t="s">
        <v>8</v>
      </c>
      <c r="E1577" s="3" t="s">
        <v>91</v>
      </c>
      <c r="F1577" s="2" t="s">
        <v>2034</v>
      </c>
      <c r="G1577" t="str">
        <f t="shared" si="29"/>
        <v>Janthinobacterium</v>
      </c>
    </row>
    <row r="1578" spans="1:7" ht="21" x14ac:dyDescent="0.25">
      <c r="A1578" s="3">
        <v>1577</v>
      </c>
      <c r="B1578" s="2" t="s">
        <v>2035</v>
      </c>
      <c r="C1578" s="3" t="s">
        <v>198</v>
      </c>
      <c r="D1578" s="3" t="s">
        <v>8</v>
      </c>
      <c r="E1578" s="3" t="s">
        <v>91</v>
      </c>
      <c r="F1578" s="2" t="s">
        <v>2036</v>
      </c>
      <c r="G1578" t="str">
        <f t="shared" si="29"/>
        <v>Massilia</v>
      </c>
    </row>
    <row r="1579" spans="1:7" ht="21" x14ac:dyDescent="0.25">
      <c r="A1579" s="3">
        <v>1578</v>
      </c>
      <c r="B1579" s="2" t="s">
        <v>2037</v>
      </c>
      <c r="C1579" s="3" t="s">
        <v>12</v>
      </c>
      <c r="D1579" s="3" t="s">
        <v>8</v>
      </c>
      <c r="E1579" s="3" t="s">
        <v>91</v>
      </c>
      <c r="F1579" s="2" t="s">
        <v>2038</v>
      </c>
      <c r="G1579" t="str">
        <f t="shared" si="29"/>
        <v>Massilia</v>
      </c>
    </row>
    <row r="1580" spans="1:7" ht="21" x14ac:dyDescent="0.25">
      <c r="A1580" s="3">
        <v>1579</v>
      </c>
      <c r="B1580" s="2" t="s">
        <v>2039</v>
      </c>
      <c r="C1580" s="3" t="s">
        <v>12</v>
      </c>
      <c r="D1580" s="3" t="s">
        <v>8</v>
      </c>
      <c r="E1580" s="3" t="s">
        <v>91</v>
      </c>
      <c r="F1580" s="2" t="s">
        <v>2003</v>
      </c>
      <c r="G1580" t="str">
        <f t="shared" si="29"/>
        <v>Janthinobacterium</v>
      </c>
    </row>
  </sheetData>
  <hyperlinks>
    <hyperlink ref="B2" r:id="rId1" display="http://www.uniprot.org/uniprot/A0A0A1VNZ5_MICAE" xr:uid="{BEB61AD3-29FA-EF4F-94B7-DB6C5CAD4151}"/>
    <hyperlink ref="F2" r:id="rId2" display="http://www.uniprot.org/taxonomy/449439" xr:uid="{7AE8BFE0-7664-C54E-871A-90C60999BE37}"/>
    <hyperlink ref="B3" r:id="rId3" display="http://www.uniprot.org/uniprot/Q10WN1_TRIEI" xr:uid="{405C155B-DC75-0248-AFA2-0B62DAA3FADF}"/>
    <hyperlink ref="F3" r:id="rId4" display="http://www.uniprot.org/taxonomy/203124" xr:uid="{C950DCBC-4CDC-CD4E-B91C-A62469E5FD9C}"/>
    <hyperlink ref="B4" r:id="rId5" display="http://www.uniprot.org/uniprot/Q112W7_TRIEI" xr:uid="{1F9BB86A-F087-384B-A95A-E92E75845B20}"/>
    <hyperlink ref="F4" r:id="rId6" display="http://www.uniprot.org/taxonomy/203124" xr:uid="{623FA973-818D-9B47-8709-7E3172A94DD3}"/>
    <hyperlink ref="B5" r:id="rId7" display="http://www.uniprot.org/uniprot/A0A1V6D5N8_9BACT" xr:uid="{B1FE2EBA-0BF7-A847-A6C8-91B51BA1B10B}"/>
    <hyperlink ref="F5" r:id="rId8" display="http://www.uniprot.org/taxonomy/1852903" xr:uid="{014FBD4E-4B33-4042-B8AF-2FF42FE53F5B}"/>
    <hyperlink ref="B6" r:id="rId9" display="http://www.uniprot.org/uniprot/A0A1J1K987_9CYAN" xr:uid="{78D74A53-F4BD-854B-B279-BB41B6451B8C}"/>
    <hyperlink ref="F6" r:id="rId10" display="http://www.uniprot.org/taxonomy/671071" xr:uid="{71FC6FC0-068D-164C-A689-9E4A6B8BBB36}"/>
    <hyperlink ref="B7" r:id="rId11" display="http://www.uniprot.org/uniprot/A0A0M2Q1Y8_PROHO" xr:uid="{6AF6BE6B-7E6D-0F4D-B550-7A7C9A18E5B0}"/>
    <hyperlink ref="F7" r:id="rId12" display="http://www.uniprot.org/taxonomy/317619" xr:uid="{6E07C9C6-0DE5-0145-8D0C-D7D7986C3F61}"/>
    <hyperlink ref="B8" r:id="rId13" display="http://www.uniprot.org/uniprot/A0A1V6FSU8_9BACT" xr:uid="{1899D602-C04C-1F49-A699-36134ED1DD44}"/>
    <hyperlink ref="F8" r:id="rId14" display="http://www.uniprot.org/taxonomy/1852899" xr:uid="{7BA10FFD-752E-3D4D-816B-85C23349CC24}"/>
    <hyperlink ref="B9" r:id="rId15" display="http://www.uniprot.org/uniprot/A0A2P1UK30_9CHRO" xr:uid="{29AA2887-14DF-8349-8A1D-043492DC2A6E}"/>
    <hyperlink ref="F9" r:id="rId16" display="http://www.uniprot.org/taxonomy/1967666" xr:uid="{335D6147-491F-9A47-9BE8-697D12C70321}"/>
    <hyperlink ref="B10" r:id="rId17" display="http://www.uniprot.org/uniprot/I4GTF5_MICAE" xr:uid="{D577DF9E-B1F2-A344-981F-2138C6E498F0}"/>
    <hyperlink ref="F10" r:id="rId18" display="http://www.uniprot.org/taxonomy/1160282" xr:uid="{13D89F2E-F9D5-B844-BBBC-E7B0BDCD9AD9}"/>
    <hyperlink ref="B11" r:id="rId19" display="http://www.uniprot.org/uniprot/L7E5P6_MICAE" xr:uid="{49F06432-222C-5F46-A326-5975374096CC}"/>
    <hyperlink ref="F11" r:id="rId20" display="http://www.uniprot.org/taxonomy/1134457" xr:uid="{634D0169-4BF2-5C4A-A3CF-3B44B92BE0B6}"/>
    <hyperlink ref="B12" r:id="rId21" display="http://www.uniprot.org/uniprot/A0A0F6U0P7_MICAE" xr:uid="{F1786B6C-78D2-0A41-9589-E56D2EE1BA80}"/>
    <hyperlink ref="F12" r:id="rId22" display="http://www.uniprot.org/taxonomy/1641812" xr:uid="{D60C455C-3BA4-B449-B00B-63EF35523156}"/>
    <hyperlink ref="B13" r:id="rId23" display="http://www.uniprot.org/uniprot/A0A1V5GFG0_9BACT" xr:uid="{9C802DED-D4DD-5345-813D-D2191DD753EA}"/>
    <hyperlink ref="F13" r:id="rId24" display="http://www.uniprot.org/taxonomy/1852825" xr:uid="{2155479B-A4F1-044C-8CAA-6A0EF730D049}"/>
    <hyperlink ref="B14" r:id="rId25" display="http://www.uniprot.org/uniprot/B0JNX0_MICAN" xr:uid="{BE347F5E-4E23-A840-A69F-4E97CB44E0A4}"/>
    <hyperlink ref="F14" r:id="rId26" display="http://www.uniprot.org/taxonomy/449447" xr:uid="{2E1705F1-1106-BE49-B1EA-3F63B8587D82}"/>
    <hyperlink ref="B15" r:id="rId27" display="http://www.uniprot.org/uniprot/A0A3A4PJE5_9BACT" xr:uid="{88772C4F-636F-604B-9811-82F59FF948EB}"/>
    <hyperlink ref="F15" r:id="rId28" display="http://www.uniprot.org/taxonomy/2035772" xr:uid="{5B93F01D-25C4-D64E-BC5D-A4FEB79E87F0}"/>
    <hyperlink ref="B16" r:id="rId29" display="http://www.uniprot.org/uniprot/A0A1G2Z064_9BACT" xr:uid="{B73EBCCE-78CE-B047-84CC-DEA307AA3582}"/>
    <hyperlink ref="F16" r:id="rId30" display="http://www.uniprot.org/taxonomy/1801964" xr:uid="{4E8A2902-7F51-C948-98EF-BF60FE67D10E}"/>
    <hyperlink ref="B17" r:id="rId31" display="http://www.uniprot.org/uniprot/A0A1Z4UHH6_9CYAN" xr:uid="{EF6ABF70-6364-FD46-9222-CF1F281D6403}"/>
    <hyperlink ref="F17" r:id="rId32" display="http://www.uniprot.org/taxonomy/1541988" xr:uid="{C0DE4A6C-E1A3-8841-A736-3BDC90F83BCA}"/>
    <hyperlink ref="B18" r:id="rId33" display="http://www.uniprot.org/uniprot/A0A1Z4NC56_9CYAN" xr:uid="{2F900D21-D7FF-304A-B7C8-6874B7A280D2}"/>
    <hyperlink ref="F18" r:id="rId34" display="http://www.uniprot.org/taxonomy/231146" xr:uid="{FA06F24E-5747-F24C-8EF7-A6743CE0A6B8}"/>
    <hyperlink ref="B19" r:id="rId35" display="http://www.uniprot.org/uniprot/F4L7M4_HALH1" xr:uid="{50F9CE49-4A1D-7349-BB16-8F4B5CDB2BE3}"/>
    <hyperlink ref="F19" r:id="rId36" display="http://www.uniprot.org/taxonomy/760192" xr:uid="{E7EC3F09-2E23-734C-B1C6-C4BEFA4194B4}"/>
    <hyperlink ref="B20" r:id="rId37" display="http://www.uniprot.org/uniprot/A0A166IF69_NODSP" xr:uid="{E41B237A-5154-9640-A90B-755E952E837D}"/>
    <hyperlink ref="F20" r:id="rId38" display="http://www.uniprot.org/taxonomy/1819295" xr:uid="{64E55D35-2192-E548-BDFD-29090106C506}"/>
    <hyperlink ref="B21" r:id="rId39" display="http://www.uniprot.org/uniprot/A0A358TTA1_9NOSO" xr:uid="{A3B66B78-8788-6D47-AEAD-65A4348A8285}"/>
    <hyperlink ref="F21" r:id="rId40" display="http://www.uniprot.org/taxonomy/2055761" xr:uid="{796EF8B3-E52D-DB47-85DE-DF494D66FC1E}"/>
    <hyperlink ref="B22" r:id="rId41" display="http://www.uniprot.org/uniprot/Q8YRF3_NOSS1" xr:uid="{D938107B-B34D-834B-BC29-7C3F64ACB4F3}"/>
    <hyperlink ref="F22" r:id="rId42" display="http://www.uniprot.org/taxonomy/103690" xr:uid="{AD1D6BB9-AC75-654B-A12C-0CB4FCA69D7A}"/>
    <hyperlink ref="B23" r:id="rId43" display="http://www.uniprot.org/uniprot/A0A1Z4KJG5_ANAVA" xr:uid="{CD052051-FB65-AE41-BC8D-086446A91BFA}"/>
    <hyperlink ref="F23" r:id="rId44" display="http://www.uniprot.org/taxonomy/1973479" xr:uid="{64B766D2-3C85-974A-8452-109AE6413B9E}"/>
    <hyperlink ref="B24" r:id="rId45" display="http://www.uniprot.org/uniprot/A0A252D8T4_9NOSO" xr:uid="{B2C5707F-2C13-6645-B26C-4AC2EF0B5A38}"/>
    <hyperlink ref="F24" r:id="rId46" display="http://www.uniprot.org/taxonomy/1932668" xr:uid="{EF80213D-F974-9145-8F84-B0AD135CDEDE}"/>
    <hyperlink ref="B25" r:id="rId47" display="http://www.uniprot.org/uniprot/A0A1Z4NC73_9CYAN" xr:uid="{2B9E42F0-02D2-314F-A010-831DE032BE41}"/>
    <hyperlink ref="F25" r:id="rId48" display="http://www.uniprot.org/taxonomy/231146" xr:uid="{C024CE3B-479A-EA47-9C22-EA364D90673D}"/>
    <hyperlink ref="B26" r:id="rId49" display="http://www.uniprot.org/uniprot/A0A1Z4UHI2_9CYAN" xr:uid="{EFAE80E2-D59A-844D-A997-7854C5437FB1}"/>
    <hyperlink ref="F26" r:id="rId50" display="http://www.uniprot.org/taxonomy/1541988" xr:uid="{896C86FF-45D1-D746-8ADF-A170246015B4}"/>
    <hyperlink ref="B27" r:id="rId51" display="http://www.uniprot.org/uniprot/A0A2S0Q6S0_NODSP" xr:uid="{71EB090F-678A-6F41-91BD-FCC580118026}"/>
    <hyperlink ref="F27" r:id="rId52" display="http://www.uniprot.org/taxonomy/1914872" xr:uid="{9ED3D3EC-BB1D-E347-BE23-AF5779424404}"/>
    <hyperlink ref="B28" r:id="rId53" display="http://www.uniprot.org/uniprot/A0A0M0SV61_9CYAN" xr:uid="{DB15B2EB-AD27-B14A-A1C0-45FCFC995FC2}"/>
    <hyperlink ref="F28" r:id="rId54" display="http://www.uniprot.org/taxonomy/1704290" xr:uid="{0FC9D16B-5138-8C4F-9A0B-CDF5450661FC}"/>
    <hyperlink ref="B29" r:id="rId55" display="http://www.uniprot.org/uniprot/A0A1Z4GUR8_9CYAN" xr:uid="{A5A962A4-B2C4-3440-A22F-AD723CDEB80C}"/>
    <hyperlink ref="F29" r:id="rId56" display="http://www.uniprot.org/taxonomy/1954172" xr:uid="{BCD26F2B-79B2-2B47-8587-CB19A0E23EBC}"/>
    <hyperlink ref="B30" r:id="rId57" display="http://www.uniprot.org/uniprot/A0A0M0SFL9_9CYAN" xr:uid="{9FF7FB56-6C3A-BD4A-A493-C786739BAE2B}"/>
    <hyperlink ref="F30" r:id="rId58" display="http://www.uniprot.org/taxonomy/1704290" xr:uid="{E55B6B6E-5083-3949-BE4C-999638F98E4A}"/>
    <hyperlink ref="B31" r:id="rId59" display="http://www.uniprot.org/uniprot/A0A1S1ZWQ6_9CYAN" xr:uid="{40FC1FB6-1AFE-8B42-9B9C-48328257724D}"/>
    <hyperlink ref="F31" r:id="rId60" display="http://www.uniprot.org/taxonomy/940191" xr:uid="{E881E3BE-4B25-EC40-977C-86FEDB7EA4EC}"/>
    <hyperlink ref="B32" r:id="rId61" display="http://www.uniprot.org/uniprot/A0A1Q4RYS4_9CYAN" xr:uid="{AF39A324-61AC-694C-9CFC-05BEE87325A7}"/>
    <hyperlink ref="F32" r:id="rId62" display="http://www.uniprot.org/taxonomy/1137096" xr:uid="{1A6A49CB-57F5-CA4A-B72B-B0BBD0291EB9}"/>
    <hyperlink ref="B33" r:id="rId63" display="http://www.uniprot.org/uniprot/A0A0V7ZLX2_9CYAN" xr:uid="{FEC233EE-03EE-0E42-BD11-1AE111643125}"/>
    <hyperlink ref="F33" r:id="rId64" display="http://www.uniprot.org/taxonomy/371196" xr:uid="{BBFFA3D0-D1C2-B947-93D0-8C96E6219B07}"/>
    <hyperlink ref="B34" r:id="rId65" display="http://www.uniprot.org/uniprot/B2J084_NOSP7" xr:uid="{634E4EC6-7F26-B246-8727-590FACA40F42}"/>
    <hyperlink ref="F34" r:id="rId66" display="http://www.uniprot.org/taxonomy/63737" xr:uid="{D1BAFD62-DF2A-0C4C-B1EA-BE9EF2747214}"/>
    <hyperlink ref="B35" r:id="rId67" display="http://www.uniprot.org/uniprot/A0A2H2YMK2_9CYAN" xr:uid="{FC024C7C-B09C-2C43-9D46-3B62FF6A730E}"/>
    <hyperlink ref="F35" r:id="rId68" display="http://www.uniprot.org/taxonomy/2005469" xr:uid="{B3397B9F-3A97-5C4D-A23D-8515C602C570}"/>
    <hyperlink ref="B36" r:id="rId69" display="http://www.uniprot.org/uniprot/A0A1Z4TCS9_9CYAN" xr:uid="{0C4595D6-4657-C54D-9E40-A156FC5CE573}"/>
    <hyperlink ref="F36" r:id="rId70" display="http://www.uniprot.org/taxonomy/2005463" xr:uid="{A233DEE8-ACEB-ED45-BD57-641F3E2754E7}"/>
    <hyperlink ref="B37" r:id="rId71" display="http://www.uniprot.org/uniprot/F4Y1G0_9CYAN" xr:uid="{64AFD922-CDFA-8848-B4F8-9751AF158C13}"/>
    <hyperlink ref="F37" r:id="rId72" display="http://www.uniprot.org/taxonomy/489825" xr:uid="{D404B65D-0E4F-054F-A793-20B82E562A92}"/>
    <hyperlink ref="B38" r:id="rId73" display="http://www.uniprot.org/uniprot/A0ZC29_NODSP" xr:uid="{EE4937D4-2637-9944-B855-3332B549158A}"/>
    <hyperlink ref="F38" r:id="rId74" display="http://www.uniprot.org/taxonomy/313624" xr:uid="{A3B468AA-6AD6-3D48-8B2E-32D878B121EC}"/>
    <hyperlink ref="B39" r:id="rId75" display="http://www.uniprot.org/uniprot/A0A011MMS6_9PROT" xr:uid="{7DA350A7-6E6A-424C-A947-7E833D128CDC}"/>
    <hyperlink ref="F39" r:id="rId76" display="http://www.uniprot.org/taxonomy/1454001" xr:uid="{11086DC4-423F-5045-94AC-0B51BFC0E63D}"/>
    <hyperlink ref="B40" r:id="rId77" display="http://www.uniprot.org/uniprot/A0A328I9U0_9CYAN" xr:uid="{24F1F8EB-9F71-DA4E-8556-7C7EB156BED0}"/>
    <hyperlink ref="F40" r:id="rId78" display="http://www.uniprot.org/taxonomy/2109628" xr:uid="{4CCC9ABC-F0F3-144C-9E5E-0DEF1B025926}"/>
    <hyperlink ref="B41" r:id="rId79" display="http://www.uniprot.org/uniprot/A0A1S1ZVY4_9CYAN" xr:uid="{4404CBCC-2FB1-7048-839F-62AC30BDA9D6}"/>
    <hyperlink ref="F41" r:id="rId80" display="http://www.uniprot.org/taxonomy/940191" xr:uid="{FE10139F-F0F6-FA40-9DF6-3A7569795FBB}"/>
    <hyperlink ref="B42" r:id="rId81" display="http://www.uniprot.org/uniprot/A0A1Z4TW67_9CYAN" xr:uid="{C457B1BB-F358-0747-A984-2E44EDF6EAC6}"/>
    <hyperlink ref="F42" r:id="rId82" display="http://www.uniprot.org/taxonomy/2005456" xr:uid="{8E7A9894-9F5A-E041-87F9-5CA3A98E59D2}"/>
    <hyperlink ref="B43" r:id="rId83" display="http://www.uniprot.org/uniprot/A0A1U7MX37_9CYAN" xr:uid="{809C74D6-B735-B24B-951C-BDD439AA1822}"/>
    <hyperlink ref="F43" r:id="rId84" display="http://www.uniprot.org/taxonomy/568701" xr:uid="{DAD870B4-7F30-8642-BB31-FE4833D6DFEF}"/>
    <hyperlink ref="B44" r:id="rId85" display="http://www.uniprot.org/uniprot/A0A2K8SKJ5_9NOSO" xr:uid="{61B6227A-314D-A542-B302-93ABDFAA91A7}"/>
    <hyperlink ref="F44" r:id="rId86" display="http://www.uniprot.org/taxonomy/2038116" xr:uid="{05BAFADC-D67A-6B4D-B588-C33ECA6F13C3}"/>
    <hyperlink ref="B45" r:id="rId87" display="http://www.uniprot.org/uniprot/K9ZSE4_ANACC" xr:uid="{A7585E9D-51AA-B143-860A-2B86B9963A48}"/>
    <hyperlink ref="F45" r:id="rId88" display="http://www.uniprot.org/taxonomy/272123" xr:uid="{7A993E2E-925E-E447-AE7D-7EA30F342009}"/>
    <hyperlink ref="B46" r:id="rId89" display="http://www.uniprot.org/uniprot/A0A1B7WYR3_APHFL" xr:uid="{646EFA2C-33A9-6244-95EA-39CA6D6E64E1}"/>
    <hyperlink ref="F46" r:id="rId90" display="http://www.uniprot.org/taxonomy/1710896" xr:uid="{05E001F1-D3F1-D64B-A1A7-A5E39DC09DB8}"/>
    <hyperlink ref="B47" r:id="rId91" display="http://www.uniprot.org/uniprot/A0A1V6D628_9BACT" xr:uid="{EA867881-E541-E74E-862F-DAEB0FE8480E}"/>
    <hyperlink ref="F47" r:id="rId92" display="http://www.uniprot.org/taxonomy/1852903" xr:uid="{1A814F36-048C-504C-9C29-EE671E6F83AF}"/>
    <hyperlink ref="B48" r:id="rId93" display="http://www.uniprot.org/uniprot/A0A1Z4IV97_9CYAN" xr:uid="{201B53E7-BCC9-6545-A977-6F83C7CA1E6F}"/>
    <hyperlink ref="F48" r:id="rId94" display="http://www.uniprot.org/taxonomy/1137095" xr:uid="{F6D79982-108E-464D-9990-4F925FCE0F2A}"/>
    <hyperlink ref="B49" r:id="rId95" display="http://www.uniprot.org/uniprot/A0A1Z4HD33_9CYAN" xr:uid="{5FA6C5CE-1997-3840-B648-842B768030ED}"/>
    <hyperlink ref="F49" r:id="rId96" display="http://www.uniprot.org/taxonomy/1954172" xr:uid="{B777926D-197E-8943-86CD-4CA2C03999C2}"/>
    <hyperlink ref="B50" r:id="rId97" display="http://www.uniprot.org/uniprot/A0A252D8Z2_9NOSO" xr:uid="{C02E7826-5E17-7949-BB30-CE0EAE42864C}"/>
    <hyperlink ref="F50" r:id="rId98" display="http://www.uniprot.org/taxonomy/1932668" xr:uid="{649E0C43-CFD5-C542-9CF8-6807AAB79C46}"/>
    <hyperlink ref="B51" r:id="rId99" display="http://www.uniprot.org/uniprot/A0A2K8T3N9_9NOSO" xr:uid="{CEE5DF20-9898-CD4B-ABE8-36E05260535A}"/>
    <hyperlink ref="F51" r:id="rId100" display="http://www.uniprot.org/taxonomy/2038116" xr:uid="{8603A538-2F5D-1B48-BAAD-01238B97B0AF}"/>
    <hyperlink ref="B52" r:id="rId101" display="http://www.uniprot.org/uniprot/A0A1Z4IVD1_9CYAN" xr:uid="{DDB8B048-DB21-F84E-B3F6-B3C3342D617D}"/>
    <hyperlink ref="F52" r:id="rId102" display="http://www.uniprot.org/taxonomy/1137095" xr:uid="{60947323-D74E-164D-82B8-D3D7F73EB2A2}"/>
    <hyperlink ref="B53" r:id="rId103" display="http://www.uniprot.org/uniprot/A0A1Z4PY23_9CYAN" xr:uid="{F5A1827C-D899-7C4B-9D69-F613798A5168}"/>
    <hyperlink ref="F53" r:id="rId104" display="http://www.uniprot.org/taxonomy/2005464" xr:uid="{7D34DDA5-1E84-1346-A7D2-4D91C94ED126}"/>
    <hyperlink ref="B54" r:id="rId105" display="http://www.uniprot.org/uniprot/A0A1Z4TW68_9CYAN" xr:uid="{E9269EF2-CD34-EF4F-A019-EB85617689AA}"/>
    <hyperlink ref="F54" r:id="rId106" display="http://www.uniprot.org/taxonomy/2005456" xr:uid="{30735D4D-BEFE-2B4A-B0C4-FE9A86E23765}"/>
    <hyperlink ref="B55" r:id="rId107" display="http://www.uniprot.org/uniprot/A0A1Z4IFM1_9NOSO" xr:uid="{D73F0E5F-488E-9041-ABE3-6481F9958873}"/>
    <hyperlink ref="F55" r:id="rId108" display="http://www.uniprot.org/taxonomy/1973475" xr:uid="{6A6868AA-5C7D-3D48-BAA9-D0939D890322}"/>
    <hyperlink ref="B56" r:id="rId109" display="http://www.uniprot.org/uniprot/A0A1Z4QUL8_9NOST" xr:uid="{61B238E6-1298-E24E-84FD-122FE7FEEC19}"/>
    <hyperlink ref="F56" r:id="rId110" display="http://www.uniprot.org/taxonomy/2005457" xr:uid="{E474A593-7FC2-A341-907B-AD256FB93FDA}"/>
    <hyperlink ref="B57" r:id="rId111" display="http://www.uniprot.org/uniprot/B2JAW6_NOSP7" xr:uid="{208CD03D-9DBE-1643-8B6B-A9911BCF0889}"/>
    <hyperlink ref="F57" r:id="rId112" display="http://www.uniprot.org/taxonomy/63737" xr:uid="{A99A22FF-3702-E94E-AD77-623369CA4A2F}"/>
    <hyperlink ref="B58" r:id="rId113" display="http://www.uniprot.org/uniprot/A0A1Q4RYN8_9CYAN" xr:uid="{A700A036-2554-5448-8328-BAC36808E9C9}"/>
    <hyperlink ref="F58" r:id="rId114" display="http://www.uniprot.org/taxonomy/1137096" xr:uid="{1D3B2E7D-3AE8-5D43-9DF1-B500DB28A141}"/>
    <hyperlink ref="B59" r:id="rId115" display="http://www.uniprot.org/uniprot/A0A328IC27_9CYAN" xr:uid="{542A372B-5CE1-C644-9482-894B9A6457C6}"/>
    <hyperlink ref="F59" r:id="rId116" display="http://www.uniprot.org/taxonomy/2109628" xr:uid="{89CFBDC5-291C-3D40-AD12-3B858AE94FE9}"/>
    <hyperlink ref="B60" r:id="rId117" display="http://www.uniprot.org/uniprot/A0A355HPJ4_9CYAN" xr:uid="{231B2D71-8029-5043-9D7E-F64E183A781B}"/>
    <hyperlink ref="F60" r:id="rId118" display="http://www.uniprot.org/taxonomy/2055779" xr:uid="{00FBB2A8-90B9-C943-9400-6C14D351F614}"/>
    <hyperlink ref="B61" r:id="rId119" display="http://www.uniprot.org/uniprot/A0A352AFK9_9CYAN" xr:uid="{E17BE0D0-21DC-DD47-955E-4EA45DD4D8E8}"/>
    <hyperlink ref="F61" r:id="rId120" display="http://www.uniprot.org/taxonomy/2055791" xr:uid="{4AD2D64B-8851-4148-9C21-4D0F4ED2A67B}"/>
    <hyperlink ref="B62" r:id="rId121" display="http://www.uniprot.org/uniprot/A0A2Z6D1W5_9NOSO" xr:uid="{B041B096-55C3-044A-A03F-2330760389CC}"/>
    <hyperlink ref="F62" r:id="rId122" display="http://www.uniprot.org/taxonomy/196308" xr:uid="{6A1F025B-CE5C-CC46-8FC0-0117315E462B}"/>
    <hyperlink ref="B63" r:id="rId123" display="http://www.uniprot.org/uniprot/E7DPY7_9NOSO" xr:uid="{DA6F649F-5759-144F-A515-6D241B238A76}"/>
    <hyperlink ref="F63" r:id="rId124" display="http://www.uniprot.org/taxonomy/676037" xr:uid="{1B5EB3C8-9D21-9D42-9E99-EFD1AFDFFFC7}"/>
    <hyperlink ref="B64" r:id="rId125" display="http://www.uniprot.org/uniprot/A0A1E2WTE8_9NOSO" xr:uid="{5DEE1337-A9B4-F044-9F74-4908A2407201}"/>
    <hyperlink ref="F64" r:id="rId126" display="http://www.uniprot.org/taxonomy/457944" xr:uid="{0A2E0F95-0996-F44C-AA2A-24441A04523E}"/>
    <hyperlink ref="B65" r:id="rId127" display="http://www.uniprot.org/uniprot/A0A2K8T531_9NOSO" xr:uid="{243E8A86-1E39-A44E-9A9D-AB48B265DEF2}"/>
    <hyperlink ref="F65" r:id="rId128" display="http://www.uniprot.org/taxonomy/2038116" xr:uid="{35A9BB61-AA2E-D14F-B4CD-5DBC24658B21}"/>
    <hyperlink ref="B66" r:id="rId129" display="http://www.uniprot.org/uniprot/Q8YRF4_NOSS1" xr:uid="{0DEFC8CC-21DC-094C-AEFF-762D20C0FF25}"/>
    <hyperlink ref="F66" r:id="rId130" display="http://www.uniprot.org/taxonomy/103690" xr:uid="{F8F20ADE-C513-8248-944A-21E2D79DCCFA}"/>
    <hyperlink ref="B67" r:id="rId131" display="http://www.uniprot.org/uniprot/A0A2Z6D3G8_9NOSO" xr:uid="{178E80F0-74EE-C84C-B5A4-3B532E2A9A6D}"/>
    <hyperlink ref="F67" r:id="rId132" display="http://www.uniprot.org/taxonomy/196308" xr:uid="{E5793214-43BD-3D49-89BA-B1F2AB8164B7}"/>
    <hyperlink ref="B68" r:id="rId133" display="http://www.uniprot.org/uniprot/A0A235IAQ7_9NOSO" xr:uid="{2F055118-FB5D-9A4E-8850-C0AED93823EB}"/>
    <hyperlink ref="F68" r:id="rId134" display="http://www.uniprot.org/taxonomy/2014530" xr:uid="{467A6BC2-3684-464E-9014-E7DB5BD6D1B5}"/>
    <hyperlink ref="B69" r:id="rId135" display="http://www.uniprot.org/uniprot/A0A0K2LYA2_9NOST" xr:uid="{B76AB8E2-AD1B-A043-A521-24E8002B4ED9}"/>
    <hyperlink ref="F69" r:id="rId136" display="http://www.uniprot.org/taxonomy/1647413" xr:uid="{40D1E3D1-30A7-CE46-8FE7-BC4459FDEA88}"/>
    <hyperlink ref="B70" r:id="rId137" display="http://www.uniprot.org/uniprot/Q113L2_TRIEI" xr:uid="{BF3FB72A-2A81-0F4B-A3F0-A234A8538333}"/>
    <hyperlink ref="F70" r:id="rId138" display="http://www.uniprot.org/taxonomy/203124" xr:uid="{8E75C351-E173-7344-93FA-C044DF9B0D3D}"/>
    <hyperlink ref="B71" r:id="rId139" display="http://www.uniprot.org/uniprot/A0A1D8TLR6_9CYAN" xr:uid="{4D04BE23-E9AA-7B41-830F-0697DB3CA4D3}"/>
    <hyperlink ref="F71" r:id="rId140" display="http://www.uniprot.org/taxonomy/1458985" xr:uid="{74BEF7F5-A40C-0841-BD81-42C65D67CCAD}"/>
    <hyperlink ref="B72" r:id="rId141" display="http://www.uniprot.org/uniprot/B2J083_NOSP7" xr:uid="{879A367E-68D4-924F-BF90-4D6C5553E77B}"/>
    <hyperlink ref="F72" r:id="rId142" display="http://www.uniprot.org/taxonomy/63737" xr:uid="{D6E7DABC-D6D7-664A-B51A-75ABCF260770}"/>
    <hyperlink ref="B73" r:id="rId143" display="http://www.uniprot.org/uniprot/A0A358TS32_9NOSO" xr:uid="{6DED101E-C580-B74F-8EC7-5BCBE2C65FF2}"/>
    <hyperlink ref="F73" r:id="rId144" display="http://www.uniprot.org/taxonomy/2055761" xr:uid="{75D988BF-55C4-4949-B406-0B541709EE43}"/>
    <hyperlink ref="B74" r:id="rId145" display="http://www.uniprot.org/uniprot/A0A2K8SKJ9_9NOSO" xr:uid="{7FAA3338-D219-824C-BC57-B80712DEBFE6}"/>
    <hyperlink ref="F74" r:id="rId146" display="http://www.uniprot.org/taxonomy/2038116" xr:uid="{74933944-1D67-4340-80EA-86F80C11C905}"/>
    <hyperlink ref="B75" r:id="rId147" display="http://www.uniprot.org/uniprot/A0A0S3P842_9NOSO" xr:uid="{E06C77D8-1623-D847-BE0C-7DCE441E5ABB}"/>
    <hyperlink ref="F75" r:id="rId148" display="http://www.uniprot.org/taxonomy/1751286" xr:uid="{96BFD903-F660-C548-80CB-1B23ADA20C2D}"/>
    <hyperlink ref="B76" r:id="rId149" display="http://www.uniprot.org/uniprot/A0A1Z4J099_9CYAN" xr:uid="{E3D8D895-A1F5-0F4A-B727-38093D1B9A7A}"/>
    <hyperlink ref="F76" r:id="rId150" display="http://www.uniprot.org/taxonomy/1137095" xr:uid="{9154321C-C4D9-D24A-B7A8-2F8707F09558}"/>
    <hyperlink ref="B77" r:id="rId151" display="http://www.uniprot.org/uniprot/A0A1Z4HIP3_9NOSO" xr:uid="{5E0203CF-3723-6143-B86C-A60CB016CF63}"/>
    <hyperlink ref="F77" r:id="rId152" display="http://www.uniprot.org/taxonomy/1973483" xr:uid="{15A119EE-5B36-2747-AD30-502891EDE849}"/>
    <hyperlink ref="B78" r:id="rId153" display="http://www.uniprot.org/uniprot/A0A367Q2T1_9NOSO" xr:uid="{F7FE70EB-E60D-1D48-A631-FBCBF3ADB159}"/>
    <hyperlink ref="F78" r:id="rId154" display="http://www.uniprot.org/taxonomy/1844469" xr:uid="{5D01599E-CAF8-D740-A097-F47D03962758}"/>
    <hyperlink ref="B79" r:id="rId155" display="http://www.uniprot.org/uniprot/K7W0K3_9NOST" xr:uid="{66DDE620-578F-7F42-A2E0-B9552D492CA6}"/>
    <hyperlink ref="F79" r:id="rId156" display="http://www.uniprot.org/taxonomy/46234" xr:uid="{EFE38B74-12B0-6E4D-9801-839EB3FB9399}"/>
    <hyperlink ref="B80" r:id="rId157" display="http://www.uniprot.org/uniprot/A0A0V7ZMK2_9CYAN" xr:uid="{A8B62B20-8FC9-D44C-AF50-35EDAAA53204}"/>
    <hyperlink ref="F80" r:id="rId158" display="http://www.uniprot.org/taxonomy/371196" xr:uid="{E2248FD6-6B55-2B4D-9E65-C80CEA42E1EC}"/>
    <hyperlink ref="B81" r:id="rId159" display="http://www.uniprot.org/uniprot/A0A235IAX0_9NOSO" xr:uid="{A14B8D9E-8628-7B48-B869-5AEC62E853FA}"/>
    <hyperlink ref="F81" r:id="rId160" display="http://www.uniprot.org/taxonomy/2014530" xr:uid="{9F83D07C-EB04-364E-A29E-51225170C6AD}"/>
    <hyperlink ref="B82" r:id="rId161" display="http://www.uniprot.org/uniprot/A0A1Z4KJG3_ANAVA" xr:uid="{33FC28D3-9BD1-FE41-9764-F1890DEF60E2}"/>
    <hyperlink ref="F82" r:id="rId162" display="http://www.uniprot.org/taxonomy/1973479" xr:uid="{E75AECB8-7A3E-6A43-9FCE-BBE385F59D0A}"/>
    <hyperlink ref="B83" r:id="rId163" display="http://www.uniprot.org/uniprot/A0A2A2TCX6_9CYAN" xr:uid="{47C247FB-7EC0-FC4C-B66B-BAFD2FED7A0E}"/>
    <hyperlink ref="F83" r:id="rId164" display="http://www.uniprot.org/taxonomy/987040" xr:uid="{B2EA1235-3C3D-A845-8E90-035415E2B2F7}"/>
    <hyperlink ref="B84" r:id="rId165" display="http://www.uniprot.org/uniprot/Q113L4_TRIEI" xr:uid="{28E84B26-2C0B-5546-9D46-0E0A48D6CAEE}"/>
    <hyperlink ref="F84" r:id="rId166" display="http://www.uniprot.org/taxonomy/203124" xr:uid="{8BF0F40C-EDDA-E049-AD43-527297EDDE6A}"/>
    <hyperlink ref="B85" r:id="rId167" display="http://www.uniprot.org/uniprot/A0A350Y5V9_9CYAN" xr:uid="{2A0583F7-44D6-1246-A241-D7511DCE7BF9}"/>
    <hyperlink ref="F85" r:id="rId168" display="http://www.uniprot.org/taxonomy/2055769" xr:uid="{D80D4F00-7FF9-DC48-B5A4-74E905ADEE8D}"/>
    <hyperlink ref="B86" r:id="rId169" display="http://www.uniprot.org/uniprot/A0A359N6T9_9CYAN" xr:uid="{377BEE64-2B10-D54D-B501-28938EFDE6AC}"/>
    <hyperlink ref="F86" r:id="rId170" display="http://www.uniprot.org/taxonomy/2055786" xr:uid="{FA0F95B8-E9D7-BB42-8AF5-422CFEC54C99}"/>
    <hyperlink ref="B87" r:id="rId171" display="http://www.uniprot.org/uniprot/A0A1B7V7H8_9NOST" xr:uid="{07D6C1E0-F139-3A4F-8D20-D604CD002ACE}"/>
    <hyperlink ref="F87" r:id="rId172" display="http://www.uniprot.org/taxonomy/1710892" xr:uid="{193A656A-F248-8F48-86DB-333F29530305}"/>
    <hyperlink ref="B88" r:id="rId173" display="http://www.uniprot.org/uniprot/A0A2W4TEG7_9GAMM" xr:uid="{1E21029B-6917-6149-B363-A0C7FD8905E1}"/>
    <hyperlink ref="F88" r:id="rId174" display="http://www.uniprot.org/taxonomy/2202197" xr:uid="{C4D8983C-BEF9-4148-AB0B-0C51C2F90198}"/>
    <hyperlink ref="B89" r:id="rId175" display="http://www.uniprot.org/uniprot/A0A367RVQ9_9NOSO" xr:uid="{7E3A1E0F-C783-FA49-A242-F540B079A448}"/>
    <hyperlink ref="F89" r:id="rId176" display="http://www.uniprot.org/taxonomy/1844469" xr:uid="{DE556C29-73D1-5549-91E1-35CCEF8A0F31}"/>
    <hyperlink ref="B90" r:id="rId177" display="http://www.uniprot.org/uniprot/A0A166IF77_NODSP" xr:uid="{5DA84A19-961A-7E40-9B5E-48171782D572}"/>
    <hyperlink ref="F90" r:id="rId178" display="http://www.uniprot.org/taxonomy/1819295" xr:uid="{6D416D5E-69B2-BB47-9DEB-AD5DEB300A91}"/>
    <hyperlink ref="B91" r:id="rId179" display="http://www.uniprot.org/uniprot/A0A2K8T5M9_9NOSO" xr:uid="{63F5B272-4E8F-C04B-BE35-FECDF5391B6F}"/>
    <hyperlink ref="F91" r:id="rId180" display="http://www.uniprot.org/taxonomy/2038116" xr:uid="{01AFE990-5AB7-8445-A2AF-DB8589B9F922}"/>
    <hyperlink ref="B92" r:id="rId181" display="http://www.uniprot.org/uniprot/A0A1Z4G8A4_9CYAN" xr:uid="{6E7D0AE2-BB00-9A4A-9D7D-78588902DCCC}"/>
    <hyperlink ref="F92" r:id="rId182" display="http://www.uniprot.org/taxonomy/1954171" xr:uid="{0A13E4FC-05F7-7F4A-9246-DD6ABD3E2C21}"/>
    <hyperlink ref="B93" r:id="rId183" display="http://www.uniprot.org/uniprot/A0A0M0SEZ6_9CYAN" xr:uid="{85950595-5E17-4041-A1FE-086353CDD80D}"/>
    <hyperlink ref="F93" r:id="rId184" display="http://www.uniprot.org/taxonomy/1704290" xr:uid="{DA08B7C6-6F7F-3644-8EE2-D92FFFF98C77}"/>
    <hyperlink ref="B94" r:id="rId185" display="http://www.uniprot.org/uniprot/A0A0B0QQ48_APHFL" xr:uid="{C9804046-05B9-B04B-8A25-65F7EB8CA356}"/>
    <hyperlink ref="F94" r:id="rId186" display="http://www.uniprot.org/taxonomy/1532906" xr:uid="{6046BC46-B95B-2F49-9E25-E9AAC60C70A1}"/>
    <hyperlink ref="B95" r:id="rId187" display="http://www.uniprot.org/uniprot/A0A252DS83_9NOSO" xr:uid="{143DEA5E-5D0D-7948-8479-B2B0D23E5E89}"/>
    <hyperlink ref="F95" r:id="rId188" display="http://www.uniprot.org/taxonomy/1932668" xr:uid="{04771C7E-5E9B-CA48-A4B8-E053C89EBB78}"/>
    <hyperlink ref="B96" r:id="rId189" display="http://www.uniprot.org/uniprot/A0A252E4F8_9NOSO" xr:uid="{2E4FAAAF-F836-1846-ACFD-3741F87DCBD0}"/>
    <hyperlink ref="F96" r:id="rId190" display="http://www.uniprot.org/taxonomy/1932667" xr:uid="{12D0E621-7EA6-BC47-BB19-0F17F9FD3DF8}"/>
    <hyperlink ref="B97" r:id="rId191" display="http://www.uniprot.org/uniprot/K9UZZ9_9CYAN" xr:uid="{1FBCD753-3A5B-BB44-8AB8-C6CF9B8EEC3F}"/>
    <hyperlink ref="F97" r:id="rId192" display="http://www.uniprot.org/taxonomy/1170562" xr:uid="{DCF4A09D-CB73-F545-9C27-8D03F49F405B}"/>
    <hyperlink ref="B98" r:id="rId193" display="http://www.uniprot.org/uniprot/A0A1Z4TM38_9CYAN" xr:uid="{29646F74-BD43-F24C-86AC-8466C35B943B}"/>
    <hyperlink ref="F98" r:id="rId194" display="http://www.uniprot.org/taxonomy/2005456" xr:uid="{3081A1B4-9F9E-FD40-9469-F4E78102A55B}"/>
    <hyperlink ref="B99" r:id="rId195" display="http://www.uniprot.org/uniprot/A0A139X0L9_9CYAN" xr:uid="{3B0DD704-70CC-AB4A-B6A0-13039672107B}"/>
    <hyperlink ref="F99" r:id="rId196" display="http://www.uniprot.org/taxonomy/128403" xr:uid="{B230EB96-227E-A54D-9B15-3BBFE7BC0B8D}"/>
    <hyperlink ref="B100" r:id="rId197" display="http://www.uniprot.org/uniprot/A0A1Y0RJV9_9CYAN" xr:uid="{C0E0534C-1025-F84B-825E-09C2FFAC0D79}"/>
    <hyperlink ref="F100" r:id="rId198" display="http://www.uniprot.org/taxonomy/1940762" xr:uid="{6C1E4EE5-499D-A743-8536-2EA4067C2125}"/>
    <hyperlink ref="B101" r:id="rId199" display="http://www.uniprot.org/uniprot/A0A399WHT1_9BACT" xr:uid="{EFCA012F-220D-894B-B9CD-D6433B23FCE4}"/>
    <hyperlink ref="F101" r:id="rId200" display="http://www.uniprot.org/taxonomy/2172549" xr:uid="{0C55CD50-9A15-D04B-AE44-696E9915EA55}"/>
    <hyperlink ref="B102" r:id="rId201" display="http://www.uniprot.org/uniprot/A0A1B7WYR1_APHFL" xr:uid="{285E7C01-8C9C-C44C-AC70-F839275BAE48}"/>
    <hyperlink ref="F102" r:id="rId202" display="http://www.uniprot.org/taxonomy/1710896" xr:uid="{55658348-E045-B84C-85E0-5F0B6EB30A38}"/>
    <hyperlink ref="B103" r:id="rId203" display="http://www.uniprot.org/uniprot/A0A1U7IFG5_9CYAN" xr:uid="{644BCA5C-C622-8A4A-8BC9-E8D32EC42160}"/>
    <hyperlink ref="F103" r:id="rId204" display="http://www.uniprot.org/taxonomy/454136" xr:uid="{E69268A7-32D6-E343-8842-50AFAD1369A2}"/>
    <hyperlink ref="B104" r:id="rId205" display="http://www.uniprot.org/uniprot/A0A1H3B849_THIRO" xr:uid="{2CA7751F-026F-3A48-BFE3-0056FFB7D65F}"/>
    <hyperlink ref="F104" r:id="rId206" display="http://www.uniprot.org/taxonomy/1058" xr:uid="{092498CC-88D4-4D4B-8A61-8A79BAD8FD40}"/>
    <hyperlink ref="B105" r:id="rId207" display="http://www.uniprot.org/uniprot/A0A350Y840_9CYAN" xr:uid="{4330E7CB-1479-7244-B685-7300D68E8508}"/>
    <hyperlink ref="F105" r:id="rId208" display="http://www.uniprot.org/taxonomy/2055769" xr:uid="{472F8305-AA30-3344-B671-439C88AACF50}"/>
    <hyperlink ref="B106" r:id="rId209" display="http://www.uniprot.org/uniprot/A0A359NJV9_9CYAN" xr:uid="{018BBE11-414D-D843-A4C9-93A105222E93}"/>
    <hyperlink ref="F106" r:id="rId210" display="http://www.uniprot.org/taxonomy/2055786" xr:uid="{D08EB842-0628-F042-9FB2-96C9A00AAF77}"/>
    <hyperlink ref="B107" r:id="rId211" display="http://www.uniprot.org/uniprot/A0A367Q2R6_9NOSO" xr:uid="{C7EF07F1-1DFB-BD47-AFE6-7D0BAE33C686}"/>
    <hyperlink ref="F107" r:id="rId212" display="http://www.uniprot.org/taxonomy/1844469" xr:uid="{B07E380F-D54F-C84C-B353-288DAC3B6123}"/>
    <hyperlink ref="B108" r:id="rId213" display="http://www.uniprot.org/uniprot/K9PTL6_9CYAN" xr:uid="{FA197049-7642-7747-A504-9560EDCCFEB8}"/>
    <hyperlink ref="F108" r:id="rId214" display="http://www.uniprot.org/taxonomy/99598" xr:uid="{CCA407FB-5DCD-C643-A85E-4F9548C6108A}"/>
    <hyperlink ref="B109" r:id="rId215" display="http://www.uniprot.org/uniprot/A0A352AFL0_9CYAN" xr:uid="{8FA84CC1-1135-8345-AAD5-FA5DED138D77}"/>
    <hyperlink ref="F109" r:id="rId216" display="http://www.uniprot.org/taxonomy/2055791" xr:uid="{2BAC6E98-A969-6D4E-A328-05C7AE865337}"/>
    <hyperlink ref="B110" r:id="rId217" display="http://www.uniprot.org/uniprot/A0A355HP42_9CYAN" xr:uid="{3E879431-57B6-9841-BD4B-BBB0F50BF0FC}"/>
    <hyperlink ref="F110" r:id="rId218" display="http://www.uniprot.org/taxonomy/2055779" xr:uid="{E38A5FAB-EF95-F641-BA1C-5FA2A50E779E}"/>
    <hyperlink ref="B111" r:id="rId219" display="http://www.uniprot.org/uniprot/A0A0K2LYU3_9NOST" xr:uid="{32678393-25E5-3D48-87E9-D42076EA7E67}"/>
    <hyperlink ref="F111" r:id="rId220" display="http://www.uniprot.org/taxonomy/1647413" xr:uid="{A902C87B-DD39-8F4F-BC87-C1ACEDED37BA}"/>
    <hyperlink ref="B112" r:id="rId221" display="http://www.uniprot.org/uniprot/A0A2A2TP12_9CYAN" xr:uid="{0007957D-20AC-E744-A2F5-35137F833501}"/>
    <hyperlink ref="F112" r:id="rId222" display="http://www.uniprot.org/taxonomy/987040" xr:uid="{4AA39FFE-4420-CB4D-80BE-D5B29F7F3B5B}"/>
    <hyperlink ref="B113" r:id="rId223" display="http://www.uniprot.org/uniprot/A0A355DYF0_9CYAN" xr:uid="{8B5CE33B-0AD0-4C41-B26E-BFD0A4AD2E38}"/>
    <hyperlink ref="F113" r:id="rId224" display="http://www.uniprot.org/taxonomy/2055781" xr:uid="{0AD4B175-4CFF-AA45-8FE7-DDFB1C17B112}"/>
    <hyperlink ref="B114" r:id="rId225" display="http://www.uniprot.org/uniprot/K9RBX1_9CYAN" xr:uid="{0C1114C5-FEB4-F94A-A547-0EDD65EDA5F5}"/>
    <hyperlink ref="F114" r:id="rId226" display="http://www.uniprot.org/taxonomy/373994" xr:uid="{AE369594-4137-5E4A-B200-63E2E151D97C}"/>
    <hyperlink ref="B115" r:id="rId227" display="http://www.uniprot.org/uniprot/A0A1E5QHN3_9CYAN" xr:uid="{E537CF78-A0FD-B643-A9D7-2B1647A2B0F2}"/>
    <hyperlink ref="F115" r:id="rId228" display="http://www.uniprot.org/taxonomy/1781255" xr:uid="{886167B6-052E-7B4A-9A7D-B7DD7E007AAF}"/>
    <hyperlink ref="B116" r:id="rId229" display="http://www.uniprot.org/uniprot/A0A1U7NBJ8_9CYAN" xr:uid="{ED5D6E80-9269-FB4D-9510-0AAB2CF77BE7}"/>
    <hyperlink ref="F116" r:id="rId230" display="http://www.uniprot.org/taxonomy/568701" xr:uid="{50B7881D-A145-6F40-ACB6-FA48D503505D}"/>
    <hyperlink ref="B117" r:id="rId231" display="http://www.uniprot.org/uniprot/A0A1Z4J4U3_9CYAN" xr:uid="{2F21CA30-99AF-C148-9C91-21C135CCBABE}"/>
    <hyperlink ref="F117" r:id="rId232" display="http://www.uniprot.org/taxonomy/1137095" xr:uid="{7143A064-BB4F-C849-AE1F-B7560889B74D}"/>
    <hyperlink ref="B118" r:id="rId233" display="http://www.uniprot.org/uniprot/Q114T4_TRIEI" xr:uid="{C3A92485-691E-E041-A07D-08486D6EA520}"/>
    <hyperlink ref="F118" r:id="rId234" display="http://www.uniprot.org/taxonomy/203124" xr:uid="{F9973FC3-E78D-0242-AE03-401969B9C667}"/>
    <hyperlink ref="B119" r:id="rId235" display="http://www.uniprot.org/uniprot/Q114T1_TRIEI" xr:uid="{B7DAF618-7A42-B64D-B473-82C528C48BD8}"/>
    <hyperlink ref="F119" r:id="rId236" display="http://www.uniprot.org/taxonomy/203124" xr:uid="{C673B5B2-3DEE-5C40-908B-B0CC51CA50F8}"/>
    <hyperlink ref="B120" r:id="rId237" display="http://www.uniprot.org/uniprot/I4IVC9_MICAE" xr:uid="{3E9FDD67-560F-5F4A-BE39-D75FA2ED94EB}"/>
    <hyperlink ref="F120" r:id="rId238" display="http://www.uniprot.org/taxonomy/721123" xr:uid="{7F2465FB-BD48-A840-9497-33E305834902}"/>
    <hyperlink ref="B121" r:id="rId239" display="http://www.uniprot.org/uniprot/A0A0A1VUS0_MICAE" xr:uid="{410C839E-1973-444F-9D19-7AF05370D6D9}"/>
    <hyperlink ref="F121" r:id="rId240" display="http://www.uniprot.org/taxonomy/449439" xr:uid="{59A7CBE6-FD3E-C54B-B58C-F790C1179994}"/>
    <hyperlink ref="B122" r:id="rId241" display="http://www.uniprot.org/uniprot/A0A1D8TKT8_9CYAN" xr:uid="{1AD10ECA-24EB-3C41-A5D8-0C66B7A4C40F}"/>
    <hyperlink ref="F122" r:id="rId242" display="http://www.uniprot.org/taxonomy/1458985" xr:uid="{A398322F-BF36-9947-9077-B00B6C08E71D}"/>
    <hyperlink ref="B123" r:id="rId243" display="http://www.uniprot.org/uniprot/A0A2H6L6K4_MICAE" xr:uid="{FD0C2706-FF03-F04E-88F3-90F4E9DC5C26}"/>
    <hyperlink ref="F123" r:id="rId244" display="http://www.uniprot.org/taxonomy/449440" xr:uid="{0B3B5FA3-2E41-0B43-9EE8-922C85E7FB18}"/>
    <hyperlink ref="B124" r:id="rId245" display="http://www.uniprot.org/uniprot/B0JSH4_MICAN" xr:uid="{A08D94C6-861A-0D4D-B06A-C1BDC9DF3E2E}"/>
    <hyperlink ref="F124" r:id="rId246" display="http://www.uniprot.org/taxonomy/449447" xr:uid="{5FFFFAFA-F580-B64B-B6A7-9616EF5E39F4}"/>
    <hyperlink ref="B125" r:id="rId247" display="http://www.uniprot.org/uniprot/A0A352AIY4_9CYAN" xr:uid="{9A3AC2DE-F4F9-5242-B8D5-C321E796EBB9}"/>
    <hyperlink ref="F125" r:id="rId248" display="http://www.uniprot.org/taxonomy/2055791" xr:uid="{5D0137F7-7EF3-AC44-BDC4-A41EFCBCE7BD}"/>
    <hyperlink ref="B126" r:id="rId249" display="http://www.uniprot.org/uniprot/K9R5B8_9CYAN" xr:uid="{8805813E-FC28-6D4C-80B3-248323959F90}"/>
    <hyperlink ref="F126" r:id="rId250" display="http://www.uniprot.org/taxonomy/373994" xr:uid="{8775ECBE-2E50-B64B-B422-CE3A2E79306B}"/>
    <hyperlink ref="B127" r:id="rId251" display="http://www.uniprot.org/uniprot/A0A2Z6D2S0_9NOSO" xr:uid="{22B6FE1A-E92F-2E4F-94BC-069161B9D3D4}"/>
    <hyperlink ref="F127" r:id="rId252" display="http://www.uniprot.org/taxonomy/196308" xr:uid="{D0DD8A24-47F8-CE41-BDC2-ACC4C58EE3CD}"/>
    <hyperlink ref="B128" r:id="rId253" display="http://www.uniprot.org/uniprot/B4VQ69_9CYAN" xr:uid="{78EE9058-8817-A74C-8D52-2ED020ECB40D}"/>
    <hyperlink ref="F128" r:id="rId254" display="http://www.uniprot.org/taxonomy/118168" xr:uid="{8569F8EF-C700-5044-94F3-1630D771DC3D}"/>
    <hyperlink ref="B129" r:id="rId255" display="http://www.uniprot.org/uniprot/A0A1B7UW47_9NOST" xr:uid="{022D58C4-25DE-384C-858A-EA214FE5B9C2}"/>
    <hyperlink ref="F129" r:id="rId256" display="http://www.uniprot.org/taxonomy/1710891" xr:uid="{9493F178-70FB-0C44-8644-411B348A43B6}"/>
    <hyperlink ref="B130" r:id="rId257" display="http://www.uniprot.org/uniprot/A0A1Z4Q060_9CYAN" xr:uid="{1B2BADCD-2801-9543-807F-BD032B9D3732}"/>
    <hyperlink ref="F130" r:id="rId258" display="http://www.uniprot.org/taxonomy/2005464" xr:uid="{2FD6FB95-4119-5D40-ACE7-C8346816C5E0}"/>
    <hyperlink ref="B131" r:id="rId259" display="http://www.uniprot.org/uniprot/A0A0T7BM37_9CYAN" xr:uid="{447A110A-4E74-B046-B496-62E4D3F522B7}"/>
    <hyperlink ref="F131" r:id="rId260" display="http://www.uniprot.org/taxonomy/1337936" xr:uid="{1B4073E5-5BAF-6E4F-B61F-20C67DE7841A}"/>
    <hyperlink ref="B132" r:id="rId261" display="http://www.uniprot.org/uniprot/A0A352APW0_9CYAN" xr:uid="{11B171EB-2B65-4C4A-B64A-120B506EC4CC}"/>
    <hyperlink ref="F132" r:id="rId262" display="http://www.uniprot.org/taxonomy/2055791" xr:uid="{784C1DA3-67B8-8C43-93DC-5B7C5D810EF6}"/>
    <hyperlink ref="B133" r:id="rId263" display="http://www.uniprot.org/uniprot/A0A355HPA4_9CYAN" xr:uid="{7D298961-F3C3-7042-936D-784548CBF608}"/>
    <hyperlink ref="F133" r:id="rId264" display="http://www.uniprot.org/taxonomy/2055779" xr:uid="{0FA364F5-0EA2-BC4B-85EE-23C9265232BC}"/>
    <hyperlink ref="B134" r:id="rId265" display="http://www.uniprot.org/uniprot/F4XSU3_9CYAN" xr:uid="{97511E33-9226-2244-B45F-F5C398B00394}"/>
    <hyperlink ref="F134" r:id="rId266" display="http://www.uniprot.org/taxonomy/489825" xr:uid="{26F97E59-E220-7049-A24E-8FF8B448FB04}"/>
    <hyperlink ref="B135" r:id="rId267" display="http://www.uniprot.org/uniprot/A0A355HQC1_9CYAN" xr:uid="{F6A5C88F-CD18-2C45-9949-BB2D90BFFC2D}"/>
    <hyperlink ref="F135" r:id="rId268" display="http://www.uniprot.org/taxonomy/2055779" xr:uid="{8643F051-2D78-0D41-9612-5BBE6BD3FE60}"/>
    <hyperlink ref="B136" r:id="rId269" display="http://www.uniprot.org/uniprot/A0A352APV9_9CYAN" xr:uid="{D8031C70-477B-FD43-8456-6E3568B8ECD6}"/>
    <hyperlink ref="F136" r:id="rId270" display="http://www.uniprot.org/taxonomy/2055791" xr:uid="{5F3F7DA5-68A5-2745-9B40-54F611F4436B}"/>
    <hyperlink ref="B137" r:id="rId271" display="http://www.uniprot.org/uniprot/A0A357GHY4_9CYAN" xr:uid="{B7AD2785-E928-204C-A032-83F6C829508C}"/>
    <hyperlink ref="F137" r:id="rId272" display="http://www.uniprot.org/taxonomy/2055783" xr:uid="{55CB56E2-8E92-C841-B8BB-A04021CEFA25}"/>
    <hyperlink ref="B138" r:id="rId273" display="http://www.uniprot.org/uniprot/A0A358YHY0_9CYAN" xr:uid="{772767FB-A8C3-AE4A-B09F-684BA34B9A1B}"/>
    <hyperlink ref="F138" r:id="rId274" display="http://www.uniprot.org/taxonomy/2055785" xr:uid="{9320E028-C0D6-9D4B-A1A1-1A2CCFC0AE6B}"/>
    <hyperlink ref="B139" r:id="rId275" display="http://www.uniprot.org/uniprot/A0A352XGI9_9CYAN" xr:uid="{CEA2E03B-6B95-BB42-AF6C-9FB834800C51}"/>
    <hyperlink ref="F139" r:id="rId276" display="http://www.uniprot.org/taxonomy/2055774" xr:uid="{E0ACAE02-BABA-5944-ADD9-31D815D1C7BE}"/>
    <hyperlink ref="B140" r:id="rId277" display="http://www.uniprot.org/uniprot/A0A357PA49_9CYAN" xr:uid="{9EAC266D-3C3C-894C-BF7D-A049FBA8D90A}"/>
    <hyperlink ref="F140" r:id="rId278" display="http://www.uniprot.org/taxonomy/2055782" xr:uid="{A86DDA52-1ABE-A34D-A8E1-86748C4EFBF5}"/>
    <hyperlink ref="B141" r:id="rId279" display="http://www.uniprot.org/uniprot/A0A354ZVA3_9CYAN" xr:uid="{083A9D1A-9009-F746-BF1E-AA317315D2A9}"/>
    <hyperlink ref="F141" r:id="rId280" display="http://www.uniprot.org/taxonomy/2055780" xr:uid="{2EDD418C-339A-B648-9C12-AE4040FE48FC}"/>
    <hyperlink ref="B142" r:id="rId281" display="http://www.uniprot.org/uniprot/A0A353A4W8_9CYAN" xr:uid="{E5E0BAC4-98ED-0A43-B3B8-AD7323CC7036}"/>
    <hyperlink ref="F142" r:id="rId282" display="http://www.uniprot.org/taxonomy/2055775" xr:uid="{7A667701-AF3E-FD43-9179-B0FDA4A4736C}"/>
    <hyperlink ref="B143" r:id="rId283" display="http://www.uniprot.org/uniprot/A0A0M0SNA4_9CYAN" xr:uid="{930E1FD3-99B2-284E-89C9-D2DA6DB751F2}"/>
    <hyperlink ref="F143" r:id="rId284" display="http://www.uniprot.org/taxonomy/1704290" xr:uid="{3EECA279-FA86-5849-9003-92E1EEE32AE6}"/>
    <hyperlink ref="B144" r:id="rId285" display="http://www.uniprot.org/uniprot/A0A1U7MYG8_9CYAN" xr:uid="{8FD99F21-C571-B44F-91A5-B92ACFC008A1}"/>
    <hyperlink ref="F144" r:id="rId286" display="http://www.uniprot.org/taxonomy/568701" xr:uid="{E70D616C-E135-7B42-A8BB-692CE242DE99}"/>
    <hyperlink ref="B145" r:id="rId287" display="http://www.uniprot.org/uniprot/A0A1Z4SZ33_9CYAN" xr:uid="{63CF803A-E6F4-DB49-B839-98A447714DD1}"/>
    <hyperlink ref="F145" r:id="rId288" display="http://www.uniprot.org/taxonomy/2005463" xr:uid="{95B29A93-C0C4-B14C-A093-FB7D173E37A5}"/>
    <hyperlink ref="B146" r:id="rId289" display="http://www.uniprot.org/uniprot/A0A2H2Y2Y0_9CYAN" xr:uid="{6DC4C2AA-9B52-174B-B464-8DAC7411349F}"/>
    <hyperlink ref="F146" r:id="rId290" display="http://www.uniprot.org/taxonomy/2005469" xr:uid="{F63A93C7-3C62-2B41-AA84-269AC1E10B1A}"/>
    <hyperlink ref="B147" r:id="rId291" display="http://www.uniprot.org/uniprot/A0ZGI5_NODSP" xr:uid="{D414E581-1288-724A-9B42-6B70AB67AE7A}"/>
    <hyperlink ref="F147" r:id="rId292" display="http://www.uniprot.org/taxonomy/313624" xr:uid="{21DE618A-865D-3145-AB82-D3C92681B7E0}"/>
    <hyperlink ref="B148" r:id="rId293" display="http://www.uniprot.org/uniprot/A0A0V7ZKA4_9CYAN" xr:uid="{D71B1F7C-831E-4040-8398-0D01640A1713}"/>
    <hyperlink ref="F148" r:id="rId294" display="http://www.uniprot.org/taxonomy/371196" xr:uid="{F58363D0-F0F2-BD43-B55B-82D6DEC3D56C}"/>
    <hyperlink ref="B149" r:id="rId295" display="http://www.uniprot.org/uniprot/K9PD35_9CYAN" xr:uid="{181147D7-6699-9F43-8A9F-7DC7EF8EF318}"/>
    <hyperlink ref="F149" r:id="rId296" display="http://www.uniprot.org/taxonomy/99598" xr:uid="{C9517E1D-54CE-B240-AF20-8A514544971E}"/>
    <hyperlink ref="B150" r:id="rId297" display="http://www.uniprot.org/uniprot/A0A1U7IF92_9CYAN" xr:uid="{9DC72B85-8468-CD4F-9495-942DCBEFE39B}"/>
    <hyperlink ref="F150" r:id="rId298" display="http://www.uniprot.org/taxonomy/454136" xr:uid="{B82CA692-20F3-9742-8592-8034FC6E195C}"/>
    <hyperlink ref="B151" r:id="rId299" display="http://www.uniprot.org/uniprot/B2JAV5_NOSP7" xr:uid="{E1AB727A-C87D-4747-A458-98050872CB0C}"/>
    <hyperlink ref="F151" r:id="rId300" display="http://www.uniprot.org/taxonomy/63737" xr:uid="{0F9C5131-A8E7-CA47-A32E-FA30F4E58AB6}"/>
    <hyperlink ref="B152" r:id="rId301" display="http://www.uniprot.org/uniprot/A0A1E4QBK2_MICAE" xr:uid="{78DB6FE5-8686-AD45-BB5E-2857250B89DE}"/>
    <hyperlink ref="F152" r:id="rId302" display="http://www.uniprot.org/taxonomy/267869" xr:uid="{77309649-0165-3B43-AB9E-3885F117600D}"/>
    <hyperlink ref="B153" r:id="rId303" display="http://www.uniprot.org/uniprot/K9R433_9CYAN" xr:uid="{44CB965C-F01B-CE4C-806D-EE74C3887286}"/>
    <hyperlink ref="F153" r:id="rId304" display="http://www.uniprot.org/taxonomy/373994" xr:uid="{C38B2D1A-74C6-E448-BC7C-D52E2147E7DD}"/>
    <hyperlink ref="B154" r:id="rId305" display="http://www.uniprot.org/uniprot/A0A2A2TIT6_9CYAN" xr:uid="{152AD756-DAF2-E449-97E0-521A1AE29EA9}"/>
    <hyperlink ref="F154" r:id="rId306" display="http://www.uniprot.org/taxonomy/987040" xr:uid="{E97EE2BD-8535-F148-B04F-3511AC0B82C7}"/>
    <hyperlink ref="B155" r:id="rId307" display="http://www.uniprot.org/uniprot/A0A1V4BM89_MICAE" xr:uid="{1DB412BA-0591-684D-85ED-7336AB33CD59}"/>
    <hyperlink ref="F155" r:id="rId308" display="http://www.uniprot.org/taxonomy/1960155" xr:uid="{B100A285-9B24-964F-B547-60C8C147A4C5}"/>
    <hyperlink ref="B156" r:id="rId309" display="http://www.uniprot.org/uniprot/F4XUA0_9CYAN" xr:uid="{FA62FF2D-0043-2643-B2BD-4E81B49EEB18}"/>
    <hyperlink ref="F156" r:id="rId310" display="http://www.uniprot.org/taxonomy/489825" xr:uid="{6AE11B13-A706-1A40-9304-5F30FAC38EB4}"/>
    <hyperlink ref="B157" r:id="rId311" display="http://www.uniprot.org/uniprot/K9RKJ4_9CYAN" xr:uid="{51881A18-B523-754B-87D2-76D9C1416C25}"/>
    <hyperlink ref="F157" r:id="rId312" display="http://www.uniprot.org/taxonomy/373994" xr:uid="{533062FB-AA86-3B40-AAC1-ECAF7412BCE1}"/>
    <hyperlink ref="B158" r:id="rId313" display="http://www.uniprot.org/uniprot/A0A7H6_9CAUD" xr:uid="{2E40C8B5-0252-234B-B127-368F0FA1923B}"/>
    <hyperlink ref="F158" r:id="rId314" display="http://www.uniprot.org/taxonomy/340435" xr:uid="{8D1349DC-EBA4-5048-B8ED-00BD3780BF73}"/>
    <hyperlink ref="B159" r:id="rId315" display="http://www.uniprot.org/uniprot/L7E2M1_MICAE" xr:uid="{06A9B4B5-427D-B246-BF99-7C24A128151A}"/>
    <hyperlink ref="F159" r:id="rId316" display="http://www.uniprot.org/taxonomy/1134457" xr:uid="{581F0D11-0FB0-D145-86BB-DA6AB74DD8A6}"/>
    <hyperlink ref="B160" r:id="rId317" display="http://www.uniprot.org/uniprot/A0A1B7WSR6_9NOST" xr:uid="{A525D090-72C3-274D-90B5-DDC0ABA366D6}"/>
    <hyperlink ref="F160" r:id="rId318" display="http://www.uniprot.org/taxonomy/1710886" xr:uid="{F3A06266-9CFF-214A-85BC-B8AB352243C9}"/>
    <hyperlink ref="B161" r:id="rId319" display="http://www.uniprot.org/uniprot/K9ZRY0_ANACC" xr:uid="{1D6E275C-1E17-FA4A-A1EE-B8EDF006CB4B}"/>
    <hyperlink ref="F161" r:id="rId320" display="http://www.uniprot.org/taxonomy/272123" xr:uid="{78409978-4599-684F-A386-686DAC7B2A91}"/>
    <hyperlink ref="B162" r:id="rId321" display="http://www.uniprot.org/uniprot/A0A1Z4GVD7_9CYAN" xr:uid="{9EEC139A-8709-5547-B760-61D173977689}"/>
    <hyperlink ref="F162" r:id="rId322" display="http://www.uniprot.org/taxonomy/1954172" xr:uid="{F44AA50E-9C55-FD4A-A355-CD9C902150F5}"/>
    <hyperlink ref="B163" r:id="rId323" display="http://www.uniprot.org/uniprot/A0A075BSL8_9CAUD" xr:uid="{2D2157BD-4DD2-6148-B296-2466B6665538}"/>
    <hyperlink ref="F163" r:id="rId324" display="http://www.uniprot.org/taxonomy/1357715" xr:uid="{6A8636C8-C73C-F540-AFCC-A7A3DD47FDC7}"/>
    <hyperlink ref="B164" r:id="rId325" display="http://www.uniprot.org/uniprot/A0A1D8TKS8_9CYAN" xr:uid="{1D7E301D-16A3-9840-8A29-0C8127BFE411}"/>
    <hyperlink ref="F164" r:id="rId326" display="http://www.uniprot.org/taxonomy/1458985" xr:uid="{784E5D6C-A940-8848-9F39-9EFB792F5F18}"/>
    <hyperlink ref="B165" r:id="rId327" display="http://www.uniprot.org/uniprot/A0A1U7IEW6_9CYAN" xr:uid="{969A9093-032E-0345-AC75-CBB4E66B468D}"/>
    <hyperlink ref="F165" r:id="rId328" display="http://www.uniprot.org/taxonomy/454136" xr:uid="{2CE144EC-E9FB-424C-A8C2-2A4C2AAA2552}"/>
    <hyperlink ref="B166" r:id="rId329" display="http://www.uniprot.org/uniprot/I4G0H8_MICAE" xr:uid="{267533A3-57C8-9A4D-AA9A-54045D47E589}"/>
    <hyperlink ref="F166" r:id="rId330" display="http://www.uniprot.org/taxonomy/1160281" xr:uid="{5A3EEDE9-4143-2D44-8BB5-94A14DBEF183}"/>
    <hyperlink ref="B167" r:id="rId331" display="http://www.uniprot.org/uniprot/A0A1D9FWG8_9CYAN" xr:uid="{643E5599-3880-254A-9F01-423773C84DAE}"/>
    <hyperlink ref="F167" r:id="rId332" display="http://www.uniprot.org/taxonomy/1454205" xr:uid="{F7AA4C8B-C516-364C-A1DA-983E7FBC2F88}"/>
    <hyperlink ref="B168" r:id="rId333" display="http://www.uniprot.org/uniprot/A0A1E4Q8K9_MICAE" xr:uid="{FF19CAA5-A91A-3540-88E5-20C2B9DCA487}"/>
    <hyperlink ref="F168" r:id="rId334" display="http://www.uniprot.org/taxonomy/267869" xr:uid="{F09ACAB8-30A3-5F48-8B47-59A48C8AD7FB}"/>
    <hyperlink ref="B169" r:id="rId335" display="http://www.uniprot.org/uniprot/A0A1Z4RAS0_9CYAN" xr:uid="{8068BC35-72B6-8F40-B036-BCDEF650E015}"/>
    <hyperlink ref="F169" r:id="rId336" display="http://www.uniprot.org/taxonomy/2005461" xr:uid="{8EE104A7-F727-464B-9433-382A87233ED9}"/>
    <hyperlink ref="B170" r:id="rId337" display="http://www.uniprot.org/uniprot/U7QL89_9CYAN" xr:uid="{8DB45947-A885-C14C-B46E-D35EBFCD2799}"/>
    <hyperlink ref="F170" r:id="rId338" display="http://www.uniprot.org/taxonomy/1348334" xr:uid="{3783065F-808B-FC48-AFF8-79B96D094377}"/>
    <hyperlink ref="B171" r:id="rId339" display="http://www.uniprot.org/uniprot/A0A1Z4RIY3_9CYAN" xr:uid="{89D8F4CF-E784-0745-862F-2E4FD4EF9B72}"/>
    <hyperlink ref="F171" r:id="rId340" display="http://www.uniprot.org/taxonomy/2005461" xr:uid="{C7D65579-1358-A84F-8FD0-830F501A0DF1}"/>
    <hyperlink ref="B172" r:id="rId341" display="http://www.uniprot.org/uniprot/A0A1D9FTQ6_9CYAN" xr:uid="{43300076-ED83-DC4A-9E71-B5F7C7ADBD6F}"/>
    <hyperlink ref="F172" r:id="rId342" display="http://www.uniprot.org/taxonomy/1454205" xr:uid="{1141B036-D5C4-D147-AAE5-0379E09DB4CC}"/>
    <hyperlink ref="B173" r:id="rId343" display="http://www.uniprot.org/uniprot/I4IDJ8_9CHRO" xr:uid="{83278A5F-3B4D-5C45-B0EB-87E9642D76A0}"/>
    <hyperlink ref="F173" r:id="rId344" display="http://www.uniprot.org/taxonomy/1160279" xr:uid="{CBF561E7-39BC-7C4D-BAA9-1071C8751EAA}"/>
    <hyperlink ref="B174" r:id="rId345" display="http://www.uniprot.org/uniprot/I4FKK6_MICAE" xr:uid="{17B37610-D81C-4046-8D55-BF3D9A977032}"/>
    <hyperlink ref="F174" r:id="rId346" display="http://www.uniprot.org/taxonomy/1160286" xr:uid="{4A633664-4018-6644-BD65-2178BC5B35F4}"/>
    <hyperlink ref="B175" r:id="rId347" display="http://www.uniprot.org/uniprot/A0A2E7VFZ0_9BACT" xr:uid="{964B5B4C-1D37-264E-891F-F0D47C6D94A3}"/>
    <hyperlink ref="F175" r:id="rId348" display="http://www.uniprot.org/taxonomy/2026772" xr:uid="{7C6D37E5-3531-3546-9CDB-606499453392}"/>
    <hyperlink ref="B176" r:id="rId349" display="http://www.uniprot.org/uniprot/K9RDQ5_9CYAN" xr:uid="{9183D8C7-514B-5A4F-916E-8B058ACAFD92}"/>
    <hyperlink ref="F176" r:id="rId350" display="http://www.uniprot.org/taxonomy/373994" xr:uid="{F851023D-66A0-1340-BC0A-63375B1784D9}"/>
    <hyperlink ref="B177" r:id="rId351" display="http://www.uniprot.org/uniprot/A0A0A1VX91_MICAE" xr:uid="{C6457D64-5091-6142-86EC-D58306C2B57C}"/>
    <hyperlink ref="F177" r:id="rId352" display="http://www.uniprot.org/taxonomy/449439" xr:uid="{90745866-82B6-4240-BD53-E0AB06F9ABD2}"/>
    <hyperlink ref="B178" r:id="rId353" display="http://www.uniprot.org/uniprot/A0A1D9FUN1_9CYAN" xr:uid="{2A1FFB3D-C63F-404B-8AFE-F06402FAD3EF}"/>
    <hyperlink ref="F178" r:id="rId354" display="http://www.uniprot.org/taxonomy/1454205" xr:uid="{078CB8D8-7099-F24A-9A34-34094D7D8A78}"/>
    <hyperlink ref="B179" r:id="rId355" display="http://www.uniprot.org/uniprot/A0A2E7KA78_9PLAN" xr:uid="{A5C4E718-501A-CE45-BF6F-BA8C0C7051FC}"/>
    <hyperlink ref="F179" r:id="rId356" display="http://www.uniprot.org/taxonomy/2024833" xr:uid="{DCB7E0C9-668C-BC48-A708-24C3DF126BCC}"/>
    <hyperlink ref="B180" r:id="rId357" display="http://www.uniprot.org/uniprot/A0A0M0SEP5_9CYAN" xr:uid="{A7C0284B-E76B-5C44-A841-E1A312DF9E36}"/>
    <hyperlink ref="F180" r:id="rId358" display="http://www.uniprot.org/taxonomy/1704290" xr:uid="{38BCB591-5085-A64D-9F44-F4AF3B9DC9AC}"/>
    <hyperlink ref="B181" r:id="rId359" display="http://www.uniprot.org/uniprot/A0A1E5QHM0_9CYAN" xr:uid="{9AA822C2-0D27-BC43-8CBB-81D9BD03FE68}"/>
    <hyperlink ref="F181" r:id="rId360" display="http://www.uniprot.org/taxonomy/1781255" xr:uid="{22A01D0C-F6FD-2543-AF00-26CF301FF610}"/>
    <hyperlink ref="B182" r:id="rId361" display="http://www.uniprot.org/uniprot/A0A0K1S5L6_9CHRO" xr:uid="{E66D8CAE-8AC6-CD4B-BD40-3DDA499964A6}"/>
    <hyperlink ref="F182" r:id="rId362" display="http://www.uniprot.org/taxonomy/1638788" xr:uid="{7BD952AA-15A0-2F41-BF00-EE2483D93369}"/>
    <hyperlink ref="B183" r:id="rId363" display="http://www.uniprot.org/uniprot/L7E7D1_MICAE" xr:uid="{3E3A29C9-42AD-E140-ABB5-BF2E4E047D6C}"/>
    <hyperlink ref="F183" r:id="rId364" display="http://www.uniprot.org/taxonomy/1134457" xr:uid="{CC856A58-86BF-B046-B38A-6DE562D4DE57}"/>
    <hyperlink ref="B184" r:id="rId365" display="http://www.uniprot.org/uniprot/I4FB18_MICAE" xr:uid="{66C0AA3B-FBC7-6447-822A-39F9924150BB}"/>
    <hyperlink ref="F184" r:id="rId366" display="http://www.uniprot.org/taxonomy/1160280" xr:uid="{EB50BAEB-CAE2-9A44-A59E-48D9D6B9E70C}"/>
    <hyperlink ref="B185" r:id="rId367" display="http://www.uniprot.org/uniprot/A0A2P1UBA1_9CHRO" xr:uid="{87182FE4-C0DC-9545-8E64-78C1836D509B}"/>
    <hyperlink ref="F185" r:id="rId368" display="http://www.uniprot.org/taxonomy/1967666" xr:uid="{52DAF00D-A694-A544-B5BE-6C235C580459}"/>
    <hyperlink ref="B186" r:id="rId369" display="http://www.uniprot.org/uniprot/A0A1Y0RKL1_9CYAN" xr:uid="{979FA230-83B8-FC46-8271-04A2128E8DE2}"/>
    <hyperlink ref="F186" r:id="rId370" display="http://www.uniprot.org/taxonomy/1940762" xr:uid="{3D1BC652-7DC8-F94A-B7FD-1DAFAC56372F}"/>
    <hyperlink ref="B187" r:id="rId371" display="http://www.uniprot.org/uniprot/A0A0D6YLM2_MASLA" xr:uid="{B8A4C4DE-8E02-114F-A4FE-551557DD2C6B}"/>
    <hyperlink ref="F187" r:id="rId372" display="http://www.uniprot.org/taxonomy/1594576" xr:uid="{1485DAC0-999C-1F42-866B-4127F7068852}"/>
    <hyperlink ref="B188" r:id="rId373" display="http://www.uniprot.org/uniprot/A0A0T7BMT2_9CYAN" xr:uid="{DC46CD90-B9FE-C449-946C-1F549C0A7809}"/>
    <hyperlink ref="F188" r:id="rId374" display="http://www.uniprot.org/taxonomy/1337936" xr:uid="{E96938CC-AF38-4A4A-B7DC-73086530D6BC}"/>
    <hyperlink ref="B189" r:id="rId375" display="http://www.uniprot.org/uniprot/A0A2H6L4A4_MICAE" xr:uid="{CC694DF9-E613-114E-8A9F-8A9E9AF495EC}"/>
    <hyperlink ref="F189" r:id="rId376" display="http://www.uniprot.org/taxonomy/449440" xr:uid="{2B2ECCD4-7A68-FD41-A9D7-01E864F7A54A}"/>
    <hyperlink ref="B190" r:id="rId377" display="http://www.uniprot.org/uniprot/A0A1J1KSS1_9CYAN" xr:uid="{FE6D1322-ECB1-6149-874C-6E39F809CFAA}"/>
    <hyperlink ref="F190" r:id="rId378" display="http://www.uniprot.org/taxonomy/671068" xr:uid="{AFB54FAD-4B15-714F-8106-78DFFF65A01C}"/>
    <hyperlink ref="B191" r:id="rId379" display="http://www.uniprot.org/uniprot/B4VQ79_9CYAN" xr:uid="{EFA5135A-12EB-AB4C-8227-BA8DD7560286}"/>
    <hyperlink ref="F191" r:id="rId380" display="http://www.uniprot.org/taxonomy/118168" xr:uid="{5237E74D-D5A3-D444-8526-61AD6A2367BC}"/>
    <hyperlink ref="B192" r:id="rId381" display="http://www.uniprot.org/uniprot/A0YV60_LYNSP" xr:uid="{D267B2F0-32FE-B04C-B49D-5D8CE574FB8A}"/>
    <hyperlink ref="F192" r:id="rId382" display="http://www.uniprot.org/taxonomy/313612" xr:uid="{36F10DE3-048C-3F44-8CD4-0CC504AB719E}"/>
    <hyperlink ref="B193" r:id="rId383" display="http://www.uniprot.org/uniprot/I4HFG7_MICAE" xr:uid="{AA53A576-DB78-644A-A4E6-E475FE90FA27}"/>
    <hyperlink ref="F193" r:id="rId384" display="http://www.uniprot.org/taxonomy/1160284" xr:uid="{165361E4-81E6-6F48-8931-52D28D284BDC}"/>
    <hyperlink ref="B194" r:id="rId385" display="http://www.uniprot.org/uniprot/S3J7A3_MICAE" xr:uid="{CD3C7C79-35E9-D74A-8F8E-7F47B8A59F4B}"/>
    <hyperlink ref="F194" r:id="rId386" display="http://www.uniprot.org/taxonomy/482300" xr:uid="{EAB00264-DAEF-1249-B916-4179C880D529}"/>
    <hyperlink ref="B195" r:id="rId387" display="http://www.uniprot.org/uniprot/B0JNX3_MICAN" xr:uid="{724C7457-299B-344F-9F7A-051275C7FD5C}"/>
    <hyperlink ref="F195" r:id="rId388" display="http://www.uniprot.org/taxonomy/449447" xr:uid="{5675B87D-9550-2F4E-898E-29C0CC3CB2B3}"/>
    <hyperlink ref="B196" r:id="rId389" display="http://www.uniprot.org/uniprot/A0A139GLQ4_MICAE" xr:uid="{04DE528C-7191-1D4A-9961-AFBBBF51FDC6}"/>
    <hyperlink ref="F196" r:id="rId390" display="http://www.uniprot.org/taxonomy/449441" xr:uid="{27AE6328-D82A-DF4A-9746-1D98BF9CAE47}"/>
    <hyperlink ref="B197" r:id="rId391" display="http://www.uniprot.org/uniprot/I4FKK3_MICAE" xr:uid="{C1E735B2-6851-FF47-B4C2-596B6B2F4334}"/>
    <hyperlink ref="F197" r:id="rId392" display="http://www.uniprot.org/taxonomy/1160286" xr:uid="{D8E8328B-7F89-0048-87E4-478DA953B4D8}"/>
    <hyperlink ref="B198" r:id="rId393" display="http://www.uniprot.org/uniprot/A0A1E4Q7G8_MICAE" xr:uid="{7C6F7351-A448-8B44-97E9-D894F6D6B269}"/>
    <hyperlink ref="F198" r:id="rId394" display="http://www.uniprot.org/taxonomy/267869" xr:uid="{ED1C0A65-6FB3-3044-A11C-B1F8E5522339}"/>
    <hyperlink ref="B199" r:id="rId395" display="http://www.uniprot.org/uniprot/I4HFJ5_MICAE" xr:uid="{D271E918-0C3E-314D-9E30-D1DAA0E049CB}"/>
    <hyperlink ref="F199" r:id="rId396" display="http://www.uniprot.org/taxonomy/1160284" xr:uid="{3C8F3E38-477B-DD4F-A13D-31EAFD0369AB}"/>
    <hyperlink ref="B200" r:id="rId397" display="http://www.uniprot.org/uniprot/A0A1E4QAA9_MICAE" xr:uid="{CACAC166-C6C8-C340-ABD5-0882D19413AB}"/>
    <hyperlink ref="F200" r:id="rId398" display="http://www.uniprot.org/taxonomy/267869" xr:uid="{C67E7FB9-865C-3B4B-8973-6AB1671F3F3A}"/>
    <hyperlink ref="B201" r:id="rId399" display="http://www.uniprot.org/uniprot/L7E3N9_MICAE" xr:uid="{6E7A3020-AA6E-1044-9776-1FAC2EE24E14}"/>
    <hyperlink ref="F201" r:id="rId400" display="http://www.uniprot.org/taxonomy/1134457" xr:uid="{4A7F6979-2648-324F-A091-66C734B99105}"/>
    <hyperlink ref="B202" r:id="rId401" display="http://www.uniprot.org/uniprot/A0A2L2XV24_9CHRO" xr:uid="{E1D6B5BD-73BE-0945-9E53-FA0B13D79B90}"/>
    <hyperlink ref="F202" r:id="rId402" display="http://www.uniprot.org/taxonomy/1502726" xr:uid="{052B275F-E43C-5545-A0AA-6C4DA78C4027}"/>
    <hyperlink ref="B203" r:id="rId403" display="http://www.uniprot.org/uniprot/A0A2H6LA52_MICAE" xr:uid="{2681B41B-44A0-AE4B-9244-D5C5C10B3E27}"/>
    <hyperlink ref="F203" r:id="rId404" display="http://www.uniprot.org/taxonomy/449440" xr:uid="{7C61F536-7A39-8A44-84E2-853D1DBCAE95}"/>
    <hyperlink ref="B204" r:id="rId405" display="http://www.uniprot.org/uniprot/A0A1V4BUH7_MICAE" xr:uid="{93921754-1573-394D-881F-11B2A5152844}"/>
    <hyperlink ref="F204" r:id="rId406" display="http://www.uniprot.org/taxonomy/1960155" xr:uid="{52DDED2F-A471-EC47-80ED-27A9912DA515}"/>
    <hyperlink ref="B205" r:id="rId407" display="http://www.uniprot.org/uniprot/I4HR45_MICAE" xr:uid="{E9DF9080-5686-504F-95BC-FFB75696BF83}"/>
    <hyperlink ref="F205" r:id="rId408" display="http://www.uniprot.org/taxonomy/1160285" xr:uid="{F24BCE63-CA4E-6D45-9C57-D40DF49F93BF}"/>
    <hyperlink ref="B206" r:id="rId409" display="http://www.uniprot.org/uniprot/A0A139WYJ0_9CYAN" xr:uid="{E996CBD9-34B7-9D44-A27E-80B68C48B3EA}"/>
    <hyperlink ref="F206" r:id="rId410" display="http://www.uniprot.org/taxonomy/128403" xr:uid="{C2E5103D-CAF3-6848-81DB-FED1C239DF8F}"/>
    <hyperlink ref="B207" r:id="rId411" display="http://www.uniprot.org/uniprot/A0A1Z4GS89_9CYAN" xr:uid="{D7B8510D-EAA9-8B4C-97E6-1C63BC85A58A}"/>
    <hyperlink ref="F207" r:id="rId412" display="http://www.uniprot.org/taxonomy/1954172" xr:uid="{ED59A01D-9A9A-C848-83FE-60EAE1D9346F}"/>
    <hyperlink ref="B208" r:id="rId413" display="http://www.uniprot.org/uniprot/A0A166I1L4_NODSP" xr:uid="{E7CFF301-03F3-2D4F-8E33-3AE611F5578D}"/>
    <hyperlink ref="F208" r:id="rId414" display="http://www.uniprot.org/taxonomy/1819295" xr:uid="{CCC6B421-6F45-234C-B114-8427F9EFB044}"/>
    <hyperlink ref="B209" r:id="rId415" display="http://www.uniprot.org/uniprot/I4GHC1_MICAE" xr:uid="{69255CBA-B41C-744F-8492-E2743EAAFFB0}"/>
    <hyperlink ref="F209" r:id="rId416" display="http://www.uniprot.org/taxonomy/213618" xr:uid="{CE67B8AA-6B73-6F49-ACBB-D5C1FAA572BD}"/>
    <hyperlink ref="B210" r:id="rId417" display="http://www.uniprot.org/uniprot/A0A2H6L475_MICAE" xr:uid="{69A2C42C-3904-F14A-ABD9-B7AAD8025321}"/>
    <hyperlink ref="F210" r:id="rId418" display="http://www.uniprot.org/taxonomy/449440" xr:uid="{D2D7ED3E-3E5F-B040-86B5-28F7EF26F4E7}"/>
    <hyperlink ref="B211" r:id="rId419" display="http://www.uniprot.org/uniprot/A0A139WT64_9CYAN" xr:uid="{38BD185E-5D33-7D46-8096-A3E3FFDAAEEA}"/>
    <hyperlink ref="F211" r:id="rId420" display="http://www.uniprot.org/taxonomy/128403" xr:uid="{EA2DB457-A10B-9345-AACD-A6DDAC964CDC}"/>
    <hyperlink ref="B212" r:id="rId421" display="http://www.uniprot.org/uniprot/A0A1V4BUE1_MICAE" xr:uid="{7661C4A9-14AD-524C-9446-D6DAFCE53EF2}"/>
    <hyperlink ref="F212" r:id="rId422" display="http://www.uniprot.org/taxonomy/1960155" xr:uid="{49AC9E27-26D9-C543-8A9A-960B967C2A34}"/>
    <hyperlink ref="B213" r:id="rId423" display="http://www.uniprot.org/uniprot/A0A1V4BP48_MICAE" xr:uid="{97AEBFE6-132C-3B49-9B9C-85E120E424A1}"/>
    <hyperlink ref="F213" r:id="rId424" display="http://www.uniprot.org/taxonomy/1960155" xr:uid="{921D76A1-51BB-F34E-9CB9-CB2E97C2F662}"/>
    <hyperlink ref="B214" r:id="rId425" display="http://www.uniprot.org/uniprot/K9V0F8_9CYAN" xr:uid="{31C14BC5-69B7-2348-AFA5-E1267EB8F03F}"/>
    <hyperlink ref="F214" r:id="rId426" display="http://www.uniprot.org/taxonomy/1170562" xr:uid="{310F9606-6D10-6842-AC71-DFB330137CD9}"/>
    <hyperlink ref="B215" r:id="rId427" display="http://www.uniprot.org/uniprot/U9VX31_9CYAN" xr:uid="{87CA1B86-6B26-6D4A-954B-F668379D9D97}"/>
    <hyperlink ref="F215" r:id="rId428" display="http://www.uniprot.org/taxonomy/1385935" xr:uid="{5D550979-2537-6748-9A88-9213093A639E}"/>
    <hyperlink ref="B216" r:id="rId429" display="http://www.uniprot.org/uniprot/A0A1Q8ZHS6_9CYAN" xr:uid="{461CA413-99C4-4C40-A73B-F8B60E476AEE}"/>
    <hyperlink ref="F216" r:id="rId430" display="http://www.uniprot.org/taxonomy/1922337" xr:uid="{AB5BCD2F-EADB-B940-8D72-81D1D5268DDA}"/>
    <hyperlink ref="B217" r:id="rId431" display="http://www.uniprot.org/uniprot/A0A0F5YK18_9CYAN" xr:uid="{6415C0B7-0C5B-424B-8531-B7668F86FDD2}"/>
    <hyperlink ref="F217" r:id="rId432" display="http://www.uniprot.org/taxonomy/1637645" xr:uid="{98DC7138-96B3-844D-BFF7-D9A475F5AE46}"/>
    <hyperlink ref="B218" r:id="rId433" display="http://www.uniprot.org/uniprot/A0A218Q3D6_9CYAN" xr:uid="{70B8E026-E027-4B4F-A828-70D2FB852087}"/>
    <hyperlink ref="F218" r:id="rId434" display="http://www.uniprot.org/taxonomy/1973477" xr:uid="{5C304D28-2F60-3F4D-9E1C-583363D2233A}"/>
    <hyperlink ref="B219" r:id="rId435" display="http://www.uniprot.org/uniprot/A0A1D8U2E2_9CYAN" xr:uid="{A0FE8EDC-BB0E-2141-A6EE-8388F7BB050A}"/>
    <hyperlink ref="F219" r:id="rId436" display="http://www.uniprot.org/taxonomy/1458985" xr:uid="{448DA4F0-1F05-2848-9530-8A403EF13249}"/>
    <hyperlink ref="B220" r:id="rId437" display="http://www.uniprot.org/uniprot/A0A1D2P5P6_9CYAN" xr:uid="{DE5584EC-4F36-8B4A-A423-78AA7EF56DBF}"/>
    <hyperlink ref="F220" r:id="rId438" display="http://www.uniprot.org/taxonomy/1245923" xr:uid="{B74FEC60-8B12-D941-BEF6-58E03BCFE862}"/>
    <hyperlink ref="B221" r:id="rId439" display="http://www.uniprot.org/uniprot/I4G6I8_MICAE" xr:uid="{896E5C0F-C82D-884C-92FE-F661276F53B2}"/>
    <hyperlink ref="F221" r:id="rId440" display="http://www.uniprot.org/taxonomy/1160281" xr:uid="{49B8121E-86DD-BE47-9C9B-38C6CB40F362}"/>
    <hyperlink ref="B222" r:id="rId441" display="http://www.uniprot.org/uniprot/A0A1Z4J4Y7_9CYAN" xr:uid="{BFA881FC-1679-C34F-94BC-6AD444FF58EC}"/>
    <hyperlink ref="F222" r:id="rId442" display="http://www.uniprot.org/taxonomy/1137095" xr:uid="{8B8AAEE3-7A50-A445-8C6D-F1FD79EF8059}"/>
    <hyperlink ref="B223" r:id="rId443" display="http://www.uniprot.org/uniprot/I4HZ96_MICAE" xr:uid="{53184702-AB1E-F248-9158-4D9A9F5DFD97}"/>
    <hyperlink ref="F223" r:id="rId444" display="http://www.uniprot.org/taxonomy/1160284" xr:uid="{0F8E8D54-0524-E041-81FC-AEC7FE871B41}"/>
    <hyperlink ref="B224" r:id="rId445" display="http://www.uniprot.org/uniprot/A0A0D6YA04_MASLA" xr:uid="{BA04F884-D43D-5040-A2F0-4B89BD675D9A}"/>
    <hyperlink ref="F224" r:id="rId446" display="http://www.uniprot.org/taxonomy/1594576" xr:uid="{5CF4B461-6B8E-8943-B49E-42859FC58E6E}"/>
    <hyperlink ref="B225" r:id="rId447" display="http://www.uniprot.org/uniprot/A0A251WJ26_9CYAN" xr:uid="{77BFAA3A-A882-9241-B96F-C5489CD55E1F}"/>
    <hyperlink ref="F225" r:id="rId448" display="http://www.uniprot.org/taxonomy/1934309" xr:uid="{9F6E8B04-24EB-C444-B978-F0549D4CFF3C}"/>
    <hyperlink ref="B226" r:id="rId449" display="http://www.uniprot.org/uniprot/A0A1D8TNN5_9CYAN" xr:uid="{57FD64FE-9CC7-BE4A-A007-DC66054672C1}"/>
    <hyperlink ref="F226" r:id="rId450" display="http://www.uniprot.org/taxonomy/1458985" xr:uid="{373B3549-D3B1-8C4D-810B-EE9C9019C8F9}"/>
    <hyperlink ref="B227" r:id="rId451" display="http://www.uniprot.org/uniprot/B0JTN7_MICAN" xr:uid="{9D50CAFD-8BD4-5340-ACEB-BD40A768816A}"/>
    <hyperlink ref="F227" r:id="rId452" display="http://www.uniprot.org/taxonomy/449447" xr:uid="{3B44DC98-6E1C-EB49-AF4A-060FC6CBF590}"/>
    <hyperlink ref="B228" r:id="rId453" display="http://www.uniprot.org/uniprot/A0A0T7BTD9_9CYAN" xr:uid="{DD275D9C-C1E9-4645-BAA6-6BF866B35DE1}"/>
    <hyperlink ref="F228" r:id="rId454" display="http://www.uniprot.org/taxonomy/1337936" xr:uid="{F592A288-A115-864A-BC23-2CFB3C3FFCEC}"/>
    <hyperlink ref="B229" r:id="rId455" display="http://www.uniprot.org/uniprot/A0A2S0PYS3_NODSP" xr:uid="{FCC426EE-0AAA-824A-803F-4A5C20E8026D}"/>
    <hyperlink ref="F229" r:id="rId456" display="http://www.uniprot.org/taxonomy/1914872" xr:uid="{B9D6BB20-9FD7-DF44-A4C4-BB8C85384E32}"/>
    <hyperlink ref="B230" r:id="rId457" display="http://www.uniprot.org/uniprot/A0A0K1S877_9CHRO" xr:uid="{BFBC7F3B-8DCD-D945-86D7-900F2ED46B69}"/>
    <hyperlink ref="F230" r:id="rId458" display="http://www.uniprot.org/taxonomy/1638788" xr:uid="{FD78809A-BA68-F447-923A-9DE807FFF6B9}"/>
    <hyperlink ref="B231" r:id="rId459" display="http://www.uniprot.org/uniprot/A0A1B7X4H2_APHFL" xr:uid="{B1AB4C95-168B-E148-BDB1-0C6CA408C0FE}"/>
    <hyperlink ref="F231" r:id="rId460" display="http://www.uniprot.org/taxonomy/1710896" xr:uid="{2240249B-3BB2-B14A-ABE6-43E7C4070045}"/>
    <hyperlink ref="B232" r:id="rId461" display="http://www.uniprot.org/uniprot/A0A1D9FUR4_9CYAN" xr:uid="{CA748AA5-B1DB-2241-9E46-B210375497D2}"/>
    <hyperlink ref="F232" r:id="rId462" display="http://www.uniprot.org/taxonomy/1454205" xr:uid="{694BB753-BE54-F04D-9C72-3681743FE4B1}"/>
    <hyperlink ref="B233" r:id="rId463" display="http://www.uniprot.org/uniprot/A0A1B7UTX6_9NOST" xr:uid="{3DFD690F-B2DF-9146-A526-CCDDF6E288DC}"/>
    <hyperlink ref="F233" r:id="rId464" display="http://www.uniprot.org/taxonomy/1710892" xr:uid="{047408EF-CB42-5047-ACB8-812EDFAA8BA6}"/>
    <hyperlink ref="B234" r:id="rId465" display="http://www.uniprot.org/uniprot/A0A0K1S8D7_9CHRO" xr:uid="{FFAF8E1E-55AD-524F-A1FA-5344048C5D9C}"/>
    <hyperlink ref="F234" r:id="rId466" display="http://www.uniprot.org/taxonomy/1638788" xr:uid="{936FB88B-FB42-B74B-BB78-DC14F0ED863E}"/>
    <hyperlink ref="B235" r:id="rId467" display="http://www.uniprot.org/uniprot/A0A251WHZ3_9CYAN" xr:uid="{594DDD76-45D1-A749-9E70-7387CA5EFF57}"/>
    <hyperlink ref="F235" r:id="rId468" display="http://www.uniprot.org/taxonomy/1934309" xr:uid="{83A4C067-9643-6844-A154-821F9DC0463E}"/>
    <hyperlink ref="B236" r:id="rId469" display="http://www.uniprot.org/uniprot/I4IUW6_MICAE" xr:uid="{777B4B54-ACDB-5A46-8949-0B44181C52E3}"/>
    <hyperlink ref="F236" r:id="rId470" display="http://www.uniprot.org/taxonomy/721123" xr:uid="{1BFDC090-4561-5945-96D9-713C9C526A04}"/>
    <hyperlink ref="B237" r:id="rId471" display="http://www.uniprot.org/uniprot/A0A2A2TCX3_9CYAN" xr:uid="{269A8383-5893-F54D-B717-AAA555544A3E}"/>
    <hyperlink ref="F237" r:id="rId472" display="http://www.uniprot.org/taxonomy/987040" xr:uid="{EADECAFC-73B4-3F42-8D5E-47197EC200D7}"/>
    <hyperlink ref="B238" r:id="rId473" display="http://www.uniprot.org/uniprot/A0A0M4TPA8_9NOSO" xr:uid="{A7F69810-2902-AB47-942D-059891156E04}"/>
    <hyperlink ref="F238" r:id="rId474" display="http://www.uniprot.org/taxonomy/224013" xr:uid="{75D0D2DE-76A2-4F4D-BBD6-33BCDDB5FDEA}"/>
    <hyperlink ref="B239" r:id="rId475" display="http://www.uniprot.org/uniprot/A0A1E5QK80_9CYAN" xr:uid="{BA48A264-CD5D-DF44-812F-DDDCD5D6416E}"/>
    <hyperlink ref="F239" r:id="rId476" display="http://www.uniprot.org/taxonomy/1781255" xr:uid="{7408B218-CA8A-0B4B-AA8E-65D0748258B8}"/>
    <hyperlink ref="B240" r:id="rId477" display="http://www.uniprot.org/uniprot/I4H235_MICAE" xr:uid="{0C1779A7-2273-4E4C-86C5-03C3F566684C}"/>
    <hyperlink ref="F240" r:id="rId478" display="http://www.uniprot.org/taxonomy/1160283" xr:uid="{31BCB31C-907A-1E4C-837D-69765A73B514}"/>
    <hyperlink ref="B241" r:id="rId479" display="http://www.uniprot.org/uniprot/A0A1V5XWM6_9BACT" xr:uid="{C3568020-915D-9747-BAC3-6A5F85DE4CC2}"/>
    <hyperlink ref="F241" r:id="rId480" display="http://www.uniprot.org/taxonomy/1852823" xr:uid="{BABB5F95-25BB-714D-AB2C-2709F65AFC68}"/>
    <hyperlink ref="B242" r:id="rId481" display="http://www.uniprot.org/uniprot/B4VQ66_9CYAN" xr:uid="{C91310B7-B16C-3746-B541-A955BD9FC2B3}"/>
    <hyperlink ref="F242" r:id="rId482" display="http://www.uniprot.org/taxonomy/118168" xr:uid="{AECA4106-D17B-DB4F-A39D-A8E89CAE835E}"/>
    <hyperlink ref="B243" r:id="rId483" display="http://www.uniprot.org/uniprot/F4Y1G1_9CYAN" xr:uid="{B0C70CCD-5B39-CB47-8BA1-CDD9D6E7AE47}"/>
    <hyperlink ref="F243" r:id="rId484" display="http://www.uniprot.org/taxonomy/489825" xr:uid="{E4AA2908-24B4-B149-A16F-C926B75E6E2E}"/>
    <hyperlink ref="B244" r:id="rId485" display="http://www.uniprot.org/uniprot/A0A1D9FTQ1_9CYAN" xr:uid="{9C9A19F8-0144-1747-A3B7-EF215AC3F67F}"/>
    <hyperlink ref="F244" r:id="rId486" display="http://www.uniprot.org/taxonomy/1454205" xr:uid="{6098BD70-F869-4142-9E64-D59ABC2B3B29}"/>
    <hyperlink ref="B245" r:id="rId487" display="http://www.uniprot.org/uniprot/A0A218PY96_9CYAN" xr:uid="{DB656847-C8A7-4643-A6A6-BC57A069CCF8}"/>
    <hyperlink ref="F245" r:id="rId488" display="http://www.uniprot.org/taxonomy/1973477" xr:uid="{73F6CEA0-C371-FE40-A427-1A484ECCD3E1}"/>
    <hyperlink ref="B246" r:id="rId489" display="http://www.uniprot.org/uniprot/A0A139GKX8_MICAE" xr:uid="{65377D4B-A184-ED45-A908-EB59B894D1DC}"/>
    <hyperlink ref="F246" r:id="rId490" display="http://www.uniprot.org/taxonomy/449441" xr:uid="{3F7C7D38-A26C-4C45-BA2C-CDB7FFC5781A}"/>
    <hyperlink ref="B247" r:id="rId491" display="http://www.uniprot.org/uniprot/A0A168TQU1_9CYAN" xr:uid="{BBDF0A4E-6C15-DD44-87E1-4484024A61DD}"/>
    <hyperlink ref="F247" r:id="rId492" display="http://www.uniprot.org/taxonomy/399101" xr:uid="{CF7732C2-07D6-484F-912D-08FCCC1D2782}"/>
    <hyperlink ref="B248" r:id="rId493" display="http://www.uniprot.org/uniprot/L7EAF6_MICAE" xr:uid="{A9597839-3E0F-DD40-8E84-A1458613F29C}"/>
    <hyperlink ref="F248" r:id="rId494" display="http://www.uniprot.org/taxonomy/1134457" xr:uid="{A237B1B6-C24A-3E49-8E42-90929114EFA8}"/>
    <hyperlink ref="B249" r:id="rId495" display="http://www.uniprot.org/uniprot/S3IWG8_MICAE" xr:uid="{28145C56-6DE3-9F46-97D2-0A6CF5D0537F}"/>
    <hyperlink ref="F249" r:id="rId496" display="http://www.uniprot.org/taxonomy/482300" xr:uid="{DFE78D77-78DC-3442-99A5-096D7E37683C}"/>
    <hyperlink ref="B250" r:id="rId497" display="http://www.uniprot.org/uniprot/A0A0M4U0V6_9NOSO" xr:uid="{6F90DDD4-51FD-D543-82CD-FFF27558E746}"/>
    <hyperlink ref="F250" r:id="rId498" display="http://www.uniprot.org/taxonomy/224013" xr:uid="{BEE71186-CBE2-4949-9F90-1D2846F5568B}"/>
    <hyperlink ref="B251" r:id="rId499" display="http://www.uniprot.org/uniprot/A0A1Z4TJL5_9CYAN" xr:uid="{0A7E931E-9341-A14A-81D9-1363C97EA0FF}"/>
    <hyperlink ref="F251" r:id="rId500" display="http://www.uniprot.org/taxonomy/2005456" xr:uid="{01634653-8199-0A4B-9E55-601886ED2C0B}"/>
    <hyperlink ref="B252" r:id="rId501" display="http://www.uniprot.org/uniprot/I4FDX2_MICAE" xr:uid="{1BA22FBB-4BBE-0843-AF16-B67CA648D655}"/>
    <hyperlink ref="F252" r:id="rId502" display="http://www.uniprot.org/taxonomy/1160280" xr:uid="{AC8727A1-F3D3-C84A-B030-C0EA9B22FAC0}"/>
    <hyperlink ref="B253" r:id="rId503" display="http://www.uniprot.org/uniprot/A0A1B7VHV4_9NOST" xr:uid="{35F41389-2D16-1A42-BC3B-5002D77B431D}"/>
    <hyperlink ref="F253" r:id="rId504" display="http://www.uniprot.org/taxonomy/1710889" xr:uid="{D3E1202A-1F9C-A246-82D2-506796D77E79}"/>
    <hyperlink ref="B254" r:id="rId505" display="http://www.uniprot.org/uniprot/I4HZX4_MICAE" xr:uid="{B64DE2BC-CA48-5B42-91D3-5FC4C884ED28}"/>
    <hyperlink ref="F254" r:id="rId506" display="http://www.uniprot.org/taxonomy/1160285" xr:uid="{D3E80C89-01FC-694A-86D2-ED4E729389E7}"/>
    <hyperlink ref="B255" r:id="rId507" display="http://www.uniprot.org/uniprot/A0A161XMZ0_NODSP" xr:uid="{1F25F601-0451-CC42-A6A5-BF847F7BD0AB}"/>
    <hyperlink ref="F255" r:id="rId508" display="http://www.uniprot.org/taxonomy/1819295" xr:uid="{837F21F6-8ACF-B84A-86B5-9CA282F4AACA}"/>
    <hyperlink ref="B256" r:id="rId509" display="http://www.uniprot.org/uniprot/A0A218QHJ1_9CYAN" xr:uid="{66A85C52-6DDE-DD42-95E9-7BFD97B1FE97}"/>
    <hyperlink ref="F256" r:id="rId510" display="http://www.uniprot.org/taxonomy/2005459" xr:uid="{C882D0C8-C886-5D4D-8941-A95EEDB4C2AD}"/>
    <hyperlink ref="B257" r:id="rId511" display="http://www.uniprot.org/uniprot/A0A0M0SR26_9CYAN" xr:uid="{4DCFE6D6-709F-DC41-92DE-75F3F7A5689D}"/>
    <hyperlink ref="F257" r:id="rId512" display="http://www.uniprot.org/taxonomy/1704290" xr:uid="{F613E3ED-D295-8F45-82F5-D243D4FE176D}"/>
    <hyperlink ref="B258" r:id="rId513" display="http://www.uniprot.org/uniprot/I4I2S3_MICAE" xr:uid="{E95D2E7D-2A11-114C-BCCC-6A5D1DD8CB4D}"/>
    <hyperlink ref="F258" r:id="rId514" display="http://www.uniprot.org/taxonomy/1160285" xr:uid="{3E4CA493-6A8C-D14A-AD2F-E3D745B67681}"/>
    <hyperlink ref="B259" r:id="rId515" display="http://www.uniprot.org/uniprot/A0A1Q8Z599_9CYAN" xr:uid="{6848B7D0-E1D5-6549-A11A-015BF052932D}"/>
    <hyperlink ref="F259" r:id="rId516" display="http://www.uniprot.org/taxonomy/1922337" xr:uid="{33DD4B4B-58AC-7946-AF72-7E676B77DD97}"/>
    <hyperlink ref="B260" r:id="rId517" display="http://www.uniprot.org/uniprot/A0A1Z4HK74_9NOSO" xr:uid="{CEFEB5FA-9057-5644-8DF2-C529CCAF5180}"/>
    <hyperlink ref="F260" r:id="rId518" display="http://www.uniprot.org/taxonomy/1973483" xr:uid="{D6F5249D-DDB6-5B45-879B-8DFD2BCD775F}"/>
    <hyperlink ref="B261" r:id="rId519" display="http://www.uniprot.org/uniprot/A0A352Y6H1_9CYAN" xr:uid="{FB4011E4-7935-FB44-AD1D-219BECE038FE}"/>
    <hyperlink ref="F261" r:id="rId520" display="http://www.uniprot.org/taxonomy/2055773" xr:uid="{87357AFB-A4AD-FD43-9A67-98D61C24BF46}"/>
    <hyperlink ref="B262" r:id="rId521" display="http://www.uniprot.org/uniprot/A0A2G4F4N5_9CYAN" xr:uid="{DF4A9050-E8CE-854A-8303-6B54E2B2FD4D}"/>
    <hyperlink ref="F262" r:id="rId522" display="http://www.uniprot.org/taxonomy/2040638" xr:uid="{6F1FF3C9-0255-FB4F-A7F8-FD5EC649C384}"/>
    <hyperlink ref="B263" r:id="rId523" display="http://www.uniprot.org/uniprot/A0A1Q8ZF99_9CYAN" xr:uid="{B3E4A34C-DA5E-8F4E-A21E-4D311C54D112}"/>
    <hyperlink ref="F263" r:id="rId524" display="http://www.uniprot.org/taxonomy/1922337" xr:uid="{495AA13B-6638-A34D-A435-9DC0AE94A1D4}"/>
    <hyperlink ref="B264" r:id="rId525" display="http://www.uniprot.org/uniprot/Q10WS5_TRIEI" xr:uid="{1A08F01C-936F-4A4E-9D36-417D1571E0C6}"/>
    <hyperlink ref="F264" r:id="rId526" display="http://www.uniprot.org/taxonomy/203124" xr:uid="{942D4F77-6335-6649-AD72-7F4C822BE0AF}"/>
    <hyperlink ref="B265" r:id="rId527" display="http://www.uniprot.org/uniprot/I4GH86_MICAE" xr:uid="{A46D5EB3-EE19-154D-956C-7000BFB42981}"/>
    <hyperlink ref="F265" r:id="rId528" display="http://www.uniprot.org/taxonomy/213618" xr:uid="{16E888EF-54CB-5C48-A38C-E87A19BC6D22}"/>
    <hyperlink ref="B266" r:id="rId529" display="http://www.uniprot.org/uniprot/A0A2T1EMG7_9CYAN" xr:uid="{987CDE94-5202-BE4C-B4AA-495E48CEBF9D}"/>
    <hyperlink ref="F266" r:id="rId530" display="http://www.uniprot.org/taxonomy/2107698" xr:uid="{3BD4759A-FB60-EE46-8AAD-F93678A51D5F}"/>
    <hyperlink ref="B267" r:id="rId531" display="http://www.uniprot.org/uniprot/A0A1D8U2H3_9CYAN" xr:uid="{80C7B015-B236-D44C-B467-6080A8BBFC53}"/>
    <hyperlink ref="F267" r:id="rId532" display="http://www.uniprot.org/taxonomy/1458985" xr:uid="{525E6C6D-5A0E-3B43-B30E-2E7B64D45BA2}"/>
    <hyperlink ref="B268" r:id="rId533" display="http://www.uniprot.org/uniprot/A0A1Z4TRX1_9CYAN" xr:uid="{154C66A1-D858-CC4D-801C-6AB0DEEE88A7}"/>
    <hyperlink ref="F268" r:id="rId534" display="http://www.uniprot.org/taxonomy/2005456" xr:uid="{B7BBD85B-061A-8D4B-9C8D-0661AF66A90C}"/>
    <hyperlink ref="B269" r:id="rId535" display="http://www.uniprot.org/uniprot/A0A1Z4KPZ2_ANAVA" xr:uid="{C4664FC3-D205-3F4B-BF9A-A57151B0AE77}"/>
    <hyperlink ref="F269" r:id="rId536" display="http://www.uniprot.org/taxonomy/1973479" xr:uid="{3A94D7B3-8343-8D46-9BF0-E7C81857F54D}"/>
    <hyperlink ref="B270" r:id="rId537" display="http://www.uniprot.org/uniprot/Q8YLE2_NOSS1" xr:uid="{D158922E-9226-C647-A891-B53FAABC2CA8}"/>
    <hyperlink ref="F270" r:id="rId538" display="http://www.uniprot.org/taxonomy/103690" xr:uid="{CCA5D546-4E14-7C4D-8A67-DA0827BD503B}"/>
    <hyperlink ref="B271" r:id="rId539" display="http://www.uniprot.org/uniprot/A0A358TN41_9NOSO" xr:uid="{24B5D3D9-46D1-8E4F-A0A7-109855813404}"/>
    <hyperlink ref="F271" r:id="rId540" display="http://www.uniprot.org/taxonomy/2055761" xr:uid="{F4B537C5-8D54-E544-8126-01416A6E90C4}"/>
    <hyperlink ref="B272" r:id="rId541" display="http://www.uniprot.org/uniprot/A0A1Z4QIX2_9NOST" xr:uid="{D65CD7DD-D0C1-4746-A453-7AAB8C4CB8E4}"/>
    <hyperlink ref="F272" r:id="rId542" display="http://www.uniprot.org/taxonomy/2005457" xr:uid="{04300EA3-37EF-864A-BC1E-EAFFF78E84DB}"/>
    <hyperlink ref="B273" r:id="rId543" display="http://www.uniprot.org/uniprot/A0A2N6KJE0_9CYAN" xr:uid="{56D6805C-7BEF-BA48-A8C1-72A7BEE36A7D}"/>
    <hyperlink ref="F273" r:id="rId544" display="http://www.uniprot.org/taxonomy/2019662" xr:uid="{2E11261F-5E6A-2E44-AEAE-CF2E28BCF085}"/>
    <hyperlink ref="B274" r:id="rId545" display="http://www.uniprot.org/uniprot/A0A0C2QLW1_9CYAN" xr:uid="{936E4162-AB10-7247-95F1-189D2742986E}"/>
    <hyperlink ref="F274" r:id="rId546" display="http://www.uniprot.org/taxonomy/1233231" xr:uid="{9D152B06-AB5D-FA4A-BF09-538488662F81}"/>
    <hyperlink ref="B275" r:id="rId547" display="http://www.uniprot.org/uniprot/A0A2I8A5W3_9NOSO" xr:uid="{B9C7FE62-8D32-304F-81D6-E3F5B486CCF5}"/>
    <hyperlink ref="F275" r:id="rId548" display="http://www.uniprot.org/taxonomy/1869241" xr:uid="{B6000197-A35F-E148-B2B5-B2012B5C93B2}"/>
    <hyperlink ref="B276" r:id="rId549" display="http://www.uniprot.org/uniprot/A0A2N6KRP3_9CYAN" xr:uid="{12A33D36-D16E-914D-B204-1807B82C1589}"/>
    <hyperlink ref="F276" r:id="rId550" display="http://www.uniprot.org/taxonomy/2019663" xr:uid="{7A04854E-2804-3C4E-A5D0-D745B13F1B1C}"/>
    <hyperlink ref="B277" r:id="rId551" display="http://www.uniprot.org/uniprot/K7WNY8_9NOST" xr:uid="{53EA484F-EE4C-D641-9E24-D246500BBAC2}"/>
    <hyperlink ref="F277" r:id="rId552" display="http://www.uniprot.org/taxonomy/46234" xr:uid="{264D00C5-1B12-8A43-B525-4D9C8136E74D}"/>
    <hyperlink ref="B278" r:id="rId553" display="http://www.uniprot.org/uniprot/A0A0M2PYT7_PROHO" xr:uid="{314D4A7A-90C1-9142-99C0-0A06AE67925A}"/>
    <hyperlink ref="F278" r:id="rId554" display="http://www.uniprot.org/taxonomy/317619" xr:uid="{47959DD8-1CB4-F940-8323-E38BD1228798}"/>
    <hyperlink ref="B279" r:id="rId555" display="http://www.uniprot.org/uniprot/A0A0C1QLZ1_9CYAN" xr:uid="{D79571DB-C8C9-654C-8993-63A8230B271D}"/>
    <hyperlink ref="F279" r:id="rId556" display="http://www.uniprot.org/taxonomy/1479485" xr:uid="{A49DC5CC-3AB0-6B41-97C3-8E2B39EA839B}"/>
    <hyperlink ref="B280" r:id="rId557" display="http://www.uniprot.org/uniprot/A0A350XBP2_9CYAN" xr:uid="{904EF875-1C81-D74C-8E6A-8500DC5BE4CE}"/>
    <hyperlink ref="F280" r:id="rId558" display="http://www.uniprot.org/taxonomy/2055768" xr:uid="{7C6751BF-D376-3344-9AF7-52B95E6B8DC0}"/>
    <hyperlink ref="B281" r:id="rId559" display="http://www.uniprot.org/uniprot/A0A0M2Q1V7_PROHO" xr:uid="{A1970F8A-811A-9647-8DD9-D0C3939DFF15}"/>
    <hyperlink ref="F281" r:id="rId560" display="http://www.uniprot.org/taxonomy/317619" xr:uid="{914BCE65-0185-AE48-AD4B-7975C00C2C8B}"/>
    <hyperlink ref="B282" r:id="rId561" display="http://www.uniprot.org/uniprot/A0A2T1BZ96_9CYAN" xr:uid="{FEA64194-4C51-A444-B578-EFF445A48101}"/>
    <hyperlink ref="F282" r:id="rId562" display="http://www.uniprot.org/taxonomy/1296344" xr:uid="{5986EBD3-8AFE-A84B-9125-5E7B01E80C99}"/>
    <hyperlink ref="B283" r:id="rId563" display="http://www.uniprot.org/uniprot/K7W3I8_9NOST" xr:uid="{253A97DD-4F89-D94F-AF23-44B09CACC567}"/>
    <hyperlink ref="F283" r:id="rId564" display="http://www.uniprot.org/taxonomy/46234" xr:uid="{49501977-3224-0B42-B2A2-EC3313AE6C31}"/>
    <hyperlink ref="B284" r:id="rId565" display="http://www.uniprot.org/uniprot/A0A2H6BMZ7_MICAE" xr:uid="{40BC1217-54D2-8E4E-BF12-017589997FF1}"/>
    <hyperlink ref="F284" r:id="rId566" display="http://www.uniprot.org/taxonomy/449468" xr:uid="{AD9F4035-5755-594A-9F41-CCE409EFB406}"/>
    <hyperlink ref="B285" r:id="rId567" display="http://www.uniprot.org/uniprot/A0A1E4QAE1_MICAE" xr:uid="{2B9C2A35-3DD2-3247-8A39-AB8282A89B98}"/>
    <hyperlink ref="F285" r:id="rId568" display="http://www.uniprot.org/taxonomy/267869" xr:uid="{92769E82-1CD9-6B4C-BC12-9B8F984CC377}"/>
    <hyperlink ref="B286" r:id="rId569" display="http://www.uniprot.org/uniprot/I4HFG5_MICAE" xr:uid="{806CB18B-F025-8E4E-809E-103346C818BD}"/>
    <hyperlink ref="F286" r:id="rId570" display="http://www.uniprot.org/taxonomy/1160284" xr:uid="{EDB511A4-4735-B048-AAC3-FD81F84A0981}"/>
    <hyperlink ref="B287" r:id="rId571" display="http://www.uniprot.org/uniprot/B4VYT1_9CYAN" xr:uid="{5217E8E3-FBFF-514E-BB24-30C929F55EFA}"/>
    <hyperlink ref="F287" r:id="rId572" display="http://www.uniprot.org/taxonomy/118168" xr:uid="{9E6D1885-100E-134F-A28A-B5F1B7C6AD25}"/>
    <hyperlink ref="B288" r:id="rId573" display="http://www.uniprot.org/uniprot/I4HFJ2_MICAE" xr:uid="{4D7C6992-5FF8-504B-8C8F-D24A7242FAE6}"/>
    <hyperlink ref="F288" r:id="rId574" display="http://www.uniprot.org/taxonomy/1160284" xr:uid="{A8C469C0-0554-0446-A6E4-49D6CDC422A3}"/>
    <hyperlink ref="B289" r:id="rId575" display="http://www.uniprot.org/uniprot/I4F7N8_MICAE" xr:uid="{6F0B80B8-64A6-B049-8133-8B48E15B0DEB}"/>
    <hyperlink ref="F289" r:id="rId576" display="http://www.uniprot.org/taxonomy/1160280" xr:uid="{77726C03-BD16-D948-A573-D304A326C58F}"/>
    <hyperlink ref="B290" r:id="rId577" display="http://www.uniprot.org/uniprot/A0A1D2P8Q9_9CYAN" xr:uid="{EA291E1D-A4F5-2145-9B58-2A30CC13509E}"/>
    <hyperlink ref="F290" r:id="rId578" display="http://www.uniprot.org/taxonomy/1245923" xr:uid="{379D5BC0-E9A2-3141-81DC-4B5C961E5970}"/>
    <hyperlink ref="B291" r:id="rId579" display="http://www.uniprot.org/uniprot/A0A1B7V6Y4_9NOST" xr:uid="{F30E14AD-B7AA-BC44-A53E-DB4E87E9F2F2}"/>
    <hyperlink ref="F291" r:id="rId580" display="http://www.uniprot.org/taxonomy/1710891" xr:uid="{AFD69AEF-B152-C642-B6B5-CBC3571553B8}"/>
    <hyperlink ref="B292" r:id="rId581" display="http://www.uniprot.org/uniprot/I4H990_MICAE" xr:uid="{4A7EE268-2931-7442-819A-751CC9F80F4B}"/>
    <hyperlink ref="F292" r:id="rId582" display="http://www.uniprot.org/taxonomy/1160283" xr:uid="{220D74BD-108F-7B4D-B7C5-DE965993F05F}"/>
    <hyperlink ref="B293" r:id="rId583" display="http://www.uniprot.org/uniprot/A0A1B7W942_9NOST" xr:uid="{51377337-1931-8F4B-BA12-F8AA25B8A2A5}"/>
    <hyperlink ref="F293" r:id="rId584" display="http://www.uniprot.org/taxonomy/1710886" xr:uid="{449B0C37-89C6-0D49-9DD8-29874F08B2D1}"/>
    <hyperlink ref="B294" r:id="rId585" display="http://www.uniprot.org/uniprot/Q113F4_TRIEI" xr:uid="{237E5AE1-EEE2-AC40-AFB1-96CAC0BD81D5}"/>
    <hyperlink ref="F294" r:id="rId586" display="http://www.uniprot.org/taxonomy/203124" xr:uid="{48E426CC-ABEA-A14E-858B-209EAA055E8B}"/>
    <hyperlink ref="B295" r:id="rId587" display="http://www.uniprot.org/uniprot/A0A1B7W7W0_9NOST" xr:uid="{761FB10D-73ED-B440-8EE7-7A43503B10E1}"/>
    <hyperlink ref="F295" r:id="rId588" display="http://www.uniprot.org/taxonomy/1710888" xr:uid="{0F3B031E-CF08-EE4F-A650-2383DCEB28D2}"/>
    <hyperlink ref="B296" r:id="rId589" display="http://www.uniprot.org/uniprot/A0A0K1S150_9CHRO" xr:uid="{A0168937-63A4-B549-BC49-CC92E4FD1D07}"/>
    <hyperlink ref="F296" r:id="rId590" display="http://www.uniprot.org/taxonomy/1638788" xr:uid="{9BF214AE-8C3F-4A43-9867-88460A02976D}"/>
    <hyperlink ref="B297" r:id="rId591" display="http://www.uniprot.org/uniprot/B4VQ70_9CYAN" xr:uid="{81E9FD59-6ACB-B040-A0F9-C53A8DE4FF6E}"/>
    <hyperlink ref="F297" r:id="rId592" display="http://www.uniprot.org/taxonomy/118168" xr:uid="{BF785563-7630-0B40-9FF6-7E52D1F4CEB5}"/>
    <hyperlink ref="B298" r:id="rId593" display="http://www.uniprot.org/uniprot/U7QLA9_9CYAN" xr:uid="{BD055660-7E2F-EB42-847F-5EC15AD55134}"/>
    <hyperlink ref="F298" r:id="rId594" display="http://www.uniprot.org/taxonomy/1348334" xr:uid="{2254A3B4-3CC0-9E49-8176-5367C535D461}"/>
    <hyperlink ref="B299" r:id="rId595" display="http://www.uniprot.org/uniprot/I4GTG2_MICAE" xr:uid="{08FD0195-9485-D042-9663-F9A735076990}"/>
    <hyperlink ref="F299" r:id="rId596" display="http://www.uniprot.org/taxonomy/1160282" xr:uid="{A17CBB95-8770-B243-A395-1F57E9FEFD52}"/>
    <hyperlink ref="B300" r:id="rId597" display="http://www.uniprot.org/uniprot/A0A1D8TL18_9CYAN" xr:uid="{25F90BAC-50F2-A94A-A9FE-214F13C5A929}"/>
    <hyperlink ref="F300" r:id="rId598" display="http://www.uniprot.org/taxonomy/1458985" xr:uid="{B0578EA7-CDBD-EE44-8355-5093A0F24F0E}"/>
    <hyperlink ref="B301" r:id="rId599" display="http://www.uniprot.org/uniprot/A0A354W8W5_9CYAN" xr:uid="{512DF888-7BC2-974F-9A83-3BB1D0E173BF}"/>
    <hyperlink ref="F301" r:id="rId600" display="http://www.uniprot.org/taxonomy/2055760" xr:uid="{D329084F-1A43-CF45-AE80-7BDBC673E5E2}"/>
    <hyperlink ref="B302" r:id="rId601" display="http://www.uniprot.org/uniprot/A0A139GJL6_MICAE" xr:uid="{1AA6D96E-A8B9-F444-BB9C-B5C4062A2D58}"/>
    <hyperlink ref="F302" r:id="rId602" display="http://www.uniprot.org/taxonomy/449441" xr:uid="{9F2C2365-E44F-7440-BDE1-B71D4D45DC0B}"/>
    <hyperlink ref="B303" r:id="rId603" display="http://www.uniprot.org/uniprot/S3JNL8_MICAE" xr:uid="{1EDAEDD3-E471-0D45-8A1E-D01B1FD410EC}"/>
    <hyperlink ref="F303" r:id="rId604" display="http://www.uniprot.org/taxonomy/482300" xr:uid="{B81452B0-AE24-1040-8AD4-12F769DC4688}"/>
    <hyperlink ref="B304" r:id="rId605" display="http://www.uniprot.org/uniprot/A0A139WVP8_9CYAN" xr:uid="{CBC0F907-0C8C-4845-B882-3B0E78D0E280}"/>
    <hyperlink ref="F304" r:id="rId606" display="http://www.uniprot.org/taxonomy/128403" xr:uid="{1F287425-516D-FC4A-9F74-E4A0875BAAE7}"/>
    <hyperlink ref="B305" r:id="rId607" display="http://www.uniprot.org/uniprot/A0ZF71_NODSP" xr:uid="{5205FDB3-1BBC-2F43-A121-A2BEB11A72ED}"/>
    <hyperlink ref="F305" r:id="rId608" display="http://www.uniprot.org/taxonomy/313624" xr:uid="{BDB1C9F5-9FD4-2B4B-A02B-CAEE30DA590F}"/>
    <hyperlink ref="B306" r:id="rId609" display="http://www.uniprot.org/uniprot/A0A139WX72_9CYAN" xr:uid="{B534B887-DAF0-4943-B9F6-071C7B6350A8}"/>
    <hyperlink ref="F306" r:id="rId610" display="http://www.uniprot.org/taxonomy/128403" xr:uid="{437B9218-CD8B-8B4E-97EE-364BA9EADAF2}"/>
    <hyperlink ref="B307" r:id="rId611" display="http://www.uniprot.org/uniprot/A0A1Q8ZDL2_9CYAN" xr:uid="{830380AA-34F6-C44C-83BE-4456996BA03D}"/>
    <hyperlink ref="F307" r:id="rId612" display="http://www.uniprot.org/taxonomy/1922337" xr:uid="{53EBA6E9-43E2-054B-86C6-AC13A40CAEB5}"/>
    <hyperlink ref="B308" r:id="rId613" display="http://www.uniprot.org/uniprot/S3J8U2_MICAE" xr:uid="{BE6F0F25-E7BF-2A48-B4D9-A2A5B983960A}"/>
    <hyperlink ref="F308" r:id="rId614" display="http://www.uniprot.org/taxonomy/482300" xr:uid="{1FF00625-0EF2-B146-81CF-2E63EE52DBD8}"/>
    <hyperlink ref="B309" r:id="rId615" display="http://www.uniprot.org/uniprot/U5DM65_9CHRO" xr:uid="{97C9A59A-360F-4941-BC63-5C4CE6CC4409}"/>
    <hyperlink ref="F309" r:id="rId616" display="http://www.uniprot.org/taxonomy/582515" xr:uid="{4BA37308-09C3-D449-A40E-CC09593FE021}"/>
    <hyperlink ref="B310" r:id="rId617" display="http://www.uniprot.org/uniprot/L7EAJ5_MICAE" xr:uid="{F6289317-63C0-D24C-B572-F4CE1B275A45}"/>
    <hyperlink ref="F310" r:id="rId618" display="http://www.uniprot.org/taxonomy/1134457" xr:uid="{874F9E3F-C19B-1F4C-8ADB-E56AF5B614EF}"/>
    <hyperlink ref="B311" r:id="rId619" display="http://www.uniprot.org/uniprot/K9EIE3_9CYAN" xr:uid="{58C04744-743F-1142-A06B-254A21F72B95}"/>
    <hyperlink ref="F311" r:id="rId620" display="http://www.uniprot.org/taxonomy/102129" xr:uid="{0F65FA41-8E18-4C43-9F5A-413696D1AAAF}"/>
    <hyperlink ref="B312" r:id="rId621" display="http://www.uniprot.org/uniprot/A0A235J454_9NOSO" xr:uid="{E8285ADA-7B84-FC48-A082-1055BEA035B0}"/>
    <hyperlink ref="F312" r:id="rId622" display="http://www.uniprot.org/taxonomy/2014531" xr:uid="{93E5764E-2FBF-D24F-BDFD-CE1745573DB3}"/>
    <hyperlink ref="B313" r:id="rId623" display="http://www.uniprot.org/uniprot/A0A1Z4IXR8_9CYAN" xr:uid="{26DCFD1F-0B81-7A41-BCD8-2CE1BDCBF2A1}"/>
    <hyperlink ref="F313" r:id="rId624" display="http://www.uniprot.org/taxonomy/1137095" xr:uid="{AE9D2F74-E11A-7E4C-B534-1070FCD69D82}"/>
    <hyperlink ref="B314" r:id="rId625" display="http://www.uniprot.org/uniprot/A0A1U7IF11_9CYAN" xr:uid="{960B9351-1528-0B4E-A488-FE33C888692D}"/>
    <hyperlink ref="F314" r:id="rId626" display="http://www.uniprot.org/taxonomy/454136" xr:uid="{136098DB-BE4E-6646-8AB2-E3D935A739E1}"/>
    <hyperlink ref="B315" r:id="rId627" display="http://www.uniprot.org/uniprot/A0A352AA54_9CYAN" xr:uid="{F0E6E1D0-56F8-BD4D-BFFD-324824A1BBD8}"/>
    <hyperlink ref="F315" r:id="rId628" display="http://www.uniprot.org/taxonomy/2055791" xr:uid="{FAC4A19E-E892-5A4C-9988-D2277FF0B7BB}"/>
    <hyperlink ref="B316" r:id="rId629" display="http://www.uniprot.org/uniprot/A0A2W4ZGX2_9CYAN" xr:uid="{68F43E7F-E7C1-104F-93E8-55489DA81BCB}"/>
    <hyperlink ref="F316" r:id="rId630" display="http://www.uniprot.org/taxonomy/268141" xr:uid="{6939D3AB-EA34-2C41-B620-BAFACFD248BE}"/>
    <hyperlink ref="B317" r:id="rId631" display="http://www.uniprot.org/uniprot/K9ELT5_9CYAN" xr:uid="{856D867D-DB0B-964F-B907-857FE1EDD5AF}"/>
    <hyperlink ref="F317" r:id="rId632" display="http://www.uniprot.org/taxonomy/102129" xr:uid="{C472655A-D96F-2145-BDD2-B1E636990BE1}"/>
    <hyperlink ref="B318" r:id="rId633" display="http://www.uniprot.org/uniprot/A0A252E4Z9_9NOSO" xr:uid="{BEDBA44C-528B-EB4A-AEEA-197E884A60DC}"/>
    <hyperlink ref="F318" r:id="rId634" display="http://www.uniprot.org/taxonomy/1932621" xr:uid="{2028DADD-5415-2843-ACCC-A4790033F20C}"/>
    <hyperlink ref="B319" r:id="rId635" display="http://www.uniprot.org/uniprot/A0A139XFB5_9CYAN" xr:uid="{00324434-AE43-9D4F-A3CA-B8402EBEE8A7}"/>
    <hyperlink ref="F319" r:id="rId636" display="http://www.uniprot.org/taxonomy/128403" xr:uid="{B6353FA1-3CA4-3148-9DC9-9AD5CC1176B9}"/>
    <hyperlink ref="B320" r:id="rId637" display="http://www.uniprot.org/uniprot/A0A2T1EMJ8_9CYAN" xr:uid="{E6744DCB-1652-5742-922E-00E512D6221F}"/>
    <hyperlink ref="F320" r:id="rId638" display="http://www.uniprot.org/taxonomy/2107698" xr:uid="{E6E45B7F-D947-DD45-A196-8F1464CE7BD6}"/>
    <hyperlink ref="B321" r:id="rId639" display="http://www.uniprot.org/uniprot/K9SUD2_9SYNE" xr:uid="{C152B1D0-5F25-8A40-AD17-EB5419A11C8D}"/>
    <hyperlink ref="F321" r:id="rId640" display="http://www.uniprot.org/taxonomy/1173263" xr:uid="{058ED949-7E64-5E4F-B0C9-576692156650}"/>
    <hyperlink ref="B322" r:id="rId641" display="http://www.uniprot.org/uniprot/A0A1Z4ING1_9CYAN" xr:uid="{07595205-DC15-2347-B1EC-6667F89FF187}"/>
    <hyperlink ref="F322" r:id="rId642" display="http://www.uniprot.org/taxonomy/1137095" xr:uid="{5F447C63-26B0-FE4F-9386-F8F29C91E754}"/>
    <hyperlink ref="B323" r:id="rId643" display="http://www.uniprot.org/uniprot/K9X7G0_9NOST" xr:uid="{41D8EAD7-A53E-C94A-A09F-418492FA2845}"/>
    <hyperlink ref="F323" r:id="rId644" display="http://www.uniprot.org/taxonomy/56107" xr:uid="{E3F3152E-F311-D64E-9315-2289DA6B9345}"/>
    <hyperlink ref="B324" r:id="rId645" display="http://www.uniprot.org/uniprot/I4FR45_MICAE" xr:uid="{1E758C94-3275-2546-AEA0-2BAFEEDEA1B2}"/>
    <hyperlink ref="F324" r:id="rId646" display="http://www.uniprot.org/taxonomy/1160286" xr:uid="{8E13ECBF-516B-154A-A715-F7117D8A7E32}"/>
    <hyperlink ref="B325" r:id="rId647" display="http://www.uniprot.org/uniprot/A0A355HQC0_9CYAN" xr:uid="{4DBDAAF8-F3FB-7542-86CC-48709854270F}"/>
    <hyperlink ref="F325" r:id="rId648" display="http://www.uniprot.org/taxonomy/2055779" xr:uid="{9B9977E4-43AD-314C-9569-8F73066EF3E7}"/>
    <hyperlink ref="B326" r:id="rId649" display="http://www.uniprot.org/uniprot/A0A352AIG1_9CYAN" xr:uid="{835F6672-3BA3-6649-8698-FEB7086CFF4B}"/>
    <hyperlink ref="F326" r:id="rId650" display="http://www.uniprot.org/taxonomy/2055791" xr:uid="{B9348DB1-E7BC-6542-822D-CE07BD7FA7FE}"/>
    <hyperlink ref="B327" r:id="rId651" display="http://www.uniprot.org/uniprot/I4GJ49_MICAE" xr:uid="{6255D21A-6BD6-EA41-9356-52E014A6CEB3}"/>
    <hyperlink ref="F327" r:id="rId652" display="http://www.uniprot.org/taxonomy/213618" xr:uid="{EAADB68F-4C31-434B-A8BD-16B4ABB2E24A}"/>
    <hyperlink ref="B328" r:id="rId653" display="http://www.uniprot.org/uniprot/A0A0N8KPY7_9CYAN" xr:uid="{F6992F35-AC3F-F346-9E83-50AEA1AE3156}"/>
    <hyperlink ref="F328" r:id="rId654" display="http://www.uniprot.org/taxonomy/1666905" xr:uid="{B0FEB280-9FE8-8641-90F3-AF3A5FDDB54C}"/>
    <hyperlink ref="B329" r:id="rId655" display="http://www.uniprot.org/uniprot/K9F0R2_9CYAN" xr:uid="{35869096-2BEF-2943-83AC-DE755A93740C}"/>
    <hyperlink ref="F329" r:id="rId656" display="http://www.uniprot.org/taxonomy/102129" xr:uid="{5DB34C90-5CB7-F64D-AB70-E6CF8C4AC92A}"/>
    <hyperlink ref="B330" r:id="rId657" display="http://www.uniprot.org/uniprot/A0A352ZL15_9CYAN" xr:uid="{5C432B50-6B3F-0248-92C4-7A6292A42204}"/>
    <hyperlink ref="F330" r:id="rId658" display="http://www.uniprot.org/taxonomy/2055772" xr:uid="{4EFEE522-B7EE-E24F-9FB3-8D08C8D54F6B}"/>
    <hyperlink ref="B331" r:id="rId659" display="http://www.uniprot.org/uniprot/A0A351L376_9CYAN" xr:uid="{A052F0EE-9617-7445-B050-B869096F33E3}"/>
    <hyperlink ref="F331" r:id="rId660" display="http://www.uniprot.org/taxonomy/2055770" xr:uid="{CF3D547A-7295-054F-8A27-96C16915074C}"/>
    <hyperlink ref="B332" r:id="rId661" display="http://www.uniprot.org/uniprot/W6FYE8_NODSP" xr:uid="{E5869426-478F-F043-9460-268D649BB8E5}"/>
    <hyperlink ref="F332" r:id="rId662" display="http://www.uniprot.org/taxonomy/313624" xr:uid="{B6C2ED57-C970-5945-A034-90A2C763467E}"/>
    <hyperlink ref="B333" r:id="rId663" display="http://www.uniprot.org/uniprot/A0A328IK84_9CYAN" xr:uid="{9A647396-3632-564A-B2C4-9D95F88F3433}"/>
    <hyperlink ref="F333" r:id="rId664" display="http://www.uniprot.org/taxonomy/2109628" xr:uid="{B2B98CB1-7FA2-0D4A-87B5-6C084CFE6127}"/>
    <hyperlink ref="B334" r:id="rId665" display="http://www.uniprot.org/uniprot/A0A1U7GTI7_9CYAN" xr:uid="{00C818F7-1291-164A-8BF1-FD76DF104F5B}"/>
    <hyperlink ref="F334" r:id="rId666" display="http://www.uniprot.org/taxonomy/210994" xr:uid="{4C88265E-870E-9E49-87EE-D30B24F49299}"/>
    <hyperlink ref="B335" r:id="rId667" display="http://www.uniprot.org/uniprot/A0A2N6MFU5_9CYAN" xr:uid="{300ACEE8-2465-7747-BA30-F22674698451}"/>
    <hyperlink ref="F335" r:id="rId668" display="http://www.uniprot.org/taxonomy/2019670" xr:uid="{C9FBD335-078F-524F-AB2B-4CEE4AA8254F}"/>
    <hyperlink ref="B336" r:id="rId669" display="http://www.uniprot.org/uniprot/A0A0B0QLW6_APHFL" xr:uid="{3EC34B55-EBDF-D140-AEA3-9CB9C806B4E0}"/>
    <hyperlink ref="F336" r:id="rId670" display="http://www.uniprot.org/taxonomy/1532906" xr:uid="{63FF0C1A-C999-8149-89BB-8091A00B1BC1}"/>
    <hyperlink ref="B337" r:id="rId671" display="http://www.uniprot.org/uniprot/I4H9C2_MICAE" xr:uid="{ED0CBEF8-06A5-C743-A696-B7E064B85BDD}"/>
    <hyperlink ref="F337" r:id="rId672" display="http://www.uniprot.org/taxonomy/1160283" xr:uid="{BDDB7800-CAFE-F046-B7B2-02CC0DB68017}"/>
    <hyperlink ref="B338" r:id="rId673" display="http://www.uniprot.org/uniprot/A0A0S3TLR8_9CYAN" xr:uid="{4ECAAABA-AA9E-6E40-8CBE-6EEEF714E3FB}"/>
    <hyperlink ref="F338" r:id="rId674" display="http://www.uniprot.org/taxonomy/1752063" xr:uid="{C8DF8788-8D59-E441-9F9B-335AB1129DF5}"/>
    <hyperlink ref="B339" r:id="rId675" display="http://www.uniprot.org/uniprot/K9QS69_NOSS7" xr:uid="{9C46C712-E5B3-334F-97E7-734A6EF0F362}"/>
    <hyperlink ref="F339" r:id="rId676" display="http://www.uniprot.org/taxonomy/28072" xr:uid="{5DA5CA68-2884-A243-95B0-924B29063C32}"/>
    <hyperlink ref="B340" r:id="rId677" display="http://www.uniprot.org/uniprot/A0A0C1XUY7_9CYAN" xr:uid="{1ACBA4B6-C4F7-8245-A0D5-CE6860608A54}"/>
    <hyperlink ref="F340" r:id="rId678" display="http://www.uniprot.org/taxonomy/1304833" xr:uid="{3E82DB62-97E0-0749-90BC-FCBAFF11CACB}"/>
    <hyperlink ref="B341" r:id="rId679" display="http://www.uniprot.org/uniprot/G2E222_9GAMM" xr:uid="{412D19E3-0E43-8746-974D-DEBF6A293DB9}"/>
    <hyperlink ref="F341" r:id="rId680" display="http://www.uniprot.org/taxonomy/765913" xr:uid="{EE9B191B-E37B-E74C-AC9D-A9819BC3E63D}"/>
    <hyperlink ref="B342" r:id="rId681" display="http://www.uniprot.org/uniprot/B7KGM8_CYAP7" xr:uid="{96AAE155-F27F-C34D-A9C9-31749922E1A2}"/>
    <hyperlink ref="F342" r:id="rId682" display="http://www.uniprot.org/taxonomy/65393" xr:uid="{355F4CC2-0E97-6146-AC50-9913E62209F1}"/>
    <hyperlink ref="B343" r:id="rId683" display="http://www.uniprot.org/uniprot/A0A328V5H4_9CYAN" xr:uid="{FD90AD51-9C39-224D-9E16-211656859179}"/>
    <hyperlink ref="F343" r:id="rId684" display="http://www.uniprot.org/taxonomy/1982223" xr:uid="{7F857D6D-C2D0-2D48-947A-8852F3459EC9}"/>
    <hyperlink ref="B344" r:id="rId685" display="http://www.uniprot.org/uniprot/K9V0F3_9CYAN" xr:uid="{1AF4ED60-F129-C341-B098-030E4C3C07C7}"/>
    <hyperlink ref="F344" r:id="rId686" display="http://www.uniprot.org/taxonomy/1170562" xr:uid="{3DABB8C5-7F2B-FE49-A6F5-F5B1B9E0FF73}"/>
    <hyperlink ref="B345" r:id="rId687" display="http://www.uniprot.org/uniprot/I4FU57_MICAE" xr:uid="{0A7C0EF8-4D6D-3A4F-8D1A-AE26FB7BC41E}"/>
    <hyperlink ref="F345" r:id="rId688" display="http://www.uniprot.org/taxonomy/1160286" xr:uid="{B176DFCF-51C0-F948-99AD-E9EAD2BE1272}"/>
    <hyperlink ref="B346" r:id="rId689" display="http://www.uniprot.org/uniprot/H1WF99_9CYAN" xr:uid="{28030568-6CB5-8C40-B875-AAF8FA683830}"/>
    <hyperlink ref="F346" r:id="rId690" display="http://www.uniprot.org/taxonomy/376219" xr:uid="{4A4D4B4D-94F1-9946-B175-E2EBEE0C6EC3}"/>
    <hyperlink ref="B347" r:id="rId691" display="http://www.uniprot.org/uniprot/A0A2T1DNK0_9CYAN" xr:uid="{18F4D377-A885-0042-8F7E-60469BDA74B3}"/>
    <hyperlink ref="F347" r:id="rId692" display="http://www.uniprot.org/taxonomy/1920490" xr:uid="{2F1AADC3-8B1B-A14B-8DCD-B0693E35F20C}"/>
    <hyperlink ref="B348" r:id="rId693" display="http://www.uniprot.org/uniprot/A0A1Z4TUK4_9CYAN" xr:uid="{FB64F810-826E-FD4C-B67F-79AA35CB9294}"/>
    <hyperlink ref="F348" r:id="rId694" display="http://www.uniprot.org/taxonomy/2005456" xr:uid="{0069B733-F54F-0940-9BED-4D3D0FEBE8FF}"/>
    <hyperlink ref="B349" r:id="rId695" display="http://www.uniprot.org/uniprot/A0A251W8N8_9CYAN" xr:uid="{76D42853-CE82-9A46-8B39-2FEF8FFA0D6E}"/>
    <hyperlink ref="F349" r:id="rId696" display="http://www.uniprot.org/taxonomy/1934309" xr:uid="{97D882CE-D1B4-604A-98E2-23B2DE27EB21}"/>
    <hyperlink ref="B350" r:id="rId697" display="http://www.uniprot.org/uniprot/A8ZQB7_ACAM1" xr:uid="{EF4EF896-9CF5-8846-B9EC-DC6D7212241F}"/>
    <hyperlink ref="F350" r:id="rId698" display="http://www.uniprot.org/taxonomy/329726" xr:uid="{2AD30CC6-EC6C-374E-8AA5-D0A7ABE36044}"/>
    <hyperlink ref="B351" r:id="rId699" display="http://www.uniprot.org/uniprot/A0A166JNJ7_NODSP" xr:uid="{4F666966-4EB0-8F45-B8FE-E078FBAFF3F4}"/>
    <hyperlink ref="F351" r:id="rId700" display="http://www.uniprot.org/taxonomy/1819295" xr:uid="{C3634ACE-FCC9-CE44-A219-345C33E6A2AD}"/>
    <hyperlink ref="B352" r:id="rId701" display="http://www.uniprot.org/uniprot/W6FNE5_NODSP" xr:uid="{425EEC59-9681-3140-AFEF-157FF4EFE01D}"/>
    <hyperlink ref="F352" r:id="rId702" display="http://www.uniprot.org/taxonomy/313624" xr:uid="{8F0B427C-EB0F-654B-9AFC-CF63B3060F64}"/>
    <hyperlink ref="B353" r:id="rId703" display="http://www.uniprot.org/uniprot/A0A166JY06_NODSP" xr:uid="{8D36B0D8-0467-1A44-9D9D-B35B8E6D7098}"/>
    <hyperlink ref="F353" r:id="rId704" display="http://www.uniprot.org/taxonomy/1819295" xr:uid="{752E5436-F2B9-5F4F-8D2B-72A5755B35DE}"/>
    <hyperlink ref="B354" r:id="rId705" display="http://www.uniprot.org/uniprot/K9F689_9CYAN" xr:uid="{EBD6084A-2B35-0745-8C5F-D0C6E5F48C0C}"/>
    <hyperlink ref="F354" r:id="rId706" display="http://www.uniprot.org/taxonomy/102129" xr:uid="{EAB9AA55-8575-644E-9DD6-B7E8E53A77E2}"/>
    <hyperlink ref="B355" r:id="rId707" display="http://www.uniprot.org/uniprot/A0A2H6BT83_MICAE" xr:uid="{46124BAB-AE27-2E4A-B1F3-AF9CF2241C33}"/>
    <hyperlink ref="F355" r:id="rId708" display="http://www.uniprot.org/taxonomy/449468" xr:uid="{B242C03D-BFA2-8044-9A39-1FC42DB6D282}"/>
    <hyperlink ref="B356" r:id="rId709" display="http://www.uniprot.org/uniprot/I4IQ00_MICAE" xr:uid="{9153BD4D-C241-7A46-BD15-BCC42D402FA8}"/>
    <hyperlink ref="F356" r:id="rId710" display="http://www.uniprot.org/taxonomy/721123" xr:uid="{7324243E-6394-4948-8368-C2572126D425}"/>
    <hyperlink ref="B357" r:id="rId711" display="http://www.uniprot.org/uniprot/K9WWV9_9NOST" xr:uid="{E4F7B124-4932-F340-A083-4DD1FEA7548F}"/>
    <hyperlink ref="F357" r:id="rId712" display="http://www.uniprot.org/taxonomy/56107" xr:uid="{DF839CB3-907C-9445-90C5-0CD20BA1A00C}"/>
    <hyperlink ref="B358" r:id="rId713" display="http://www.uniprot.org/uniprot/K9RMG2_9CYAN" xr:uid="{68762F31-AE9E-E744-BCAD-E97A5428C9E0}"/>
    <hyperlink ref="F358" r:id="rId714" display="http://www.uniprot.org/taxonomy/373994" xr:uid="{E5F326F6-53FF-B843-87A1-63C33A918522}"/>
    <hyperlink ref="B359" r:id="rId715" display="http://www.uniprot.org/uniprot/K9V252_9CYAN" xr:uid="{2D1FAFD3-92C9-2F49-9BF5-B8C79239976B}"/>
    <hyperlink ref="F359" r:id="rId716" display="http://www.uniprot.org/taxonomy/1170562" xr:uid="{8B61589C-CACE-3749-BEF3-2C1AEB89FC18}"/>
    <hyperlink ref="B360" r:id="rId717" display="http://www.uniprot.org/uniprot/A0A2N6JXZ9_FISMU" xr:uid="{EA51CA23-E825-6B4C-A69B-E79C74487F09}"/>
    <hyperlink ref="F360" r:id="rId718" display="http://www.uniprot.org/taxonomy/2019572" xr:uid="{3B4C1308-99E3-2349-BB7E-E6720D3B04E5}"/>
    <hyperlink ref="B361" r:id="rId719" display="http://www.uniprot.org/uniprot/A0A1D9FTQ3_9CYAN" xr:uid="{27E50F06-60FE-AC4F-9BA1-7106AC159CA9}"/>
    <hyperlink ref="F361" r:id="rId720" display="http://www.uniprot.org/taxonomy/1454205" xr:uid="{5E2960C7-15BB-964F-8C14-26E4C438E506}"/>
    <hyperlink ref="B362" r:id="rId721" display="http://www.uniprot.org/uniprot/K1W496_ARTPT" xr:uid="{C0C4FCDB-4C90-3542-A90C-5D89AAC3406B}"/>
    <hyperlink ref="F362" r:id="rId722" display="http://www.uniprot.org/taxonomy/459495" xr:uid="{FB488C6B-9B36-5A4D-A91C-96F38D28B921}"/>
    <hyperlink ref="B363" r:id="rId723" display="http://www.uniprot.org/uniprot/B5W4V4_ARTMA" xr:uid="{D64A4729-766C-6F4D-93D6-B97B781B2E57}"/>
    <hyperlink ref="F363" r:id="rId724" display="http://www.uniprot.org/taxonomy/513049" xr:uid="{1B43FB30-228C-BD44-B32C-66645A31BF57}"/>
    <hyperlink ref="B364" r:id="rId725" display="http://www.uniprot.org/uniprot/Q113S0_TRIEI" xr:uid="{0CF759B1-3828-A945-B5EB-0A5FDB769114}"/>
    <hyperlink ref="F364" r:id="rId726" display="http://www.uniprot.org/taxonomy/203124" xr:uid="{DAB70A98-B0E0-9144-A6BB-D452AE4B535B}"/>
    <hyperlink ref="B365" r:id="rId727" display="http://www.uniprot.org/uniprot/A0A2N6K3D7_FISMU" xr:uid="{9A507FDB-1241-CD4D-9015-6BF43BE887DE}"/>
    <hyperlink ref="F365" r:id="rId728" display="http://www.uniprot.org/taxonomy/2019572" xr:uid="{5924784E-A8F1-1A48-9E1E-6B565C8E77D3}"/>
    <hyperlink ref="B366" r:id="rId729" display="http://www.uniprot.org/uniprot/A0A1U7MY43_9CYAN" xr:uid="{A2035E83-2DA9-D84E-BD58-DA985D89B4EB}"/>
    <hyperlink ref="F366" r:id="rId730" display="http://www.uniprot.org/taxonomy/568701" xr:uid="{59E7C108-5332-F444-B88D-75020EFD4802}"/>
    <hyperlink ref="B367" r:id="rId731" display="http://www.uniprot.org/uniprot/A0A2T1D608_9CYAN" xr:uid="{7D3769C8-644B-5045-85ED-94149FD498BF}"/>
    <hyperlink ref="F367" r:id="rId732" display="http://www.uniprot.org/taxonomy/2107700" xr:uid="{4570372B-5FBD-B241-9ABF-7C907703AA6A}"/>
    <hyperlink ref="B368" r:id="rId733" display="http://www.uniprot.org/uniprot/A0A2P1UDH1_9CHRO" xr:uid="{30CC9338-10F8-B149-A008-3DD1E84F799C}"/>
    <hyperlink ref="F368" r:id="rId734" display="http://www.uniprot.org/taxonomy/1967666" xr:uid="{84C5CA7A-2333-3942-90FF-D7114365A24E}"/>
    <hyperlink ref="B369" r:id="rId735" display="http://www.uniprot.org/uniprot/H1WAN0_9CYAN" xr:uid="{C0C50939-CD25-7C45-9374-1A5D54CABF97}"/>
    <hyperlink ref="F369" r:id="rId736" display="http://www.uniprot.org/taxonomy/376219" xr:uid="{FFF32FD4-214D-704F-AB4C-1CF9DE57F58D}"/>
    <hyperlink ref="B370" r:id="rId737" display="http://www.uniprot.org/uniprot/A0A1U7HVK9_9NOSO" xr:uid="{1CF16954-DA40-7949-817D-27766F2BCACD}"/>
    <hyperlink ref="F370" r:id="rId738" display="http://www.uniprot.org/taxonomy/1357508" xr:uid="{63759870-0E18-F74B-9AC0-E1E3868A9519}"/>
    <hyperlink ref="B371" r:id="rId739" display="http://www.uniprot.org/uniprot/A8YE87_MICAE" xr:uid="{F2937470-9C8D-4747-908A-E6AFED0550DF}"/>
    <hyperlink ref="F371" r:id="rId740" display="http://www.uniprot.org/taxonomy/267872" xr:uid="{54E4CC87-EC7C-BC43-AB73-908BFAECB779}"/>
    <hyperlink ref="B372" r:id="rId741" display="http://www.uniprot.org/uniprot/A0A1X9L991_MICAE" xr:uid="{E69EB49C-0F6E-3741-9A95-E4D11A3075E9}"/>
    <hyperlink ref="F372" r:id="rId742" display="http://www.uniprot.org/taxonomy/1903187" xr:uid="{4AEE0B47-CE58-1844-80EF-8140D9B9A1AF}"/>
    <hyperlink ref="B373" r:id="rId743" display="http://www.uniprot.org/uniprot/A0A1C0V2Z5_9CYAN" xr:uid="{1E918197-6372-E148-9A72-A9C775830600}"/>
    <hyperlink ref="F373" r:id="rId744" display="http://www.uniprot.org/taxonomy/1880991" xr:uid="{1456123B-131E-8641-810A-F32883535844}"/>
    <hyperlink ref="B374" r:id="rId745" display="http://www.uniprot.org/uniprot/I4I6H7_MICAE" xr:uid="{00A06A46-1D49-174E-8A9D-A2F19A89422F}"/>
    <hyperlink ref="F374" r:id="rId746" display="http://www.uniprot.org/taxonomy/1160285" xr:uid="{C2E58E5C-C91D-7346-A4CB-A706BFB8FCC8}"/>
    <hyperlink ref="B375" r:id="rId747" display="http://www.uniprot.org/uniprot/A0A252DWW5_9NOSO" xr:uid="{F6490905-AE00-BA4E-A6E6-3867CD3D2195}"/>
    <hyperlink ref="F375" r:id="rId748" display="http://www.uniprot.org/taxonomy/1932621" xr:uid="{36FDE3FB-8F4D-D04B-96CB-EC7B9F8DCCF4}"/>
    <hyperlink ref="B376" r:id="rId749" display="http://www.uniprot.org/uniprot/B4VQ65_9CYAN" xr:uid="{9BCDDE8C-4D24-024D-A568-0099C26711A3}"/>
    <hyperlink ref="F376" r:id="rId750" display="http://www.uniprot.org/taxonomy/118168" xr:uid="{9211E8AA-138E-E744-A707-004BA650A3AA}"/>
    <hyperlink ref="B377" r:id="rId751" display="http://www.uniprot.org/uniprot/A0A1Z4QKW2_9NOST" xr:uid="{8246D869-01DD-E84A-998A-E1C6DC9F5148}"/>
    <hyperlink ref="F377" r:id="rId752" display="http://www.uniprot.org/taxonomy/2005457" xr:uid="{AAB7C729-A6BB-8D48-B190-3317D29E83CC}"/>
    <hyperlink ref="B378" r:id="rId753" display="http://www.uniprot.org/uniprot/K7W857_9NOST" xr:uid="{799EE3D4-77BE-AA46-A612-1FC6B3EFBABA}"/>
    <hyperlink ref="F378" r:id="rId754" display="http://www.uniprot.org/taxonomy/46234" xr:uid="{2BAB5FD8-1DD2-5840-BAFA-D7D6FF40FA2D}"/>
    <hyperlink ref="B379" r:id="rId755" display="http://www.uniprot.org/uniprot/L7E7Q5_MICAE" xr:uid="{14EF3BFD-8D95-C443-A35A-9F6B7DE71A6A}"/>
    <hyperlink ref="F379" r:id="rId756" display="http://www.uniprot.org/taxonomy/1134457" xr:uid="{700D3E7B-4875-DB47-897F-BBE04622C131}"/>
    <hyperlink ref="B380" r:id="rId757" display="http://www.uniprot.org/uniprot/U5DKB8_9CHRO" xr:uid="{53E44A3C-8F3B-AF47-85E8-87AB10D6A28E}"/>
    <hyperlink ref="F380" r:id="rId758" display="http://www.uniprot.org/taxonomy/582515" xr:uid="{A395502B-7248-4B4B-A17A-0840C9E73D57}"/>
    <hyperlink ref="B381" r:id="rId759" display="http://www.uniprot.org/uniprot/B7KK39_CYAP7" xr:uid="{BE4FA61A-95B1-274D-898E-2124D7FBE2A3}"/>
    <hyperlink ref="F381" r:id="rId760" display="http://www.uniprot.org/taxonomy/65393" xr:uid="{93DCD1D6-2909-BE4A-94F1-0A37C780607D}"/>
    <hyperlink ref="B382" r:id="rId761" display="http://www.uniprot.org/uniprot/A0A139GLT9_MICAE" xr:uid="{3CA4B4BA-1181-884B-8EB8-88DB0D0D39C8}"/>
    <hyperlink ref="F382" r:id="rId762" display="http://www.uniprot.org/taxonomy/449441" xr:uid="{AD7ABD01-5953-244F-8308-8297997E159E}"/>
    <hyperlink ref="B383" r:id="rId763" display="http://www.uniprot.org/uniprot/A0A1D2PAB4_9CYAN" xr:uid="{FBF8F325-1BAC-D246-9437-07F3C642644A}"/>
    <hyperlink ref="F383" r:id="rId764" display="http://www.uniprot.org/taxonomy/1245923" xr:uid="{060D41CD-9854-0343-A83D-83265E601379}"/>
    <hyperlink ref="B384" r:id="rId765" display="http://www.uniprot.org/uniprot/A0A1C0VMM8_9NOSO" xr:uid="{2A82100A-1A31-3F4D-A780-F8AD31A02A6D}"/>
    <hyperlink ref="F384" r:id="rId766" display="http://www.uniprot.org/taxonomy/1881015" xr:uid="{1BA6C9A2-058C-1D41-8D1D-0B074BEBAF55}"/>
    <hyperlink ref="B385" r:id="rId767" display="http://www.uniprot.org/uniprot/A0A1Z4JIX0_LEPBY" xr:uid="{CE8CF839-19D9-0E4A-9537-B4ACC8D17176}"/>
    <hyperlink ref="F385" r:id="rId768" display="http://www.uniprot.org/taxonomy/1973484" xr:uid="{15250FD0-96F3-604B-8B0C-F4436DE0E658}"/>
    <hyperlink ref="B386" r:id="rId769" display="http://www.uniprot.org/uniprot/A0A1Q4RWA1_9CYAN" xr:uid="{9D7B215D-4870-0347-8CED-7F4077432B0C}"/>
    <hyperlink ref="F386" r:id="rId770" display="http://www.uniprot.org/taxonomy/1137096" xr:uid="{9A82DD14-0EE9-FC46-BA50-43E136225595}"/>
    <hyperlink ref="B387" r:id="rId771" display="http://www.uniprot.org/uniprot/Q10Y97_TRIEI" xr:uid="{5819E4EE-4B5F-7A4D-9B3C-DEC52395E06D}"/>
    <hyperlink ref="F387" r:id="rId772" display="http://www.uniprot.org/taxonomy/203124" xr:uid="{898990F0-C283-CE4E-A6E9-102484241D7F}"/>
    <hyperlink ref="B388" r:id="rId773" display="http://www.uniprot.org/uniprot/A0A1Z4MKP9_MICDP" xr:uid="{E3877B1D-9059-844C-A12D-79490F60C11D}"/>
    <hyperlink ref="F388" r:id="rId774" display="http://www.uniprot.org/taxonomy/1973485" xr:uid="{39924648-6FF8-D144-A373-85B054F955CB}"/>
    <hyperlink ref="B389" r:id="rId775" display="http://www.uniprot.org/uniprot/A0A0D6KWI1_9CYAN" xr:uid="{385DE722-ACA6-184B-9DAE-6847EDBD00FA}"/>
    <hyperlink ref="F389" r:id="rId776" display="http://www.uniprot.org/taxonomy/1188" xr:uid="{4958D3D1-6BEC-2448-A915-F48EDB6ABEA6}"/>
    <hyperlink ref="B390" r:id="rId777" display="http://www.uniprot.org/uniprot/A0A2T1DZQ1_9CYAN" xr:uid="{28914733-F87A-4D42-8483-89FBF8D3D6C2}"/>
    <hyperlink ref="F390" r:id="rId778" display="http://www.uniprot.org/taxonomy/2107705" xr:uid="{C996C3A5-26CC-9740-A6D7-738F87B78815}"/>
    <hyperlink ref="B391" r:id="rId779" display="http://www.uniprot.org/uniprot/A0A1Z4U0W7_9CYAN" xr:uid="{9641E2E5-53F2-3548-84B1-975A1394C089}"/>
    <hyperlink ref="F391" r:id="rId780" display="http://www.uniprot.org/taxonomy/1541988" xr:uid="{E5CBF538-BD1D-E543-9325-3F1FCD048FF6}"/>
    <hyperlink ref="B392" r:id="rId781" display="http://www.uniprot.org/uniprot/A0A1Z4MT79_9CYAN" xr:uid="{376078BF-D0B5-B249-AB8F-746C84EA10A0}"/>
    <hyperlink ref="F392" r:id="rId782" display="http://www.uniprot.org/taxonomy/231146" xr:uid="{BA3A812A-5074-9E47-BC49-0519C7D8F949}"/>
    <hyperlink ref="B393" r:id="rId783" display="http://www.uniprot.org/uniprot/A0A1Z4HU80_9NOSO" xr:uid="{A4AE7940-F437-D548-AB6A-252FAEC11CBE}"/>
    <hyperlink ref="F393" r:id="rId784" display="http://www.uniprot.org/taxonomy/1973483" xr:uid="{7FE816A2-36FA-3E4F-B112-2D0B8A4FFD50}"/>
    <hyperlink ref="B394" r:id="rId785" display="http://www.uniprot.org/uniprot/A0A252DIA9_9NOSO" xr:uid="{F6347405-A137-2E44-B456-5C9B45725D11}"/>
    <hyperlink ref="F394" r:id="rId786" display="http://www.uniprot.org/taxonomy/1932668" xr:uid="{C1DDF14A-AEB6-0748-ABD8-E567C4389734}"/>
    <hyperlink ref="B395" r:id="rId787" display="http://www.uniprot.org/uniprot/A0A0D6YNT3_MASLA" xr:uid="{F406CCCC-6020-FD44-90AB-BEBEA8618923}"/>
    <hyperlink ref="F395" r:id="rId788" display="http://www.uniprot.org/taxonomy/1594576" xr:uid="{E8DCB81E-BEF2-8A4B-A8B1-160D73AD8902}"/>
    <hyperlink ref="B396" r:id="rId789" display="http://www.uniprot.org/uniprot/I4IKW3_MICAE" xr:uid="{E2189AE4-79C8-E249-B22F-467D750BCE86}"/>
    <hyperlink ref="F396" r:id="rId790" display="http://www.uniprot.org/taxonomy/721123" xr:uid="{D214261C-0F8A-1C4A-B50C-F282530D601C}"/>
    <hyperlink ref="B397" r:id="rId791" display="http://www.uniprot.org/uniprot/A0A1Z4G6U3_9CYAN" xr:uid="{DC95E53A-3290-BF4E-9CC8-D14D3BF09375}"/>
    <hyperlink ref="F397" r:id="rId792" display="http://www.uniprot.org/taxonomy/1954171" xr:uid="{2790C462-9EAF-9E49-AC40-E969FEA8802A}"/>
    <hyperlink ref="B398" r:id="rId793" display="http://www.uniprot.org/uniprot/L7E0L2_MICAE" xr:uid="{C319D63D-8919-284F-A525-7B80F7399D2E}"/>
    <hyperlink ref="F398" r:id="rId794" display="http://www.uniprot.org/taxonomy/1134457" xr:uid="{B1AC53D3-A04E-A84A-AE98-2C5094C39DA2}"/>
    <hyperlink ref="B399" r:id="rId795" display="http://www.uniprot.org/uniprot/A0A252D427_9NOSO" xr:uid="{D5818B7A-0334-5B47-8054-A96213DB6C11}"/>
    <hyperlink ref="F399" r:id="rId796" display="http://www.uniprot.org/taxonomy/1932667" xr:uid="{44126649-5AEF-4744-9537-5D43C5D2350C}"/>
    <hyperlink ref="B400" r:id="rId797" display="http://www.uniprot.org/uniprot/A0A2H2X7K4_9CYAN" xr:uid="{38C6A20F-718F-9740-A949-F4596898E82F}"/>
    <hyperlink ref="F400" r:id="rId798" display="http://www.uniprot.org/taxonomy/2005469" xr:uid="{BC1FFBB0-794E-0A45-BB49-5F901310E3CF}"/>
    <hyperlink ref="B401" r:id="rId799" display="http://www.uniprot.org/uniprot/A0A1Z4SNC9_9CYAN" xr:uid="{293A47A4-E090-7644-8574-B16113CAD58A}"/>
    <hyperlink ref="F401" r:id="rId800" display="http://www.uniprot.org/taxonomy/2005463" xr:uid="{776679B7-1F1D-C14D-B058-07B0BC043A0A}"/>
    <hyperlink ref="B402" r:id="rId801" display="http://www.uniprot.org/uniprot/A0A328I821_9CYAN" xr:uid="{25FDD2E2-623B-B548-9282-5A413CBB7FCA}"/>
    <hyperlink ref="F402" r:id="rId802" display="http://www.uniprot.org/taxonomy/2109628" xr:uid="{7E362239-1A6E-EF43-B043-BB180A2DDC32}"/>
    <hyperlink ref="B403" r:id="rId803" display="http://www.uniprot.org/uniprot/U9VV88_9CYAN" xr:uid="{B9CBFE70-DA59-9444-8E40-36F1007B4A67}"/>
    <hyperlink ref="F403" r:id="rId804" display="http://www.uniprot.org/taxonomy/1385935" xr:uid="{BBC2CFC9-71A5-1E4B-958E-433AC0FA3FF7}"/>
    <hyperlink ref="B404" r:id="rId805" display="http://www.uniprot.org/uniprot/A0A2T1C5H7_9CYAN" xr:uid="{CDBD56DF-E015-0A42-961A-0106FCD7167A}"/>
    <hyperlink ref="F404" r:id="rId806" display="http://www.uniprot.org/taxonomy/1296344" xr:uid="{BDCC46C7-24E1-5B46-AD21-6497E454CCAD}"/>
    <hyperlink ref="B405" r:id="rId807" display="http://www.uniprot.org/uniprot/A8YCI0_MICAE" xr:uid="{13B250D9-0B78-C949-ABB2-7599E5F6E887}"/>
    <hyperlink ref="F405" r:id="rId808" display="http://www.uniprot.org/taxonomy/267872" xr:uid="{E298EAE2-31E3-2F48-9882-D4BD420575FB}"/>
    <hyperlink ref="B406" r:id="rId809" display="http://www.uniprot.org/uniprot/A0A1X9LB82_MICAE" xr:uid="{8D77A9C5-9AF5-1246-A6B5-5EFE09142DD4}"/>
    <hyperlink ref="F406" r:id="rId810" display="http://www.uniprot.org/taxonomy/1903187" xr:uid="{7BD95D8F-5260-D047-8A9E-C97BAAF9ED47}"/>
    <hyperlink ref="B407" r:id="rId811" display="http://www.uniprot.org/uniprot/L8NMS7_MICAE" xr:uid="{BA886687-D436-E840-81C4-975EC10DF7A1}"/>
    <hyperlink ref="F407" r:id="rId812" display="http://www.uniprot.org/taxonomy/1235808" xr:uid="{63C139D2-DF2F-5046-B11A-4A34A3156D48}"/>
    <hyperlink ref="B408" r:id="rId813" display="http://www.uniprot.org/uniprot/A0A1E4Q7L3_MICAE" xr:uid="{D36DE342-FE18-5445-A28A-29971B26340F}"/>
    <hyperlink ref="F408" r:id="rId814" display="http://www.uniprot.org/taxonomy/267869" xr:uid="{0A4FEC25-BE02-B34E-AE58-5DA0285FA349}"/>
    <hyperlink ref="B409" r:id="rId815" display="http://www.uniprot.org/uniprot/A0A2T1BYZ2_9CYAN" xr:uid="{4D77A72B-EF42-B54B-A5A4-89C20B1829D9}"/>
    <hyperlink ref="F409" r:id="rId816" display="http://www.uniprot.org/taxonomy/1296344" xr:uid="{1595D146-DDE9-9442-BE63-7E8CD68D1570}"/>
    <hyperlink ref="B410" r:id="rId817" display="http://www.uniprot.org/uniprot/A0A1U7MW04_9CYAN" xr:uid="{557DF74F-96A3-FA4D-80E3-39C6A618F207}"/>
    <hyperlink ref="F410" r:id="rId818" display="http://www.uniprot.org/taxonomy/568701" xr:uid="{B0F81C2A-FDED-AA4D-A190-41FE1CCD856A}"/>
    <hyperlink ref="B411" r:id="rId819" display="http://www.uniprot.org/uniprot/I4HR40_MICAE" xr:uid="{F200548F-F591-924F-8BE7-8A1A7F7BECF9}"/>
    <hyperlink ref="F411" r:id="rId820" display="http://www.uniprot.org/taxonomy/1160285" xr:uid="{2933336D-7DB5-1843-BE41-187457D2CDF6}"/>
    <hyperlink ref="B412" r:id="rId821" display="http://www.uniprot.org/uniprot/A0A1E4QEU7_MICAE" xr:uid="{D1A24B0F-BD86-A54F-846B-9C442001E0B8}"/>
    <hyperlink ref="F412" r:id="rId822" display="http://www.uniprot.org/taxonomy/267869" xr:uid="{9A6183CA-148D-0B43-BF4C-32C989A31220}"/>
    <hyperlink ref="B413" r:id="rId823" display="http://www.uniprot.org/uniprot/A0A2Z6VLJ2_MICAE" xr:uid="{26ACCE94-3C13-C347-9190-1774E7193A2E}"/>
    <hyperlink ref="F413" r:id="rId824" display="http://www.uniprot.org/taxonomy/449534" xr:uid="{740BDE37-0F11-9B48-A611-DCB41E05A38C}"/>
    <hyperlink ref="B414" r:id="rId825" display="http://www.uniprot.org/uniprot/A0A1Z4NQL5_9CYAN" xr:uid="{DDFC64EB-2B0F-7D41-B7C6-A29D86371EE6}"/>
    <hyperlink ref="F414" r:id="rId826" display="http://www.uniprot.org/taxonomy/2005462" xr:uid="{2E3BA2EF-9F9B-D646-8929-C5BCC404AAFE}"/>
    <hyperlink ref="B415" r:id="rId827" display="http://www.uniprot.org/uniprot/A0A355HK59_9CYAN" xr:uid="{C3F1F2EE-78AF-5D45-B66F-1938AED56151}"/>
    <hyperlink ref="F415" r:id="rId828" display="http://www.uniprot.org/taxonomy/2055779" xr:uid="{67D7E67E-A792-5941-9607-DD08240AD642}"/>
    <hyperlink ref="B416" r:id="rId829" display="http://www.uniprot.org/uniprot/D4ZYT7_ARTPN" xr:uid="{28642DC6-8FD3-5C4A-AF50-9C1D91B98684}"/>
    <hyperlink ref="F416" r:id="rId830" display="http://www.uniprot.org/taxonomy/696747" xr:uid="{426F9059-7463-E243-A04D-5DF25AB164DC}"/>
    <hyperlink ref="B417" r:id="rId831" display="http://www.uniprot.org/uniprot/A0A352AKK3_9CYAN" xr:uid="{5C890B6A-5D7D-C64E-B927-BF5E6974A4E1}"/>
    <hyperlink ref="F417" r:id="rId832" display="http://www.uniprot.org/taxonomy/2055791" xr:uid="{FEB857AB-4A5A-ED4F-B9B1-6357A001C1E7}"/>
    <hyperlink ref="B418" r:id="rId833" display="http://www.uniprot.org/uniprot/A0A355HIS1_9CYAN" xr:uid="{E6575BC4-501C-B74A-BBCA-16832E31255D}"/>
    <hyperlink ref="F418" r:id="rId834" display="http://www.uniprot.org/taxonomy/2055779" xr:uid="{42CEDD33-FAD6-624D-ADBB-53B7164C4B41}"/>
    <hyperlink ref="B419" r:id="rId835" display="http://www.uniprot.org/uniprot/A8ZQB5_ACAM1" xr:uid="{E06360F1-2CB2-C645-B4B3-58F94503DEF6}"/>
    <hyperlink ref="F419" r:id="rId836" display="http://www.uniprot.org/taxonomy/329726" xr:uid="{AF0A02BC-3EC8-8346-9818-6D29837230C5}"/>
    <hyperlink ref="B420" r:id="rId837" display="http://www.uniprot.org/uniprot/S3J0L7_MICAE" xr:uid="{F9CA204D-E448-6B47-B744-2B9069C98D0F}"/>
    <hyperlink ref="F420" r:id="rId838" display="http://www.uniprot.org/taxonomy/482300" xr:uid="{8E05434A-4457-094C-8382-B511BB655219}"/>
    <hyperlink ref="B421" r:id="rId839" display="http://www.uniprot.org/uniprot/A0A1B7W1K1_APHFL" xr:uid="{FCBB0432-3EB8-9E4E-9EE5-EB75AA758F9B}"/>
    <hyperlink ref="F421" r:id="rId840" display="http://www.uniprot.org/taxonomy/1710894" xr:uid="{04329F98-C57A-E84E-88AC-17FDF977A009}"/>
    <hyperlink ref="B422" r:id="rId841" display="http://www.uniprot.org/uniprot/I4H9C3_MICAE" xr:uid="{FAD69AE1-BE30-684F-8982-F304E28DC6AF}"/>
    <hyperlink ref="F422" r:id="rId842" display="http://www.uniprot.org/taxonomy/1160283" xr:uid="{386C2006-6F1F-DB4D-AC2F-ABD17C1FAFEE}"/>
    <hyperlink ref="B423" r:id="rId843" display="http://www.uniprot.org/uniprot/I4FRI4_MICAE" xr:uid="{7EBD573E-2157-3A40-8B13-8360D77AE556}"/>
    <hyperlink ref="F423" r:id="rId844" display="http://www.uniprot.org/taxonomy/1160286" xr:uid="{3D40111A-6544-564B-9357-D0C4FF1CFE94}"/>
    <hyperlink ref="B424" r:id="rId845" display="http://www.uniprot.org/uniprot/A0A2D6HI68_9BACT" xr:uid="{D156D8F7-1B9F-4E44-812C-3DD64C9127A6}"/>
    <hyperlink ref="F424" r:id="rId846" display="http://www.uniprot.org/taxonomy/2026780" xr:uid="{408A4D40-D868-3344-BBE8-E85506A8B51A}"/>
    <hyperlink ref="B425" r:id="rId847" display="http://www.uniprot.org/uniprot/A0A2Z6D5J1_NOSCO" xr:uid="{D3245C1D-C71F-C746-86D8-FB7C343FB6BB}"/>
    <hyperlink ref="F425" r:id="rId848" display="http://www.uniprot.org/taxonomy/1137087" xr:uid="{3D39C153-3CDA-674D-9C19-8ADB6231F029}"/>
    <hyperlink ref="B426" r:id="rId849" display="http://www.uniprot.org/uniprot/A0A2R5FKS7_NOSCO" xr:uid="{86118139-CE62-364D-B5F2-C76259CE620D}"/>
    <hyperlink ref="F426" r:id="rId850" display="http://www.uniprot.org/taxonomy/2005467" xr:uid="{0EC916D9-B8C2-EC4C-8339-A1BE42C477E9}"/>
    <hyperlink ref="B427" r:id="rId851" display="http://www.uniprot.org/uniprot/A0A0K1S7Z3_9CHRO" xr:uid="{1E6A9A53-65BD-2046-B12E-ADEDD3A9A021}"/>
    <hyperlink ref="F427" r:id="rId852" display="http://www.uniprot.org/taxonomy/1638788" xr:uid="{36C3BB76-B6E2-6E44-8D56-C13B16E569A7}"/>
    <hyperlink ref="B428" r:id="rId853" display="http://www.uniprot.org/uniprot/A0A1D8U2D4_9CYAN" xr:uid="{A601394E-728C-1041-B2BA-00C2F7F3C086}"/>
    <hyperlink ref="F428" r:id="rId854" display="http://www.uniprot.org/taxonomy/1458985" xr:uid="{35A1CB4D-0BBB-464B-A64E-4FEA39E0D6A4}"/>
    <hyperlink ref="B429" r:id="rId855" display="http://www.uniprot.org/uniprot/A0A1E2WQ31_9NOSO" xr:uid="{BE5BE87A-C027-1B4D-AC50-7EB6A21FF61D}"/>
    <hyperlink ref="F429" r:id="rId856" display="http://www.uniprot.org/taxonomy/457944" xr:uid="{5BF02062-2CCA-B843-952C-70C3F3E33B3A}"/>
    <hyperlink ref="B430" r:id="rId857" display="http://www.uniprot.org/uniprot/A0A2T1DQZ2_9CYAN" xr:uid="{7766E5C6-000D-F145-8C8A-912CC85B6D1B}"/>
    <hyperlink ref="F430" r:id="rId858" display="http://www.uniprot.org/taxonomy/2107700" xr:uid="{A7E01320-3A97-A341-9C52-82DE002A81FC}"/>
    <hyperlink ref="B431" r:id="rId859" display="http://www.uniprot.org/uniprot/A0A1D9GA08_9CYAN" xr:uid="{50812FB8-BCE8-8E4E-942D-344A702C5B50}"/>
    <hyperlink ref="F431" r:id="rId860" display="http://www.uniprot.org/taxonomy/1454205" xr:uid="{98D93F26-835B-594D-8780-F2EBDF0B1262}"/>
    <hyperlink ref="B432" r:id="rId861" display="http://www.uniprot.org/uniprot/A0A073CI61_PLAAG" xr:uid="{F49C11A3-CF5A-A94C-848C-0B6750263357}"/>
    <hyperlink ref="F432" r:id="rId862" display="http://www.uniprot.org/taxonomy/388467" xr:uid="{42FEB3FF-61AC-274E-9340-C1992511AED2}"/>
    <hyperlink ref="B433" r:id="rId863" display="http://www.uniprot.org/uniprot/A0A2W4VUF2_9CYAN" xr:uid="{3A0C4237-209B-6D4D-8ABF-5A9618AEECD9}"/>
    <hyperlink ref="F433" r:id="rId864" display="http://www.uniprot.org/taxonomy/47253" xr:uid="{DCE560BE-6E45-424F-80DF-D59C98907ADC}"/>
    <hyperlink ref="B434" r:id="rId865" display="http://www.uniprot.org/uniprot/A0A1Z4H5U7_9CYAN" xr:uid="{2242CCFA-C09B-7C4E-AC76-C44258D5C1FB}"/>
    <hyperlink ref="F434" r:id="rId866" display="http://www.uniprot.org/taxonomy/1954172" xr:uid="{B23A25C5-34FF-1242-85B7-7DFB1FC08399}"/>
    <hyperlink ref="B435" r:id="rId867" display="http://www.uniprot.org/uniprot/A0A0T7BLE2_9CYAN" xr:uid="{472AF360-9BCA-B846-8045-62F4C58A317D}"/>
    <hyperlink ref="F435" r:id="rId868" display="http://www.uniprot.org/taxonomy/1337936" xr:uid="{B6CBC615-31EC-9B46-A479-2B1E567CA963}"/>
    <hyperlink ref="B436" r:id="rId869" display="http://www.uniprot.org/uniprot/A0A1Z4TIT5_9CYAN" xr:uid="{5E381ADB-A8BA-3448-A1EE-1B9444EFBE76}"/>
    <hyperlink ref="F436" r:id="rId870" display="http://www.uniprot.org/taxonomy/2005456" xr:uid="{B4E3E30D-3298-1340-B011-A8D9AEF354EB}"/>
    <hyperlink ref="B437" r:id="rId871" display="http://www.uniprot.org/uniprot/H1WAN1_9CYAN" xr:uid="{54BF570F-C865-414B-91CE-3D0E4A50DBE2}"/>
    <hyperlink ref="F437" r:id="rId872" display="http://www.uniprot.org/taxonomy/376219" xr:uid="{368CAD67-824C-D840-86BA-B825E9764C39}"/>
    <hyperlink ref="B438" r:id="rId873" display="http://www.uniprot.org/uniprot/A0A0V7ZTB1_9CYAN" xr:uid="{3E809219-B88E-DB4C-B366-E8D9C82AE6D3}"/>
    <hyperlink ref="F438" r:id="rId874" display="http://www.uniprot.org/taxonomy/371196" xr:uid="{AC976CB3-C3CE-7144-845A-08690E0C8DBF}"/>
    <hyperlink ref="B439" r:id="rId875" display="http://www.uniprot.org/uniprot/U9VHN2_9CYAN" xr:uid="{C47BBFBF-96C8-164D-BC74-AADD8547F37E}"/>
    <hyperlink ref="F439" r:id="rId876" display="http://www.uniprot.org/taxonomy/1385935" xr:uid="{926F3C1A-A934-F24E-91C7-F025D64E1332}"/>
    <hyperlink ref="B440" r:id="rId877" display="http://www.uniprot.org/uniprot/A0A0M0SFX3_9CYAN" xr:uid="{33DEE4AB-0D1E-8C44-B0AE-AE672F373EEE}"/>
    <hyperlink ref="F440" r:id="rId878" display="http://www.uniprot.org/taxonomy/1704290" xr:uid="{9548B896-E272-9541-81F5-376CBCE04B18}"/>
    <hyperlink ref="B441" r:id="rId879" display="http://www.uniprot.org/uniprot/A0A218Q791_9CYAN" xr:uid="{B0430864-FF99-524D-B5BB-0C6F430B037D}"/>
    <hyperlink ref="F441" r:id="rId880" display="http://www.uniprot.org/taxonomy/1973477" xr:uid="{D5510972-27BE-9B4D-AAA5-98E30CDC26A1}"/>
    <hyperlink ref="B442" r:id="rId881" display="http://www.uniprot.org/uniprot/A0A1Q8ZF86_9CYAN" xr:uid="{017BC052-619A-0C40-ACFA-32DFA665185D}"/>
    <hyperlink ref="F442" r:id="rId882" display="http://www.uniprot.org/taxonomy/1922337" xr:uid="{B9A0B4E8-B43A-8F41-8F8C-AFFBA36768B0}"/>
    <hyperlink ref="B443" r:id="rId883" display="http://www.uniprot.org/uniprot/A0A2N6MMP6_9CYAN" xr:uid="{1300AA2C-6358-ED4A-971C-1990DBDB8408}"/>
    <hyperlink ref="F443" r:id="rId884" display="http://www.uniprot.org/taxonomy/2019671" xr:uid="{247E1077-3399-C04B-8392-AA45E1266681}"/>
    <hyperlink ref="B444" r:id="rId885" display="http://www.uniprot.org/uniprot/A0A1V4BPM2_MICAE" xr:uid="{0A366BE0-DA64-7941-AB15-AC8E47F679DB}"/>
    <hyperlink ref="F444" r:id="rId886" display="http://www.uniprot.org/taxonomy/1960155" xr:uid="{01E6E1C3-3977-3342-868D-5301368BDEBE}"/>
    <hyperlink ref="B445" r:id="rId887" display="http://www.uniprot.org/uniprot/A0A2Z6UIC7_MICAE" xr:uid="{F32BECA5-5A4E-3A41-BA41-009B80C716BE}"/>
    <hyperlink ref="F445" r:id="rId888" display="http://www.uniprot.org/taxonomy/1979544" xr:uid="{4909AFC7-3C23-7242-BB3D-0FC573DAE5F7}"/>
    <hyperlink ref="B446" r:id="rId889" display="http://www.uniprot.org/uniprot/A0A2N6JY78_FISMU" xr:uid="{51D37B3B-AA48-964C-AD5C-69AA2A036D49}"/>
    <hyperlink ref="F446" r:id="rId890" display="http://www.uniprot.org/taxonomy/2019572" xr:uid="{4F431C06-8FB3-F645-96DB-60CAF46F8B7B}"/>
    <hyperlink ref="B447" r:id="rId891" display="http://www.uniprot.org/uniprot/A0A0P8BH22_9CYAN" xr:uid="{945E9ACD-F8C4-3048-B83A-B5721DECA42A}"/>
    <hyperlink ref="F447" r:id="rId892" display="http://www.uniprot.org/taxonomy/1666911" xr:uid="{13438384-4389-0A4E-B64B-9162C2236159}"/>
    <hyperlink ref="B448" r:id="rId893" display="http://www.uniprot.org/uniprot/B5W1N6_ARTMA" xr:uid="{4AA1A181-DB61-714F-94BD-5A42765ABEF3}"/>
    <hyperlink ref="F448" r:id="rId894" display="http://www.uniprot.org/taxonomy/513049" xr:uid="{DC76785A-170C-E843-B3B8-010D1EACC282}"/>
    <hyperlink ref="B449" r:id="rId895" display="http://www.uniprot.org/uniprot/A0A1B7X248_APHFL" xr:uid="{13B06B49-48FF-FE41-9876-49A2198B86F3}"/>
    <hyperlink ref="F449" r:id="rId896" display="http://www.uniprot.org/taxonomy/1710896" xr:uid="{C25BE973-669A-EF49-97D4-E247E0C8136F}"/>
    <hyperlink ref="B450" r:id="rId897" display="http://www.uniprot.org/uniprot/A0A218QIW8_9CYAN" xr:uid="{2DE4ABC5-5293-7043-9FAF-077557210BC0}"/>
    <hyperlink ref="F450" r:id="rId898" display="http://www.uniprot.org/taxonomy/2005459" xr:uid="{ED4818D6-DF07-E04D-82F0-2D0C8738AF93}"/>
    <hyperlink ref="B451" r:id="rId899" display="http://www.uniprot.org/uniprot/A0A139WVR4_9CYAN" xr:uid="{59C5F8D7-EDA8-954A-8C86-3D9E32A4A887}"/>
    <hyperlink ref="F451" r:id="rId900" display="http://www.uniprot.org/taxonomy/128403" xr:uid="{2265C12F-40A0-334F-8449-1B4CF4EEDBFA}"/>
    <hyperlink ref="B452" r:id="rId901" display="http://www.uniprot.org/uniprot/A0A1B7V863_9NOST" xr:uid="{5CC2D888-FDCB-3E4B-A9C1-D72B06C09998}"/>
    <hyperlink ref="F452" r:id="rId902" display="http://www.uniprot.org/taxonomy/1710891" xr:uid="{BB9CC910-8C37-EC4B-9792-E505A6546A96}"/>
    <hyperlink ref="B453" r:id="rId903" display="http://www.uniprot.org/uniprot/A0A1U7HD12_9NOSO" xr:uid="{7CB7854A-581E-504E-9CCC-AEF86FA6AFEE}"/>
    <hyperlink ref="F453" r:id="rId904" display="http://www.uniprot.org/taxonomy/1357508" xr:uid="{51FF065D-9874-9943-BA3A-46EAD8278703}"/>
    <hyperlink ref="B454" r:id="rId905" display="http://www.uniprot.org/uniprot/D5A1R5_ARTPN" xr:uid="{66C39443-343D-E543-8EFF-B008346EEBEE}"/>
    <hyperlink ref="F454" r:id="rId906" display="http://www.uniprot.org/taxonomy/696747" xr:uid="{DE491EBB-1049-F54F-8243-89F0384F99CA}"/>
    <hyperlink ref="B455" r:id="rId907" display="http://www.uniprot.org/uniprot/A0A1X9LAB1_MICAE" xr:uid="{FD704E99-FD4F-594F-A87B-A7C61DB070CF}"/>
    <hyperlink ref="F455" r:id="rId908" display="http://www.uniprot.org/taxonomy/1903187" xr:uid="{AC3898B8-4FBF-A145-A31E-A05F428EC4CF}"/>
    <hyperlink ref="B456" r:id="rId909" display="http://www.uniprot.org/uniprot/L8NLX7_MICAE" xr:uid="{FE554C09-4231-5747-A55C-3F97535299AB}"/>
    <hyperlink ref="F456" r:id="rId910" display="http://www.uniprot.org/taxonomy/1235808" xr:uid="{099A19D7-A8C6-DE46-89F4-F5F707AFFA9A}"/>
    <hyperlink ref="B457" r:id="rId911" display="http://www.uniprot.org/uniprot/A8YGV9_MICAE" xr:uid="{982280F5-46FE-1148-BA50-AE8F94FFCDFA}"/>
    <hyperlink ref="F457" r:id="rId912" display="http://www.uniprot.org/taxonomy/267872" xr:uid="{06013AF3-F1AE-D442-8B20-9AB12A47C367}"/>
    <hyperlink ref="B458" r:id="rId913" display="http://www.uniprot.org/uniprot/A0A1B7VEV3_9NOST" xr:uid="{AE6993D6-8754-3844-8F36-3F3A28A74196}"/>
    <hyperlink ref="F458" r:id="rId914" display="http://www.uniprot.org/taxonomy/1710892" xr:uid="{57BE4C86-DABB-644A-87D7-7781603E12CE}"/>
    <hyperlink ref="B459" r:id="rId915" display="http://www.uniprot.org/uniprot/A0A1Z4K0H2_9CYAN" xr:uid="{584885FD-45EA-D643-B78C-86F84D2C2DEC}"/>
    <hyperlink ref="F459" r:id="rId916" display="http://www.uniprot.org/taxonomy/1973478" xr:uid="{91AE4D61-D2C5-4840-8FE1-02CE0D94570E}"/>
    <hyperlink ref="B460" r:id="rId917" display="http://www.uniprot.org/uniprot/K1VR54_ARTPT" xr:uid="{5F3ECA72-9551-9B4B-AB0F-622AD0268E2D}"/>
    <hyperlink ref="F460" r:id="rId918" display="http://www.uniprot.org/taxonomy/459495" xr:uid="{6BD2B809-2146-2140-972B-34A31587E6DF}"/>
    <hyperlink ref="B461" r:id="rId919" display="http://www.uniprot.org/uniprot/I4GMX9_MICAE" xr:uid="{BFF6DB00-B190-A349-84F1-07082AB8B84C}"/>
    <hyperlink ref="F461" r:id="rId920" display="http://www.uniprot.org/taxonomy/213618" xr:uid="{4957B345-54EE-4041-A83A-D9A0AB489CBC}"/>
    <hyperlink ref="B462" r:id="rId921" display="http://www.uniprot.org/uniprot/A0A0A1VZY7_MICAE" xr:uid="{DC96D6CF-AEBC-4C42-B031-C21C0F153C1C}"/>
    <hyperlink ref="F462" r:id="rId922" display="http://www.uniprot.org/taxonomy/449439" xr:uid="{57C910BF-3805-9946-AA59-D881062ACC13}"/>
    <hyperlink ref="B463" r:id="rId923" display="http://www.uniprot.org/uniprot/H1WF93_9CYAN" xr:uid="{45F47AEE-D86C-FC46-8FD1-452988105AD7}"/>
    <hyperlink ref="F463" r:id="rId924" display="http://www.uniprot.org/taxonomy/376219" xr:uid="{1C0EB443-F704-524E-9623-376EFE87E49E}"/>
    <hyperlink ref="B464" r:id="rId925" display="http://www.uniprot.org/uniprot/B5W4V5_ARTMA" xr:uid="{A5122857-DC8B-F847-9604-43542E6A61FD}"/>
    <hyperlink ref="F464" r:id="rId926" display="http://www.uniprot.org/taxonomy/513049" xr:uid="{4CA7B391-8E23-5942-A081-2D7777B1FB27}"/>
    <hyperlink ref="B465" r:id="rId927" display="http://www.uniprot.org/uniprot/I4GVP0_MICAE" xr:uid="{79F5C09E-410D-364B-AD14-1EBE7F1FE215}"/>
    <hyperlink ref="F465" r:id="rId928" display="http://www.uniprot.org/taxonomy/1160282" xr:uid="{9079897E-4E61-4F42-8A93-81738A905604}"/>
    <hyperlink ref="B466" r:id="rId929" display="http://www.uniprot.org/uniprot/A0A0C1SX37_9CYAN" xr:uid="{46B8722C-4155-F548-83AB-B7C295D8528C}"/>
    <hyperlink ref="F466" r:id="rId930" display="http://www.uniprot.org/taxonomy/1574475" xr:uid="{1A70A719-F65F-A340-B006-77C493E59124}"/>
    <hyperlink ref="B467" r:id="rId931" display="http://www.uniprot.org/uniprot/A0A0C1Y8F6_9CYAN" xr:uid="{6B3E5542-DE0E-DC4F-9F63-251203CC7680}"/>
    <hyperlink ref="F467" r:id="rId932" display="http://www.uniprot.org/taxonomy/1574623" xr:uid="{10F29704-E19F-3943-966D-7E991FE02E84}"/>
    <hyperlink ref="B468" r:id="rId933" display="http://www.uniprot.org/uniprot/B0C9E0_ACAM1" xr:uid="{5C864195-AABE-6148-9C68-CA4654498AE0}"/>
    <hyperlink ref="F468" r:id="rId934" display="http://www.uniprot.org/taxonomy/329726" xr:uid="{AD7F6A8C-EA7D-854C-A90E-4CA865E76CEC}"/>
    <hyperlink ref="B469" r:id="rId935" display="http://www.uniprot.org/uniprot/B4VNY2_9CYAN" xr:uid="{42A77473-4A73-7149-8D8D-5C8EFC08671E}"/>
    <hyperlink ref="F469" r:id="rId936" display="http://www.uniprot.org/taxonomy/118168" xr:uid="{12393312-E318-A04E-84D0-7A29F7FD437F}"/>
    <hyperlink ref="B470" r:id="rId937" display="http://www.uniprot.org/uniprot/A0A353A4D7_9CYAN" xr:uid="{B44E0791-0BF1-674F-9BC5-5B5318AE0D47}"/>
    <hyperlink ref="F470" r:id="rId938" display="http://www.uniprot.org/taxonomy/2055775" xr:uid="{84EF2DB3-D125-BF4C-8FF9-208670063D88}"/>
    <hyperlink ref="B471" r:id="rId939" display="http://www.uniprot.org/uniprot/A0A357GJ06_9CYAN" xr:uid="{DDF56203-970B-0D46-85F7-CF98E627D2C9}"/>
    <hyperlink ref="F471" r:id="rId940" display="http://www.uniprot.org/taxonomy/2055783" xr:uid="{D3A018F0-2017-B747-B458-568B980402DB}"/>
    <hyperlink ref="B472" r:id="rId941" display="http://www.uniprot.org/uniprot/A0A354ZUS6_9CYAN" xr:uid="{5673844E-98F5-A146-9EFA-4BF34EFDD5CB}"/>
    <hyperlink ref="F472" r:id="rId942" display="http://www.uniprot.org/taxonomy/2055780" xr:uid="{DC4F8166-C5CC-E94D-B4D3-BE2910B801AC}"/>
    <hyperlink ref="B473" r:id="rId943" display="http://www.uniprot.org/uniprot/A0A352X821_9CYAN" xr:uid="{330B1234-5DB4-ED46-92BF-99F0972064F0}"/>
    <hyperlink ref="F473" r:id="rId944" display="http://www.uniprot.org/taxonomy/2055774" xr:uid="{19CC18B9-1F3D-0B43-93B7-480EB4EF8E97}"/>
    <hyperlink ref="B474" r:id="rId945" display="http://www.uniprot.org/uniprot/A0A358Y9U1_9CYAN" xr:uid="{4BC1E4B8-1C1B-E342-B896-035E85762E6E}"/>
    <hyperlink ref="F474" r:id="rId946" display="http://www.uniprot.org/taxonomy/2055785" xr:uid="{E8D9850F-6E7B-FB48-BF23-8CFFB461B0A6}"/>
    <hyperlink ref="B475" r:id="rId947" display="http://www.uniprot.org/uniprot/A0A357PDW4_9CYAN" xr:uid="{79AF8F6C-70A6-004D-85B9-BABC20418ACD}"/>
    <hyperlink ref="F475" r:id="rId948" display="http://www.uniprot.org/taxonomy/2055782" xr:uid="{49EC7C05-B724-484D-AC51-7B3F2347577F}"/>
    <hyperlink ref="B476" r:id="rId949" display="http://www.uniprot.org/uniprot/I4FCX5_MICAE" xr:uid="{FF9DFDD6-3906-BD41-80F3-056F245E5A24}"/>
    <hyperlink ref="F476" r:id="rId950" display="http://www.uniprot.org/taxonomy/1160280" xr:uid="{CDA8DA92-6816-4247-B1F8-497D2A2A028D}"/>
    <hyperlink ref="B477" r:id="rId951" display="http://www.uniprot.org/uniprot/A0A252E6H0_9NOSO" xr:uid="{BC49FC60-32D0-CD42-9E12-A9A11BD40211}"/>
    <hyperlink ref="F477" r:id="rId952" display="http://www.uniprot.org/taxonomy/1932667" xr:uid="{28E6A028-D790-0845-B6EC-579A155CCA27}"/>
    <hyperlink ref="B478" r:id="rId953" display="http://www.uniprot.org/uniprot/A0A1E2WM32_9NOSO" xr:uid="{CC3998E5-5A2A-DC4B-9DEE-DB646532E8E7}"/>
    <hyperlink ref="F478" r:id="rId954" display="http://www.uniprot.org/taxonomy/457944" xr:uid="{09F4C3E2-B502-5C4F-9FD5-AC29C51B7D58}"/>
    <hyperlink ref="B479" r:id="rId955" display="http://www.uniprot.org/uniprot/H1WAM9_9CYAN" xr:uid="{68BA047C-D026-D54C-8B30-6C04BF9DAC5C}"/>
    <hyperlink ref="F479" r:id="rId956" display="http://www.uniprot.org/taxonomy/376219" xr:uid="{8A254B94-273D-2045-97E3-DAEF25982181}"/>
    <hyperlink ref="B480" r:id="rId957" display="http://www.uniprot.org/uniprot/A0A1Z4PQ42_9CYAN" xr:uid="{78B06A85-ABC1-FC46-AAE1-1F7BB40A907A}"/>
    <hyperlink ref="F480" r:id="rId958" display="http://www.uniprot.org/taxonomy/2005464" xr:uid="{D3CBD191-69BB-CE43-B1F3-D2F135085302}"/>
    <hyperlink ref="B481" r:id="rId959" display="http://www.uniprot.org/uniprot/K1X1H6_ARTPT" xr:uid="{F218D1D6-5725-3C40-88FD-0A77F0714348}"/>
    <hyperlink ref="F481" r:id="rId960" display="http://www.uniprot.org/taxonomy/459495" xr:uid="{A6B71C9E-4CCA-6941-95A0-77AC583EEFC8}"/>
    <hyperlink ref="B482" r:id="rId961" display="http://www.uniprot.org/uniprot/B5W4V3_ARTMA" xr:uid="{1E76E956-FF2F-C440-8E90-F9FD352E6C85}"/>
    <hyperlink ref="F482" r:id="rId962" display="http://www.uniprot.org/taxonomy/513049" xr:uid="{8426E030-6662-4D46-91BF-CC130F0982B0}"/>
    <hyperlink ref="B483" r:id="rId963" display="http://www.uniprot.org/uniprot/A0A1C0VL17_9NOSO" xr:uid="{27A868D6-31F0-0845-834D-E2383DC76FBC}"/>
    <hyperlink ref="F483" r:id="rId964" display="http://www.uniprot.org/taxonomy/1881015" xr:uid="{223756BC-B07F-7247-AE01-8669FD7B31CD}"/>
    <hyperlink ref="B484" r:id="rId965" display="http://www.uniprot.org/uniprot/A0A1J1KMM1_9CYAN" xr:uid="{CA239488-7A0F-D84D-BF73-064234309F5B}"/>
    <hyperlink ref="F484" r:id="rId966" display="http://www.uniprot.org/taxonomy/671068" xr:uid="{641435B3-4F26-3C43-B935-0C1B17B1EF3B}"/>
    <hyperlink ref="B485" r:id="rId967" display="http://www.uniprot.org/uniprot/A0A2T1G8N4_9CYAN" xr:uid="{A7FC55DC-4ECA-3B4E-8615-E441A43D8B74}"/>
    <hyperlink ref="F485" r:id="rId968" display="http://www.uniprot.org/taxonomy/2107706" xr:uid="{F547D417-D016-9640-AEA6-453EA35C6149}"/>
    <hyperlink ref="B486" r:id="rId969" display="http://www.uniprot.org/uniprot/A0A1Z4IZX2_9CYAN" xr:uid="{E7F84EFB-F8D5-BD41-925D-68B13D97D46A}"/>
    <hyperlink ref="F486" r:id="rId970" display="http://www.uniprot.org/taxonomy/1137095" xr:uid="{D1C7EEDA-FFBA-9346-B8AC-301E7A1D8141}"/>
    <hyperlink ref="B487" r:id="rId971" display="http://www.uniprot.org/uniprot/A0A1B7W6P4_9NOST" xr:uid="{9FD391F4-220A-714D-9616-DA69C6C3F26C}"/>
    <hyperlink ref="F487" r:id="rId972" display="http://www.uniprot.org/taxonomy/1710886" xr:uid="{8FC81BB1-4F25-D245-A8C9-2C292FBA99C5}"/>
    <hyperlink ref="B488" r:id="rId973" display="http://www.uniprot.org/uniprot/A0A0V7ZBK7_9CYAN" xr:uid="{42D25D43-D961-F340-A822-EB3C89861E39}"/>
    <hyperlink ref="F488" r:id="rId974" display="http://www.uniprot.org/taxonomy/371196" xr:uid="{646B410E-93CF-1740-846E-5544495C0030}"/>
    <hyperlink ref="B489" r:id="rId975" display="http://www.uniprot.org/uniprot/A0A0M3V751_9NOSO" xr:uid="{8421D1FA-8B14-7540-8135-AA12F54BC854}"/>
    <hyperlink ref="F489" r:id="rId976" display="http://www.uniprot.org/taxonomy/224013" xr:uid="{5D9388A4-20E0-594E-9390-92582D3E4F0B}"/>
    <hyperlink ref="B490" r:id="rId977" display="http://www.uniprot.org/uniprot/A0A1J1KXN4_PLARU" xr:uid="{D2730DFF-4E22-1147-8711-4E91D7652DE9}"/>
    <hyperlink ref="F490" r:id="rId978" display="http://www.uniprot.org/taxonomy/59512" xr:uid="{6D9A028C-4AA7-D84F-B0EE-A75E751E8295}"/>
    <hyperlink ref="B491" r:id="rId979" display="http://www.uniprot.org/uniprot/B8HMW3_CYAP4" xr:uid="{37A0C051-0451-E840-8709-11BCB173C9A1}"/>
    <hyperlink ref="F491" r:id="rId980" display="http://www.uniprot.org/taxonomy/395961" xr:uid="{0CC5355D-2D34-1342-86E0-3410B2F66F24}"/>
    <hyperlink ref="B492" r:id="rId981" display="http://www.uniprot.org/uniprot/A0A0N8KN64_9CYAN" xr:uid="{14B46900-16C0-9C46-9D59-70D3D47B9F06}"/>
    <hyperlink ref="F492" r:id="rId982" display="http://www.uniprot.org/taxonomy/1666911" xr:uid="{115A58F3-ED44-F447-8EC5-9C58B1D1D0CA}"/>
    <hyperlink ref="B493" r:id="rId983" display="http://www.uniprot.org/uniprot/A0A1V1PFW6_9DELT" xr:uid="{7AEEA48E-DD8E-E943-9445-4B1B53710DDE}"/>
    <hyperlink ref="F493" r:id="rId984" display="http://www.uniprot.org/taxonomy/890399" xr:uid="{01FDF5E6-9097-2C41-9A75-C5D78E75276F}"/>
    <hyperlink ref="B494" r:id="rId985" display="http://www.uniprot.org/uniprot/A0A0P7ZQQ0_9CYAN" xr:uid="{F01155B6-817B-EB49-A2FE-B2CFE95DBCF5}"/>
    <hyperlink ref="F494" r:id="rId986" display="http://www.uniprot.org/taxonomy/1666911" xr:uid="{380B5CC1-53B9-DD47-B4E6-DBB78E3889FE}"/>
    <hyperlink ref="B495" r:id="rId987" display="http://www.uniprot.org/uniprot/A0A2N6KIS0_9CYAN" xr:uid="{F696110E-6363-B246-990C-F20457107E3D}"/>
    <hyperlink ref="F495" r:id="rId988" display="http://www.uniprot.org/taxonomy/2019662" xr:uid="{A6A78860-C3C8-AD49-BBEB-C8CC814E879C}"/>
    <hyperlink ref="B496" r:id="rId989" display="http://www.uniprot.org/uniprot/A0A367Q419_9NOSO" xr:uid="{25E8D31B-5101-AE40-BD59-93C82EF6B275}"/>
    <hyperlink ref="F496" r:id="rId990" display="http://www.uniprot.org/taxonomy/76335" xr:uid="{EA190A29-3466-664D-831E-5C47D81D53D4}"/>
    <hyperlink ref="B497" r:id="rId991" display="http://www.uniprot.org/uniprot/A0A2N6M4P4_9CYAN" xr:uid="{2ADF15D2-7B0C-D747-8B73-4BC1103AECBA}"/>
    <hyperlink ref="F497" r:id="rId992" display="http://www.uniprot.org/taxonomy/2019671" xr:uid="{5E8C02ED-4174-DA45-82D0-7AF31927195C}"/>
    <hyperlink ref="B498" r:id="rId993" display="http://www.uniprot.org/uniprot/A0A2N6LBT6_9CYAN" xr:uid="{C18BCE87-83AF-4E45-BD5D-86FC69564257}"/>
    <hyperlink ref="F498" r:id="rId994" display="http://www.uniprot.org/taxonomy/2019666" xr:uid="{C4F78E55-9E7B-C84F-9040-97BA7FA3E8E8}"/>
    <hyperlink ref="B499" r:id="rId995" display="http://www.uniprot.org/uniprot/A0A1C0VKA3_9NOSO" xr:uid="{D33677B7-40DD-8E43-86E1-580A365E25EE}"/>
    <hyperlink ref="F499" r:id="rId996" display="http://www.uniprot.org/taxonomy/1881015" xr:uid="{B7FEDC4B-8095-BC4A-BC53-53197A56495A}"/>
    <hyperlink ref="B500" r:id="rId997" display="http://www.uniprot.org/uniprot/A0A1B7V7Y1_9NOST" xr:uid="{FAC6C61E-7FC5-9442-AD4F-0C852517010E}"/>
    <hyperlink ref="F500" r:id="rId998" display="http://www.uniprot.org/taxonomy/1710891" xr:uid="{D730E066-4CF5-A04C-8C21-946AF9252243}"/>
    <hyperlink ref="B501" r:id="rId999" display="http://www.uniprot.org/uniprot/B5W1N7_ARTMA" xr:uid="{45E34668-3820-E54E-863D-049F8AB77D6C}"/>
    <hyperlink ref="F501" r:id="rId1000" display="http://www.uniprot.org/taxonomy/513049" xr:uid="{E7C12CAF-507A-2740-86AE-AE494CC12FDC}"/>
    <hyperlink ref="B502" r:id="rId1001" display="http://www.uniprot.org/uniprot/A0A0P7YRP0_9CYAN" xr:uid="{9E856FF4-B0DE-8A4F-857D-250EC393F6CE}"/>
    <hyperlink ref="F502" r:id="rId1002" display="http://www.uniprot.org/taxonomy/1666911" xr:uid="{D9E1992F-046D-D046-9A90-E837884A4B8F}"/>
    <hyperlink ref="B503" r:id="rId1003" display="http://www.uniprot.org/uniprot/A3ITZ6_9CYAN" xr:uid="{338AD01D-12E3-2B46-8CF0-E7B014CB6E62}"/>
    <hyperlink ref="F503" r:id="rId1004" display="http://www.uniprot.org/taxonomy/391612" xr:uid="{BD03E23F-97FE-4344-828F-3A5B15EFE0EF}"/>
    <hyperlink ref="B504" r:id="rId1005" display="http://www.uniprot.org/uniprot/B5W1P4_ARTMA" xr:uid="{AEC7CF46-0488-644F-AB08-A9C4A009D5F4}"/>
    <hyperlink ref="F504" r:id="rId1006" display="http://www.uniprot.org/taxonomy/513049" xr:uid="{10E50609-3287-5B40-AA1E-EB8F1BB374A9}"/>
    <hyperlink ref="B505" r:id="rId1007" display="http://www.uniprot.org/uniprot/A0A2T1EMF1_9CYAN" xr:uid="{0865DF41-AEF6-6F4A-A5B8-CD85FB8979D0}"/>
    <hyperlink ref="F505" r:id="rId1008" display="http://www.uniprot.org/taxonomy/2107698" xr:uid="{8E88D5AB-7CB6-EB4F-AFBC-7E2BA55030A9}"/>
    <hyperlink ref="B506" r:id="rId1009" display="http://www.uniprot.org/uniprot/A0A350YFR8_9CYAN" xr:uid="{DF9DCFE2-F096-2648-8FCB-6B3F550F45F0}"/>
    <hyperlink ref="F506" r:id="rId1010" display="http://www.uniprot.org/taxonomy/2055769" xr:uid="{C3E778E9-9B90-244F-867F-C1EAEBC41661}"/>
    <hyperlink ref="B507" r:id="rId1011" display="http://www.uniprot.org/uniprot/A0A359NF36_9CYAN" xr:uid="{00AB5B46-67A3-6744-AB75-B350783F8AF6}"/>
    <hyperlink ref="F507" r:id="rId1012" display="http://www.uniprot.org/taxonomy/2055786" xr:uid="{F00AC5DD-9B6F-FD46-8D7D-6A7FBC986C9C}"/>
    <hyperlink ref="B508" r:id="rId1013" display="http://www.uniprot.org/uniprot/A8ZLF8_ACAM1" xr:uid="{A8FAF34F-D1AE-1344-9EE4-DC9A2A3BAC50}"/>
    <hyperlink ref="F508" r:id="rId1014" display="http://www.uniprot.org/taxonomy/329726" xr:uid="{5B04D376-3799-454A-9D04-70C24CAC8820}"/>
    <hyperlink ref="B509" r:id="rId1015" display="http://www.uniprot.org/uniprot/K9FGY0_9CYAN" xr:uid="{D801F6CD-9CDA-294C-BDE7-A69ED98FBF92}"/>
    <hyperlink ref="F509" r:id="rId1016" display="http://www.uniprot.org/taxonomy/102129" xr:uid="{FA6F6075-BBED-B446-9903-BD234D99783F}"/>
    <hyperlink ref="B510" r:id="rId1017" display="http://www.uniprot.org/uniprot/A0A1Z4R6S3_9CYAN" xr:uid="{EE3A908F-6B00-F947-A464-54D2FBDBC8B4}"/>
    <hyperlink ref="F510" r:id="rId1018" display="http://www.uniprot.org/taxonomy/2005461" xr:uid="{13D2D754-6C90-204D-BA38-05F199AA283A}"/>
    <hyperlink ref="B511" r:id="rId1019" display="http://www.uniprot.org/uniprot/A0A235I411_9NOSO" xr:uid="{DCB2F2E9-1BE5-624B-B986-E15F12FAF521}"/>
    <hyperlink ref="F511" r:id="rId1020" display="http://www.uniprot.org/taxonomy/2014530" xr:uid="{DECDA554-B570-D740-9256-C418A67E55ED}"/>
    <hyperlink ref="B512" r:id="rId1021" display="http://www.uniprot.org/uniprot/A0A328V5C8_9CYAN" xr:uid="{6224359B-101C-8340-BEA7-5C32DC490492}"/>
    <hyperlink ref="F512" r:id="rId1022" display="http://www.uniprot.org/taxonomy/1982223" xr:uid="{171700D8-1E86-C246-82F3-42D5A2543A61}"/>
    <hyperlink ref="B513" r:id="rId1023" display="http://www.uniprot.org/uniprot/K9V241_9CYAN" xr:uid="{E002F194-0DFF-AF48-892E-177F56AD2400}"/>
    <hyperlink ref="F513" r:id="rId1024" display="http://www.uniprot.org/taxonomy/1170562" xr:uid="{4D1154FA-0EBC-0E4B-8C8C-1772147306A2}"/>
    <hyperlink ref="B514" r:id="rId1025" display="http://www.uniprot.org/uniprot/A0A328V3X6_9CYAN" xr:uid="{6C26E0EF-5F58-DD4D-81B1-7963F1FEEFB7}"/>
    <hyperlink ref="F514" r:id="rId1026" display="http://www.uniprot.org/taxonomy/1982223" xr:uid="{FE3D884A-93E5-5A44-9503-76C64B441F0F}"/>
    <hyperlink ref="B515" r:id="rId1027" display="http://www.uniprot.org/uniprot/A8YNM1_MICAE" xr:uid="{ECCE7BE8-885D-BF44-A183-70838D7C9152}"/>
    <hyperlink ref="F515" r:id="rId1028" display="http://www.uniprot.org/taxonomy/267872" xr:uid="{AA833A38-FD01-E94D-8186-D43D0F6EAC3C}"/>
    <hyperlink ref="B516" r:id="rId1029" display="http://www.uniprot.org/uniprot/L8NTT2_MICAE" xr:uid="{0D5F6F97-FEDB-8B45-AF48-4517D1DBD75F}"/>
    <hyperlink ref="F516" r:id="rId1030" display="http://www.uniprot.org/taxonomy/1235808" xr:uid="{5DB325FC-5FF2-B241-B77C-ACF388E3C018}"/>
    <hyperlink ref="B517" r:id="rId1031" display="http://www.uniprot.org/uniprot/A0A1X9LA69_MICAE" xr:uid="{188B43CC-E085-A141-9240-9546863EEA11}"/>
    <hyperlink ref="F517" r:id="rId1032" display="http://www.uniprot.org/taxonomy/1903187" xr:uid="{5AC53120-D3C3-4B46-B0AC-864ED58607CE}"/>
    <hyperlink ref="B518" r:id="rId1033" display="http://www.uniprot.org/uniprot/A0A1Z4JJF7_LEPBY" xr:uid="{6F9B59A0-FF9B-CD4F-A8F6-F41E1EB28523}"/>
    <hyperlink ref="F518" r:id="rId1034" display="http://www.uniprot.org/taxonomy/1973484" xr:uid="{F936F717-1D26-4E41-93B5-032356E24172}"/>
    <hyperlink ref="B519" r:id="rId1035" display="http://www.uniprot.org/uniprot/A0A1Z4N2T2_9CYAN" xr:uid="{55791519-CC56-D749-9DD4-84875FC4E0F2}"/>
    <hyperlink ref="F519" r:id="rId1036" display="http://www.uniprot.org/taxonomy/231146" xr:uid="{F314FE9A-4407-9A45-BD74-16983B28B4EE}"/>
    <hyperlink ref="B520" r:id="rId1037" display="http://www.uniprot.org/uniprot/A0A1Z4UA03_9CYAN" xr:uid="{C03A3B7E-A642-3C48-AC17-08631B7AF10F}"/>
    <hyperlink ref="F520" r:id="rId1038" display="http://www.uniprot.org/taxonomy/1541988" xr:uid="{33832F6F-E1B6-E04E-ADEE-E4D311D73433}"/>
    <hyperlink ref="B521" r:id="rId1039" display="http://www.uniprot.org/uniprot/A0A1Z4PSY6_9CYAN" xr:uid="{8C06A803-F13B-6149-A146-2FEF6298A9EF}"/>
    <hyperlink ref="F521" r:id="rId1040" display="http://www.uniprot.org/taxonomy/2005464" xr:uid="{3F769336-D84A-0647-B892-5A087F6E6ABB}"/>
    <hyperlink ref="B522" r:id="rId1041" display="http://www.uniprot.org/uniprot/K9EJK2_9CYAN" xr:uid="{23005AE3-6335-8B4B-8C53-DFC5788E28AB}"/>
    <hyperlink ref="F522" r:id="rId1042" display="http://www.uniprot.org/taxonomy/102129" xr:uid="{6E1D3F70-B072-7941-BE5E-64872623D6C9}"/>
    <hyperlink ref="B523" r:id="rId1043" display="http://www.uniprot.org/uniprot/A0A218QUR6_9CYAN" xr:uid="{C95F44E8-33F1-FE4C-A529-B54D215E72FA}"/>
    <hyperlink ref="F523" r:id="rId1044" display="http://www.uniprot.org/taxonomy/2005459" xr:uid="{A4795657-F60E-4640-8D8D-97839C37978A}"/>
    <hyperlink ref="B524" r:id="rId1045" display="http://www.uniprot.org/uniprot/A0A1J1JPR1_PLAAG" xr:uid="{2D5F5356-B600-4641-9C08-67A6245861AA}"/>
    <hyperlink ref="F524" r:id="rId1046" display="http://www.uniprot.org/taxonomy/1160" xr:uid="{78E6FC56-BD24-B54E-BE05-F617374B6CDD}"/>
    <hyperlink ref="B525" r:id="rId1047" display="http://www.uniprot.org/uniprot/D4ZYT5_ARTPN" xr:uid="{80BBCDA0-A7A3-7145-8D34-1AF416D95909}"/>
    <hyperlink ref="F525" r:id="rId1048" display="http://www.uniprot.org/taxonomy/696747" xr:uid="{8B325464-E6B0-B94D-833A-D42F6383DF49}"/>
    <hyperlink ref="B526" r:id="rId1049" display="http://www.uniprot.org/uniprot/A0A0T7BNL5_9CYAN" xr:uid="{A875F8E3-9026-7B47-B5E3-83E1AA1177BF}"/>
    <hyperlink ref="F526" r:id="rId1050" display="http://www.uniprot.org/taxonomy/1337936" xr:uid="{1245947F-EF03-144D-BA1B-10B7090F35E4}"/>
    <hyperlink ref="B527" r:id="rId1051" display="http://www.uniprot.org/uniprot/B0CBH0_ACAM1" xr:uid="{DF68D3CC-5B5B-0B43-B653-C44609C70BA0}"/>
    <hyperlink ref="F527" r:id="rId1052" display="http://www.uniprot.org/taxonomy/329726" xr:uid="{9242FA8B-78FE-164B-AEDD-E46113783596}"/>
    <hyperlink ref="B528" r:id="rId1053" display="http://www.uniprot.org/uniprot/A0A1Z4TAW5_9CYAN" xr:uid="{AA55A811-A23D-2744-8A2A-DCDF0E330D7C}"/>
    <hyperlink ref="F528" r:id="rId1054" display="http://www.uniprot.org/taxonomy/2005463" xr:uid="{F54416F6-94B8-224E-9BD6-792C742F094F}"/>
    <hyperlink ref="B529" r:id="rId1055" display="http://www.uniprot.org/uniprot/A0A2H2YKC7_9CYAN" xr:uid="{D99E195E-7F0D-794E-B206-21D41E0F033D}"/>
    <hyperlink ref="F529" r:id="rId1056" display="http://www.uniprot.org/taxonomy/2005469" xr:uid="{22ACD4C8-EC0F-024B-8924-A5B5383B38FB}"/>
    <hyperlink ref="B530" r:id="rId1057" display="http://www.uniprot.org/uniprot/A0A0P8C299_9CYAN" xr:uid="{598BE639-50E8-FF4D-A081-5A21E91381EB}"/>
    <hyperlink ref="F530" r:id="rId1058" display="http://www.uniprot.org/taxonomy/1666905" xr:uid="{C5B53BDE-0A1A-CC4E-BA30-F3039BBFBC06}"/>
    <hyperlink ref="B531" r:id="rId1059" display="http://www.uniprot.org/uniprot/A0A1D8TN72_9CYAN" xr:uid="{E115FD73-208C-6747-BAF8-4D5332CC0163}"/>
    <hyperlink ref="F531" r:id="rId1060" display="http://www.uniprot.org/taxonomy/1458985" xr:uid="{9C53B1D0-5645-1945-93BB-212784063377}"/>
    <hyperlink ref="B532" r:id="rId1061" display="http://www.uniprot.org/uniprot/A0A2K8T8E7_9NOSO" xr:uid="{E017532A-DA52-FB4D-A034-1033479389A9}"/>
    <hyperlink ref="F532" r:id="rId1062" display="http://www.uniprot.org/taxonomy/2038116" xr:uid="{4793010C-A904-6D47-8366-E212CDAEEACC}"/>
    <hyperlink ref="B533" r:id="rId1063" display="http://www.uniprot.org/uniprot/B0JSI8_MICAN" xr:uid="{FF8E8E0E-A081-384C-A1FE-8749DED3F86F}"/>
    <hyperlink ref="F533" r:id="rId1064" display="http://www.uniprot.org/taxonomy/449447" xr:uid="{78289A37-547C-1F4E-9068-9FE62B393598}"/>
    <hyperlink ref="B534" r:id="rId1065" display="http://www.uniprot.org/uniprot/A0A168TQG7_9CYAN" xr:uid="{C3740E2B-1087-3741-956C-87F6D5B81589}"/>
    <hyperlink ref="F534" r:id="rId1066" display="http://www.uniprot.org/taxonomy/399101" xr:uid="{D5265B1F-BDFB-E844-BD4F-88D42065BAB7}"/>
    <hyperlink ref="B535" r:id="rId1067" display="http://www.uniprot.org/uniprot/A0A1Z4R1D4_9CYAN" xr:uid="{21761B8D-62D5-4E40-8E5C-F164E8D4CADE}"/>
    <hyperlink ref="F535" r:id="rId1068" display="http://www.uniprot.org/taxonomy/2005461" xr:uid="{2BF49438-59AF-2444-8367-871EC8EAE97B}"/>
    <hyperlink ref="B536" r:id="rId1069" display="http://www.uniprot.org/uniprot/T2I7W4_CROWT" xr:uid="{B27ADAC9-C957-884E-B048-D4DC5C9A4FFF}"/>
    <hyperlink ref="F536" r:id="rId1070" display="http://www.uniprot.org/taxonomy/423474" xr:uid="{EAC7E28F-7B91-194C-9290-60EFF6F94300}"/>
    <hyperlink ref="B537" r:id="rId1071" display="http://www.uniprot.org/uniprot/A0A2W4WWR1_9CYAN" xr:uid="{170D33E3-B69A-4242-83DF-CE5B2AA6FD62}"/>
    <hyperlink ref="F537" r:id="rId1072" display="http://www.uniprot.org/taxonomy/268141" xr:uid="{0D82AAD8-6168-8E45-94D7-2D83388CB140}"/>
    <hyperlink ref="B538" r:id="rId1073" display="http://www.uniprot.org/uniprot/A0A1Q8ZDN7_9CYAN" xr:uid="{E05334DD-B2CA-6047-8ACD-9B0BE111F140}"/>
    <hyperlink ref="F538" r:id="rId1074" display="http://www.uniprot.org/taxonomy/1922337" xr:uid="{16A76812-9A6F-6E49-A14E-DBF7A19C702C}"/>
    <hyperlink ref="B539" r:id="rId1075" display="http://www.uniprot.org/uniprot/M1WV55_9NOST" xr:uid="{337373EA-7E61-2449-8551-BE2002ADE732}"/>
    <hyperlink ref="F539" r:id="rId1076" display="http://www.uniprot.org/taxonomy/1165095" xr:uid="{19703238-2B8B-8A41-BBF3-CD159978989C}"/>
    <hyperlink ref="B540" r:id="rId1077" display="http://www.uniprot.org/uniprot/K9EM71_9CYAN" xr:uid="{3034C818-5738-9F4F-B177-FB2377F7F011}"/>
    <hyperlink ref="F540" r:id="rId1078" display="http://www.uniprot.org/taxonomy/102129" xr:uid="{C6201CCC-46EF-F54B-9B30-BCCA54E88A02}"/>
    <hyperlink ref="B541" r:id="rId1079" display="http://www.uniprot.org/uniprot/K9VEF5_9CYAN" xr:uid="{B5930E31-1646-D443-8304-BA09256DEE08}"/>
    <hyperlink ref="F541" r:id="rId1080" display="http://www.uniprot.org/taxonomy/179408" xr:uid="{17402792-AAD1-2545-9542-99172120F0DE}"/>
    <hyperlink ref="B542" r:id="rId1081" display="http://www.uniprot.org/uniprot/I4GTB5_MICAE" xr:uid="{C3BC0114-61D6-4C40-9A4E-BCEEFB5F8F39}"/>
    <hyperlink ref="F542" r:id="rId1082" display="http://www.uniprot.org/taxonomy/1160282" xr:uid="{C9AA7E09-9F0E-8541-BDF1-1DA9DFE30F88}"/>
    <hyperlink ref="B543" r:id="rId1083" display="http://www.uniprot.org/uniprot/A0A256B9Y0_9CYAN" xr:uid="{067861A1-B32D-884A-AF17-7BAA2AAF96DD}"/>
    <hyperlink ref="F543" r:id="rId1084" display="http://www.uniprot.org/taxonomy/1980935" xr:uid="{21582693-A064-9844-8833-B1237B34E5C6}"/>
    <hyperlink ref="B544" r:id="rId1085" display="http://www.uniprot.org/uniprot/A0A2Z6UPW1_MICAE" xr:uid="{14608A38-3718-9A44-818C-F06D6C874214}"/>
    <hyperlink ref="F544" r:id="rId1086" display="http://www.uniprot.org/taxonomy/1979544" xr:uid="{C58D50E3-C0AC-2048-84D8-BBCFDE398C62}"/>
    <hyperlink ref="B545" r:id="rId1087" display="http://www.uniprot.org/uniprot/A0A1Z4UJI6_9CYAN" xr:uid="{6487EBA5-9180-294E-AD36-4836440C983B}"/>
    <hyperlink ref="F545" r:id="rId1088" display="http://www.uniprot.org/taxonomy/1973480" xr:uid="{64B95795-1A7D-E44E-8130-D8F2EFAA2A32}"/>
    <hyperlink ref="B546" r:id="rId1089" display="http://www.uniprot.org/uniprot/A0A1D9G9Y0_9CYAN" xr:uid="{4E6D137C-985F-194C-95A0-C0D9891931B1}"/>
    <hyperlink ref="F546" r:id="rId1090" display="http://www.uniprot.org/taxonomy/1454205" xr:uid="{2CC17755-B302-424E-9CF9-EFED91F144ED}"/>
    <hyperlink ref="B547" r:id="rId1091" display="http://www.uniprot.org/uniprot/A0A0C2QJZ8_9CYAN" xr:uid="{7BD8B8DE-5F28-B44C-9AA9-458FCD3D5CFD}"/>
    <hyperlink ref="F547" r:id="rId1092" display="http://www.uniprot.org/taxonomy/1233231" xr:uid="{734599FB-CD11-7843-83BC-B08A808ED084}"/>
    <hyperlink ref="B548" r:id="rId1093" display="http://www.uniprot.org/uniprot/K9T308_9CYAN" xr:uid="{5ECCC830-C4C0-5F4D-89F4-98DEF2CF5823}"/>
    <hyperlink ref="F548" r:id="rId1094" display="http://www.uniprot.org/taxonomy/118163" xr:uid="{3417E078-7A6D-404C-8A9A-2E12C43539D6}"/>
    <hyperlink ref="B549" r:id="rId1095" display="http://www.uniprot.org/uniprot/I4HRH8_MICAE" xr:uid="{620CBE22-44A9-864D-8A25-D20006A8E139}"/>
    <hyperlink ref="F549" r:id="rId1096" display="http://www.uniprot.org/taxonomy/1160285" xr:uid="{DF2D55A2-DCC5-E648-905E-9FBF23929C0A}"/>
    <hyperlink ref="B550" r:id="rId1097" display="http://www.uniprot.org/uniprot/I4H9H5_MICAE" xr:uid="{D2D9FA2E-9F36-5448-BB70-DC4D59D48340}"/>
    <hyperlink ref="F550" r:id="rId1098" display="http://www.uniprot.org/taxonomy/1160283" xr:uid="{4D3304AC-B1CF-254B-BE80-AAEE74ABA0F9}"/>
    <hyperlink ref="B551" r:id="rId1099" display="http://www.uniprot.org/uniprot/A0A2W4YIK7_9CYAN" xr:uid="{6BAC6634-3005-7C48-94C9-9A7120038C6C}"/>
    <hyperlink ref="F551" r:id="rId1100" display="http://www.uniprot.org/taxonomy/268141" xr:uid="{BD18A942-7B8B-E248-A752-27A29B768262}"/>
    <hyperlink ref="B552" r:id="rId1101" display="http://www.uniprot.org/uniprot/A0A0K1S863_9CHRO" xr:uid="{A4768BE3-F02A-A642-B6AC-F29A0711158C}"/>
    <hyperlink ref="F552" r:id="rId1102" display="http://www.uniprot.org/taxonomy/1638788" xr:uid="{31C65090-07B0-0040-B185-0820FD0BCE27}"/>
    <hyperlink ref="B553" r:id="rId1103" display="http://www.uniprot.org/uniprot/B0JPQ3_MICAN" xr:uid="{28283AC0-5A09-2149-A97D-BF3D8B206EE9}"/>
    <hyperlink ref="F553" r:id="rId1104" display="http://www.uniprot.org/taxonomy/449447" xr:uid="{FD32D08B-9963-3346-8E3C-76CAEEC391BE}"/>
    <hyperlink ref="B554" r:id="rId1105" display="http://www.uniprot.org/uniprot/A0A139WRP1_9CYAN" xr:uid="{4AA6ABCA-F5B6-3449-AC9C-BA00F7AE2A89}"/>
    <hyperlink ref="F554" r:id="rId1106" display="http://www.uniprot.org/taxonomy/128403" xr:uid="{26E50C68-B2F0-F24F-AEC0-4E163FF2C9AF}"/>
    <hyperlink ref="B555" r:id="rId1107" display="http://www.uniprot.org/uniprot/A0A1Z4J0K8_9CYAN" xr:uid="{93F90E14-6D4F-6F49-86B6-73571D71E59D}"/>
    <hyperlink ref="F555" r:id="rId1108" display="http://www.uniprot.org/taxonomy/1137095" xr:uid="{BC8AEB6F-0F4A-104C-A9CB-EA557D0D6498}"/>
    <hyperlink ref="B556" r:id="rId1109" display="http://www.uniprot.org/uniprot/A0A2N6L1B7_9CYAN" xr:uid="{854ED09D-5D55-DC4C-A528-7CB92BC31341}"/>
    <hyperlink ref="F556" r:id="rId1110" display="http://www.uniprot.org/taxonomy/2019663" xr:uid="{871BB8F6-B851-1B4F-A19C-A55C7A5462EA}"/>
    <hyperlink ref="B557" r:id="rId1111" display="http://www.uniprot.org/uniprot/G6FXZ7_9CYAN" xr:uid="{77C46490-D420-7F45-9737-4E27023050F2}"/>
    <hyperlink ref="F557" r:id="rId1112" display="http://www.uniprot.org/taxonomy/372787" xr:uid="{F8FCE7FE-4369-3E4F-9CA3-5E3713F94B15}"/>
    <hyperlink ref="B558" r:id="rId1113" display="http://www.uniprot.org/uniprot/A0A1Q8ZE26_9CYAN" xr:uid="{8BA3E655-1C61-FE44-A984-02B3B0839D55}"/>
    <hyperlink ref="F558" r:id="rId1114" display="http://www.uniprot.org/taxonomy/1922337" xr:uid="{8EA870B3-23D0-8E49-B5C9-414DDA6FADD8}"/>
    <hyperlink ref="B559" r:id="rId1115" display="http://www.uniprot.org/uniprot/A0A252DM38_9NOSO" xr:uid="{F536A596-CFDD-0A48-ABC3-32504EF72EE6}"/>
    <hyperlink ref="F559" r:id="rId1116" display="http://www.uniprot.org/taxonomy/1932667" xr:uid="{13DD6847-048A-0846-B2F0-5587DA4271DE}"/>
    <hyperlink ref="B560" r:id="rId1117" display="http://www.uniprot.org/uniprot/A0A0M1JJX6_9CYAN" xr:uid="{5566D223-5BFA-B34D-8654-00418C00E316}"/>
    <hyperlink ref="F560" r:id="rId1118" display="http://www.uniprot.org/taxonomy/1705388" xr:uid="{418BD7E7-1D7A-6A4A-971D-0EFB00068F58}"/>
    <hyperlink ref="B561" r:id="rId1119" display="http://www.uniprot.org/uniprot/A0A0S3TKN6_9CYAN" xr:uid="{F14162B1-7D8A-2B4B-89A2-CA7B3CDA08AD}"/>
    <hyperlink ref="F561" r:id="rId1120" display="http://www.uniprot.org/taxonomy/1752063" xr:uid="{C46E0F58-B2A3-2940-B7C8-7A0A78973D12}"/>
    <hyperlink ref="B562" r:id="rId1121" display="http://www.uniprot.org/uniprot/A0A1U7GUE5_9CYAN" xr:uid="{B1EDAB5C-EEAC-6244-8910-6DBCD20C8841}"/>
    <hyperlink ref="F562" r:id="rId1122" display="http://www.uniprot.org/taxonomy/210994" xr:uid="{89AFF056-6EEA-094E-A999-CF02BC44E7C5}"/>
    <hyperlink ref="B563" r:id="rId1123" display="http://www.uniprot.org/uniprot/A0A2N6MGA8_9CYAN" xr:uid="{4682F84A-145F-ED44-BCED-8CCC57C4AEC9}"/>
    <hyperlink ref="F563" r:id="rId1124" display="http://www.uniprot.org/taxonomy/2019672" xr:uid="{85F02792-DD76-6C4E-9F8C-F924BE51D82C}"/>
    <hyperlink ref="B564" r:id="rId1125" display="http://www.uniprot.org/uniprot/A0A2N6MMX4_9CYAN" xr:uid="{3E78D43F-4300-3049-8D1F-DAE4F7917D98}"/>
    <hyperlink ref="F564" r:id="rId1126" display="http://www.uniprot.org/taxonomy/2019670" xr:uid="{BEE4245D-783C-BB41-9E28-4108105A1A8F}"/>
    <hyperlink ref="B565" r:id="rId1127" display="http://www.uniprot.org/uniprot/K9QJ66_9NOSO" xr:uid="{1B5A53C4-0742-9E4E-A8FE-E5FBA4EEFF25}"/>
    <hyperlink ref="F565" r:id="rId1128" display="http://www.uniprot.org/taxonomy/317936" xr:uid="{6D87D5CE-73E6-044F-BDE0-D3B7B7CB8A3C}"/>
    <hyperlink ref="B566" r:id="rId1129" display="http://www.uniprot.org/uniprot/K1VUC4_ARTPT" xr:uid="{7D7BBA32-9C68-6C48-9067-19E8CCA74EBE}"/>
    <hyperlink ref="F566" r:id="rId1130" display="http://www.uniprot.org/taxonomy/459495" xr:uid="{C995E7E5-DD00-EB4D-B8EA-24A04544E482}"/>
    <hyperlink ref="B567" r:id="rId1131" display="http://www.uniprot.org/uniprot/Q113D2_TRIEI" xr:uid="{D0BA14CA-296F-F349-A20A-5A1CE44BFD02}"/>
    <hyperlink ref="F567" r:id="rId1132" display="http://www.uniprot.org/taxonomy/203124" xr:uid="{F9FC1D76-651F-3548-9B6C-AA40BFC7CAB9}"/>
    <hyperlink ref="B568" r:id="rId1133" display="http://www.uniprot.org/uniprot/A0A0N8KM83_9CYAN" xr:uid="{4F599F4B-3BC0-F84B-B8E8-C3577FD8372B}"/>
    <hyperlink ref="F568" r:id="rId1134" display="http://www.uniprot.org/taxonomy/1666911" xr:uid="{F46F1C39-D634-124B-B1C2-C374D39A8FA2}"/>
    <hyperlink ref="B569" r:id="rId1135" display="http://www.uniprot.org/uniprot/A0A0V7ZI72_9CYAN" xr:uid="{07A394A1-5724-3548-B4A3-0F7CC46E341A}"/>
    <hyperlink ref="F569" r:id="rId1136" display="http://www.uniprot.org/taxonomy/371196" xr:uid="{6EDC9A5A-B894-374E-B3D3-31949B4D4727}"/>
    <hyperlink ref="B570" r:id="rId1137" display="http://www.uniprot.org/uniprot/A0A349JMU9_9CYAN" xr:uid="{96E20B60-0931-8D4C-A7F9-FF8B2FC2DBD1}"/>
    <hyperlink ref="F570" r:id="rId1138" display="http://www.uniprot.org/taxonomy/2055792" xr:uid="{93DA0D44-1FCA-BB45-968D-DBE95010C94F}"/>
    <hyperlink ref="B571" r:id="rId1139" display="http://www.uniprot.org/uniprot/A0A328V9D6_9CYAN" xr:uid="{0381269A-5C3D-E24C-AA97-5013CEA260BD}"/>
    <hyperlink ref="F571" r:id="rId1140" display="http://www.uniprot.org/taxonomy/1982223" xr:uid="{71283ADB-56B6-7542-B0DC-77E5AA92D427}"/>
    <hyperlink ref="B572" r:id="rId1141" display="http://www.uniprot.org/uniprot/A0A328UXW9_9CYAN" xr:uid="{A5B8080C-F631-A949-8648-D379FFA9A461}"/>
    <hyperlink ref="F572" r:id="rId1142" display="http://www.uniprot.org/taxonomy/1982223" xr:uid="{C66AED44-57E3-4749-B782-B3B606F6F6B2}"/>
    <hyperlink ref="B573" r:id="rId1143" display="http://www.uniprot.org/uniprot/A0A0V7ZLN9_9CYAN" xr:uid="{50D184CF-C5AC-9640-A08C-1896B480F24F}"/>
    <hyperlink ref="F573" r:id="rId1144" display="http://www.uniprot.org/taxonomy/371196" xr:uid="{607F260C-38F5-E34E-9454-D9862ECD451E}"/>
    <hyperlink ref="B574" r:id="rId1145" display="http://www.uniprot.org/uniprot/A0A1T4ZE79_9CYAN" xr:uid="{5A2A5BDC-65A5-ED46-B73A-D9A1BFA68C6F}"/>
    <hyperlink ref="F574" r:id="rId1146" display="http://www.uniprot.org/taxonomy/1729650" xr:uid="{537CCF94-20B1-5649-85D7-463712CD3D41}"/>
    <hyperlink ref="B575" r:id="rId1147" display="http://www.uniprot.org/uniprot/A0A2Z6CT61_9NOSO" xr:uid="{CC21D028-5610-3D44-B169-ED24574D8F6F}"/>
    <hyperlink ref="F575" r:id="rId1148" display="http://www.uniprot.org/taxonomy/196308" xr:uid="{7A3CDC53-0E51-2F4B-BFC3-F84C70FD6C22}"/>
    <hyperlink ref="B576" r:id="rId1149" display="http://www.uniprot.org/uniprot/A0A1Z4GFN8_9CYAN" xr:uid="{CBDC1E85-11FF-3F4D-B701-B16FA7F2338A}"/>
    <hyperlink ref="F576" r:id="rId1150" display="http://www.uniprot.org/taxonomy/1085406" xr:uid="{7396F054-5366-6B46-AE78-D14BB89557E7}"/>
    <hyperlink ref="B577" r:id="rId1151" display="http://www.uniprot.org/uniprot/A0A2H6LH60_9NOSO" xr:uid="{8B941F19-05D9-6141-98C7-84685660C044}"/>
    <hyperlink ref="F577" r:id="rId1152" display="http://www.uniprot.org/taxonomy/1861711" xr:uid="{3F5F3D31-712E-8943-9C79-B286BE22B592}"/>
    <hyperlink ref="B578" r:id="rId1153" display="http://www.uniprot.org/uniprot/A0A2H4GZ78_PRODI" xr:uid="{8B0A3C9E-D1DA-9841-9591-D2C4F621DA79}"/>
    <hyperlink ref="F578" r:id="rId1154" display="http://www.uniprot.org/taxonomy/1216" xr:uid="{34976560-D725-914D-BA6F-3844E32A9082}"/>
    <hyperlink ref="B579" r:id="rId1155" display="http://www.uniprot.org/uniprot/A0A1Z4JPH9_LEPBY" xr:uid="{E50C3768-B6DE-064C-9995-F821DF4B808A}"/>
    <hyperlink ref="F579" r:id="rId1156" display="http://www.uniprot.org/taxonomy/1973484" xr:uid="{B63E4AB7-C26D-4545-8DE5-BC9129969503}"/>
    <hyperlink ref="B580" r:id="rId1157" display="http://www.uniprot.org/uniprot/B2JAW5_NOSP7" xr:uid="{DFCE6451-D3A7-F840-AF0A-46D125687E41}"/>
    <hyperlink ref="F580" r:id="rId1158" display="http://www.uniprot.org/taxonomy/63737" xr:uid="{0221AC95-B443-F549-B90E-08D1F79C1D60}"/>
    <hyperlink ref="B581" r:id="rId1159" display="http://www.uniprot.org/uniprot/K9Q0Y8_9CYAN" xr:uid="{AFA7CDAD-E7C1-FC4F-9738-1FFB1676FA58}"/>
    <hyperlink ref="F581" r:id="rId1160" display="http://www.uniprot.org/taxonomy/111781" xr:uid="{EACF45AF-8A8E-F646-A82C-A54EC2322187}"/>
    <hyperlink ref="B582" r:id="rId1161" display="http://www.uniprot.org/uniprot/Q8YMB8_NOSS1" xr:uid="{268C479B-CF7E-8E45-8595-347217E5F879}"/>
    <hyperlink ref="F582" r:id="rId1162" display="http://www.uniprot.org/taxonomy/103690" xr:uid="{3D1FAB52-AE25-1243-9BBF-32714EFC2113}"/>
    <hyperlink ref="B583" r:id="rId1163" display="http://www.uniprot.org/uniprot/A0A252CWY7_9NOSO" xr:uid="{799828F1-D9CB-1142-BB9C-0CE6F781ED2B}"/>
    <hyperlink ref="F583" r:id="rId1164" display="http://www.uniprot.org/taxonomy/1932668" xr:uid="{B519CA36-C106-4848-8005-8C0AB2F87AA2}"/>
    <hyperlink ref="B584" r:id="rId1165" display="http://www.uniprot.org/uniprot/A0A2N6K4Y3_FISMU" xr:uid="{3F67AF28-8353-6447-AA54-036932F9B942}"/>
    <hyperlink ref="F584" r:id="rId1166" display="http://www.uniprot.org/taxonomy/2019572" xr:uid="{3FF2669C-681C-A241-849E-CA92B96E706E}"/>
    <hyperlink ref="B585" r:id="rId1167" display="http://www.uniprot.org/uniprot/A0A1D9FVJ2_9CYAN" xr:uid="{7FC5B5DF-9DA6-9B4A-8754-D2409CD9871D}"/>
    <hyperlink ref="F585" r:id="rId1168" display="http://www.uniprot.org/taxonomy/1454205" xr:uid="{6F0DA36C-C9A3-3441-BAD7-283CA34B7850}"/>
    <hyperlink ref="B586" r:id="rId1169" display="http://www.uniprot.org/uniprot/A0A2A2THB1_9CYAN" xr:uid="{FBF35170-33F6-EF44-8347-4CD0781F7C36}"/>
    <hyperlink ref="F586" r:id="rId1170" display="http://www.uniprot.org/taxonomy/987040" xr:uid="{D58C03C0-1921-6047-8C9E-7A2AC9DAE3E6}"/>
    <hyperlink ref="B587" r:id="rId1171" display="http://www.uniprot.org/uniprot/A0A2Z6UWA9_MICAE" xr:uid="{29E1277A-9214-4B43-B5DF-2AEC535E6ABC}"/>
    <hyperlink ref="F587" r:id="rId1172" display="http://www.uniprot.org/taxonomy/449534" xr:uid="{17114B39-4055-9340-A6DF-9928353BC471}"/>
    <hyperlink ref="B588" r:id="rId1173" display="http://www.uniprot.org/uniprot/K9QRU2_NOSS7" xr:uid="{E584C5F6-1FC4-AA4E-92E5-1C7E57BE0F75}"/>
    <hyperlink ref="F588" r:id="rId1174" display="http://www.uniprot.org/taxonomy/28072" xr:uid="{89547FAE-8DE9-6C4C-BC0F-BED5B5C5F832}"/>
    <hyperlink ref="B589" r:id="rId1175" display="http://www.uniprot.org/uniprot/D4ZYT4_ARTPN" xr:uid="{2DF4B1D0-4914-8444-A605-FF2AC4D81838}"/>
    <hyperlink ref="F589" r:id="rId1176" display="http://www.uniprot.org/taxonomy/696747" xr:uid="{172FDC96-A38C-9945-858F-1B97A7DC1816}"/>
    <hyperlink ref="B590" r:id="rId1177" display="http://www.uniprot.org/uniprot/I4FI31_MICAE" xr:uid="{1624E172-C850-4948-A7E4-D66325410622}"/>
    <hyperlink ref="F590" r:id="rId1178" display="http://www.uniprot.org/taxonomy/1160280" xr:uid="{178E4B8C-8DE3-2440-BB66-4FA737746FE8}"/>
    <hyperlink ref="B591" r:id="rId1179" display="http://www.uniprot.org/uniprot/F5UFC5_9CYAN" xr:uid="{6E4EA374-29A6-B74E-ABB1-4C6F033C407A}"/>
    <hyperlink ref="F591" r:id="rId1180" display="http://www.uniprot.org/taxonomy/756067" xr:uid="{8C7F324D-51AD-DC41-9296-6AAC93D9FE94}"/>
    <hyperlink ref="B592" r:id="rId1181" display="http://www.uniprot.org/uniprot/K9UVL4_9CYAN" xr:uid="{3D064CE7-0ADB-6640-A1B5-AB17AAED13FD}"/>
    <hyperlink ref="F592" r:id="rId1182" display="http://www.uniprot.org/taxonomy/1170562" xr:uid="{964ABFE0-ED82-2A40-A892-1827CA966CFE}"/>
    <hyperlink ref="B593" r:id="rId1183" display="http://www.uniprot.org/uniprot/A0A0K2LX29_9NOST" xr:uid="{00E80699-40C5-6C4B-8DA6-730C1D247E01}"/>
    <hyperlink ref="F593" r:id="rId1184" display="http://www.uniprot.org/taxonomy/1647413" xr:uid="{AF2B7641-3AE6-4A48-9D49-BCB36B5002C7}"/>
    <hyperlink ref="B594" r:id="rId1185" display="http://www.uniprot.org/uniprot/A0A218PXW4_9CYAN" xr:uid="{815ED7DE-4E97-1444-9401-2ADF062CE70C}"/>
    <hyperlink ref="F594" r:id="rId1186" display="http://www.uniprot.org/taxonomy/1973477" xr:uid="{187DC7F4-E79C-2D4E-A12F-BDC31795BE4E}"/>
    <hyperlink ref="B595" r:id="rId1187" display="http://www.uniprot.org/uniprot/A0A350X857_9CYAN" xr:uid="{89E94770-8687-9246-ABB1-41E3E6DF4116}"/>
    <hyperlink ref="F595" r:id="rId1188" display="http://www.uniprot.org/taxonomy/2055768" xr:uid="{37F69FBF-E466-F641-B961-ED1D1E798470}"/>
    <hyperlink ref="B596" r:id="rId1189" display="http://www.uniprot.org/uniprot/K7W1A9_9NOST" xr:uid="{C14D0A45-E67C-D242-A303-A035B66C9406}"/>
    <hyperlink ref="F596" r:id="rId1190" display="http://www.uniprot.org/taxonomy/46234" xr:uid="{87DDCDBB-BC14-FE45-8BCF-8B346C3A3562}"/>
    <hyperlink ref="B597" r:id="rId1191" display="http://www.uniprot.org/uniprot/A0A261KXB7_9CYAN" xr:uid="{FCCDD362-9151-1E44-BA6F-5F96F1100E28}"/>
    <hyperlink ref="F597" r:id="rId1192" display="http://www.uniprot.org/taxonomy/1671698" xr:uid="{58B47B22-ED48-2A4A-9DD8-B7E2AE56B951}"/>
    <hyperlink ref="B598" r:id="rId1193" display="http://www.uniprot.org/uniprot/E0UC59_CYAP2" xr:uid="{C49EF462-73C5-2C46-B00F-6AB1D710C1DB}"/>
    <hyperlink ref="F598" r:id="rId1194" display="http://www.uniprot.org/taxonomy/497965" xr:uid="{DEE38F31-3A96-B945-8340-FE1C3E5F0D9C}"/>
    <hyperlink ref="B599" r:id="rId1195" display="http://www.uniprot.org/uniprot/I4G6Z1_MICAE" xr:uid="{25B9290C-4FE3-574E-A803-9527B748F629}"/>
    <hyperlink ref="F599" r:id="rId1196" display="http://www.uniprot.org/taxonomy/1160281" xr:uid="{4CB7273D-525F-234D-85AE-018E7B574CE7}"/>
    <hyperlink ref="B600" r:id="rId1197" display="http://www.uniprot.org/uniprot/B8HMW0_CYAP4" xr:uid="{54A571A6-D84E-5E46-A17A-1C9B7025428B}"/>
    <hyperlink ref="F600" r:id="rId1198" display="http://www.uniprot.org/taxonomy/395961" xr:uid="{B99F9A01-EB98-9B48-9839-91A797AD6735}"/>
    <hyperlink ref="B601" r:id="rId1199" display="http://www.uniprot.org/uniprot/A0A2T1D928_9CYAN" xr:uid="{0CC9C49D-F537-774A-9944-59DD89B6EDB5}"/>
    <hyperlink ref="F601" r:id="rId1200" display="http://www.uniprot.org/taxonomy/2107700" xr:uid="{04E6AEB5-E1B9-3A4B-AA29-73E034CE2374}"/>
    <hyperlink ref="B602" r:id="rId1201" display="http://www.uniprot.org/uniprot/A0A1Z4HS73_9NOSO" xr:uid="{89D90595-C865-F647-AFD3-80BCA8958742}"/>
    <hyperlink ref="F602" r:id="rId1202" display="http://www.uniprot.org/taxonomy/1973483" xr:uid="{EF7B7131-5C1A-9A4C-BF32-5A0407C39BF5}"/>
    <hyperlink ref="B603" r:id="rId1203" display="http://www.uniprot.org/uniprot/A0A2C6WKB1_NOSLI" xr:uid="{7111DF77-20DC-4141-BB02-5D70A4292DC1}"/>
    <hyperlink ref="F603" r:id="rId1204" display="http://www.uniprot.org/taxonomy/1628751" xr:uid="{E587C8E3-B4E7-354B-A3E8-51EED5B00000}"/>
    <hyperlink ref="B604" r:id="rId1205" display="http://www.uniprot.org/uniprot/K9UZ88_9CYAN" xr:uid="{5D2FF2E2-5DE7-B24F-AAFA-B08E2EC44180}"/>
    <hyperlink ref="F604" r:id="rId1206" display="http://www.uniprot.org/taxonomy/1170562" xr:uid="{2E31FA7F-46D0-4946-A6CF-CC3AEAD4FE11}"/>
    <hyperlink ref="B605" r:id="rId1207" display="http://www.uniprot.org/uniprot/B4VQ63_9CYAN" xr:uid="{2BA6CC13-27B9-2049-BA5C-64C92057BBE0}"/>
    <hyperlink ref="F605" r:id="rId1208" display="http://www.uniprot.org/taxonomy/118168" xr:uid="{23299C6E-6D1A-7046-ADA6-E2A12E2667FA}"/>
    <hyperlink ref="B606" r:id="rId1209" display="http://www.uniprot.org/uniprot/A0A2H2XX47_9CYAN" xr:uid="{F6E867C1-E08D-834A-8BF0-875442B19D1A}"/>
    <hyperlink ref="F606" r:id="rId1210" display="http://www.uniprot.org/taxonomy/2005469" xr:uid="{24CEF52C-F828-1448-8AE6-848018652336}"/>
    <hyperlink ref="B607" r:id="rId1211" display="http://www.uniprot.org/uniprot/A0A1Z4T7J0_9CYAN" xr:uid="{21A4514B-EFB0-6E44-91E9-B99D211690DD}"/>
    <hyperlink ref="F607" r:id="rId1212" display="http://www.uniprot.org/taxonomy/2005463" xr:uid="{A2B84476-343C-AA40-AF8A-5FBB7367D3D3}"/>
    <hyperlink ref="B608" r:id="rId1213" display="http://www.uniprot.org/uniprot/B5W1P3_ARTMA" xr:uid="{F3483629-0595-EB49-B926-015F403DB9D0}"/>
    <hyperlink ref="F608" r:id="rId1214" display="http://www.uniprot.org/taxonomy/513049" xr:uid="{C822EEEA-78AA-5541-812D-9A4286FCD989}"/>
    <hyperlink ref="B609" r:id="rId1215" display="http://www.uniprot.org/uniprot/A0A2G4F1W7_9CYAN" xr:uid="{13A04C04-33CC-9F4E-95EB-01AEB792D8DF}"/>
    <hyperlink ref="F609" r:id="rId1216" display="http://www.uniprot.org/taxonomy/2040638" xr:uid="{75961564-8CE0-ED4B-9DBA-ADE34FEE0FF3}"/>
    <hyperlink ref="B610" r:id="rId1217" display="http://www.uniprot.org/uniprot/A0A2H6BUE0_MICAE" xr:uid="{DD6BA163-F153-7546-A96D-CEE45482E93D}"/>
    <hyperlink ref="F610" r:id="rId1218" display="http://www.uniprot.org/taxonomy/449468" xr:uid="{962CDD20-D61A-1144-9ACD-65CC19A6B158}"/>
    <hyperlink ref="B611" r:id="rId1219" display="http://www.uniprot.org/uniprot/A0A2A2TQI6_9CYAN" xr:uid="{E8DAAD66-3429-114A-809B-20377E4175EB}"/>
    <hyperlink ref="F611" r:id="rId1220" display="http://www.uniprot.org/taxonomy/987040" xr:uid="{01E3B261-AC89-9B4E-B603-C1BB75D830B9}"/>
    <hyperlink ref="B612" r:id="rId1221" display="http://www.uniprot.org/uniprot/A0A2T1G3U5_9CYAN" xr:uid="{4EC1341E-E677-B647-A046-510B36BF4A24}"/>
    <hyperlink ref="F612" r:id="rId1222" display="http://www.uniprot.org/taxonomy/2107706" xr:uid="{5A668ECC-BEA3-6241-95C0-CA4C2CE2A782}"/>
    <hyperlink ref="B613" r:id="rId1223" display="http://www.uniprot.org/uniprot/A0A2T1CHV7_9CYAN" xr:uid="{6CB4A794-C7FB-AE45-B79E-82A8AAEFF7FC}"/>
    <hyperlink ref="F613" r:id="rId1224" display="http://www.uniprot.org/taxonomy/2107705" xr:uid="{2742471E-9504-F44B-A8D0-AAD39D747F59}"/>
    <hyperlink ref="B614" r:id="rId1225" display="http://www.uniprot.org/uniprot/A0A1Z4I5C6_9NOSO" xr:uid="{FBCD67A8-5322-8544-9F95-1B725A54F4AF}"/>
    <hyperlink ref="F614" r:id="rId1226" display="http://www.uniprot.org/taxonomy/1973475" xr:uid="{FC38940F-0214-DF49-98D9-47AF81B456F0}"/>
    <hyperlink ref="B615" r:id="rId1227" display="http://www.uniprot.org/uniprot/A0A0S3PGW9_9NOSO" xr:uid="{EC639E7F-8C33-344C-884A-AE3077EDD5B5}"/>
    <hyperlink ref="F615" r:id="rId1228" display="http://www.uniprot.org/taxonomy/1751286" xr:uid="{FA4B0EC9-184D-7048-B8D2-6B930145937F}"/>
    <hyperlink ref="B616" r:id="rId1229" display="http://www.uniprot.org/uniprot/T2J718_CROWT" xr:uid="{B94F130F-6B79-4746-A698-D6697981604E}"/>
    <hyperlink ref="F616" r:id="rId1230" display="http://www.uniprot.org/taxonomy/555881" xr:uid="{9D906162-416F-1E41-9296-B747F5631910}"/>
    <hyperlink ref="B617" r:id="rId1231" display="http://www.uniprot.org/uniprot/B5W1N8_ARTMA" xr:uid="{C8C43051-D355-8E45-BEB3-80652934A823}"/>
    <hyperlink ref="F617" r:id="rId1232" display="http://www.uniprot.org/taxonomy/513049" xr:uid="{BAD13F39-A280-044E-A422-C8C207F7AB8B}"/>
    <hyperlink ref="B618" r:id="rId1233" display="http://www.uniprot.org/uniprot/U5DB06_9CHRO" xr:uid="{D3E7F107-C402-EC42-ADD0-577ECC5963FE}"/>
    <hyperlink ref="F618" r:id="rId1234" display="http://www.uniprot.org/taxonomy/582515" xr:uid="{5F8DDB4F-E9F7-484A-BAE7-30226CDB7E98}"/>
    <hyperlink ref="B619" r:id="rId1235" display="http://www.uniprot.org/uniprot/A0A1Z3HGR7_9CYAN" xr:uid="{0C17FF41-90A5-DD4B-87EA-53FEF465E5A7}"/>
    <hyperlink ref="F619" r:id="rId1236" display="http://www.uniprot.org/taxonomy/1641165" xr:uid="{D1D0D681-4CEA-8A4E-991F-D76D27405DD5}"/>
    <hyperlink ref="B620" r:id="rId1237" display="http://www.uniprot.org/uniprot/A0A352ZW69_9CYAN" xr:uid="{5D5707D9-428F-5543-9A30-2F4A0EE42F91}"/>
    <hyperlink ref="F620" r:id="rId1238" display="http://www.uniprot.org/taxonomy/2055772" xr:uid="{1D8651F1-47B1-0541-932D-363F289C5136}"/>
    <hyperlink ref="B621" r:id="rId1239" display="http://www.uniprot.org/uniprot/A0A351KZU6_9CYAN" xr:uid="{4D761759-6043-FF4B-BE45-C1ACD2A96A62}"/>
    <hyperlink ref="F621" r:id="rId1240" display="http://www.uniprot.org/taxonomy/2055770" xr:uid="{3C67DD5D-D91C-5C46-98A9-DB82C813467A}"/>
    <hyperlink ref="B622" r:id="rId1241" display="http://www.uniprot.org/uniprot/A0A352Y7J7_9CYAN" xr:uid="{8E5BE137-9630-F449-9D25-C48B5ED3BF20}"/>
    <hyperlink ref="F622" r:id="rId1242" display="http://www.uniprot.org/taxonomy/2055773" xr:uid="{0C57850A-2EF4-EC4C-AE21-BD9012DFD8A0}"/>
    <hyperlink ref="B623" r:id="rId1243" display="http://www.uniprot.org/uniprot/A0A2W4WSV3_9CYAN" xr:uid="{C21E1C00-EFBD-A941-8ABB-ECDED934B36A}"/>
    <hyperlink ref="F623" r:id="rId1244" display="http://www.uniprot.org/taxonomy/268141" xr:uid="{8D6D0F14-B6D3-6E45-8619-8FF784EAD35B}"/>
    <hyperlink ref="B624" r:id="rId1245" display="http://www.uniprot.org/uniprot/K9EJX0_9CYAN" xr:uid="{48A825F6-589A-684A-8C71-B73D333AC9F6}"/>
    <hyperlink ref="F624" r:id="rId1246" display="http://www.uniprot.org/taxonomy/102129" xr:uid="{4E503A08-005A-1F42-8222-8F316B3EE55D}"/>
    <hyperlink ref="B625" r:id="rId1247" display="http://www.uniprot.org/uniprot/A0A1B7VE93_9NOST" xr:uid="{DAC3B0F5-CECB-3247-BE04-D78439C33571}"/>
    <hyperlink ref="F625" r:id="rId1248" display="http://www.uniprot.org/taxonomy/1710892" xr:uid="{6C63B7B0-8801-D341-B3E5-7B00F0B28DFE}"/>
    <hyperlink ref="B626" r:id="rId1249" display="http://www.uniprot.org/uniprot/E0UI22_CYAP2" xr:uid="{AA78BAF9-DCAD-2849-8B07-5669B55344C5}"/>
    <hyperlink ref="F626" r:id="rId1250" display="http://www.uniprot.org/taxonomy/497965" xr:uid="{7788DF8A-3AA3-C84F-AAD5-5CD38B48ADDF}"/>
    <hyperlink ref="B627" r:id="rId1251" display="http://www.uniprot.org/uniprot/A0A357I9Y1_9GAMM" xr:uid="{047D20A6-74D0-B643-A5D1-13FBB442241A}"/>
    <hyperlink ref="F627" r:id="rId1252" display="http://www.uniprot.org/taxonomy/1913989" xr:uid="{70A18729-4F88-694D-963A-3E7FF5F9F23F}"/>
    <hyperlink ref="B628" r:id="rId1253" display="http://www.uniprot.org/uniprot/A0A0M2PZL9_PROHO" xr:uid="{11EFD26F-67D6-5E42-86D0-DD1E406C656A}"/>
    <hyperlink ref="F628" r:id="rId1254" display="http://www.uniprot.org/taxonomy/317619" xr:uid="{9720FD2E-60E8-194D-85C8-CFDFC7F79280}"/>
    <hyperlink ref="B629" r:id="rId1255" display="http://www.uniprot.org/uniprot/K9EK66_9CYAN" xr:uid="{F65CD97C-6E02-3447-899B-36E919F794A7}"/>
    <hyperlink ref="F629" r:id="rId1256" display="http://www.uniprot.org/taxonomy/102129" xr:uid="{64E92C27-4176-394A-8A15-3E332AA9B79B}"/>
    <hyperlink ref="B630" r:id="rId1257" display="http://www.uniprot.org/uniprot/A0A2P1UDD5_9CHRO" xr:uid="{783C461D-4DFC-624D-8C38-865BF8E3EDCC}"/>
    <hyperlink ref="F630" r:id="rId1258" display="http://www.uniprot.org/taxonomy/1967666" xr:uid="{06A3684E-3BAE-CB40-97AF-DF653CF888E6}"/>
    <hyperlink ref="B631" r:id="rId1259" display="http://www.uniprot.org/uniprot/A0A1B7VK08_APHFL" xr:uid="{D6AF3C2E-CE0B-984B-A250-C1B7DB8EB65F}"/>
    <hyperlink ref="F631" r:id="rId1260" display="http://www.uniprot.org/taxonomy/1710894" xr:uid="{5D42F214-20C1-5E4A-AB88-266AC8DF427A}"/>
    <hyperlink ref="B632" r:id="rId1261" display="http://www.uniprot.org/uniprot/K9VSN6_9CYAN" xr:uid="{1945CCD1-6452-5340-A047-18CCF7DBD04B}"/>
    <hyperlink ref="F632" r:id="rId1262" display="http://www.uniprot.org/taxonomy/1173022" xr:uid="{5A45C919-8FF9-AF4D-A64E-D805BA123A87}"/>
    <hyperlink ref="B633" r:id="rId1263" display="http://www.uniprot.org/uniprot/A0A2T1C074_9CYAN" xr:uid="{5340B37E-EA7C-CD46-AA83-8CF3B7CD3BBF}"/>
    <hyperlink ref="F633" r:id="rId1264" display="http://www.uniprot.org/taxonomy/1296344" xr:uid="{81BE3153-45B8-2B4B-85C5-038E09E2091F}"/>
    <hyperlink ref="B634" r:id="rId1265" display="http://www.uniprot.org/uniprot/I4H6I9_MICAE" xr:uid="{1504AA8E-AA2D-3F45-9945-484B42102594}"/>
    <hyperlink ref="F634" r:id="rId1266" display="http://www.uniprot.org/taxonomy/1160283" xr:uid="{21F940E7-CAF8-BF41-8189-E1E875B3FF12}"/>
    <hyperlink ref="B635" r:id="rId1267" display="http://www.uniprot.org/uniprot/Q113K6_TRIEI" xr:uid="{3EAE12B8-A84A-4B4C-87D9-E77332F681F5}"/>
    <hyperlink ref="F635" r:id="rId1268" display="http://www.uniprot.org/taxonomy/203124" xr:uid="{4EF02110-4EB1-1646-AFC0-4871EF674DDB}"/>
    <hyperlink ref="B636" r:id="rId1269" display="http://www.uniprot.org/uniprot/A0A1Z4ST20_9CYAN" xr:uid="{84CB8C62-6EA6-C943-8214-E9637302B6EE}"/>
    <hyperlink ref="F636" r:id="rId1270" display="http://www.uniprot.org/taxonomy/2005463" xr:uid="{22971351-12EF-0746-B90E-8EBD16C32299}"/>
    <hyperlink ref="B637" r:id="rId1271" display="http://www.uniprot.org/uniprot/A0A2H2Y8X6_9CYAN" xr:uid="{FDA2D30F-4E18-B84C-9753-31DEC815517A}"/>
    <hyperlink ref="F637" r:id="rId1272" display="http://www.uniprot.org/taxonomy/2005469" xr:uid="{2F9B5C1A-8776-3243-AAE9-03ACD36E707D}"/>
    <hyperlink ref="B638" r:id="rId1273" display="http://www.uniprot.org/uniprot/A0A2H6KZM3_MICAE" xr:uid="{51A925BC-A4A2-D546-91F7-47A46765E66E}"/>
    <hyperlink ref="F638" r:id="rId1274" display="http://www.uniprot.org/taxonomy/449440" xr:uid="{9C13C1D4-20FB-F744-821B-913D47E4D1B6}"/>
    <hyperlink ref="B639" r:id="rId1275" display="http://www.uniprot.org/uniprot/D4ZYT3_ARTPN" xr:uid="{B4C19206-51AE-7448-81B6-B904D20EDE75}"/>
    <hyperlink ref="F639" r:id="rId1276" display="http://www.uniprot.org/taxonomy/696747" xr:uid="{6A715171-54C0-B04D-82CE-D244EDCAFEC9}"/>
    <hyperlink ref="B640" r:id="rId1277" display="http://www.uniprot.org/uniprot/K9RIS8_9CYAN" xr:uid="{EEFC1B1C-5847-414C-8A3D-2C8E3DE42EC2}"/>
    <hyperlink ref="F640" r:id="rId1278" display="http://www.uniprot.org/taxonomy/373994" xr:uid="{452BD613-0C25-7F42-B60E-683EA21D3327}"/>
    <hyperlink ref="B641" r:id="rId1279" display="http://www.uniprot.org/uniprot/A0A139WX81_9CYAN" xr:uid="{06778511-1254-734A-B199-7CE2DAE3D030}"/>
    <hyperlink ref="F641" r:id="rId1280" display="http://www.uniprot.org/taxonomy/128403" xr:uid="{319452F7-E176-4446-B6E3-D2769ECB04C3}"/>
    <hyperlink ref="B642" r:id="rId1281" display="http://www.uniprot.org/uniprot/A0A352X4A2_9CYAN" xr:uid="{CA861540-C6C8-2142-8EE6-FC462A6BB573}"/>
    <hyperlink ref="F642" r:id="rId1282" display="http://www.uniprot.org/taxonomy/2055774" xr:uid="{EA9A55A0-AE6B-214E-840A-E238B91856F6}"/>
    <hyperlink ref="B643" r:id="rId1283" display="http://www.uniprot.org/uniprot/A0A354ZYL1_9CYAN" xr:uid="{7274B4C4-BC97-0444-A652-5FB3EEFACD11}"/>
    <hyperlink ref="F643" r:id="rId1284" display="http://www.uniprot.org/taxonomy/2055780" xr:uid="{07D86BD0-E7CD-B047-914F-0D3D92397F87}"/>
    <hyperlink ref="B644" r:id="rId1285" display="http://www.uniprot.org/uniprot/A0A358YEI3_9CYAN" xr:uid="{19B71B92-2C7E-864E-B93F-FFE3C5BB182B}"/>
    <hyperlink ref="F644" r:id="rId1286" display="http://www.uniprot.org/taxonomy/2055785" xr:uid="{0204AD69-14A8-884B-90A6-9DC66ECCE77A}"/>
    <hyperlink ref="B645" r:id="rId1287" display="http://www.uniprot.org/uniprot/A0A357G7Z7_9CYAN" xr:uid="{A887967C-F8F9-5549-A39B-E6F5F1DCBA9B}"/>
    <hyperlink ref="F645" r:id="rId1288" display="http://www.uniprot.org/taxonomy/2055783" xr:uid="{DA655520-E430-0D4D-8AEA-CB6D3E59CE55}"/>
    <hyperlink ref="B646" r:id="rId1289" display="http://www.uniprot.org/uniprot/A0A357PGS2_9CYAN" xr:uid="{10229CEC-2BD4-4340-8F65-3357AB49F800}"/>
    <hyperlink ref="F646" r:id="rId1290" display="http://www.uniprot.org/taxonomy/2055782" xr:uid="{35DF553B-5F6E-9E43-B428-6F00039A0F35}"/>
    <hyperlink ref="B647" r:id="rId1291" display="http://www.uniprot.org/uniprot/A0A353AA58_9CYAN" xr:uid="{7E0108EE-FF17-AC4A-A1A5-07859FAFEAB4}"/>
    <hyperlink ref="F647" r:id="rId1292" display="http://www.uniprot.org/taxonomy/2055775" xr:uid="{A5859A8E-6398-8845-99B6-8CDFB87EFFE0}"/>
    <hyperlink ref="B648" r:id="rId1293" display="http://www.uniprot.org/uniprot/A0A0P1BYM8_9CYAN" xr:uid="{39BAE71E-6BBA-8D4A-88F5-92E955B61CAD}"/>
    <hyperlink ref="F648" r:id="rId1294" display="http://www.uniprot.org/taxonomy/75695" xr:uid="{75DF68EF-9D1F-4849-AF95-7A3CD87AF96D}"/>
    <hyperlink ref="B649" r:id="rId1295" display="http://www.uniprot.org/uniprot/B0C9W0_ACAM1" xr:uid="{FD5F6238-05B7-2142-9754-AA54B2F5B170}"/>
    <hyperlink ref="F649" r:id="rId1296" display="http://www.uniprot.org/taxonomy/329726" xr:uid="{4D09D4E3-CE4B-5A41-9FE8-569B922865EC}"/>
    <hyperlink ref="B650" r:id="rId1297" display="http://www.uniprot.org/uniprot/A0A2T1C2W5_9CYAN" xr:uid="{DF6BF2C6-82AD-1249-94EB-030D3A034656}"/>
    <hyperlink ref="F650" r:id="rId1298" display="http://www.uniprot.org/taxonomy/1296344" xr:uid="{CEECE973-49F6-FA43-82A0-93F9E215B856}"/>
    <hyperlink ref="B651" r:id="rId1299" display="http://www.uniprot.org/uniprot/F5UP00_9CYAN" xr:uid="{8BBDE220-6EA8-D242-A02E-B6B1A6610EA1}"/>
    <hyperlink ref="F651" r:id="rId1300" display="http://www.uniprot.org/taxonomy/756067" xr:uid="{B90DD06E-F8F2-4748-891C-85A82AC3E388}"/>
    <hyperlink ref="B652" r:id="rId1301" display="http://www.uniprot.org/uniprot/K1W492_ARTPT" xr:uid="{7667660C-0A3B-0D45-B589-1526B4CC067B}"/>
    <hyperlink ref="F652" r:id="rId1302" display="http://www.uniprot.org/taxonomy/459495" xr:uid="{3ED0E779-E855-1F4C-8A9D-ED84E6F01EF1}"/>
    <hyperlink ref="B653" r:id="rId1303" display="http://www.uniprot.org/uniprot/A0A1B7WQV8_9NOST" xr:uid="{F54F3217-278F-8E48-B92A-8F00535D817D}"/>
    <hyperlink ref="F653" r:id="rId1304" display="http://www.uniprot.org/taxonomy/1710888" xr:uid="{815A37BB-2319-9441-8C72-19A07E2F80E6}"/>
    <hyperlink ref="B654" r:id="rId1305" display="http://www.uniprot.org/uniprot/H1WAN3_9CYAN" xr:uid="{EC5949B5-68F5-0248-B472-21FCE837F3C9}"/>
    <hyperlink ref="F654" r:id="rId1306" display="http://www.uniprot.org/taxonomy/376219" xr:uid="{479A80AC-7C85-9D49-8885-5E74BF247478}"/>
    <hyperlink ref="B655" r:id="rId1307" display="http://www.uniprot.org/uniprot/B5W4V7_ARTMA" xr:uid="{A7A92B19-BB37-8C42-B6D2-209EB91BED33}"/>
    <hyperlink ref="F655" r:id="rId1308" display="http://www.uniprot.org/taxonomy/513049" xr:uid="{7F3FC5CB-DE74-B346-A8D4-6F3DFCF67353}"/>
    <hyperlink ref="B656" r:id="rId1309" display="http://www.uniprot.org/uniprot/I4I6K9_MICAE" xr:uid="{51DAD4A6-8338-A64C-A397-9F000BBB9D16}"/>
    <hyperlink ref="F656" r:id="rId1310" display="http://www.uniprot.org/taxonomy/1160285" xr:uid="{5EE132F4-A663-D743-97AF-13BA5E57A313}"/>
    <hyperlink ref="B657" r:id="rId1311" display="http://www.uniprot.org/uniprot/A0A1Z4R9K6_9CYAN" xr:uid="{9C9A0CB7-3C90-1E44-89EB-5C77A16FDC6C}"/>
    <hyperlink ref="F657" r:id="rId1312" display="http://www.uniprot.org/taxonomy/2005461" xr:uid="{B8A5FBBD-7C9D-0E4A-8139-A8C3C040D968}"/>
    <hyperlink ref="B658" r:id="rId1313" display="http://www.uniprot.org/uniprot/A0A2I8AAJ3_9NOSO" xr:uid="{1FEE7DEA-8818-404D-A753-ED2D182451EA}"/>
    <hyperlink ref="F658" r:id="rId1314" display="http://www.uniprot.org/taxonomy/1869241" xr:uid="{91919AC1-B0A9-6342-9388-80927125546B}"/>
    <hyperlink ref="B659" r:id="rId1315" display="http://www.uniprot.org/uniprot/A0A0N8KPW1_9CYAN" xr:uid="{E2268513-DF5C-A245-8CD2-48917748426D}"/>
    <hyperlink ref="F659" r:id="rId1316" display="http://www.uniprot.org/taxonomy/1666905" xr:uid="{3BA79B1F-30A6-0E41-BA4B-182F8DC05E87}"/>
    <hyperlink ref="B660" r:id="rId1317" display="http://www.uniprot.org/uniprot/I4I7I0_9CHRO" xr:uid="{4BABCB89-6379-1341-908B-AC56C1FB32A6}"/>
    <hyperlink ref="F660" r:id="rId1318" display="http://www.uniprot.org/taxonomy/1160279" xr:uid="{E0EC1E69-8538-1F4B-876C-9AC5F19B0259}"/>
    <hyperlink ref="B661" r:id="rId1319" display="http://www.uniprot.org/uniprot/A0A1Z4K0P5_9CYAN" xr:uid="{A370D47A-B0AA-6E40-AE33-13C4373F4AF1}"/>
    <hyperlink ref="F661" r:id="rId1320" display="http://www.uniprot.org/taxonomy/1973478" xr:uid="{63ED78AE-2408-B44C-86E4-EBDFD7603BFE}"/>
    <hyperlink ref="B662" r:id="rId1321" display="http://www.uniprot.org/uniprot/A0A0P8D7P3_9CYAN" xr:uid="{17A97277-AE59-6D4F-9323-B2B5102CC44F}"/>
    <hyperlink ref="F662" r:id="rId1322" display="http://www.uniprot.org/taxonomy/1666911" xr:uid="{D89B968F-F610-3946-9C07-7AB9D885F774}"/>
    <hyperlink ref="B663" r:id="rId1323" display="http://www.uniprot.org/uniprot/A0A367Q0A3_9NOSO" xr:uid="{71E5705E-3456-8744-AE1A-437153273E5E}"/>
    <hyperlink ref="F663" r:id="rId1324" display="http://www.uniprot.org/taxonomy/1844469" xr:uid="{6C5BDD55-1723-FA42-930C-2B774D7ADC39}"/>
    <hyperlink ref="B664" r:id="rId1325" display="http://www.uniprot.org/uniprot/B5W1P1_ARTMA" xr:uid="{450FA28B-F911-B349-B429-E3850D937938}"/>
    <hyperlink ref="F664" r:id="rId1326" display="http://www.uniprot.org/taxonomy/513049" xr:uid="{05D8E355-A909-074D-BDB6-AE0F399C39F8}"/>
    <hyperlink ref="B665" r:id="rId1327" display="http://www.uniprot.org/uniprot/A0A0C2QMB2_9CYAN" xr:uid="{C1A33D2C-EDE5-E44C-9905-0B10B78074E1}"/>
    <hyperlink ref="F665" r:id="rId1328" display="http://www.uniprot.org/taxonomy/1233231" xr:uid="{A3FDF52D-E0F3-154E-A908-D4B0394AFE51}"/>
    <hyperlink ref="B666" r:id="rId1329" display="http://www.uniprot.org/uniprot/M1WTU3_9NOST" xr:uid="{70B46908-32B2-4441-B9A6-EB81BBE3CA11}"/>
    <hyperlink ref="F666" r:id="rId1330" display="http://www.uniprot.org/taxonomy/1165094" xr:uid="{F97690D1-62D1-7C45-B2CB-2BED82230BA3}"/>
    <hyperlink ref="B667" r:id="rId1331" display="http://www.uniprot.org/uniprot/A0A1Z4KNU3_ANAVA" xr:uid="{D59D3EC4-A747-7342-9D4D-7F016AD36FBD}"/>
    <hyperlink ref="F667" r:id="rId1332" display="http://www.uniprot.org/taxonomy/1973479" xr:uid="{7911E8A1-C0C7-964B-BE51-5271904A7E3A}"/>
    <hyperlink ref="B668" r:id="rId1333" display="http://www.uniprot.org/uniprot/A0A358TNV6_9NOSO" xr:uid="{DFA7E0F5-7C20-2044-B209-CA0B7F4A535E}"/>
    <hyperlink ref="F668" r:id="rId1334" display="http://www.uniprot.org/taxonomy/2055761" xr:uid="{7C69D665-EB80-6B49-881D-0759DC26E8EF}"/>
    <hyperlink ref="B669" r:id="rId1335" display="http://www.uniprot.org/uniprot/A0A139XCL8_9CYAN" xr:uid="{3716446E-9C82-8B44-8210-B0832A04CBE7}"/>
    <hyperlink ref="F669" r:id="rId1336" display="http://www.uniprot.org/taxonomy/128403" xr:uid="{E8487BA6-5B12-0B4C-A063-B4D7127FB868}"/>
    <hyperlink ref="B670" r:id="rId1337" display="http://www.uniprot.org/uniprot/A0A1Z4Q5K8_9CYAN" xr:uid="{1A850079-62A0-D649-9B4D-9DBBE80087AF}"/>
    <hyperlink ref="F670" r:id="rId1338" display="http://www.uniprot.org/taxonomy/2005464" xr:uid="{0D6BFE33-BBAD-1F4D-83B7-D39382529F09}"/>
    <hyperlink ref="B671" r:id="rId1339" display="http://www.uniprot.org/uniprot/A0A1Z4HGR6_9NOSO" xr:uid="{F598CDC5-E866-B94A-A7D6-0073A4CEDA74}"/>
    <hyperlink ref="F671" r:id="rId1340" display="http://www.uniprot.org/taxonomy/1973483" xr:uid="{7DDA7272-E35A-CB48-BCC9-8323A357903C}"/>
    <hyperlink ref="B672" r:id="rId1341" display="http://www.uniprot.org/uniprot/A0A2T1F4J9_9CYAN" xr:uid="{63910546-DE1D-784E-8C11-9D9C12759B47}"/>
    <hyperlink ref="F672" r:id="rId1342" display="http://www.uniprot.org/taxonomy/2107705" xr:uid="{44BD062D-384C-9641-8F67-9B4DE31388ED}"/>
    <hyperlink ref="B673" r:id="rId1343" display="http://www.uniprot.org/uniprot/A0A2T1G2K4_9CYAN" xr:uid="{B2640255-BD6C-2641-9B0D-2DC727B4040C}"/>
    <hyperlink ref="F673" r:id="rId1344" display="http://www.uniprot.org/taxonomy/2107706" xr:uid="{EF34AF82-386C-804D-8248-80725CE9EAAA}"/>
    <hyperlink ref="B674" r:id="rId1345" display="http://www.uniprot.org/uniprot/A0A1Q4RV88_9CYAN" xr:uid="{A7F7FE59-3D7B-C640-BDC0-68A998A8F198}"/>
    <hyperlink ref="F674" r:id="rId1346" display="http://www.uniprot.org/taxonomy/1137096" xr:uid="{8BB6EB07-7D04-4248-9BFE-A4B3E7E7A6A9}"/>
    <hyperlink ref="B675" r:id="rId1347" display="http://www.uniprot.org/uniprot/K1WHN2_ARTPT" xr:uid="{63B33565-D66B-094B-B692-87ACBFBD058C}"/>
    <hyperlink ref="F675" r:id="rId1348" display="http://www.uniprot.org/taxonomy/459495" xr:uid="{755E1D26-EF2A-0F4D-9C7A-0B36E6215D31}"/>
    <hyperlink ref="B676" r:id="rId1349" display="http://www.uniprot.org/uniprot/A0A2H6LQM5_9NOSO" xr:uid="{327D0FA0-92F0-954D-BAE5-276DAE980DFF}"/>
    <hyperlink ref="F676" r:id="rId1350" display="http://www.uniprot.org/taxonomy/1861711" xr:uid="{E89107E0-F65F-EC40-88CF-AC583776AE11}"/>
    <hyperlink ref="B677" r:id="rId1351" display="http://www.uniprot.org/uniprot/A0A2Z6D0J2_9NOSO" xr:uid="{DE711711-078E-4041-8B66-74A8FFA459AF}"/>
    <hyperlink ref="F677" r:id="rId1352" display="http://www.uniprot.org/taxonomy/196308" xr:uid="{38727B94-20F7-CF46-A224-A358BBAF0567}"/>
    <hyperlink ref="B678" r:id="rId1353" display="http://www.uniprot.org/uniprot/A0A1Z4JZX7_9CYAN" xr:uid="{B949B550-3CB6-E541-B64A-C2E2AB2575AC}"/>
    <hyperlink ref="F678" r:id="rId1354" display="http://www.uniprot.org/taxonomy/1973478" xr:uid="{5FEB9093-8D69-0642-9725-2002B20201C2}"/>
    <hyperlink ref="B679" r:id="rId1355" display="http://www.uniprot.org/uniprot/A0A1D8TKZ2_9CYAN" xr:uid="{F9A8B6AF-0776-494E-ADF0-FF8610E91058}"/>
    <hyperlink ref="F679" r:id="rId1356" display="http://www.uniprot.org/taxonomy/1458985" xr:uid="{9D229860-2D9B-D34B-8D58-9EFC3A5CC13A}"/>
    <hyperlink ref="B680" r:id="rId1357" display="http://www.uniprot.org/uniprot/A0A1Q8Z594_9CYAN" xr:uid="{8B9D599D-7289-D044-8346-53B2612A3A71}"/>
    <hyperlink ref="F680" r:id="rId1358" display="http://www.uniprot.org/taxonomy/1922337" xr:uid="{445D6B2C-2FB2-7043-86DB-660D6579B07B}"/>
    <hyperlink ref="B681" r:id="rId1359" display="http://www.uniprot.org/uniprot/A0A1Z4KTT6_ANAVA" xr:uid="{E797404A-7629-AB4C-A0FE-0A956056208C}"/>
    <hyperlink ref="F681" r:id="rId1360" display="http://www.uniprot.org/taxonomy/1973479" xr:uid="{E82480AD-2392-484B-AE04-B029880EEF54}"/>
    <hyperlink ref="B682" r:id="rId1361" display="http://www.uniprot.org/uniprot/A0A358TRL3_9NOSO" xr:uid="{33C7E81A-1B5C-F940-A6C5-B5ACAF055879}"/>
    <hyperlink ref="F682" r:id="rId1362" display="http://www.uniprot.org/taxonomy/2055761" xr:uid="{26522C32-9118-BF43-A714-ED50D00D2436}"/>
    <hyperlink ref="B683" r:id="rId1363" display="http://www.uniprot.org/uniprot/T2IAW9_CROWT" xr:uid="{90C7C2C4-3FB0-0B40-A59D-3856FD17AC2E}"/>
    <hyperlink ref="F683" r:id="rId1364" display="http://www.uniprot.org/taxonomy/423474" xr:uid="{6208D82E-9116-C241-9256-679DC25FB2FF}"/>
    <hyperlink ref="B684" r:id="rId1365" display="http://www.uniprot.org/uniprot/A0A0C2QEQ3_9CYAN" xr:uid="{EC3A8D27-F02D-9B4D-A5A9-BE8028724B64}"/>
    <hyperlink ref="F684" r:id="rId1366" display="http://www.uniprot.org/taxonomy/1245935" xr:uid="{54A8A877-EE4E-1C41-A705-409000FEF20F}"/>
    <hyperlink ref="B685" r:id="rId1367" display="http://www.uniprot.org/uniprot/A0A1Z4GP57_9CYAN" xr:uid="{E6A523B7-4B67-1448-8B84-C576AB267D78}"/>
    <hyperlink ref="F685" r:id="rId1368" display="http://www.uniprot.org/taxonomy/1085406" xr:uid="{17C6BA77-CD56-4446-97F2-6C758ECD3956}"/>
    <hyperlink ref="B686" r:id="rId1369" display="http://www.uniprot.org/uniprot/A0A0N8KM65_9CYAN" xr:uid="{7D2A40FB-67D3-EB45-B510-3900E2243336}"/>
    <hyperlink ref="F686" r:id="rId1370" display="http://www.uniprot.org/taxonomy/1666911" xr:uid="{73E40357-0F74-2240-B7F1-89AD4E0FADE3}"/>
    <hyperlink ref="B687" r:id="rId1371" display="http://www.uniprot.org/uniprot/Q8YX79_NOSS1" xr:uid="{3D151860-9D4C-9748-B90E-4C4CE388C93B}"/>
    <hyperlink ref="F687" r:id="rId1372" display="http://www.uniprot.org/taxonomy/103690" xr:uid="{ADFC77B0-1AF1-DB4B-BF9E-20228586D40E}"/>
    <hyperlink ref="B688" r:id="rId1373" display="http://www.uniprot.org/uniprot/A0A0S3U8C8_9CYAN" xr:uid="{CD0D73BB-ADE3-CB44-8003-09E041F9F217}"/>
    <hyperlink ref="F688" r:id="rId1374" display="http://www.uniprot.org/taxonomy/1752064" xr:uid="{3905863B-DF3F-C244-89B0-59FFC406C3E0}"/>
    <hyperlink ref="B689" r:id="rId1375" display="http://www.uniprot.org/uniprot/A0A1W5CI20_9NOST" xr:uid="{AA796A00-4614-7742-A4F8-12681816B529}"/>
    <hyperlink ref="F689" r:id="rId1376" display="http://www.uniprot.org/taxonomy/1710890" xr:uid="{5351D97E-634C-164F-868C-0A54AAF64BA7}"/>
    <hyperlink ref="B690" r:id="rId1377" display="http://www.uniprot.org/uniprot/A0A2H6BPD9_MICAE" xr:uid="{07F560CE-3935-DA45-87D8-0314CB128BF7}"/>
    <hyperlink ref="F690" r:id="rId1378" display="http://www.uniprot.org/taxonomy/449468" xr:uid="{0E2BCC4D-6C40-C640-9A8F-1901E74B1433}"/>
    <hyperlink ref="B691" r:id="rId1379" display="http://www.uniprot.org/uniprot/A0A1C0VYD4_9CYAN" xr:uid="{82E6B6F5-AE1A-1247-B4C2-460A0996F7D1}"/>
    <hyperlink ref="F691" r:id="rId1380" display="http://www.uniprot.org/taxonomy/1880991" xr:uid="{F13795DE-0958-3D4E-9404-F46B2554C95D}"/>
    <hyperlink ref="B692" r:id="rId1381" display="http://www.uniprot.org/uniprot/Q3M2Y5_ANAVT" xr:uid="{9EF01C9B-94C6-0041-8354-39C415434F80}"/>
    <hyperlink ref="F692" r:id="rId1382" display="http://www.uniprot.org/taxonomy/240292" xr:uid="{3FA731D9-6404-F84F-8AF0-97DFAF6AC91B}"/>
    <hyperlink ref="B693" r:id="rId1383" display="http://www.uniprot.org/uniprot/K9WVJ7_9NOST" xr:uid="{04D6E926-2CAB-2942-817B-1ABBA57DB88E}"/>
    <hyperlink ref="F693" r:id="rId1384" display="http://www.uniprot.org/taxonomy/56107" xr:uid="{2C54546B-8E98-D54E-B84E-6AEE3EA5A7D2}"/>
    <hyperlink ref="B694" r:id="rId1385" display="http://www.uniprot.org/uniprot/A0A0M1JWP2_9CYAN" xr:uid="{631A1529-320B-C046-993F-892E768464B5}"/>
    <hyperlink ref="F694" r:id="rId1386" display="http://www.uniprot.org/taxonomy/1705388" xr:uid="{495908C3-1E9C-5C42-A7FD-437C1B9FFD78}"/>
    <hyperlink ref="B695" r:id="rId1387" display="http://www.uniprot.org/uniprot/A0A1B7X173_APHFL" xr:uid="{48B9A2C5-B9F1-0A42-8519-21448803F097}"/>
    <hyperlink ref="F695" r:id="rId1388" display="http://www.uniprot.org/taxonomy/1710896" xr:uid="{D83025A2-40ED-2642-9F24-8B0E7562DB39}"/>
    <hyperlink ref="B696" r:id="rId1389" display="http://www.uniprot.org/uniprot/A0A235J7U3_9NOSO" xr:uid="{DE298F20-ECB3-504F-B399-8D4BD01E8273}"/>
    <hyperlink ref="F696" r:id="rId1390" display="http://www.uniprot.org/taxonomy/2014531" xr:uid="{FCB1F678-40D7-894B-B112-2470D5ABA5E6}"/>
    <hyperlink ref="B697" r:id="rId1391" display="http://www.uniprot.org/uniprot/A0A1Z4LPY4_9CYAN" xr:uid="{0DBE2B55-E45D-094D-8174-894E7BC821F6}"/>
    <hyperlink ref="F697" r:id="rId1392" display="http://www.uniprot.org/taxonomy/1973488" xr:uid="{8664B9D3-7215-DD46-AE5E-940E26E595CD}"/>
    <hyperlink ref="B698" r:id="rId1393" display="http://www.uniprot.org/uniprot/I4GEK0_MICAE" xr:uid="{13A2D9E7-760A-CA4C-AEE8-0167FE1760D8}"/>
    <hyperlink ref="F698" r:id="rId1394" display="http://www.uniprot.org/taxonomy/213618" xr:uid="{06B2F428-AADB-AA4A-A5B5-D7F0E2F35D79}"/>
    <hyperlink ref="B699" r:id="rId1395" display="http://www.uniprot.org/uniprot/B8HTJ8_CYAP4" xr:uid="{92009E8A-DD4C-A744-80CD-34EC3706F947}"/>
    <hyperlink ref="F699" r:id="rId1396" display="http://www.uniprot.org/taxonomy/395961" xr:uid="{8C55598C-37CD-1940-8895-05483B95A0E0}"/>
    <hyperlink ref="B700" r:id="rId1397" display="http://www.uniprot.org/uniprot/A0A1B7W5W6_9NOST" xr:uid="{C8350EC1-5621-5048-9F59-FACF4D39E7D1}"/>
    <hyperlink ref="F700" r:id="rId1398" display="http://www.uniprot.org/taxonomy/1710886" xr:uid="{F70485DC-2E0F-F54E-B222-5365FB77D444}"/>
    <hyperlink ref="B701" r:id="rId1399" display="http://www.uniprot.org/uniprot/A0A1B7VPV2_9NOST" xr:uid="{06C2971F-80E2-3F4D-8F2C-0418D9AAD34F}"/>
    <hyperlink ref="F701" r:id="rId1400" display="http://www.uniprot.org/taxonomy/1710889" xr:uid="{46EA465D-0858-D74C-9B37-B7585A96B1F1}"/>
    <hyperlink ref="B702" r:id="rId1401" display="http://www.uniprot.org/uniprot/A0A0M1JKX0_9CYAN" xr:uid="{E5441999-074B-8F49-B96B-EADFC6308BB3}"/>
    <hyperlink ref="F702" r:id="rId1402" display="http://www.uniprot.org/taxonomy/1705388" xr:uid="{99B5B7F4-7B9F-E346-8C0F-CA5CAD5F56F5}"/>
    <hyperlink ref="B703" r:id="rId1403" display="http://www.uniprot.org/uniprot/A0A328IKV3_9CYAN" xr:uid="{8B647D76-2A6A-5E41-88A1-E82B2598D265}"/>
    <hyperlink ref="F703" r:id="rId1404" display="http://www.uniprot.org/taxonomy/2109628" xr:uid="{57750429-1DCB-9849-8AAA-9DA5AC8FDF3F}"/>
    <hyperlink ref="B704" r:id="rId1405" display="http://www.uniprot.org/uniprot/A0A2Z6USS2_MICAE" xr:uid="{5934C008-2270-6941-9F72-7A69F5E80889}"/>
    <hyperlink ref="F704" r:id="rId1406" display="http://www.uniprot.org/taxonomy/1979544" xr:uid="{1CC8D622-7E70-F74E-81A2-2A44B6122745}"/>
    <hyperlink ref="B705" r:id="rId1407" display="http://www.uniprot.org/uniprot/A0A2D7H9G1_9PLAN" xr:uid="{FA35D68F-4293-E24A-979F-2276E2EA4BCC}"/>
    <hyperlink ref="F705" r:id="rId1408" display="http://www.uniprot.org/taxonomy/2024855" xr:uid="{0C8FD228-A6CA-0947-96EB-0446C81375F3}"/>
    <hyperlink ref="B706" r:id="rId1409" display="http://www.uniprot.org/uniprot/A0A354B3E7_9CYAN" xr:uid="{822B09BD-CEC3-C248-90EB-0F4F2EDCD417}"/>
    <hyperlink ref="F706" r:id="rId1410" display="http://www.uniprot.org/taxonomy/2055795" xr:uid="{6C361FD8-B4C0-FD41-AB6C-C4C74F5DE671}"/>
    <hyperlink ref="B707" r:id="rId1411" display="http://www.uniprot.org/uniprot/A0A2W7ARC1_9CYAN" xr:uid="{15815745-C37C-884A-98E2-3BF9A932F94F}"/>
    <hyperlink ref="F707" r:id="rId1412" display="http://www.uniprot.org/taxonomy/47254" xr:uid="{41880260-3BA5-FA47-8A23-A2546921B56B}"/>
    <hyperlink ref="B708" r:id="rId1413" display="http://www.uniprot.org/uniprot/A0A353GEG4_9BACT" xr:uid="{BFB24D1C-196E-FF47-94AB-97FD4717F9BC}"/>
    <hyperlink ref="F708" r:id="rId1414" display="http://www.uniprot.org/taxonomy/2107588" xr:uid="{7F37104C-075F-7645-889D-50E03776FDCD}"/>
    <hyperlink ref="B709" r:id="rId1415" display="http://www.uniprot.org/uniprot/A0A351L9X9_9CYAN" xr:uid="{54CF33D9-ADF7-B244-9C16-A7DC8E0DBC3F}"/>
    <hyperlink ref="F709" r:id="rId1416" display="http://www.uniprot.org/taxonomy/2055770" xr:uid="{7CE3C685-933E-6A45-B051-CEA146BB1258}"/>
    <hyperlink ref="B710" r:id="rId1417" display="http://www.uniprot.org/uniprot/A0A352YI32_9CYAN" xr:uid="{4FD6CA15-6702-8D43-A7AB-1AA7EADD2BF6}"/>
    <hyperlink ref="F710" r:id="rId1418" display="http://www.uniprot.org/taxonomy/2055773" xr:uid="{F004CDCC-8154-8240-9298-3D92F36FDB90}"/>
    <hyperlink ref="B711" r:id="rId1419" display="http://www.uniprot.org/uniprot/A0A352ZW58_9CYAN" xr:uid="{1724999B-C6E4-2D43-AF85-694A7E395D46}"/>
    <hyperlink ref="F711" r:id="rId1420" display="http://www.uniprot.org/taxonomy/2055772" xr:uid="{FB851426-474D-6A4D-AEF0-C5EBB1453BB9}"/>
    <hyperlink ref="B712" r:id="rId1421" display="http://www.uniprot.org/uniprot/A0A1Z4RZ65_9NOSO" xr:uid="{079D480E-F242-D540-962A-F0A5141FBBEA}"/>
    <hyperlink ref="F712" r:id="rId1422" display="http://www.uniprot.org/taxonomy/2005458" xr:uid="{3ADDAEC1-A2FD-A048-9110-3AD30C383859}"/>
    <hyperlink ref="B713" r:id="rId1423" display="http://www.uniprot.org/uniprot/H1WD10_9CYAN" xr:uid="{F100AF7E-DA64-FD4A-A604-16DD3E42812E}"/>
    <hyperlink ref="F713" r:id="rId1424" display="http://www.uniprot.org/taxonomy/376219" xr:uid="{7C0DFC29-3073-7C42-B410-1C25CC9586DA}"/>
    <hyperlink ref="B714" r:id="rId1425" display="http://www.uniprot.org/uniprot/A0A1Z4UXB8_9CYAN" xr:uid="{818CA9AC-5D4E-BB45-95B8-FEB26EBA6BF6}"/>
    <hyperlink ref="F714" r:id="rId1426" display="http://www.uniprot.org/taxonomy/1973481" xr:uid="{F7CC43E4-9089-0340-A7E6-DDBD22E4287D}"/>
    <hyperlink ref="B715" r:id="rId1427" display="http://www.uniprot.org/uniprot/A0A367QQ89_9NOSO" xr:uid="{B6546E3C-E48D-1140-88A2-0F9A278F8D1C}"/>
    <hyperlink ref="F715" r:id="rId1428" display="http://www.uniprot.org/taxonomy/1840705" xr:uid="{67F5F622-8A02-B940-B37D-AF98D5956689}"/>
    <hyperlink ref="B716" r:id="rId1429" display="http://www.uniprot.org/uniprot/A0A0M1JQM4_9CYAN" xr:uid="{78054034-AFDB-CA47-AB46-186238B9D549}"/>
    <hyperlink ref="F716" r:id="rId1430" display="http://www.uniprot.org/taxonomy/1705388" xr:uid="{19A1820E-D337-DC49-930A-DE6645C6E171}"/>
    <hyperlink ref="B717" r:id="rId1431" display="http://www.uniprot.org/uniprot/A0A1J1K654_9CYAN" xr:uid="{B06409A6-25C7-8646-9BC0-B9F2410E642E}"/>
    <hyperlink ref="F717" r:id="rId1432" display="http://www.uniprot.org/taxonomy/671068" xr:uid="{4D29DFC3-F637-E148-8F7D-29E58C5F51F8}"/>
    <hyperlink ref="B718" r:id="rId1433" display="http://www.uniprot.org/uniprot/A0A0C1NLF0_9CYAN" xr:uid="{60E399AF-B140-6841-91BC-73FE2ABF3795}"/>
    <hyperlink ref="F718" r:id="rId1434" display="http://www.uniprot.org/taxonomy/1479485" xr:uid="{F73C7E2E-3D18-A843-91C2-76C407442E7C}"/>
    <hyperlink ref="B719" r:id="rId1435" display="http://www.uniprot.org/uniprot/A0A2W4WY51_9CYAN" xr:uid="{C558FD6E-14B4-6F4C-9894-7B69A61FEC15}"/>
    <hyperlink ref="F719" r:id="rId1436" display="http://www.uniprot.org/taxonomy/268141" xr:uid="{8149E218-6559-D74C-99E3-EA7B5DA049D1}"/>
    <hyperlink ref="B720" r:id="rId1437" display="http://www.uniprot.org/uniprot/A0A0J9EWH4_9CYAN" xr:uid="{AE5EC691-C24A-F142-92F0-9DE3DAA4BD9F}"/>
    <hyperlink ref="F720" r:id="rId1438" display="http://www.uniprot.org/taxonomy/1637645" xr:uid="{51EC128B-5A81-5144-B469-1C8A476DB241}"/>
    <hyperlink ref="B721" r:id="rId1439" display="http://www.uniprot.org/uniprot/A0A1Z4QJ58_9NOST" xr:uid="{CEB3F605-C8C3-7A48-A8B9-578422A60699}"/>
    <hyperlink ref="F721" r:id="rId1440" display="http://www.uniprot.org/taxonomy/2005457" xr:uid="{0741A23C-794A-C64E-BADE-B0CE1916FF70}"/>
    <hyperlink ref="B722" r:id="rId1441" display="http://www.uniprot.org/uniprot/A0A1B7UTB8_9NOST" xr:uid="{DE781636-D117-1346-8EA7-FFE4FAD6DA56}"/>
    <hyperlink ref="F722" r:id="rId1442" display="http://www.uniprot.org/taxonomy/1710891" xr:uid="{F1FFB96D-DD8C-8040-A668-7D5AD68AFBE0}"/>
    <hyperlink ref="B723" r:id="rId1443" display="http://www.uniprot.org/uniprot/A0A2D0HKF4_9NOSO" xr:uid="{7BB3F708-1E39-AD4F-9CCE-934C0F74E1DF}"/>
    <hyperlink ref="F723" r:id="rId1444" display="http://www.uniprot.org/taxonomy/1206980" xr:uid="{9E74F936-5E7C-1D45-A20A-F039191ABE45}"/>
    <hyperlink ref="B724" r:id="rId1445" display="http://www.uniprot.org/uniprot/K7VZJ3_9NOST" xr:uid="{7BADADAC-E69F-3F44-9B63-8955787971B1}"/>
    <hyperlink ref="F724" r:id="rId1446" display="http://www.uniprot.org/taxonomy/46234" xr:uid="{86287C75-F7FB-674D-8ECD-336F26FC568F}"/>
    <hyperlink ref="B725" r:id="rId1447" display="http://www.uniprot.org/uniprot/A0A1Y0RQA8_9CYAN" xr:uid="{9DF2B54C-633D-9A4E-AAE3-8B5EEC8E1CFE}"/>
    <hyperlink ref="F725" r:id="rId1448" display="http://www.uniprot.org/taxonomy/1940762" xr:uid="{975098F7-D808-7E49-978A-585CBA444793}"/>
    <hyperlink ref="B726" r:id="rId1449" display="http://www.uniprot.org/uniprot/A0A1B7V705_9NOST" xr:uid="{01CCF75A-C1EB-D348-B1F5-EAB663391652}"/>
    <hyperlink ref="F726" r:id="rId1450" display="http://www.uniprot.org/taxonomy/1710892" xr:uid="{AF2869E2-C563-B34C-B0BB-E86EFCBD25EE}"/>
    <hyperlink ref="B727" r:id="rId1451" display="http://www.uniprot.org/uniprot/A0A0P7Z978_9CYAN" xr:uid="{F5F2827F-833D-DB47-8AE0-4C92D9B38D33}"/>
    <hyperlink ref="F727" r:id="rId1452" display="http://www.uniprot.org/taxonomy/1666905" xr:uid="{EBE313E9-F597-884A-A848-90607752933C}"/>
    <hyperlink ref="B728" r:id="rId1453" display="http://www.uniprot.org/uniprot/A0A081BZ96_9BACT" xr:uid="{7368B04F-207C-854B-B5FB-1327EC652D36}"/>
    <hyperlink ref="F728" r:id="rId1454" display="http://www.uniprot.org/taxonomy/1499967" xr:uid="{5F21DD8D-79C2-9348-A823-3412836B1ADA}"/>
    <hyperlink ref="B729" r:id="rId1455" display="http://www.uniprot.org/uniprot/B7KDP2_CYAP7" xr:uid="{3A569EEA-605D-F34D-B02B-0427E1707CCF}"/>
    <hyperlink ref="F729" r:id="rId1456" display="http://www.uniprot.org/taxonomy/65393" xr:uid="{B56D0576-7306-924E-8387-986D818A2BE7}"/>
    <hyperlink ref="B730" r:id="rId1457" display="http://www.uniprot.org/uniprot/A0A1U7HRJ7_9CYAN" xr:uid="{B4D0FE46-98BC-C94B-A1FA-C0145BEDCBA3}"/>
    <hyperlink ref="F730" r:id="rId1458" display="http://www.uniprot.org/taxonomy/1921803" xr:uid="{0D088407-9B55-374A-A482-4E35D78ED21F}"/>
    <hyperlink ref="B731" r:id="rId1459" display="http://www.uniprot.org/uniprot/A0A1C0VY41_9CYAN" xr:uid="{FE5EA545-DAF2-4B4F-979B-06EB16F3CFF7}"/>
    <hyperlink ref="F731" r:id="rId1460" display="http://www.uniprot.org/taxonomy/1880991" xr:uid="{8245C777-B5B4-7C4D-A785-D0B21535C061}"/>
    <hyperlink ref="B732" r:id="rId1461" display="http://www.uniprot.org/uniprot/A0A1Z4LIT9_9CYAN" xr:uid="{8F4ACA61-4ECF-794F-8FF5-42CFB02117D7}"/>
    <hyperlink ref="F732" r:id="rId1462" display="http://www.uniprot.org/taxonomy/1973488" xr:uid="{FCEC078B-59AC-634B-BBE9-301358C8CD24}"/>
    <hyperlink ref="B733" r:id="rId1463" display="http://www.uniprot.org/uniprot/I4IH97_9CHRO" xr:uid="{79752135-40F6-774E-A6A4-2CB5C3F8255A}"/>
    <hyperlink ref="F733" r:id="rId1464" display="http://www.uniprot.org/taxonomy/1160279" xr:uid="{DB701C16-3A4D-154A-83BD-CDB75A28D723}"/>
    <hyperlink ref="B734" r:id="rId1465" display="http://www.uniprot.org/uniprot/A0A2Z6V6N5_MICAE" xr:uid="{89F37D52-3E22-AB46-B13E-4FB70EFB5A78}"/>
    <hyperlink ref="F734" r:id="rId1466" display="http://www.uniprot.org/taxonomy/449534" xr:uid="{21740D53-42AD-334D-8234-DFC5A4EC48BF}"/>
    <hyperlink ref="B735" r:id="rId1467" display="http://www.uniprot.org/uniprot/A0A1Z4L649_NOSLI" xr:uid="{28A84E3F-FDF2-A64B-83AA-D910321305FF}"/>
    <hyperlink ref="F735" r:id="rId1468" display="http://www.uniprot.org/taxonomy/1091006" xr:uid="{1C2FB496-4F85-F34E-AE4B-E9CB7E62913E}"/>
    <hyperlink ref="B736" r:id="rId1469" display="http://www.uniprot.org/uniprot/K9SQW8_9SYNE" xr:uid="{C32A6FE4-37D5-214F-8AE2-EA952B6F5ED8}"/>
    <hyperlink ref="F736" r:id="rId1470" display="http://www.uniprot.org/taxonomy/1173263" xr:uid="{5CDEC85D-53F9-BF45-B9CE-9C8E9C179499}"/>
    <hyperlink ref="B737" r:id="rId1471" display="http://www.uniprot.org/uniprot/A0A2P1UD76_9CHRO" xr:uid="{BB8B7EF9-4166-344C-8FB4-34E5B17EA4E6}"/>
    <hyperlink ref="F737" r:id="rId1472" display="http://www.uniprot.org/taxonomy/1967666" xr:uid="{BCAA7790-97C9-E343-95D6-6A8B17BAFC96}"/>
    <hyperlink ref="B738" r:id="rId1473" display="http://www.uniprot.org/uniprot/A0A251W9Y9_9CYAN" xr:uid="{C4B1F28B-CBA8-3849-9BDC-756F42910E54}"/>
    <hyperlink ref="F738" r:id="rId1474" display="http://www.uniprot.org/taxonomy/1934309" xr:uid="{27FB2DC0-DBA1-254F-9172-C5CD86EE6511}"/>
    <hyperlink ref="B739" r:id="rId1475" display="http://www.uniprot.org/uniprot/A0A2E3U4B1_9GAMM" xr:uid="{DB406340-2C38-6C4D-ACA0-FB0AED5563DE}"/>
    <hyperlink ref="F739" r:id="rId1476" display="http://www.uniprot.org/taxonomy/1913989" xr:uid="{74378AF0-B0FE-E840-93C1-29D1EF3F78B3}"/>
    <hyperlink ref="B740" r:id="rId1477" display="http://www.uniprot.org/uniprot/A0A1Q8ZGW8_9CYAN" xr:uid="{A3F57402-FDC6-8B49-9185-30C047A5B0F9}"/>
    <hyperlink ref="F740" r:id="rId1478" display="http://www.uniprot.org/taxonomy/1922337" xr:uid="{CB086BF7-73F7-0E40-A722-6AEFD6D95D6D}"/>
    <hyperlink ref="B741" r:id="rId1479" display="http://www.uniprot.org/uniprot/A0A1Z4Q5P9_9CYAN" xr:uid="{1CBC1019-C3E3-8E40-9559-B22D7AEAA02C}"/>
    <hyperlink ref="F741" r:id="rId1480" display="http://www.uniprot.org/taxonomy/2005464" xr:uid="{9F908AEF-0285-B544-8DEF-74E37C68FB7E}"/>
    <hyperlink ref="B742" r:id="rId1481" display="http://www.uniprot.org/uniprot/A0A358N1B2_9PLAN" xr:uid="{6FCD7AAE-C106-E34E-B50F-BF22DED7B34E}"/>
    <hyperlink ref="F742" r:id="rId1482" display="http://www.uniprot.org/taxonomy/2024855" xr:uid="{78DA430C-6700-D44A-BCF6-CCB77A81F186}"/>
    <hyperlink ref="B743" r:id="rId1483" display="http://www.uniprot.org/uniprot/A0A2Z6CVH4_9NOSO" xr:uid="{5CE63038-4539-334E-A10A-756A0811AC87}"/>
    <hyperlink ref="F743" r:id="rId1484" display="http://www.uniprot.org/taxonomy/196308" xr:uid="{088C0ED2-1CAA-AB49-9836-D9DE802BEDD2}"/>
    <hyperlink ref="B744" r:id="rId1485" display="http://www.uniprot.org/uniprot/A0A2W4WNB7_9CYAN" xr:uid="{A975B6C8-6C48-D14A-81AA-796C2B246557}"/>
    <hyperlink ref="F744" r:id="rId1486" display="http://www.uniprot.org/taxonomy/268141" xr:uid="{AE58377A-9962-8949-BF7C-66AE01E15EE3}"/>
    <hyperlink ref="B745" r:id="rId1487" display="http://www.uniprot.org/uniprot/A0A0F6U7E3_MICAE" xr:uid="{14B4B48B-DA6B-2445-8116-0476FDCE0F2E}"/>
    <hyperlink ref="F745" r:id="rId1488" display="http://www.uniprot.org/taxonomy/1641812" xr:uid="{823868E6-F96D-C24D-B905-810E34A1FDE1}"/>
    <hyperlink ref="B746" r:id="rId1489" display="http://www.uniprot.org/uniprot/A0A166J8U5_NODSP" xr:uid="{33B16D2E-EB02-AA40-99DF-74AB6D907EA2}"/>
    <hyperlink ref="F746" r:id="rId1490" display="http://www.uniprot.org/taxonomy/1819295" xr:uid="{42EA3A33-0392-FD48-9106-37EB2621A155}"/>
    <hyperlink ref="B747" r:id="rId1491" display="http://www.uniprot.org/uniprot/A0A1Z4HK66_9NOSO" xr:uid="{A1B858B4-DCC9-EB44-9C9D-566A92ADA0BD}"/>
    <hyperlink ref="F747" r:id="rId1492" display="http://www.uniprot.org/taxonomy/1973483" xr:uid="{6D146C7B-5A9D-8342-8A08-43CF6DA7C76C}"/>
    <hyperlink ref="B748" r:id="rId1493" display="http://www.uniprot.org/uniprot/A0A1J1LQ60_9CYAN" xr:uid="{86C98615-792E-F749-A35D-2BB43013BEDC}"/>
    <hyperlink ref="F748" r:id="rId1494" display="http://www.uniprot.org/taxonomy/671072" xr:uid="{5B79CD38-7A79-D642-83DE-0F9C18936C2C}"/>
    <hyperlink ref="B749" r:id="rId1495" display="http://www.uniprot.org/uniprot/A0A2D7HLD8_9PLAN" xr:uid="{94EA6C88-7903-2945-8D14-B57D57EF218A}"/>
    <hyperlink ref="F749" r:id="rId1496" display="http://www.uniprot.org/taxonomy/2024855" xr:uid="{1FD4EBEE-3483-234C-8D35-5435A25721AF}"/>
    <hyperlink ref="B750" r:id="rId1497" display="http://www.uniprot.org/uniprot/A0A2T1DT64_9CYAN" xr:uid="{5F02C46D-B88E-1241-8736-32E2CA0CEEE0}"/>
    <hyperlink ref="F750" r:id="rId1498" display="http://www.uniprot.org/taxonomy/2107698" xr:uid="{A72A570A-C2D8-6642-9D48-2279EE5D6F4F}"/>
    <hyperlink ref="B751" r:id="rId1499" display="http://www.uniprot.org/uniprot/A0A2P1UEA1_9CHRO" xr:uid="{F51AF4AC-3D89-9E41-B5D0-8FB8940A36C2}"/>
    <hyperlink ref="F751" r:id="rId1500" display="http://www.uniprot.org/taxonomy/1967666" xr:uid="{321AE1EE-5A3C-CB4C-82AA-EF52F0EAB580}"/>
    <hyperlink ref="B752" r:id="rId1501" display="http://www.uniprot.org/uniprot/U9VVF7_9CYAN" xr:uid="{673BFFD1-4BDC-EC48-85A0-83802E3A76E6}"/>
    <hyperlink ref="F752" r:id="rId1502" display="http://www.uniprot.org/taxonomy/1385935" xr:uid="{467582C8-E39C-8440-B3E4-B4C6D08B05BD}"/>
    <hyperlink ref="B753" r:id="rId1503" display="http://www.uniprot.org/uniprot/A0A1J1LM81_9CYAN" xr:uid="{362B3CD0-400E-5F49-8D64-81BCC292544F}"/>
    <hyperlink ref="F753" r:id="rId1504" display="http://www.uniprot.org/taxonomy/671072" xr:uid="{EA454BEF-9EE7-D24D-8C9F-32442C3FA01A}"/>
    <hyperlink ref="B754" r:id="rId1505" display="http://www.uniprot.org/uniprot/Q4C6U5_CROWT" xr:uid="{1957B661-28BC-1F49-9BFE-FBE46661E59C}"/>
    <hyperlink ref="F754" r:id="rId1506" display="http://www.uniprot.org/taxonomy/165597" xr:uid="{B372A6C7-BC96-6947-B75B-F8FE5C4EF9A3}"/>
    <hyperlink ref="B755" r:id="rId1507" display="http://www.uniprot.org/uniprot/A0A2H6BWJ2_MICAE" xr:uid="{15D92C21-03CE-3349-9C7D-0F3F67F60560}"/>
    <hyperlink ref="F755" r:id="rId1508" display="http://www.uniprot.org/taxonomy/449468" xr:uid="{E66C3426-B76A-0045-8D7D-FFE9DB42FE79}"/>
    <hyperlink ref="B756" r:id="rId1509" display="http://www.uniprot.org/uniprot/K9RIH7_9CYAN" xr:uid="{BCDA8C77-8022-CE43-8877-6A5FD9FB07BB}"/>
    <hyperlink ref="F756" r:id="rId1510" display="http://www.uniprot.org/taxonomy/373994" xr:uid="{34F45144-D77E-B94A-893E-D1B517866480}"/>
    <hyperlink ref="B757" r:id="rId1511" display="http://www.uniprot.org/uniprot/A0A1U7IJT3_9NOSO" xr:uid="{7D02FE5A-B531-4A46-BD99-4708512BBCF2}"/>
    <hyperlink ref="F757" r:id="rId1512" display="http://www.uniprot.org/taxonomy/1357508" xr:uid="{E253E249-4611-A140-8007-5460CA468C6A}"/>
    <hyperlink ref="B758" r:id="rId1513" display="http://www.uniprot.org/uniprot/A0A1X9LDA6_MICAE" xr:uid="{B7311BA8-58CD-6544-AE0A-CD7E078DE627}"/>
    <hyperlink ref="F758" r:id="rId1514" display="http://www.uniprot.org/taxonomy/1903187" xr:uid="{EF568037-322D-7041-A86B-F7AE75C05639}"/>
    <hyperlink ref="B759" r:id="rId1515" display="http://www.uniprot.org/uniprot/A0A0M2PRS8_PROHO" xr:uid="{646107EA-0F64-1542-A229-21A2B1FCC16A}"/>
    <hyperlink ref="F759" r:id="rId1516" display="http://www.uniprot.org/taxonomy/317619" xr:uid="{95C4A68C-F083-4241-ABD5-713DF21758CE}"/>
    <hyperlink ref="B760" r:id="rId1517" display="http://www.uniprot.org/uniprot/A8YMR4_MICAE" xr:uid="{35EF79BA-B24F-894A-B7F2-CC39042EAF83}"/>
    <hyperlink ref="F760" r:id="rId1518" display="http://www.uniprot.org/taxonomy/267872" xr:uid="{199CC074-1820-7F4F-9484-7989642E52A0}"/>
    <hyperlink ref="B761" r:id="rId1519" display="http://www.uniprot.org/uniprot/A0A1Z4H8F0_9CYAN" xr:uid="{C10B525D-F498-764B-98BF-024F6670C122}"/>
    <hyperlink ref="F761" r:id="rId1520" display="http://www.uniprot.org/taxonomy/1954172" xr:uid="{95CB6C65-4279-9B45-99D2-9A2AFCD55C90}"/>
    <hyperlink ref="B762" r:id="rId1521" display="http://www.uniprot.org/uniprot/A0A2T1F995_9CYAN" xr:uid="{E4DB70BB-B71B-CC4E-A7CE-BA64AC612450}"/>
    <hyperlink ref="F762" r:id="rId1522" display="http://www.uniprot.org/taxonomy/2107706" xr:uid="{BA3261DB-1AFB-994E-A427-37E6051D1C52}"/>
    <hyperlink ref="B763" r:id="rId1523" display="http://www.uniprot.org/uniprot/K9SIC2_9CYAN" xr:uid="{6EA2691B-5CA2-0F4C-AE5F-38BEB0CAAC51}"/>
    <hyperlink ref="F763" r:id="rId1524" display="http://www.uniprot.org/taxonomy/82654" xr:uid="{C9C3291E-B3C4-3A49-9A6A-B0C20BC6B911}"/>
    <hyperlink ref="B764" r:id="rId1525" display="http://www.uniprot.org/uniprot/A0ZGR0_NODSP" xr:uid="{B4F54AB5-02AC-C84D-91E6-74F8BE005079}"/>
    <hyperlink ref="F764" r:id="rId1526" display="http://www.uniprot.org/taxonomy/313624" xr:uid="{0D28CB2F-7348-8547-9F07-3C84F5C02BB5}"/>
    <hyperlink ref="B765" r:id="rId1527" display="http://www.uniprot.org/uniprot/A0A0V7ZRR9_9CYAN" xr:uid="{45FE180A-534F-B44D-BBC7-262310A8D005}"/>
    <hyperlink ref="F765" r:id="rId1528" display="http://www.uniprot.org/taxonomy/371196" xr:uid="{5C9EAEF1-9C5E-6F49-87E9-964E9CA71CF2}"/>
    <hyperlink ref="B766" r:id="rId1529" display="http://www.uniprot.org/uniprot/A0A1B7W1J9_APHFL" xr:uid="{6BC94F75-0EFC-7F4B-982D-669A7F6B767E}"/>
    <hyperlink ref="F766" r:id="rId1530" display="http://www.uniprot.org/taxonomy/1710894" xr:uid="{90292488-2558-5841-9D59-CD6B1451E28A}"/>
    <hyperlink ref="B767" r:id="rId1531" display="http://www.uniprot.org/uniprot/B2J8D2_NOSP7" xr:uid="{F3CECF8B-0C53-4643-AF2B-056FEEF71C9F}"/>
    <hyperlink ref="F767" r:id="rId1532" display="http://www.uniprot.org/taxonomy/63737" xr:uid="{882EE4EB-CB46-3F42-BD7C-845CE5036C2A}"/>
    <hyperlink ref="B768" r:id="rId1533" display="http://www.uniprot.org/uniprot/A0A1U7ID60_9NOSO" xr:uid="{1517322C-FAA2-3340-AD10-DB43EDE47B19}"/>
    <hyperlink ref="F768" r:id="rId1534" display="http://www.uniprot.org/taxonomy/1357508" xr:uid="{A2CED53C-DBA5-D747-8D6E-45A67121033C}"/>
    <hyperlink ref="B769" r:id="rId1535" display="http://www.uniprot.org/uniprot/A0A0C2LQ13_9CYAN" xr:uid="{18D978DC-D1D8-0347-9398-F854A62E8631}"/>
    <hyperlink ref="F769" r:id="rId1536" display="http://www.uniprot.org/taxonomy/1233231" xr:uid="{21204500-688B-5E45-A636-1366161C1781}"/>
    <hyperlink ref="B770" r:id="rId1537" display="http://www.uniprot.org/uniprot/A0A1B7VI60_9NOST" xr:uid="{F4AC43DF-A285-0D44-9456-DDA9056F1047}"/>
    <hyperlink ref="F770" r:id="rId1538" display="http://www.uniprot.org/taxonomy/1710889" xr:uid="{4698BEAA-6059-3B41-B581-FE0CA15B4251}"/>
    <hyperlink ref="B771" r:id="rId1539" display="http://www.uniprot.org/uniprot/A0A1B7X4F3_APHFL" xr:uid="{12F9755D-CC94-4E4F-9BF7-17A8FC034586}"/>
    <hyperlink ref="F771" r:id="rId1540" display="http://www.uniprot.org/taxonomy/1710896" xr:uid="{4592E829-D460-9045-8599-7DFC42A42449}"/>
    <hyperlink ref="B772" r:id="rId1541" display="http://www.uniprot.org/uniprot/A0A367QLP1_9NOSO" xr:uid="{D9E639AB-6C4F-1C47-B0FF-D4CDF27F67EC}"/>
    <hyperlink ref="F772" r:id="rId1542" display="http://www.uniprot.org/taxonomy/1844469" xr:uid="{D256B2AA-3643-6648-865B-CE4A157F8651}"/>
    <hyperlink ref="B773" r:id="rId1543" display="http://www.uniprot.org/uniprot/A0A367Q374_9NOSO" xr:uid="{F6BC0C22-4AB4-094D-8946-1D6CC2C5DB68}"/>
    <hyperlink ref="F773" r:id="rId1544" display="http://www.uniprot.org/taxonomy/1844469" xr:uid="{BE19593E-858D-674F-B781-85A9E24C248F}"/>
    <hyperlink ref="B774" r:id="rId1545" display="http://www.uniprot.org/uniprot/A0A1Z4V0Y1_9CYAN" xr:uid="{509F3C5A-9A36-B747-9FE2-D3E4345F89CF}"/>
    <hyperlink ref="F774" r:id="rId1546" display="http://www.uniprot.org/taxonomy/1973481" xr:uid="{F0D6DF72-4207-AC4A-A98E-E23E15100996}"/>
    <hyperlink ref="B775" r:id="rId1547" display="http://www.uniprot.org/uniprot/A0A0B0QPL1_APHFL" xr:uid="{05C8C3C1-E9E2-244B-8CB5-AE2569C17CD9}"/>
    <hyperlink ref="F775" r:id="rId1548" display="http://www.uniprot.org/taxonomy/1532906" xr:uid="{445CCB80-4CDA-D048-87E9-8736D8ECF889}"/>
    <hyperlink ref="B776" r:id="rId1549" display="http://www.uniprot.org/uniprot/A0A352ADE9_9CYAN" xr:uid="{D83E8BB6-E8C4-954F-A51F-430FE803EAA1}"/>
    <hyperlink ref="F776" r:id="rId1550" display="http://www.uniprot.org/taxonomy/2055791" xr:uid="{021B6CAF-14AB-7844-8CB9-33C6B9A1B397}"/>
    <hyperlink ref="B777" r:id="rId1551" display="http://www.uniprot.org/uniprot/A0A355HLN6_9CYAN" xr:uid="{2D3E5688-2E33-4345-9C6F-7AB758828436}"/>
    <hyperlink ref="F777" r:id="rId1552" display="http://www.uniprot.org/taxonomy/2055779" xr:uid="{F647E61E-6E98-804A-809A-5CADCDAA2B43}"/>
    <hyperlink ref="B778" r:id="rId1553" display="http://www.uniprot.org/uniprot/A0A1Z4TB52_9CYAN" xr:uid="{5BE14D77-8AD5-1E4E-8D2D-CE3ACA1467F2}"/>
    <hyperlink ref="F778" r:id="rId1554" display="http://www.uniprot.org/taxonomy/2005463" xr:uid="{003D70AB-B15B-5145-B913-2537CBB3BC57}"/>
    <hyperlink ref="B779" r:id="rId1555" display="http://www.uniprot.org/uniprot/A0A2H2YKK4_9CYAN" xr:uid="{A835F731-D556-D541-A539-2B4DB1FF1D04}"/>
    <hyperlink ref="F779" r:id="rId1556" display="http://www.uniprot.org/taxonomy/2005469" xr:uid="{8AF3FD70-EBDE-3A40-8888-CD4BC5255B0F}"/>
    <hyperlink ref="B780" r:id="rId1557" display="http://www.uniprot.org/uniprot/A0A381X8W1_9ZZZZ" xr:uid="{21181F76-7AAB-6145-8917-28C1FC10035B}"/>
    <hyperlink ref="B781" r:id="rId1558" display="http://www.uniprot.org/uniprot/A0A1Z4HLZ2_9NOSO" xr:uid="{B67AFE6A-FE77-6448-A6F9-47302799A9D1}"/>
    <hyperlink ref="F781" r:id="rId1559" display="http://www.uniprot.org/taxonomy/1973483" xr:uid="{8B1127C5-24CC-4243-88E6-26AADEEC5CB4}"/>
    <hyperlink ref="B782" r:id="rId1560" display="http://www.uniprot.org/uniprot/A0A355DSR4_9CYAN" xr:uid="{2A7A6586-BBF5-C24B-B9D2-82A0712D4E65}"/>
    <hyperlink ref="F782" r:id="rId1561" display="http://www.uniprot.org/taxonomy/2055781" xr:uid="{815F1967-1CAD-5249-BC68-3FC7B4DF3868}"/>
    <hyperlink ref="B783" r:id="rId1562" display="http://www.uniprot.org/uniprot/A0A2P1UJY5_9CHRO" xr:uid="{E9FE4487-4AF9-FA4E-98B1-69EC47216FDB}"/>
    <hyperlink ref="F783" r:id="rId1563" display="http://www.uniprot.org/taxonomy/1967666" xr:uid="{BBECC765-8477-6341-9F9A-529BAF7BDAD2}"/>
    <hyperlink ref="B784" r:id="rId1564" display="http://www.uniprot.org/uniprot/A0A2Z6V931_MICAE" xr:uid="{0E6674BE-2A33-9243-8C25-4BCB4F6DCC30}"/>
    <hyperlink ref="F784" r:id="rId1565" display="http://www.uniprot.org/taxonomy/449534" xr:uid="{CF1BE9BD-044C-4B4C-986B-5FE19AB4FF92}"/>
    <hyperlink ref="B785" r:id="rId1566" display="http://www.uniprot.org/uniprot/A0A1Z4S2L1_9NOSO" xr:uid="{C32A6A78-15BE-404A-8B08-D501DCFEA5DE}"/>
    <hyperlink ref="F785" r:id="rId1567" display="http://www.uniprot.org/taxonomy/2005458" xr:uid="{2CE6EC37-1C38-FF42-81C5-2117E2CD4D02}"/>
    <hyperlink ref="B786" r:id="rId1568" display="http://www.uniprot.org/uniprot/A0A2H6BXJ1_MICAE" xr:uid="{17BDF9A7-F24C-EC48-A201-4258CBCC5AA4}"/>
    <hyperlink ref="F786" r:id="rId1569" display="http://www.uniprot.org/taxonomy/449468" xr:uid="{5805B6FA-85CD-2B46-A07F-ADF2472D565F}"/>
    <hyperlink ref="B787" r:id="rId1570" display="http://www.uniprot.org/uniprot/A0A0K2M5M0_9NOST" xr:uid="{5865B2A5-89F8-5249-A490-2FC3AC73A497}"/>
    <hyperlink ref="F787" r:id="rId1571" display="http://www.uniprot.org/taxonomy/1647413" xr:uid="{3E1497D1-F754-D34A-AAD8-75F0CC03B130}"/>
    <hyperlink ref="B788" r:id="rId1572" display="http://www.uniprot.org/uniprot/A0A2L2NUH6_9NOSO" xr:uid="{74E25555-664E-3645-B5CD-73BAF8A49725}"/>
    <hyperlink ref="F788" r:id="rId1573" display="http://www.uniprot.org/taxonomy/1618022" xr:uid="{386DFAF8-CFAB-674C-9F15-CD7E4A87B133}"/>
    <hyperlink ref="B789" r:id="rId1574" display="http://www.uniprot.org/uniprot/A0A0R0M966_9CYAN" xr:uid="{0FCB32A6-129E-C04C-9E63-D6C78B863654}"/>
    <hyperlink ref="F789" r:id="rId1575" display="http://www.uniprot.org/taxonomy/1747196" xr:uid="{D3391993-4AE6-DF41-A9B6-F0A8C5365E27}"/>
    <hyperlink ref="B790" r:id="rId1576" display="http://www.uniprot.org/uniprot/D4TDR2_9CYAN" xr:uid="{CE9D3C28-D87F-2846-817C-F2B3BDDBF207}"/>
    <hyperlink ref="F790" r:id="rId1577" display="http://www.uniprot.org/taxonomy/533240" xr:uid="{134E239C-99C6-6F41-BFF5-6CDBDD957CD1}"/>
    <hyperlink ref="B791" r:id="rId1578" display="http://www.uniprot.org/uniprot/I4F6X6_MICAE" xr:uid="{6A1DA5F5-9F39-5C4F-AA56-9982155B139D}"/>
    <hyperlink ref="F791" r:id="rId1579" display="http://www.uniprot.org/taxonomy/1160280" xr:uid="{70FD82CD-5E8C-FE4E-8EA4-7081F837ABD4}"/>
    <hyperlink ref="B792" r:id="rId1580" display="http://www.uniprot.org/uniprot/A0A1S2A1L8_9CYAN" xr:uid="{E77C55BA-5CB3-F441-A6A2-83AF696E5465}"/>
    <hyperlink ref="F792" r:id="rId1581" display="http://www.uniprot.org/taxonomy/940191" xr:uid="{EC49B67C-ACB8-CC4D-94C1-29BF67D04456}"/>
    <hyperlink ref="B793" r:id="rId1582" display="http://www.uniprot.org/uniprot/A0A252E532_9NOSO" xr:uid="{BBE32724-220D-ED43-AC8C-F1873DFF6113}"/>
    <hyperlink ref="F793" r:id="rId1583" display="http://www.uniprot.org/taxonomy/1932621" xr:uid="{0DBC24B9-AC0D-8E4A-9D49-E314E5AC2942}"/>
    <hyperlink ref="B794" r:id="rId1584" display="http://www.uniprot.org/uniprot/A0A1Z4QJ98_9NOST" xr:uid="{B4823ED9-A545-494C-86D0-F68C43A5D1BC}"/>
    <hyperlink ref="F794" r:id="rId1585" display="http://www.uniprot.org/taxonomy/2005457" xr:uid="{A02ADD55-6DC8-9945-B767-CA52B9F40218}"/>
    <hyperlink ref="B795" r:id="rId1586" display="http://www.uniprot.org/uniprot/A0A0M5MM29_9NOSO" xr:uid="{6B563895-5639-1648-B7EF-07BAD96211C7}"/>
    <hyperlink ref="F795" r:id="rId1587" display="http://www.uniprot.org/taxonomy/224013" xr:uid="{8E3D5E5D-462F-EB45-BADC-E05AE8F4831C}"/>
    <hyperlink ref="B796" r:id="rId1588" display="http://www.uniprot.org/uniprot/I4IRN0_MICAE" xr:uid="{B5AEE15B-3C30-FD4E-95D9-E62A59EBF1D8}"/>
    <hyperlink ref="F796" r:id="rId1589" display="http://www.uniprot.org/taxonomy/721123" xr:uid="{87B49BA7-9C13-A04B-AE95-49432706D511}"/>
    <hyperlink ref="B797" r:id="rId1590" display="http://www.uniprot.org/uniprot/A0A2H6KYV2_MICAE" xr:uid="{7A6C3CE8-6F44-7A41-BB04-0241965847B8}"/>
    <hyperlink ref="F797" r:id="rId1591" display="http://www.uniprot.org/taxonomy/449440" xr:uid="{5E06062B-873D-5C44-8753-9A26DDAB3CF0}"/>
    <hyperlink ref="B798" r:id="rId1592" display="http://www.uniprot.org/uniprot/A0A0A1VUF0_MICAE" xr:uid="{9C8FA692-3CC6-0F4F-B4B4-C76B3F87E200}"/>
    <hyperlink ref="F798" r:id="rId1593" display="http://www.uniprot.org/taxonomy/449439" xr:uid="{92921EDE-27CF-B341-A33C-A6C2CFA7460B}"/>
    <hyperlink ref="B799" r:id="rId1594" display="http://www.uniprot.org/uniprot/A0A139X4P9_9CYAN" xr:uid="{D654841F-52F2-CC40-84F8-C5260DBE3EE4}"/>
    <hyperlink ref="F799" r:id="rId1595" display="http://www.uniprot.org/taxonomy/128403" xr:uid="{2433B7A0-09CF-744C-9902-BAF39E1B87A9}"/>
    <hyperlink ref="B800" r:id="rId1596" display="http://www.uniprot.org/uniprot/A0A2H2XXP9_9CYAN" xr:uid="{8E06CB24-7CD7-DC4A-BA0F-70445C7E7C63}"/>
    <hyperlink ref="F800" r:id="rId1597" display="http://www.uniprot.org/taxonomy/2005469" xr:uid="{DAA20865-0FE0-7C45-A34A-C8A6DBF42C14}"/>
    <hyperlink ref="B801" r:id="rId1598" display="http://www.uniprot.org/uniprot/A0A1Z4SJ59_9CYAN" xr:uid="{61F1D46E-E656-DD4F-8E95-794907973095}"/>
    <hyperlink ref="F801" r:id="rId1599" display="http://www.uniprot.org/taxonomy/2005463" xr:uid="{7E1B49B2-BDFA-1B4A-A381-138C5B737B37}"/>
    <hyperlink ref="B802" r:id="rId1600" display="http://www.uniprot.org/uniprot/K9T1Q4_9CYAN" xr:uid="{8A7C074A-438C-B24F-B365-8BFB463C9408}"/>
    <hyperlink ref="F802" r:id="rId1601" display="http://www.uniprot.org/taxonomy/118163" xr:uid="{90F5FA1A-D2B7-6644-849A-A80E34437891}"/>
    <hyperlink ref="B803" r:id="rId1602" display="http://www.uniprot.org/uniprot/A8ZLF7_ACAM1" xr:uid="{BB97F715-6231-F347-8477-13FE1D68F1FA}"/>
    <hyperlink ref="F803" r:id="rId1603" display="http://www.uniprot.org/taxonomy/329726" xr:uid="{E0D1C135-AAD6-334F-968E-A2577367DB5E}"/>
    <hyperlink ref="B804" r:id="rId1604" display="http://www.uniprot.org/uniprot/A0A0B0QSL5_APHFL" xr:uid="{9630FD20-FB8A-C94C-9DA8-672FA0DF780D}"/>
    <hyperlink ref="F804" r:id="rId1605" display="http://www.uniprot.org/taxonomy/1532906" xr:uid="{D5F1AB5F-B41E-824C-92C8-8D659EC3496D}"/>
    <hyperlink ref="B805" r:id="rId1606" display="http://www.uniprot.org/uniprot/A0A1T4ZDT6_9CYAN" xr:uid="{57E15EDB-C3EC-0349-9C80-04A718A22752}"/>
    <hyperlink ref="F805" r:id="rId1607" display="http://www.uniprot.org/taxonomy/1729650" xr:uid="{EA588384-2BA9-434C-845C-204BB7B3D293}"/>
    <hyperlink ref="B806" r:id="rId1608" display="http://www.uniprot.org/uniprot/B8HLX3_CYAP4" xr:uid="{25A1A47B-6294-214A-BC27-34D7B74B927E}"/>
    <hyperlink ref="F806" r:id="rId1609" display="http://www.uniprot.org/taxonomy/395961" xr:uid="{22938805-3D87-D541-97F0-38A0D9B98702}"/>
    <hyperlink ref="B807" r:id="rId1610" display="http://www.uniprot.org/uniprot/A0A1H2VMX1_THIRO" xr:uid="{541F683B-C69A-8242-A2EC-94525BE46E59}"/>
    <hyperlink ref="F807" r:id="rId1611" display="http://www.uniprot.org/taxonomy/1058" xr:uid="{B9F2FAA4-ADF7-C74B-B980-AE2FFF53F63D}"/>
    <hyperlink ref="B808" r:id="rId1612" display="http://www.uniprot.org/uniprot/K9TN31_9CYAN" xr:uid="{0E75012F-B4EB-4944-A97A-073EC872EDDC}"/>
    <hyperlink ref="F808" r:id="rId1613" display="http://www.uniprot.org/taxonomy/56110" xr:uid="{151FF362-9080-E541-B013-540652245DD0}"/>
    <hyperlink ref="B809" r:id="rId1614" display="http://www.uniprot.org/uniprot/K9SY26_9SYNE" xr:uid="{8B0BCDE4-EE8F-1047-8BCA-6186DEAA8F93}"/>
    <hyperlink ref="F809" r:id="rId1615" display="http://www.uniprot.org/taxonomy/1173263" xr:uid="{2A695FBB-491F-E54A-BFE8-1E3D0782E5CD}"/>
    <hyperlink ref="B810" r:id="rId1616" display="http://www.uniprot.org/uniprot/I4G8X9_MICAE" xr:uid="{5FD64B0D-4207-BD48-A4A5-54F6634C77C1}"/>
    <hyperlink ref="F810" r:id="rId1617" display="http://www.uniprot.org/taxonomy/1160281" xr:uid="{800258EB-2631-344C-B1CB-97FE3A815676}"/>
    <hyperlink ref="B811" r:id="rId1618" display="http://www.uniprot.org/uniprot/B7KCY2_CYAP7" xr:uid="{7E8A560B-78C9-A944-A318-402F0C5CE994}"/>
    <hyperlink ref="F811" r:id="rId1619" display="http://www.uniprot.org/taxonomy/65393" xr:uid="{0DE5AB20-7630-6A45-A239-B2B9E0B219AF}"/>
    <hyperlink ref="B812" r:id="rId1620" display="http://www.uniprot.org/uniprot/A3IL60_9CYAN" xr:uid="{7C06C894-88F5-024A-86D7-26C8564BC0A7}"/>
    <hyperlink ref="F812" r:id="rId1621" display="http://www.uniprot.org/taxonomy/391612" xr:uid="{7853DAEA-7703-D743-9674-A6F225D9F326}"/>
    <hyperlink ref="B813" r:id="rId1622" display="http://www.uniprot.org/uniprot/A0A2Z6UXN3_MICAE" xr:uid="{F1D4E66D-EB05-4543-8C39-5115A56A7194}"/>
    <hyperlink ref="F813" r:id="rId1623" display="http://www.uniprot.org/taxonomy/1979544" xr:uid="{38F7B50C-8C4F-7F4E-B953-587E07816751}"/>
    <hyperlink ref="B814" r:id="rId1624" display="http://www.uniprot.org/uniprot/A0A0K2M4D8_9NOST" xr:uid="{C2E05A31-1B5C-7B46-9ECC-3E141F54C31F}"/>
    <hyperlink ref="F814" r:id="rId1625" display="http://www.uniprot.org/taxonomy/1647413" xr:uid="{AA2FEB33-5CFA-FB46-AE1D-58872BFF5EFA}"/>
    <hyperlink ref="B815" r:id="rId1626" display="http://www.uniprot.org/uniprot/A0A0D6L244_9CYAN" xr:uid="{E298A646-87D5-BA44-A4BD-310BDD759754}"/>
    <hyperlink ref="F815" r:id="rId1627" display="http://www.uniprot.org/taxonomy/1188" xr:uid="{5A2F7AC4-6F00-7240-9EB3-779B84570080}"/>
    <hyperlink ref="B816" r:id="rId1628" display="http://www.uniprot.org/uniprot/A0A218Q654_9CYAN" xr:uid="{8112F894-87E3-454E-B52E-2EC85563329C}"/>
    <hyperlink ref="F816" r:id="rId1629" display="http://www.uniprot.org/taxonomy/1973477" xr:uid="{E8818C4D-409E-C14E-A891-FB7F8CE43E3A}"/>
    <hyperlink ref="B817" r:id="rId1630" display="http://www.uniprot.org/uniprot/A0A1Z4M681_MICDP" xr:uid="{C80C2DA8-D07A-1943-9A32-C0AC2CB06415}"/>
    <hyperlink ref="F817" r:id="rId1631" display="http://www.uniprot.org/taxonomy/1973485" xr:uid="{BFEEB676-86B7-5545-A0E3-8B0616681F4A}"/>
    <hyperlink ref="B818" r:id="rId1632" display="http://www.uniprot.org/uniprot/A0A1E5QCN6_9CYAN" xr:uid="{ABBD5F6B-0C6E-E64A-ADEB-C505D472D22D}"/>
    <hyperlink ref="F818" r:id="rId1633" display="http://www.uniprot.org/taxonomy/1781255" xr:uid="{F0BBA05C-BC29-D74B-9522-86AB4FC5CF8F}"/>
    <hyperlink ref="B819" r:id="rId1634" display="http://www.uniprot.org/uniprot/A0A2I8A576_9NOSO" xr:uid="{D868D97E-9766-7344-B1E1-DA575F88895C}"/>
    <hyperlink ref="F819" r:id="rId1635" display="http://www.uniprot.org/taxonomy/1869241" xr:uid="{403EF605-0655-E241-9DEE-2CF62C88E0FE}"/>
    <hyperlink ref="B820" r:id="rId1636" display="http://www.uniprot.org/uniprot/A0A1Z4H7E9_9CYAN" xr:uid="{C0F71144-231C-0944-A081-8FDBF25EB753}"/>
    <hyperlink ref="F820" r:id="rId1637" display="http://www.uniprot.org/taxonomy/1954172" xr:uid="{D954DAC4-BF3A-DE46-8C35-80922C97C837}"/>
    <hyperlink ref="B821" r:id="rId1638" display="http://www.uniprot.org/uniprot/A0A2H2Y5C0_9CYAN" xr:uid="{2D23D09E-9A02-C149-853A-9C447974F730}"/>
    <hyperlink ref="F821" r:id="rId1639" display="http://www.uniprot.org/taxonomy/2005469" xr:uid="{3C4362B5-C172-7848-82D0-D82F92EE2A21}"/>
    <hyperlink ref="B822" r:id="rId1640" display="http://www.uniprot.org/uniprot/A0A1Z4SWG8_9CYAN" xr:uid="{E26A8E9C-C8D1-1947-8C10-27674F0742E7}"/>
    <hyperlink ref="F822" r:id="rId1641" display="http://www.uniprot.org/taxonomy/2005463" xr:uid="{423A7058-9683-0E41-B9B5-BD392FD04F05}"/>
    <hyperlink ref="B823" r:id="rId1642" display="http://www.uniprot.org/uniprot/U5DMB0_9CHRO" xr:uid="{857F33C7-D256-A449-A9B4-AC186C884A5E}"/>
    <hyperlink ref="F823" r:id="rId1643" display="http://www.uniprot.org/taxonomy/582515" xr:uid="{F6890754-5C58-D042-A617-3CF02D13CEEC}"/>
    <hyperlink ref="B824" r:id="rId1644" display="http://www.uniprot.org/uniprot/U9W0P6_9CYAN" xr:uid="{9C1E4A63-F526-944B-8EC5-9EDE21079C5B}"/>
    <hyperlink ref="F824" r:id="rId1645" display="http://www.uniprot.org/taxonomy/1385935" xr:uid="{4DE1AA72-8DA1-EC4B-B6D8-FFBD32EF3E54}"/>
    <hyperlink ref="B825" r:id="rId1646" display="http://www.uniprot.org/uniprot/A0A1Y0RH49_9CYAN" xr:uid="{D0CB89F5-24D0-F241-8428-38FD29C74C23}"/>
    <hyperlink ref="F825" r:id="rId1647" display="http://www.uniprot.org/taxonomy/1940762" xr:uid="{41E405E3-4C98-0D4B-8151-AF497FC87FB0}"/>
    <hyperlink ref="B826" r:id="rId1648" display="http://www.uniprot.org/uniprot/A0A1Z4Q5M7_9CYAN" xr:uid="{E9003560-AC79-F343-A989-863F7A4F1F06}"/>
    <hyperlink ref="F826" r:id="rId1649" display="http://www.uniprot.org/taxonomy/2005464" xr:uid="{87E53E45-4D1D-1C4A-948E-68BB4EDADDF8}"/>
    <hyperlink ref="B827" r:id="rId1650" display="http://www.uniprot.org/uniprot/K9ZMG1_ANACC" xr:uid="{BF9845A2-6E2C-6143-BD8E-557EEC1D0956}"/>
    <hyperlink ref="F827" r:id="rId1651" display="http://www.uniprot.org/taxonomy/272123" xr:uid="{92362760-254A-DE46-BF29-BFE0F4E2B4C6}"/>
    <hyperlink ref="B828" r:id="rId1652" display="http://www.uniprot.org/uniprot/A0A1Z4SQ82_9CYAN" xr:uid="{1795E958-FCB7-4C45-B550-C3F1FA2AF594}"/>
    <hyperlink ref="F828" r:id="rId1653" display="http://www.uniprot.org/taxonomy/2005463" xr:uid="{33C81A31-BD1E-B54F-9C3A-2BCCF8DE6CB8}"/>
    <hyperlink ref="B829" r:id="rId1654" display="http://www.uniprot.org/uniprot/A0A2H2XRG8_9CYAN" xr:uid="{0AC18FD6-7FC8-3E46-A710-61320AD91F7C}"/>
    <hyperlink ref="F829" r:id="rId1655" display="http://www.uniprot.org/taxonomy/2005469" xr:uid="{2A8EAEBF-D56F-1843-BDD2-DC75F14F2BDC}"/>
    <hyperlink ref="B830" r:id="rId1656" display="http://www.uniprot.org/uniprot/A0A0X8WR95_9CYAN" xr:uid="{D815D3EE-E388-EC4F-8694-E2A0AF99458B}"/>
    <hyperlink ref="F830" r:id="rId1657" display="http://www.uniprot.org/taxonomy/1080068" xr:uid="{51E8EE3B-1043-E34B-8607-D1601B28CD32}"/>
    <hyperlink ref="B831" r:id="rId1658" display="http://www.uniprot.org/uniprot/Q112E2_TRIEI" xr:uid="{1750F55A-10FF-7A42-976B-303A8C3BC35C}"/>
    <hyperlink ref="F831" r:id="rId1659" display="http://www.uniprot.org/taxonomy/203124" xr:uid="{373C6686-F0AD-D044-A947-75029A58FC58}"/>
    <hyperlink ref="B832" r:id="rId1660" display="http://www.uniprot.org/uniprot/A0A0V7ZWE8_9CYAN" xr:uid="{25A69670-7F3C-8B42-9C65-3102C28431FD}"/>
    <hyperlink ref="F832" r:id="rId1661" display="http://www.uniprot.org/taxonomy/371196" xr:uid="{02C2A3E4-010E-784A-A15B-630E34DDA119}"/>
    <hyperlink ref="B833" r:id="rId1662" display="http://www.uniprot.org/uniprot/I4HIS4_MICAE" xr:uid="{129D02DF-36D9-9C41-8D1B-9676D5CBF050}"/>
    <hyperlink ref="F833" r:id="rId1663" display="http://www.uniprot.org/taxonomy/1160284" xr:uid="{2EDBC300-C5C3-B44D-9EE9-5C442F586DF0}"/>
    <hyperlink ref="B834" r:id="rId1664" display="http://www.uniprot.org/uniprot/A0A0F5YMJ6_9CYAN" xr:uid="{EAA0B6D9-9DE6-CC40-A3D8-ED7E8932737B}"/>
    <hyperlink ref="F834" r:id="rId1665" display="http://www.uniprot.org/taxonomy/1637645" xr:uid="{D80BEF8D-FA8B-874F-AD95-55C0B613C376}"/>
    <hyperlink ref="B835" r:id="rId1666" display="http://www.uniprot.org/uniprot/A8YCX7_MICAE" xr:uid="{94CA31E8-9C0A-5542-8D69-E199213FC87A}"/>
    <hyperlink ref="F835" r:id="rId1667" display="http://www.uniprot.org/taxonomy/267872" xr:uid="{A1B07CE3-378B-1F48-9981-5AFDC1A14642}"/>
    <hyperlink ref="B836" r:id="rId1668" display="http://www.uniprot.org/uniprot/A0A2K3B9V0_9CHRO" xr:uid="{3755F1B4-363B-E047-BA1A-A6B9DDB67FA2}"/>
    <hyperlink ref="F836" r:id="rId1669" display="http://www.uniprot.org/taxonomy/1884791" xr:uid="{D79153D6-BE93-814B-BB06-B0FC9600C85F}"/>
    <hyperlink ref="B837" r:id="rId1670" display="http://www.uniprot.org/uniprot/A0A0K2M276_9NOST" xr:uid="{DBEC58D5-753F-5744-96A6-5FD38DE46E70}"/>
    <hyperlink ref="F837" r:id="rId1671" display="http://www.uniprot.org/taxonomy/1647413" xr:uid="{72D30F9A-78D8-C34C-BEB7-A24CF9B6BF08}"/>
    <hyperlink ref="B838" r:id="rId1672" display="http://www.uniprot.org/uniprot/A0A0K1RWE0_9CHRO" xr:uid="{73F80DA5-AA8A-AC49-8C11-39A744F541B5}"/>
    <hyperlink ref="F838" r:id="rId1673" display="http://www.uniprot.org/taxonomy/1638788" xr:uid="{80CCCF5B-EF9E-8E46-B6D7-8635A9141B0D}"/>
    <hyperlink ref="B839" r:id="rId1674" display="http://www.uniprot.org/uniprot/A0A1B7W5X8_9NOST" xr:uid="{7CB79B17-3774-C04E-980C-60CA7BD3CB01}"/>
    <hyperlink ref="F839" r:id="rId1675" display="http://www.uniprot.org/taxonomy/1710888" xr:uid="{D1FA8875-C97E-6A45-8414-D5A6D0E4C631}"/>
    <hyperlink ref="B840" r:id="rId1676" display="http://www.uniprot.org/uniprot/A0A1B7X6P8_APHFL" xr:uid="{D76C6B33-E5D5-4F48-9468-5B8C49A1264D}"/>
    <hyperlink ref="F840" r:id="rId1677" display="http://www.uniprot.org/taxonomy/1710896" xr:uid="{6C5177FC-6A36-9B4E-BDB9-5A08F091D0DD}"/>
    <hyperlink ref="B841" r:id="rId1678" display="http://www.uniprot.org/uniprot/A0A0F6U175_MICAE" xr:uid="{D7BF94C2-F441-A048-A0CF-35E4EFEB3EBF}"/>
    <hyperlink ref="F841" r:id="rId1679" display="http://www.uniprot.org/taxonomy/1641812" xr:uid="{8C6E6E6A-71BA-804B-84BB-0FE7F1DD0F37}"/>
    <hyperlink ref="B842" r:id="rId1680" display="http://www.uniprot.org/uniprot/A0A2Z6D4G1_9NOSO" xr:uid="{D2298D23-5981-2741-AA79-12A06F5E0247}"/>
    <hyperlink ref="F842" r:id="rId1681" display="http://www.uniprot.org/taxonomy/196308" xr:uid="{319B709E-138D-8F43-992B-8325A9F049A7}"/>
    <hyperlink ref="B843" r:id="rId1682" display="http://www.uniprot.org/uniprot/A0A1L9QUX0_9CYAN" xr:uid="{3298223F-DEC5-5A45-81AB-352E40EE287E}"/>
    <hyperlink ref="F843" r:id="rId1683" display="http://www.uniprot.org/taxonomy/1925591" xr:uid="{032BC398-3889-B143-82C4-5999AC455211}"/>
    <hyperlink ref="B844" r:id="rId1684" display="http://www.uniprot.org/uniprot/L8NM21_MICAE" xr:uid="{89F42705-F631-B747-A7E9-4D85667C6CF1}"/>
    <hyperlink ref="F844" r:id="rId1685" display="http://www.uniprot.org/taxonomy/1235808" xr:uid="{00492C03-C24D-8548-AF62-E336A8CEA24C}"/>
    <hyperlink ref="B845" r:id="rId1686" display="http://www.uniprot.org/uniprot/A0A1X9L9K5_MICAE" xr:uid="{C036F1C5-67F3-8441-9628-CC56A0583598}"/>
    <hyperlink ref="F845" r:id="rId1687" display="http://www.uniprot.org/taxonomy/1903187" xr:uid="{4F333436-5157-7A43-871C-83F2A4ED2A92}"/>
    <hyperlink ref="B846" r:id="rId1688" display="http://www.uniprot.org/uniprot/I4IKJ7_MICAE" xr:uid="{B2B391C9-5D74-1E46-A394-3592AD8684FF}"/>
    <hyperlink ref="F846" r:id="rId1689" display="http://www.uniprot.org/taxonomy/721123" xr:uid="{BB8ABE13-060D-6C40-B92C-D4F62E04018F}"/>
    <hyperlink ref="B847" r:id="rId1690" display="http://www.uniprot.org/uniprot/U5DPV5_9CHRO" xr:uid="{38E36279-9620-7342-B7CD-55DB2CA690D0}"/>
    <hyperlink ref="F847" r:id="rId1691" display="http://www.uniprot.org/taxonomy/582515" xr:uid="{C8524ACE-0C36-C149-B5E6-A098499BC1C5}"/>
    <hyperlink ref="B848" r:id="rId1692" display="http://www.uniprot.org/uniprot/A0A2L2XRZ2_9CHRO" xr:uid="{15842862-6B53-4441-A15E-8162F21F5672}"/>
    <hyperlink ref="F848" r:id="rId1693" display="http://www.uniprot.org/taxonomy/1502726" xr:uid="{834D4F7A-226A-904B-A2D7-086C3245F277}"/>
    <hyperlink ref="B849" r:id="rId1694" display="http://www.uniprot.org/uniprot/A0A2Z5X240_9CYAN" xr:uid="{C7B37F66-D502-C74C-B424-02B6D62FAEDD}"/>
    <hyperlink ref="F849" r:id="rId1695" display="http://www.uniprot.org/taxonomy/685565" xr:uid="{35EDEF85-8F90-3B4E-8A51-4EA314D70097}"/>
    <hyperlink ref="B850" r:id="rId1696" display="http://www.uniprot.org/uniprot/A0A2H6L7C2_MICAE" xr:uid="{D68FCDF7-2E41-964F-B495-C119672EBBD1}"/>
    <hyperlink ref="F850" r:id="rId1697" display="http://www.uniprot.org/taxonomy/449440" xr:uid="{92A4BB55-04B6-0240-BFC6-A33B6777E409}"/>
    <hyperlink ref="B851" r:id="rId1698" display="http://www.uniprot.org/uniprot/A0A1E4QDS9_MICAE" xr:uid="{C705F61C-461B-8246-83FD-12512F4AE9F9}"/>
    <hyperlink ref="F851" r:id="rId1699" display="http://www.uniprot.org/taxonomy/267869" xr:uid="{97155672-B7E6-1048-A0E8-264FAFF3C20F}"/>
    <hyperlink ref="B852" r:id="rId1700" display="http://www.uniprot.org/uniprot/L7DZ65_MICAE" xr:uid="{7DFD4CE0-A269-954D-A6F1-C30BDF6E9ABB}"/>
    <hyperlink ref="F852" r:id="rId1701" display="http://www.uniprot.org/taxonomy/1134457" xr:uid="{9ECE68D1-901F-644A-8B04-9B55BA07B19D}"/>
    <hyperlink ref="B853" r:id="rId1702" display="http://www.uniprot.org/uniprot/I4FBF1_MICAE" xr:uid="{492CD909-2C3E-2C4C-8098-92C4DFC250CF}"/>
    <hyperlink ref="F853" r:id="rId1703" display="http://www.uniprot.org/taxonomy/1160280" xr:uid="{8950960E-D40E-0744-A198-BE9F8835057C}"/>
    <hyperlink ref="B854" r:id="rId1704" display="http://www.uniprot.org/uniprot/I4GE60_MICAE" xr:uid="{2EA9894D-E330-314E-A87A-1F0A376D1627}"/>
    <hyperlink ref="F854" r:id="rId1705" display="http://www.uniprot.org/taxonomy/213618" xr:uid="{6D46BA72-7743-794C-8A28-7F603B97917B}"/>
    <hyperlink ref="B855" r:id="rId1706" display="http://www.uniprot.org/uniprot/S3JIP9_MICAE" xr:uid="{0F8208EF-43E2-844A-AF0F-276AC7DE0795}"/>
    <hyperlink ref="F855" r:id="rId1707" display="http://www.uniprot.org/taxonomy/482300" xr:uid="{DFFED70C-9276-F843-A8A1-F90CE1759C7A}"/>
    <hyperlink ref="B856" r:id="rId1708" display="http://www.uniprot.org/uniprot/A0A357A736_9CYAN" xr:uid="{12BAF29B-74B4-0344-9AD1-1872511A6108}"/>
    <hyperlink ref="F856" r:id="rId1709" display="http://www.uniprot.org/taxonomy/2055778" xr:uid="{87F27B88-1869-FC4C-9F5E-AC6FDAF48A15}"/>
    <hyperlink ref="B857" r:id="rId1710" display="http://www.uniprot.org/uniprot/A0A256B9P9_9CYAN" xr:uid="{CFD4D977-1430-3844-B5BF-F72C0AB45CE1}"/>
    <hyperlink ref="F857" r:id="rId1711" display="http://www.uniprot.org/taxonomy/1980935" xr:uid="{40108039-F804-EF43-9260-61B060F47784}"/>
    <hyperlink ref="B858" r:id="rId1712" display="http://www.uniprot.org/uniprot/E0UIT3_CYAP2" xr:uid="{6516F7A3-836F-A544-BD71-3A89B7F023C5}"/>
    <hyperlink ref="F858" r:id="rId1713" display="http://www.uniprot.org/taxonomy/497965" xr:uid="{E2E78F5B-B22E-624C-8F31-DF13B888BA52}"/>
    <hyperlink ref="B859" r:id="rId1714" display="http://www.uniprot.org/uniprot/A0A168T1I0_9CYAN" xr:uid="{507F29E0-0FD7-1948-9C28-69BE43694F9B}"/>
    <hyperlink ref="F859" r:id="rId1715" display="http://www.uniprot.org/taxonomy/322866" xr:uid="{C4909B22-C896-F241-A499-E852F4302F50}"/>
    <hyperlink ref="B860" r:id="rId1716" display="http://www.uniprot.org/uniprot/A3IVX9_9CYAN" xr:uid="{4099B870-19ED-8B48-BE6A-21C358C8C356}"/>
    <hyperlink ref="F860" r:id="rId1717" display="http://www.uniprot.org/taxonomy/391612" xr:uid="{C2FF0764-DBD0-9E46-949C-9351E2CBED09}"/>
    <hyperlink ref="B861" r:id="rId1718" display="http://www.uniprot.org/uniprot/K9RKA3_9CYAN" xr:uid="{610F6258-0EDF-4543-A026-DC61E2C69D34}"/>
    <hyperlink ref="F861" r:id="rId1719" display="http://www.uniprot.org/taxonomy/373994" xr:uid="{D3C53C7B-B9AB-F14B-8127-CE450C25073D}"/>
    <hyperlink ref="B862" r:id="rId1720" display="http://www.uniprot.org/uniprot/A0A0A6PJ19_9GAMM" xr:uid="{923611C7-F6E5-7C43-87F3-1805F383FEE2}"/>
    <hyperlink ref="F862" r:id="rId1721" display="http://www.uniprot.org/taxonomy/1003181" xr:uid="{D6873A45-A16D-7048-956A-39805963E8E1}"/>
    <hyperlink ref="B863" r:id="rId1722" display="http://www.uniprot.org/uniprot/A0A1B7VSQ7_9NOST" xr:uid="{4F07B914-0555-5A40-9640-D503BEC55AF7}"/>
    <hyperlink ref="F863" r:id="rId1723" display="http://www.uniprot.org/taxonomy/1710889" xr:uid="{10C0567A-A3F8-C644-B4B6-C9F9991C0C4D}"/>
    <hyperlink ref="B864" r:id="rId1724" display="http://www.uniprot.org/uniprot/A0A1W5CR20_9NOST" xr:uid="{33C62073-C260-DE4E-921E-39336C969A4B}"/>
    <hyperlink ref="F864" r:id="rId1725" display="http://www.uniprot.org/taxonomy/1710890" xr:uid="{32390642-2D3F-9343-AB15-49E1746E75A7}"/>
    <hyperlink ref="B865" r:id="rId1726" display="http://www.uniprot.org/uniprot/A0A2K3B9R9_9CHRO" xr:uid="{8FE8DE88-2704-FE41-83D3-4C88DB943A97}"/>
    <hyperlink ref="F865" r:id="rId1727" display="http://www.uniprot.org/taxonomy/1884791" xr:uid="{0C40AACF-671A-664F-A040-13328F8A72BC}"/>
    <hyperlink ref="B866" r:id="rId1728" display="http://www.uniprot.org/uniprot/A0A2H6BMR8_MICAE" xr:uid="{83D74CCF-C78F-2F41-ABDB-37D2A87FE34E}"/>
    <hyperlink ref="F866" r:id="rId1729" display="http://www.uniprot.org/taxonomy/449468" xr:uid="{B501B6AF-8DB0-884E-A6CA-DD8DE04FDCB2}"/>
    <hyperlink ref="B867" r:id="rId1730" display="http://www.uniprot.org/uniprot/I4GDQ2_MICAE" xr:uid="{63328B02-ECEC-5446-BD49-D01F004773B9}"/>
    <hyperlink ref="F867" r:id="rId1731" display="http://www.uniprot.org/taxonomy/213618" xr:uid="{022A0B27-F083-C340-BC1F-45F3472F120C}"/>
    <hyperlink ref="B868" r:id="rId1732" display="http://www.uniprot.org/uniprot/A0A1Z4Q232_9CYAN" xr:uid="{7C3D3765-4CBE-6B42-A1E8-EBAACA3440AE}"/>
    <hyperlink ref="F868" r:id="rId1733" display="http://www.uniprot.org/taxonomy/2005464" xr:uid="{E254FE1C-7ECA-2843-B799-5034FD40B7AD}"/>
    <hyperlink ref="B869" r:id="rId1734" display="http://www.uniprot.org/uniprot/S3KA69_MICAE" xr:uid="{C40C99F1-537E-7247-AAD4-E8BE8E129D19}"/>
    <hyperlink ref="F869" r:id="rId1735" display="http://www.uniprot.org/taxonomy/482300" xr:uid="{4D5D0B5E-D722-934C-97BE-706D4C4A9816}"/>
    <hyperlink ref="B870" r:id="rId1736" display="http://www.uniprot.org/uniprot/A8ZQB6_ACAM1" xr:uid="{4B3C497F-CCDB-8349-AF8D-EEE6CDAEF899}"/>
    <hyperlink ref="F870" r:id="rId1737" display="http://www.uniprot.org/taxonomy/329726" xr:uid="{959AB196-50CF-A042-9C23-A11ABD4E0215}"/>
    <hyperlink ref="B871" r:id="rId1738" display="http://www.uniprot.org/uniprot/A0A1Z4QA16_9CYAN" xr:uid="{757AC6BE-716F-D447-BC00-2817C06F2C48}"/>
    <hyperlink ref="F871" r:id="rId1739" display="http://www.uniprot.org/taxonomy/2005464" xr:uid="{06F01977-B35D-9C46-8A2D-EC3AD987D249}"/>
    <hyperlink ref="B872" r:id="rId1740" display="http://www.uniprot.org/uniprot/A0A1J1KMU0_9CYAN" xr:uid="{5D95D1BB-3675-2147-A76F-6E4D13A86CF1}"/>
    <hyperlink ref="F872" r:id="rId1741" display="http://www.uniprot.org/taxonomy/671071" xr:uid="{DB0BB561-0B4F-F947-A500-49EF54AC2081}"/>
    <hyperlink ref="B873" r:id="rId1742" display="http://www.uniprot.org/uniprot/A0A1B7WK15_9NOST" xr:uid="{3CB0AE03-4193-514D-B8B2-DC704CFED9B3}"/>
    <hyperlink ref="F873" r:id="rId1743" display="http://www.uniprot.org/taxonomy/1710888" xr:uid="{277C308A-3A2F-C24D-B244-33E29479158A}"/>
    <hyperlink ref="B874" r:id="rId1744" display="http://www.uniprot.org/uniprot/A0A1C0VEA9_9NOSO" xr:uid="{EA6DB4DA-E21B-0046-B5D1-D7C6FC388160}"/>
    <hyperlink ref="F874" r:id="rId1745" display="http://www.uniprot.org/taxonomy/1881015" xr:uid="{7A5BA267-2B56-4544-B8D3-698DC08EFCA2}"/>
    <hyperlink ref="B875" r:id="rId1746" display="http://www.uniprot.org/uniprot/A0A1U7HHI9_9CYAN" xr:uid="{84A22789-D31C-A74D-9FE8-0C41DE8CA574}"/>
    <hyperlink ref="F875" r:id="rId1747" display="http://www.uniprot.org/taxonomy/1921803" xr:uid="{3FBEEF94-EE29-5E44-B043-760D158A2D0D}"/>
    <hyperlink ref="B876" r:id="rId1748" display="http://www.uniprot.org/uniprot/A0A1Z4FW51_9CYAN" xr:uid="{4DE7A15E-6667-0C40-9453-95E63D37FED3}"/>
    <hyperlink ref="F876" r:id="rId1749" display="http://www.uniprot.org/taxonomy/1954171" xr:uid="{5DB0E97C-3E61-A24A-9A0C-5D89197ED565}"/>
    <hyperlink ref="B877" r:id="rId1750" display="http://www.uniprot.org/uniprot/A0A1Z4USI8_9CYAN" xr:uid="{D69B2C4C-85CA-BB4E-846C-F8D1FE69F987}"/>
    <hyperlink ref="F877" r:id="rId1751" display="http://www.uniprot.org/taxonomy/1973480" xr:uid="{8A05C343-B457-834F-BBCC-4BC121F720E8}"/>
    <hyperlink ref="B878" r:id="rId1752" display="http://www.uniprot.org/uniprot/A0A2D7EB77_9PLAN" xr:uid="{550ABCA6-54F9-8448-8320-227E8FBB8477}"/>
    <hyperlink ref="F878" r:id="rId1753" display="http://www.uniprot.org/taxonomy/2024855" xr:uid="{2AC151D2-A278-774F-B6FA-28D27934744E}"/>
    <hyperlink ref="B879" r:id="rId1754" display="http://www.uniprot.org/uniprot/A0A235HSD3_9NOSO" xr:uid="{4E3EEE67-C426-5143-B82C-F00D3C5FD564}"/>
    <hyperlink ref="F879" r:id="rId1755" display="http://www.uniprot.org/taxonomy/2014530" xr:uid="{BF7B34EB-9EA0-FB4A-8FFD-F49D1F56A687}"/>
    <hyperlink ref="B880" r:id="rId1756" display="http://www.uniprot.org/uniprot/A0A1Z4VG56_9CYAN" xr:uid="{9DE885EE-5F4E-884D-844F-90A052C35853}"/>
    <hyperlink ref="F880" r:id="rId1757" display="http://www.uniprot.org/taxonomy/1973482" xr:uid="{B5A28B14-6249-364B-94F9-2A0649F12FEA}"/>
    <hyperlink ref="B881" r:id="rId1758" display="http://www.uniprot.org/uniprot/A0A1D9G7V9_9CYAN" xr:uid="{04D37E82-82C5-9D47-B4E5-217FAF669612}"/>
    <hyperlink ref="F881" r:id="rId1759" display="http://www.uniprot.org/taxonomy/1454205" xr:uid="{092B7662-183E-AE4F-99B2-AF59ADC15835}"/>
    <hyperlink ref="B882" r:id="rId1760" display="http://www.uniprot.org/uniprot/A0A2K3B9V7_9CHRO" xr:uid="{113D9454-ACC9-3B4B-9512-1D2917637EF8}"/>
    <hyperlink ref="F882" r:id="rId1761" display="http://www.uniprot.org/taxonomy/1884791" xr:uid="{70ECD30A-A201-D644-BD0B-01D4776BDEA6}"/>
    <hyperlink ref="B883" r:id="rId1762" display="http://www.uniprot.org/uniprot/A0A1Z4LF66_NOSLI" xr:uid="{318753A5-0E94-6F47-BB3D-299484437715}"/>
    <hyperlink ref="F883" r:id="rId1763" display="http://www.uniprot.org/taxonomy/1091006" xr:uid="{576E8400-D3A3-5846-A197-C0B67877ED81}"/>
    <hyperlink ref="B884" r:id="rId1764" display="http://www.uniprot.org/uniprot/A0A1Z4RZ48_9NOSO" xr:uid="{BB019D8B-99F9-A848-967F-ABB5F1F3699D}"/>
    <hyperlink ref="F884" r:id="rId1765" display="http://www.uniprot.org/taxonomy/2005458" xr:uid="{0CEBC954-7727-D246-B757-B51E6F98CE4B}"/>
    <hyperlink ref="B885" r:id="rId1766" display="http://www.uniprot.org/uniprot/K9QHP8_9NOSO" xr:uid="{B5F41408-DAB3-1047-93BB-2FDD9CFF8FF4}"/>
    <hyperlink ref="F885" r:id="rId1767" display="http://www.uniprot.org/taxonomy/317936" xr:uid="{31973456-6EC8-C94B-8E11-581F145D5D0C}"/>
    <hyperlink ref="B886" r:id="rId1768" display="http://www.uniprot.org/uniprot/A3IWT9_9CYAN" xr:uid="{30BB4EFD-B405-EB4C-BA21-936B48C6A4EF}"/>
    <hyperlink ref="F886" r:id="rId1769" display="http://www.uniprot.org/taxonomy/391612" xr:uid="{9C3217F0-F872-0E40-9D05-3849BB6F993D}"/>
    <hyperlink ref="B887" r:id="rId1770" display="http://www.uniprot.org/uniprot/A0A1Z4G8X7_9CYAN" xr:uid="{5EA9F8AB-BBCB-0F49-A590-B74E6F4E88E3}"/>
    <hyperlink ref="F887" r:id="rId1771" display="http://www.uniprot.org/taxonomy/1954171" xr:uid="{5BCF6DBF-CA5B-D94C-9BB6-87FFCB4B2654}"/>
    <hyperlink ref="B888" r:id="rId1772" display="http://www.uniprot.org/uniprot/A0A1J1LHS3_9CYAN" xr:uid="{D0AFCD99-43AF-2649-BA64-A9FC75E5FE78}"/>
    <hyperlink ref="F888" r:id="rId1773" display="http://www.uniprot.org/taxonomy/671072" xr:uid="{749C6D36-B6DA-AE4C-BFF2-150EB8C0A7C8}"/>
    <hyperlink ref="B889" r:id="rId1774" display="http://www.uniprot.org/uniprot/A0A235HW21_9NOSO" xr:uid="{3EFA9E5E-14F2-3E4A-903F-C401A0F4FE88}"/>
    <hyperlink ref="F889" r:id="rId1775" display="http://www.uniprot.org/taxonomy/2014529" xr:uid="{66ECE741-B014-0341-B407-CD1EF2954E58}"/>
    <hyperlink ref="B890" r:id="rId1776" display="http://www.uniprot.org/uniprot/A0A0P7ZXW3_9CYAN" xr:uid="{E82B6CF4-E37C-7743-9FF8-6253C0CB7868}"/>
    <hyperlink ref="F890" r:id="rId1777" display="http://www.uniprot.org/taxonomy/1666905" xr:uid="{5F1CB098-2F8E-F749-96EB-247F1159BD49}"/>
    <hyperlink ref="B891" r:id="rId1778" display="http://www.uniprot.org/uniprot/F4XTJ7_9CYAN" xr:uid="{A98ADD39-0C53-364D-B0B0-D6C8C669A629}"/>
    <hyperlink ref="F891" r:id="rId1779" display="http://www.uniprot.org/taxonomy/489825" xr:uid="{7ABD43F8-2850-5E45-B552-EC3878EA1BD0}"/>
    <hyperlink ref="B892" r:id="rId1780" display="http://www.uniprot.org/uniprot/B7KBB1_CYAP7" xr:uid="{582FA48A-2DEC-0B4B-BB77-2B0612F6E270}"/>
    <hyperlink ref="F892" r:id="rId1781" display="http://www.uniprot.org/taxonomy/65393" xr:uid="{1E1A0CAE-57C3-F64D-98C7-42E77943043B}"/>
    <hyperlink ref="B893" r:id="rId1782" display="http://www.uniprot.org/uniprot/U5DLG9_9CHRO" xr:uid="{1DBC7B88-14F5-7441-A74F-DA8DC7FABD7A}"/>
    <hyperlink ref="F893" r:id="rId1783" display="http://www.uniprot.org/taxonomy/582515" xr:uid="{B94714B4-683D-FD44-B775-2EA7E878FCA3}"/>
    <hyperlink ref="B894" r:id="rId1784" display="http://www.uniprot.org/uniprot/A0A0P4UQ64_9CYAN" xr:uid="{B442E814-B041-FF4F-A492-DA2E9A067986}"/>
    <hyperlink ref="F894" r:id="rId1785" display="http://www.uniprot.org/taxonomy/1552121" xr:uid="{590202A0-17AD-5846-85D3-131C50FADBA3}"/>
    <hyperlink ref="B895" r:id="rId1786" display="http://www.uniprot.org/uniprot/A0A1B7WYI7_APHFL" xr:uid="{1676D409-50F7-574A-9441-3664CE612D42}"/>
    <hyperlink ref="F895" r:id="rId1787" display="http://www.uniprot.org/taxonomy/1710896" xr:uid="{602F3CC8-DD53-4942-BA21-B24FD4A263FF}"/>
    <hyperlink ref="B896" r:id="rId1788" display="http://www.uniprot.org/uniprot/D7E1R2_NOSA0" xr:uid="{303CFBAC-B888-F447-918A-2D51A4AFEBDF}"/>
    <hyperlink ref="F896" r:id="rId1789" display="http://www.uniprot.org/taxonomy/551115" xr:uid="{6B39ADAE-FB9A-FF47-BB79-A42599052CB2}"/>
    <hyperlink ref="B897" r:id="rId1790" display="http://www.uniprot.org/uniprot/A0A1Z4MHW7_MICDP" xr:uid="{3EC04317-A1F0-C74A-B31C-D77401DBC4F5}"/>
    <hyperlink ref="F897" r:id="rId1791" display="http://www.uniprot.org/taxonomy/1973485" xr:uid="{867252B3-E1F5-1E42-B1DF-7C33FC834476}"/>
    <hyperlink ref="B898" r:id="rId1792" display="http://www.uniprot.org/uniprot/A0A0D6KT55_9CYAN" xr:uid="{4AB24FA2-D0F9-6B4C-B05F-C54B6655088D}"/>
    <hyperlink ref="F898" r:id="rId1793" display="http://www.uniprot.org/taxonomy/1188" xr:uid="{8BD53BF8-E4DA-6446-8EDE-125425FBCCEF}"/>
    <hyperlink ref="B899" r:id="rId1794" display="http://www.uniprot.org/uniprot/A0A1Z4SXQ1_9CYAN" xr:uid="{1F399E6A-88C3-C04E-B35A-103ED7429A3E}"/>
    <hyperlink ref="F899" r:id="rId1795" display="http://www.uniprot.org/taxonomy/2005463" xr:uid="{81A650EC-630C-6B4F-819A-690C9F3AFFAB}"/>
    <hyperlink ref="B900" r:id="rId1796" display="http://www.uniprot.org/uniprot/A0A2H2XY29_9CYAN" xr:uid="{1669C319-A3BA-C54E-928D-F31FF277FE8E}"/>
    <hyperlink ref="F900" r:id="rId1797" display="http://www.uniprot.org/taxonomy/2005469" xr:uid="{02C80458-6D12-3342-A9E4-B6C4B0835C4A}"/>
    <hyperlink ref="B901" r:id="rId1798" display="http://www.uniprot.org/uniprot/A0A2K8SXS9_9NOSO" xr:uid="{5A2BAF41-BA3C-BB41-A69B-EA46626610A2}"/>
    <hyperlink ref="F901" r:id="rId1799" display="http://www.uniprot.org/taxonomy/2038116" xr:uid="{A72C3468-9D33-B24B-A0E4-EAADA47513D1}"/>
    <hyperlink ref="B902" r:id="rId1800" display="http://www.uniprot.org/uniprot/A0A1Z3HSU2_9CYAN" xr:uid="{C54F0E94-5D7C-A446-98BC-51C932033848}"/>
    <hyperlink ref="F902" r:id="rId1801" display="http://www.uniprot.org/taxonomy/1641165" xr:uid="{1F85C684-40D7-D243-B1F4-6A4FE2FF890C}"/>
    <hyperlink ref="B903" r:id="rId1802" display="http://www.uniprot.org/uniprot/L8M3S5_9CYAN" xr:uid="{C0B1F700-CF59-B44B-9EF2-0BF72B026906}"/>
    <hyperlink ref="F903" r:id="rId1803" display="http://www.uniprot.org/taxonomy/102125" xr:uid="{98F508BF-4406-E04F-8D7B-8B79F65E7C2E}"/>
    <hyperlink ref="B904" r:id="rId1804" display="http://www.uniprot.org/uniprot/A0A139GQZ4_MICAE" xr:uid="{44294DFD-3D8A-6C43-A93D-DA0D2A117399}"/>
    <hyperlink ref="F904" r:id="rId1805" display="http://www.uniprot.org/taxonomy/449441" xr:uid="{01713D5F-77FB-BD44-9EB7-096CC51E2F70}"/>
    <hyperlink ref="B905" r:id="rId1806" display="http://www.uniprot.org/uniprot/A0A2K8SPP2_9NOSO" xr:uid="{3EC3B803-5F42-9B4A-B70D-7C6E6528F6B7}"/>
    <hyperlink ref="F905" r:id="rId1807" display="http://www.uniprot.org/taxonomy/2038116" xr:uid="{A99195E4-CADD-1741-87E6-303E391812C7}"/>
    <hyperlink ref="B906" r:id="rId1808" display="http://www.uniprot.org/uniprot/A0A1E2WVR3_9NOSO" xr:uid="{C14A88DE-3A9C-8E4D-A0D3-97C48009C2D4}"/>
    <hyperlink ref="F906" r:id="rId1809" display="http://www.uniprot.org/taxonomy/457944" xr:uid="{1801F2DC-276B-184D-B3C9-24FA78814AB2}"/>
    <hyperlink ref="B907" r:id="rId1810" display="http://www.uniprot.org/uniprot/A0A0D6KDZ3_9CYAN" xr:uid="{4D23C29E-E882-A745-B0AE-3E4B5C6FF139}"/>
    <hyperlink ref="F907" r:id="rId1811" display="http://www.uniprot.org/taxonomy/1188" xr:uid="{8AE839CD-DB5A-9242-B717-CF8DA4FDD1AB}"/>
    <hyperlink ref="B908" r:id="rId1812" display="http://www.uniprot.org/uniprot/A0A1Z4M792_MICDP" xr:uid="{01087F1E-71DC-0F43-AB39-7E264C6CF0BB}"/>
    <hyperlink ref="F908" r:id="rId1813" display="http://www.uniprot.org/taxonomy/1973485" xr:uid="{827819B0-A6CA-4F43-AF50-6925CAB76632}"/>
    <hyperlink ref="B909" r:id="rId1814" display="http://www.uniprot.org/uniprot/A0A0S3U0S3_9CYAN" xr:uid="{066D64DF-A002-6745-8ED7-8C6A02462410}"/>
    <hyperlink ref="F909" r:id="rId1815" display="http://www.uniprot.org/taxonomy/1752064" xr:uid="{26396234-C97F-3746-956F-42DEE87208A8}"/>
    <hyperlink ref="B910" r:id="rId1816" display="http://www.uniprot.org/uniprot/A0A1D8U4C8_9CYAN" xr:uid="{97959F45-F7A8-D54B-97A1-241DD3ECEFA3}"/>
    <hyperlink ref="F910" r:id="rId1817" display="http://www.uniprot.org/taxonomy/1458985" xr:uid="{AC7463F6-7F4B-704C-87C8-952818FF2FA2}"/>
    <hyperlink ref="B911" r:id="rId1818" display="http://www.uniprot.org/uniprot/A0A2W4Y595_9CYAN" xr:uid="{82415B10-4DC9-0B47-B92F-BE97357D6C6C}"/>
    <hyperlink ref="F911" r:id="rId1819" display="http://www.uniprot.org/taxonomy/945775" xr:uid="{02FD4799-2955-E444-80F7-74FE66B47B85}"/>
    <hyperlink ref="B912" r:id="rId1820" display="http://www.uniprot.org/uniprot/Q3M830_ANAVT" xr:uid="{B370CADE-2E6A-D041-B2A8-BA6BED257260}"/>
    <hyperlink ref="F912" r:id="rId1821" display="http://www.uniprot.org/taxonomy/240292" xr:uid="{C256E7C8-6A40-B540-AA9F-44E9E67C7C05}"/>
    <hyperlink ref="B913" r:id="rId1822" display="http://www.uniprot.org/uniprot/K9T641_9CYAN" xr:uid="{360E2D42-48E2-C640-9449-DD058532F2AC}"/>
    <hyperlink ref="F913" r:id="rId1823" display="http://www.uniprot.org/taxonomy/118163" xr:uid="{CB48F2F3-2026-DC4B-9FA4-41F90A37B46E}"/>
    <hyperlink ref="B914" r:id="rId1824" display="http://www.uniprot.org/uniprot/A0A2K8SXW9_9NOSO" xr:uid="{6299D7AF-5612-474E-8FA0-D12311F6C547}"/>
    <hyperlink ref="F914" r:id="rId1825" display="http://www.uniprot.org/taxonomy/2038116" xr:uid="{82E7BE14-691E-A448-A59D-ABFDEDEBC817}"/>
    <hyperlink ref="B915" r:id="rId1826" display="http://www.uniprot.org/uniprot/A0A1E2WPT6_9NOSO" xr:uid="{1F26E051-4951-FE40-986E-812447DDC7C8}"/>
    <hyperlink ref="F915" r:id="rId1827" display="http://www.uniprot.org/taxonomy/457944" xr:uid="{453C15F0-AD86-754C-A6C2-07C427F02686}"/>
    <hyperlink ref="B916" r:id="rId1828" display="http://www.uniprot.org/uniprot/I4FKD3_MICAE" xr:uid="{64A8715C-8E75-514D-A26E-E1CD69A580D1}"/>
    <hyperlink ref="F916" r:id="rId1829" display="http://www.uniprot.org/taxonomy/1160286" xr:uid="{5DAE1688-72C1-1843-BCFA-B6B270ED6345}"/>
    <hyperlink ref="B917" r:id="rId1830" display="http://www.uniprot.org/uniprot/A0A1U7HQ27_9CYAN" xr:uid="{C1AB060A-E264-3B4C-BD40-0204FEFB8D30}"/>
    <hyperlink ref="F917" r:id="rId1831" display="http://www.uniprot.org/taxonomy/1921803" xr:uid="{DB3BC21A-9DE8-8F4E-84DB-104DE1718CE8}"/>
    <hyperlink ref="B918" r:id="rId1832" display="http://www.uniprot.org/uniprot/A0A0V7ZUC3_9CYAN" xr:uid="{E849B717-BC48-EC48-9B9F-6C9E734F68C5}"/>
    <hyperlink ref="F918" r:id="rId1833" display="http://www.uniprot.org/taxonomy/371196" xr:uid="{7388198B-60B9-5F4E-B235-4EA6A616B910}"/>
    <hyperlink ref="B919" r:id="rId1834" display="http://www.uniprot.org/uniprot/L8M7R6_9CYAN" xr:uid="{35C1E1C5-4DB1-2640-9B69-44D1468C84B3}"/>
    <hyperlink ref="F919" r:id="rId1835" display="http://www.uniprot.org/taxonomy/102125" xr:uid="{9417F646-47FB-7441-9C39-BC6C8BD6D015}"/>
    <hyperlink ref="B920" r:id="rId1836" display="http://www.uniprot.org/uniprot/A0A1Z4J1T6_9CYAN" xr:uid="{7A9A35D8-2954-AB4F-AD7A-7FEACFC4DCF2}"/>
    <hyperlink ref="F920" r:id="rId1837" display="http://www.uniprot.org/taxonomy/1137095" xr:uid="{DACAE76B-8DDC-B74F-83C4-7ACC333DF668}"/>
    <hyperlink ref="B921" r:id="rId1838" display="http://www.uniprot.org/uniprot/A0A2P8VVR9_9CYAN" xr:uid="{339A3454-B372-DE4C-AB62-DFB3BB0BD409}"/>
    <hyperlink ref="F921" r:id="rId1839" display="http://www.uniprot.org/taxonomy/2107702" xr:uid="{74465A0B-8AA7-F34A-8FFA-5C59DAC0CAC4}"/>
    <hyperlink ref="B922" r:id="rId1840" display="http://www.uniprot.org/uniprot/L8LMF2_9CHRO" xr:uid="{68014748-DA77-BB4B-8BE5-3F272A05D047}"/>
    <hyperlink ref="F922" r:id="rId1841" display="http://www.uniprot.org/taxonomy/102232" xr:uid="{60619438-7A31-3641-B383-F3530A5CE57A}"/>
    <hyperlink ref="B923" r:id="rId1842" display="http://www.uniprot.org/uniprot/A0A1Z3HNS4_9CYAN" xr:uid="{BC4BA98F-6BBF-2E47-AB9F-92F5F7565F18}"/>
    <hyperlink ref="F923" r:id="rId1843" display="http://www.uniprot.org/taxonomy/1641165" xr:uid="{DFD71A20-9628-004E-8109-216FCA3F052F}"/>
    <hyperlink ref="B924" r:id="rId1844" display="http://www.uniprot.org/uniprot/A0A235IS87_9NOSO" xr:uid="{8A1375F9-8E74-C04E-94E2-B2FB0595D7CD}"/>
    <hyperlink ref="F924" r:id="rId1845" display="http://www.uniprot.org/taxonomy/2014531" xr:uid="{7B79E96B-2CB7-0648-9297-90D95FB89BF2}"/>
    <hyperlink ref="B925" r:id="rId1846" display="http://www.uniprot.org/uniprot/K9RI73_9CYAN" xr:uid="{1C9DE703-888B-304F-BD71-F9E7F6CA3FF6}"/>
    <hyperlink ref="F925" r:id="rId1847" display="http://www.uniprot.org/taxonomy/373994" xr:uid="{5C7E844A-0E6B-934B-9B13-B35AFB2A79D4}"/>
    <hyperlink ref="B926" r:id="rId1848" display="http://www.uniprot.org/uniprot/A0A2E9RQF4_9BACT" xr:uid="{412805C3-FF23-9C42-AFC2-DD24DBB6AB73}"/>
    <hyperlink ref="F926" r:id="rId1849" display="http://www.uniprot.org/taxonomy/2026771" xr:uid="{674AC448-A5D3-0B4C-A0DB-B7D871EF528D}"/>
    <hyperlink ref="B927" r:id="rId1850" display="http://www.uniprot.org/uniprot/B8HWI9_CYAP4" xr:uid="{04BDC79E-E19F-4344-B826-05DB03CA5887}"/>
    <hyperlink ref="F927" r:id="rId1851" display="http://www.uniprot.org/taxonomy/395961" xr:uid="{8B0C600F-6323-A941-B75B-1080349C1DC8}"/>
    <hyperlink ref="B928" r:id="rId1852" display="http://www.uniprot.org/uniprot/A0A2R5G158_NOSCO" xr:uid="{E63D35F9-9443-3149-A4A1-EEACEE2C2567}"/>
    <hyperlink ref="F928" r:id="rId1853" display="http://www.uniprot.org/taxonomy/2005467" xr:uid="{76157F5B-B114-FA4E-BE6B-8192AC3B31E1}"/>
    <hyperlink ref="B929" r:id="rId1854" display="http://www.uniprot.org/uniprot/A0A2Z6DFJ6_NOSCO" xr:uid="{BE3D1FD3-138E-4340-953D-9361713DA35E}"/>
    <hyperlink ref="F929" r:id="rId1855" display="http://www.uniprot.org/taxonomy/1137087" xr:uid="{844C7A43-3EF6-FA41-8825-A653D17B157D}"/>
    <hyperlink ref="B930" r:id="rId1856" display="http://www.uniprot.org/uniprot/K9TR89_9CYAN" xr:uid="{8FBA2876-72B3-4C41-9E10-1812E068AC5C}"/>
    <hyperlink ref="F930" r:id="rId1857" display="http://www.uniprot.org/taxonomy/56110" xr:uid="{F6222242-766A-A741-89D8-D84830BCF5F3}"/>
    <hyperlink ref="B931" r:id="rId1858" display="http://www.uniprot.org/uniprot/A0A1E2WDS2_9NOSO" xr:uid="{75E7DBA5-FEB3-E249-BF1B-21EEC7109978}"/>
    <hyperlink ref="F931" r:id="rId1859" display="http://www.uniprot.org/taxonomy/457944" xr:uid="{0788AE8A-C398-E245-9CB8-E6CD1AC56C30}"/>
    <hyperlink ref="B932" r:id="rId1860" display="http://www.uniprot.org/uniprot/A0A2P8WCJ7_9CYAN" xr:uid="{D1855E6B-E178-404B-B441-CB3DD7ACB202}"/>
    <hyperlink ref="F932" r:id="rId1861" display="http://www.uniprot.org/taxonomy/2107701" xr:uid="{7037859C-24DE-2843-BD4E-0F8D5AFD1F7E}"/>
    <hyperlink ref="B933" r:id="rId1862" display="http://www.uniprot.org/uniprot/A0A367PYC3_9NOSO" xr:uid="{9D04A975-B4BF-9C48-872D-281870BA9338}"/>
    <hyperlink ref="F933" r:id="rId1863" display="http://www.uniprot.org/taxonomy/76335" xr:uid="{3EE2FADC-1F41-F044-BF25-0E9431802C5D}"/>
    <hyperlink ref="B934" r:id="rId1864" display="http://www.uniprot.org/uniprot/A0A2Z6CHJ5_PLAAG" xr:uid="{C1BAF50B-8532-0747-95B8-A9CDA1A0DA24}"/>
    <hyperlink ref="F934" r:id="rId1865" display="http://www.uniprot.org/taxonomy/282423" xr:uid="{3005CC3A-17B7-C44C-8A22-73A5A6294D3E}"/>
    <hyperlink ref="B935" r:id="rId1866" display="http://www.uniprot.org/uniprot/A0A251WAN0_9CYAN" xr:uid="{99A36FDF-C052-2345-8811-7F75CCFD212B}"/>
    <hyperlink ref="F935" r:id="rId1867" display="http://www.uniprot.org/taxonomy/1934309" xr:uid="{0D5641B3-6CE4-7445-A5F6-B856283B155D}"/>
    <hyperlink ref="B936" r:id="rId1868" display="http://www.uniprot.org/uniprot/A0A372DF73_9CYAN" xr:uid="{039C9CFA-9748-0148-8857-F16BC525B4C2}"/>
    <hyperlink ref="F936" r:id="rId1869" display="http://www.uniprot.org/taxonomy/1890733" xr:uid="{4138A79E-D142-6C45-9F2F-A632DD89D2C5}"/>
    <hyperlink ref="B937" r:id="rId1870" display="http://www.uniprot.org/uniprot/A0A252D805_9NOSO" xr:uid="{77129831-10F0-7440-85AC-2D6E3692E3A6}"/>
    <hyperlink ref="F937" r:id="rId1871" display="http://www.uniprot.org/taxonomy/1932667" xr:uid="{92671F68-9967-9042-8E4A-324713E0B13D}"/>
    <hyperlink ref="B938" r:id="rId1872" display="http://www.uniprot.org/uniprot/A0A367RRH0_NOSPU" xr:uid="{75024688-0D6E-1348-BFBD-560AFBED59F4}"/>
    <hyperlink ref="F938" r:id="rId1873" display="http://www.uniprot.org/taxonomy/1356359" xr:uid="{0446B2AA-6471-7C4A-AC0B-3A467F6FCEB8}"/>
    <hyperlink ref="B939" r:id="rId1874" display="http://www.uniprot.org/uniprot/K9V4F4_9CYAN" xr:uid="{197A9F7C-4465-BA4F-B729-B3B200DAA218}"/>
    <hyperlink ref="F939" r:id="rId1875" display="http://www.uniprot.org/taxonomy/1170562" xr:uid="{665E64BD-B5E7-E048-80FC-02300924B35B}"/>
    <hyperlink ref="B940" r:id="rId1876" display="http://www.uniprot.org/uniprot/Q115H6_TRIEI" xr:uid="{0E61A868-BCBA-0042-80D5-C0BC5C758CED}"/>
    <hyperlink ref="F940" r:id="rId1877" display="http://www.uniprot.org/taxonomy/203124" xr:uid="{EAD99FB9-3D95-E749-859E-EA448996AF73}"/>
    <hyperlink ref="B941" r:id="rId1878" display="http://www.uniprot.org/uniprot/A0A2Z6V481_MICAE" xr:uid="{47C305F8-2F49-5D46-A1C0-2BE66DDF1B1B}"/>
    <hyperlink ref="F941" r:id="rId1879" display="http://www.uniprot.org/taxonomy/449534" xr:uid="{D73D7976-50CA-4F41-8D9F-42650EAF86A5}"/>
    <hyperlink ref="B942" r:id="rId1880" display="http://www.uniprot.org/uniprot/A0A1Z4FW71_9CYAN" xr:uid="{080ACAD8-4178-544B-B4FF-4127B2F6402C}"/>
    <hyperlink ref="F942" r:id="rId1881" display="http://www.uniprot.org/taxonomy/1954171" xr:uid="{34A5F82B-0491-CB46-BFDC-F2D516BB9451}"/>
    <hyperlink ref="B943" r:id="rId1882" display="http://www.uniprot.org/uniprot/A0A0C2KTF2_9CYAN" xr:uid="{F02EC2AD-58AC-A74E-A026-E43A42FB92C1}"/>
    <hyperlink ref="F943" r:id="rId1883" display="http://www.uniprot.org/taxonomy/1245935" xr:uid="{16D7C909-807B-FF4A-9D58-92D34CC0122C}"/>
    <hyperlink ref="B944" r:id="rId1884" display="http://www.uniprot.org/uniprot/A0A0A1VQF0_MICAE" xr:uid="{38AB3C28-50D0-2345-8E88-D7CA82F94AE3}"/>
    <hyperlink ref="F944" r:id="rId1885" display="http://www.uniprot.org/taxonomy/449439" xr:uid="{F98BAD6F-E011-3F45-B4CD-9928B4FFDD6A}"/>
    <hyperlink ref="B945" r:id="rId1886" display="http://www.uniprot.org/uniprot/I4FUY1_MICAE" xr:uid="{652FD4F1-5FE3-2446-9E3F-1B063E578E4E}"/>
    <hyperlink ref="F945" r:id="rId1887" display="http://www.uniprot.org/taxonomy/1160286" xr:uid="{732C3DE2-CC54-604D-97E5-DA61A460D117}"/>
    <hyperlink ref="B946" r:id="rId1888" display="http://www.uniprot.org/uniprot/I4FZK0_MICAE" xr:uid="{BA2B8536-83C9-5644-A912-4A2C3CE5726D}"/>
    <hyperlink ref="F946" r:id="rId1889" display="http://www.uniprot.org/taxonomy/1160281" xr:uid="{0EF83EA2-2ACF-BF4C-9E4A-9584D6554070}"/>
    <hyperlink ref="B947" r:id="rId1890" display="http://www.uniprot.org/uniprot/I4I9E3_9CHRO" xr:uid="{6558377F-2F35-EF4E-82B5-F9F8EE46AD80}"/>
    <hyperlink ref="F947" r:id="rId1891" display="http://www.uniprot.org/taxonomy/1160279" xr:uid="{C27F1DD0-917A-8E45-8BB6-030BAC3EF9A9}"/>
    <hyperlink ref="B948" r:id="rId1892" display="http://www.uniprot.org/uniprot/A0A252D1B2_9NOSO" xr:uid="{54B60C50-7306-1C42-B5C5-F7F2EAF910D7}"/>
    <hyperlink ref="F948" r:id="rId1893" display="http://www.uniprot.org/taxonomy/1932668" xr:uid="{BB522E1C-9311-D147-A1A4-02A9E7B963C2}"/>
    <hyperlink ref="B949" r:id="rId1894" display="http://www.uniprot.org/uniprot/A0A235HVC4_9NOSO" xr:uid="{4DD21DAC-DA49-AE4D-8B1A-A28761DCEA9B}"/>
    <hyperlink ref="F949" r:id="rId1895" display="http://www.uniprot.org/taxonomy/2014530" xr:uid="{883CB115-64F5-BD4E-AEB4-4358B6C07691}"/>
    <hyperlink ref="B950" r:id="rId1896" display="http://www.uniprot.org/uniprot/Q4C9D8_CROWT" xr:uid="{9F71A3CD-46ED-A744-9DFC-E93A8EEDBE01}"/>
    <hyperlink ref="F950" r:id="rId1897" display="http://www.uniprot.org/taxonomy/165597" xr:uid="{103A69CF-520B-2149-B8FE-95194EF3E80E}"/>
    <hyperlink ref="B951" r:id="rId1898" display="http://www.uniprot.org/uniprot/A0A2L2MZZ7_9NOSO" xr:uid="{AC0C140F-B8F2-3A41-BB57-C152F5A91930}"/>
    <hyperlink ref="F951" r:id="rId1899" display="http://www.uniprot.org/taxonomy/1261031" xr:uid="{C07FBFE6-F7E5-A04E-9D36-DCFC09B31B3C}"/>
    <hyperlink ref="B952" r:id="rId1900" display="http://www.uniprot.org/uniprot/I4H9X3_MICAE" xr:uid="{6B1BEF9D-30BF-3F4B-A06F-A450D6AFCB68}"/>
    <hyperlink ref="F952" r:id="rId1901" display="http://www.uniprot.org/taxonomy/1160283" xr:uid="{AA1480B5-DB90-1D49-8825-2EEE56CDE233}"/>
    <hyperlink ref="B953" r:id="rId1902" display="http://www.uniprot.org/uniprot/A0A2Z6UQ43_MICAE" xr:uid="{C89D61ED-D67A-8D48-AFF0-C39D5D33BA91}"/>
    <hyperlink ref="F953" r:id="rId1903" display="http://www.uniprot.org/taxonomy/1979544" xr:uid="{3F48B568-7FC9-4C4B-8489-6BF27C6FD2E9}"/>
    <hyperlink ref="B954" r:id="rId1904" display="http://www.uniprot.org/uniprot/T2ICL5_CROWT" xr:uid="{F1702D7D-1F2C-834D-B334-7418C7EB3E88}"/>
    <hyperlink ref="F954" r:id="rId1905" display="http://www.uniprot.org/taxonomy/423474" xr:uid="{BF6F601D-174D-414A-9DED-EB302BBBDECA}"/>
    <hyperlink ref="B955" r:id="rId1906" display="http://www.uniprot.org/uniprot/A0A354AWN8_9CYAN" xr:uid="{047EB532-CDD4-9C43-8702-41DF91968D04}"/>
    <hyperlink ref="F955" r:id="rId1907" display="http://www.uniprot.org/taxonomy/2055795" xr:uid="{3C5F5429-9959-EF45-8A94-783BB36C0FF1}"/>
    <hyperlink ref="B956" r:id="rId1908" display="http://www.uniprot.org/uniprot/T2IR93_CROWT" xr:uid="{3EE8CB5A-DB5A-EF44-97EA-C375D11FD1AA}"/>
    <hyperlink ref="F956" r:id="rId1909" display="http://www.uniprot.org/taxonomy/423472" xr:uid="{EA933241-401D-C744-9000-D22326275559}"/>
    <hyperlink ref="B957" r:id="rId1910" display="http://www.uniprot.org/uniprot/T2JQY2_CROWT" xr:uid="{06212ABF-E501-8847-A80D-43A5E7BB768C}"/>
    <hyperlink ref="F957" r:id="rId1911" display="http://www.uniprot.org/taxonomy/1284629" xr:uid="{A2588A79-01EA-6944-98AF-03F8AB7E8F52}"/>
    <hyperlink ref="B958" r:id="rId1912" display="http://www.uniprot.org/uniprot/G5IZ96_CROWT" xr:uid="{FC90F51B-2637-6546-B13E-5DB051850372}"/>
    <hyperlink ref="F958" r:id="rId1913" display="http://www.uniprot.org/taxonomy/423471" xr:uid="{1220AD78-77A0-9D48-AE61-537D10C2178B}"/>
    <hyperlink ref="B959" r:id="rId1914" display="http://www.uniprot.org/uniprot/Q111E6_TRIEI" xr:uid="{77CEA2E9-0D5B-304F-B32A-E989AEF08BB5}"/>
    <hyperlink ref="F959" r:id="rId1915" display="http://www.uniprot.org/taxonomy/203124" xr:uid="{A99B1013-77BF-7D49-9746-097926F35EE0}"/>
    <hyperlink ref="B960" r:id="rId1916" display="http://www.uniprot.org/uniprot/I4I8G0_9CHRO" xr:uid="{5022B6E3-526C-064C-97E7-4D115FA37562}"/>
    <hyperlink ref="F960" r:id="rId1917" display="http://www.uniprot.org/taxonomy/1160279" xr:uid="{99AF2340-017A-9442-90BE-3EF07E8BA353}"/>
    <hyperlink ref="B961" r:id="rId1918" display="http://www.uniprot.org/uniprot/L8LY78_9CYAN" xr:uid="{CCBF6BE0-D75F-9B4D-94A1-EA7078AC1C18}"/>
    <hyperlink ref="F961" r:id="rId1919" display="http://www.uniprot.org/taxonomy/102125" xr:uid="{C4561209-8095-7340-91AD-25C320F4F19F}"/>
    <hyperlink ref="B962" r:id="rId1920" display="http://www.uniprot.org/uniprot/A0A176S4P8_9GAMM" xr:uid="{E51BA336-433C-7948-B0E2-1C582569E800}"/>
    <hyperlink ref="F962" r:id="rId1921" display="http://www.uniprot.org/taxonomy/1003181" xr:uid="{6768B5B8-3F0B-184B-BC6B-DC0B194175C2}"/>
    <hyperlink ref="B963" r:id="rId1922" display="http://www.uniprot.org/uniprot/K9YBS3_HALP7" xr:uid="{F019C607-4D55-B943-A88D-2EAD51A02422}"/>
    <hyperlink ref="F963" r:id="rId1923" display="http://www.uniprot.org/taxonomy/65093" xr:uid="{9A8DB17E-F2FF-7542-9F3B-413D47723FE9}"/>
    <hyperlink ref="B964" r:id="rId1924" display="http://www.uniprot.org/uniprot/B2ITG4_NOSP7" xr:uid="{F3AC3543-EAE0-2A4F-AA0D-37F718465E82}"/>
    <hyperlink ref="F964" r:id="rId1925" display="http://www.uniprot.org/taxonomy/63737" xr:uid="{AE5245F4-87F5-9D45-8E4B-51DC5B0D93CC}"/>
    <hyperlink ref="B965" r:id="rId1926" display="http://www.uniprot.org/uniprot/A0A2T1LWZ4_9CHRO" xr:uid="{518FAB0A-0C94-104E-810C-84BDF0A587DD}"/>
    <hyperlink ref="F965" r:id="rId1927" display="http://www.uniprot.org/taxonomy/2107694" xr:uid="{1BC965C0-3559-BA43-916B-83C1816106AB}"/>
    <hyperlink ref="B966" r:id="rId1928" display="http://www.uniprot.org/uniprot/T2JDU3_CROWT" xr:uid="{50C96A28-9549-744A-B6A5-FBAB0E56BD7B}"/>
    <hyperlink ref="F966" r:id="rId1929" display="http://www.uniprot.org/taxonomy/555881" xr:uid="{AF64CD16-97D4-1D4D-A27E-25035CF5E65D}"/>
    <hyperlink ref="B967" r:id="rId1930" display="http://www.uniprot.org/uniprot/A0A1Z4GY25_9CYAN" xr:uid="{35AFD058-D16C-1F4E-9117-A3A7BC18745F}"/>
    <hyperlink ref="F967" r:id="rId1931" display="http://www.uniprot.org/taxonomy/1954172" xr:uid="{61B34E7B-9F4D-6449-8FC5-94093AFEDB1F}"/>
    <hyperlink ref="B968" r:id="rId1932" display="http://www.uniprot.org/uniprot/B7KEV4_CYAP7" xr:uid="{A4639166-FDCB-9641-8B66-706C18EACA18}"/>
    <hyperlink ref="F968" r:id="rId1933" display="http://www.uniprot.org/taxonomy/65393" xr:uid="{341FCF07-57BA-864D-A679-E50A7C13D3AB}"/>
    <hyperlink ref="B969" r:id="rId1934" display="http://www.uniprot.org/uniprot/K9PN96_9CYAN" xr:uid="{D0FC1097-5CB4-5C4A-A1FC-EF84575CF303}"/>
    <hyperlink ref="F969" r:id="rId1935" display="http://www.uniprot.org/taxonomy/99598" xr:uid="{14BB5C75-16D6-8B47-8F49-4A2432A2269D}"/>
    <hyperlink ref="B970" r:id="rId1936" display="http://www.uniprot.org/uniprot/K9PCC9_9CYAN" xr:uid="{25AE0EA7-8DF1-8C46-B1BB-A996711F4C71}"/>
    <hyperlink ref="F970" r:id="rId1937" display="http://www.uniprot.org/taxonomy/99598" xr:uid="{F0270A08-55C8-014E-B6D7-8A96B5C73C07}"/>
    <hyperlink ref="B971" r:id="rId1938" display="http://www.uniprot.org/uniprot/A0A1T4ZL90_9CYAN" xr:uid="{347654F1-2A7C-6543-9B9C-2408098AF78F}"/>
    <hyperlink ref="F971" r:id="rId1939" display="http://www.uniprot.org/taxonomy/1729650" xr:uid="{79AF57DC-1157-2B45-A702-5B33F973E7F9}"/>
    <hyperlink ref="B972" r:id="rId1940" display="http://www.uniprot.org/uniprot/B0CG33_ACAM1" xr:uid="{EE42CF44-7DBC-8548-881D-9423BDD6B4AD}"/>
    <hyperlink ref="F972" r:id="rId1941" display="http://www.uniprot.org/taxonomy/329726" xr:uid="{558572D9-8639-704A-9D30-DE6E7BA9EBE5}"/>
    <hyperlink ref="B973" r:id="rId1942" display="http://www.uniprot.org/uniprot/A0A1Z4KJ08_ANAVA" xr:uid="{DD854210-E090-314B-80CD-DC37239A45C0}"/>
    <hyperlink ref="F973" r:id="rId1943" display="http://www.uniprot.org/taxonomy/1973479" xr:uid="{BCDED599-9958-CA4D-9A83-D09CB875605A}"/>
    <hyperlink ref="B974" r:id="rId1944" display="http://www.uniprot.org/uniprot/A0A358TQC6_9NOSO" xr:uid="{F6A5ADB7-241D-4D4C-B18E-D80A8319DAE7}"/>
    <hyperlink ref="F974" r:id="rId1945" display="http://www.uniprot.org/taxonomy/2055761" xr:uid="{0A398FB7-5BAD-2845-8E94-B469D77CC7E8}"/>
    <hyperlink ref="B975" r:id="rId1946" display="http://www.uniprot.org/uniprot/Q8YS65_NOSS1" xr:uid="{E7641E62-D234-584C-8C17-099875DB2A01}"/>
    <hyperlink ref="F975" r:id="rId1947" display="http://www.uniprot.org/taxonomy/103690" xr:uid="{368CDDE9-46AA-594D-A7DA-0A0B3BE12211}"/>
    <hyperlink ref="B976" r:id="rId1948" display="http://www.uniprot.org/uniprot/A0A2H2XCM3_9CYAN" xr:uid="{F67E4525-015D-464D-9394-B7DB7C99CB97}"/>
    <hyperlink ref="F976" r:id="rId1949" display="http://www.uniprot.org/taxonomy/2005469" xr:uid="{3CA3C451-FD8E-FF4E-AD9F-49779319A4C4}"/>
    <hyperlink ref="B977" r:id="rId1950" display="http://www.uniprot.org/uniprot/A0A1Z4SY16_9CYAN" xr:uid="{94B02C06-4E23-EF4C-830B-410E5E7F94FA}"/>
    <hyperlink ref="F977" r:id="rId1951" display="http://www.uniprot.org/taxonomy/2005463" xr:uid="{2ECBD1D9-764C-194D-B06F-A19F3AC582E7}"/>
    <hyperlink ref="B978" r:id="rId1952" display="http://www.uniprot.org/uniprot/A0A254WHX2_9CYAN" xr:uid="{4B84FC9C-036F-7B44-BCEC-BF3E1A216B7C}"/>
    <hyperlink ref="F978" r:id="rId1953" display="http://www.uniprot.org/taxonomy/1503470" xr:uid="{5773D6CA-EE4E-0048-9E89-C49AA74EA3D7}"/>
    <hyperlink ref="B979" r:id="rId1954" display="http://www.uniprot.org/uniprot/A0A2D0HP94_9NOSO" xr:uid="{D845A810-39E2-3F4C-8547-7BB5195EB522}"/>
    <hyperlink ref="F979" r:id="rId1955" display="http://www.uniprot.org/taxonomy/1206980" xr:uid="{A1E610B6-C95F-3E41-B58A-9C237ED33060}"/>
    <hyperlink ref="B980" r:id="rId1956" display="http://www.uniprot.org/uniprot/U9VLD7_9CYAN" xr:uid="{2B30E144-FA4B-C946-BDFB-78BA391F5713}"/>
    <hyperlink ref="F980" r:id="rId1957" display="http://www.uniprot.org/taxonomy/1385935" xr:uid="{181662AE-E21F-3545-A066-475590572830}"/>
    <hyperlink ref="B981" r:id="rId1958" display="http://www.uniprot.org/uniprot/A0A2T1C3N1_9CYAN" xr:uid="{F7929546-7790-EE41-87BF-D0B91BDBD55B}"/>
    <hyperlink ref="F981" r:id="rId1959" display="http://www.uniprot.org/taxonomy/1296344" xr:uid="{C496A8FE-3EC8-ED48-BAA6-592B746DA503}"/>
    <hyperlink ref="B982" r:id="rId1960" display="http://www.uniprot.org/uniprot/A0A1Z4RAQ1_9CYAN" xr:uid="{F396EF74-7CC9-CB48-9C01-9A56A104D4C5}"/>
    <hyperlink ref="F982" r:id="rId1961" display="http://www.uniprot.org/taxonomy/2005461" xr:uid="{98D43624-3297-204F-BB67-14D87F98B4D6}"/>
    <hyperlink ref="B983" r:id="rId1962" display="http://www.uniprot.org/uniprot/I4G096_MICAE" xr:uid="{50145181-3E72-5D48-8A4C-EE25B6DF34B5}"/>
    <hyperlink ref="F983" r:id="rId1963" display="http://www.uniprot.org/taxonomy/1160281" xr:uid="{1F3BAF1C-D131-3949-856E-32039B794800}"/>
    <hyperlink ref="B984" r:id="rId1964" display="http://www.uniprot.org/uniprot/A8ZLQ6_ACAM1" xr:uid="{CAF38A8F-831D-1640-AAB2-7669D8E37DBA}"/>
    <hyperlink ref="F984" r:id="rId1965" display="http://www.uniprot.org/taxonomy/329726" xr:uid="{42E5155B-81FA-4840-ABBD-58740CE8A1A0}"/>
    <hyperlink ref="B985" r:id="rId1966" display="http://www.uniprot.org/uniprot/A0A0C1W9W3_9CYAN" xr:uid="{22E25C13-60A4-3241-AF1C-58DA24EBA812}"/>
    <hyperlink ref="F985" r:id="rId1967" display="http://www.uniprot.org/taxonomy/1574475" xr:uid="{85ADC6FE-C3DD-094B-A79A-E27B63B53CBC}"/>
    <hyperlink ref="B986" r:id="rId1968" display="http://www.uniprot.org/uniprot/A0A0C1YCH9_9CYAN" xr:uid="{AF3A37A8-A9F4-6D45-ADE0-33CF73E1A130}"/>
    <hyperlink ref="F986" r:id="rId1969" display="http://www.uniprot.org/taxonomy/1574623" xr:uid="{6F24DC7E-597F-C345-8F4C-58440C517CF7}"/>
    <hyperlink ref="B987" r:id="rId1970" display="http://www.uniprot.org/uniprot/B0CA87_ACAM1" xr:uid="{E154B0E1-F5DC-AA44-A018-1C8C37E7C646}"/>
    <hyperlink ref="F987" r:id="rId1971" display="http://www.uniprot.org/taxonomy/329726" xr:uid="{A8A7869A-9DCC-B848-B41A-B066F824B8A7}"/>
    <hyperlink ref="B988" r:id="rId1972" display="http://www.uniprot.org/uniprot/I4I3J8_MICAE" xr:uid="{7D6EEE02-0F87-E248-8D38-A5CCA202D429}"/>
    <hyperlink ref="F988" r:id="rId1973" display="http://www.uniprot.org/taxonomy/1160284" xr:uid="{4B41F421-3ED8-DC4D-83AF-EF671BF2F30F}"/>
    <hyperlink ref="B989" r:id="rId1974" display="http://www.uniprot.org/uniprot/A0A1V4BQW7_MICAE" xr:uid="{411D3EC1-2684-4043-BE11-164F748441C8}"/>
    <hyperlink ref="F989" r:id="rId1975" display="http://www.uniprot.org/taxonomy/1960155" xr:uid="{5485B19D-6B5C-114E-BD4B-6AD679904F1C}"/>
    <hyperlink ref="B990" r:id="rId1976" display="http://www.uniprot.org/uniprot/A0A0K1S3L9_9CHRO" xr:uid="{F752BE28-1C7E-2643-9B51-1CE88AF8A15E}"/>
    <hyperlink ref="F990" r:id="rId1977" display="http://www.uniprot.org/taxonomy/1638788" xr:uid="{1AE37D82-C835-D14D-8FC6-B31C38C7619F}"/>
    <hyperlink ref="B991" r:id="rId1978" display="http://www.uniprot.org/uniprot/K9UXG6_9CYAN" xr:uid="{48692CB2-7C47-4A4C-BDE0-DE44F7A4BFBB}"/>
    <hyperlink ref="F991" r:id="rId1979" display="http://www.uniprot.org/taxonomy/1170562" xr:uid="{40A2B588-3AD2-6F4A-A7FB-6B7EA7B69133}"/>
    <hyperlink ref="B992" r:id="rId1980" display="http://www.uniprot.org/uniprot/I4GZL3_MICAE" xr:uid="{AB9671CC-C557-9847-863C-AC3DCA908C63}"/>
    <hyperlink ref="F992" r:id="rId1981" display="http://www.uniprot.org/taxonomy/1160282" xr:uid="{B3464462-6F8F-2B4D-A398-0352286C82C4}"/>
    <hyperlink ref="B993" r:id="rId1982" display="http://www.uniprot.org/uniprot/A0A139GGS5_MICAE" xr:uid="{F12841B0-7F25-664F-BC3F-84EA474129B9}"/>
    <hyperlink ref="F993" r:id="rId1983" display="http://www.uniprot.org/taxonomy/449441" xr:uid="{7C7F889C-1742-7941-AAFE-A1683BB04276}"/>
    <hyperlink ref="B994" r:id="rId1984" display="http://www.uniprot.org/uniprot/I4I785_MICAE" xr:uid="{833FEF21-5130-C341-86F8-5AE2764D96F7}"/>
    <hyperlink ref="F994" r:id="rId1985" display="http://www.uniprot.org/taxonomy/1160285" xr:uid="{0EBC7006-94E3-AC46-BC31-8C84C6C25306}"/>
    <hyperlink ref="B995" r:id="rId1986" display="http://www.uniprot.org/uniprot/B0JS62_MICAN" xr:uid="{4C277512-E4AD-7448-B4A7-DC5964741865}"/>
    <hyperlink ref="F995" r:id="rId1987" display="http://www.uniprot.org/taxonomy/449447" xr:uid="{D1C53385-0ACF-E64B-BE37-65FF54037CD7}"/>
    <hyperlink ref="B996" r:id="rId1988" display="http://www.uniprot.org/uniprot/A0A1U7IDD5_9NOSO" xr:uid="{640EEE7B-57FB-7749-8A8C-37267F12D0B7}"/>
    <hyperlink ref="F996" r:id="rId1989" display="http://www.uniprot.org/taxonomy/1357508" xr:uid="{CE004B63-C64A-994B-8DE1-38DF4A2457B7}"/>
    <hyperlink ref="B997" r:id="rId1990" display="http://www.uniprot.org/uniprot/A0A1Z4G166_9CYAN" xr:uid="{2AF12C60-1620-7340-B796-A2D6FE1182A5}"/>
    <hyperlink ref="F997" r:id="rId1991" display="http://www.uniprot.org/taxonomy/1954171" xr:uid="{B736E820-AE72-FC4F-9513-FD4B6A85764A}"/>
    <hyperlink ref="B998" r:id="rId1992" display="http://www.uniprot.org/uniprot/A0YV61_LYNSP" xr:uid="{06D837B0-2A8F-6940-BE06-AF381E31B6E8}"/>
    <hyperlink ref="F998" r:id="rId1993" display="http://www.uniprot.org/taxonomy/313612" xr:uid="{78A275F7-8A01-B144-B91C-02713430AF31}"/>
    <hyperlink ref="B999" r:id="rId1994" display="http://www.uniprot.org/uniprot/B1WRD4_CYAA5" xr:uid="{27053107-E8B0-CE4E-BC0A-CCF7F0B7FC73}"/>
    <hyperlink ref="F999" r:id="rId1995" display="http://www.uniprot.org/taxonomy/43989" xr:uid="{BD974B32-DB81-3F46-9308-33058B419C93}"/>
    <hyperlink ref="B1000" r:id="rId1996" display="http://www.uniprot.org/uniprot/B8HXC1_CYAP4" xr:uid="{A0BEC63B-236E-5749-86EE-265F6784A3C5}"/>
    <hyperlink ref="F1000" r:id="rId1997" display="http://www.uniprot.org/taxonomy/395961" xr:uid="{A78CFBC4-B64C-7341-9B7C-3689F223F7FC}"/>
    <hyperlink ref="B1001" r:id="rId1998" display="http://www.uniprot.org/uniprot/A0A0C1XIG7_9CYAN" xr:uid="{4E01C493-441B-7548-A42D-0B828B4CA184}"/>
    <hyperlink ref="F1001" r:id="rId1999" display="http://www.uniprot.org/taxonomy/1304833" xr:uid="{6339A347-1935-4B4F-86DA-92378A5F1ED7}"/>
    <hyperlink ref="B1002" r:id="rId2000" display="http://www.uniprot.org/uniprot/Q10W45_TRIEI" xr:uid="{C7CF9A7E-E23D-2243-976C-6D0F24311A86}"/>
    <hyperlink ref="F1002" r:id="rId2001" display="http://www.uniprot.org/taxonomy/203124" xr:uid="{7359290A-5A57-D54D-9F88-DA28F5666012}"/>
    <hyperlink ref="B1003" r:id="rId2002" display="http://www.uniprot.org/uniprot/A0A2T1C3E0_9CYAN" xr:uid="{8BD03235-05EF-674A-AFF5-2EE5F8292CD0}"/>
    <hyperlink ref="F1003" r:id="rId2003" display="http://www.uniprot.org/taxonomy/1296344" xr:uid="{3B27067B-3464-534A-8BBF-6B5D14334B1A}"/>
    <hyperlink ref="B1004" r:id="rId2004" display="http://www.uniprot.org/uniprot/A0A235J4G1_9NOSO" xr:uid="{C2053DED-5DDB-5943-9174-EC821B9D11BB}"/>
    <hyperlink ref="F1004" r:id="rId2005" display="http://www.uniprot.org/taxonomy/2014531" xr:uid="{16AE35AA-B534-AB41-ADB4-BF5884A3954F}"/>
    <hyperlink ref="B1005" r:id="rId2006" display="http://www.uniprot.org/uniprot/K9UGN5_CHAP6" xr:uid="{3B49B069-35C8-EE4C-B970-CF816042FA6E}"/>
    <hyperlink ref="F1005" r:id="rId2007" display="http://www.uniprot.org/taxonomy/1173020" xr:uid="{F1AC73CF-3BD2-A543-A531-02155EA01EF5}"/>
    <hyperlink ref="B1006" r:id="rId2008" display="http://www.uniprot.org/uniprot/A0A350XN94_9CYAN" xr:uid="{4FC9FE99-A5FE-F04C-BA6B-223EA47C37C6}"/>
    <hyperlink ref="F1006" r:id="rId2009" display="http://www.uniprot.org/taxonomy/2055768" xr:uid="{FB70C7F7-D3CD-7E42-B3AF-81FF7D4D5275}"/>
    <hyperlink ref="B1007" r:id="rId2010" display="http://www.uniprot.org/uniprot/A0A1C0VQN9_9CYAN" xr:uid="{DEDCD291-70B0-1743-8C0E-84ADCD058AFA}"/>
    <hyperlink ref="F1007" r:id="rId2011" display="http://www.uniprot.org/taxonomy/1880991" xr:uid="{8E741066-B7E8-6E44-93F8-5B4DF28D9979}"/>
    <hyperlink ref="B1008" r:id="rId2012" display="http://www.uniprot.org/uniprot/B0C4I5_ACAM1" xr:uid="{71CF8FA4-7677-3A42-BB0D-BFD3CDE9F92F}"/>
    <hyperlink ref="F1008" r:id="rId2013" display="http://www.uniprot.org/taxonomy/329726" xr:uid="{5E89F7C8-632D-8446-9383-297F2832CA49}"/>
    <hyperlink ref="B1009" r:id="rId2014" display="http://www.uniprot.org/uniprot/I4GRI4_MICAE" xr:uid="{3AA4C8B1-BF33-EB4D-A50C-6A45EA3E363F}"/>
    <hyperlink ref="F1009" r:id="rId2015" display="http://www.uniprot.org/taxonomy/1160282" xr:uid="{4484E7A6-4657-894C-A0E8-F9B6BBE337A9}"/>
    <hyperlink ref="B1010" r:id="rId2016" display="http://www.uniprot.org/uniprot/A3IRC6_9CYAN" xr:uid="{6566870E-254A-9243-AC77-1ED5B565C920}"/>
    <hyperlink ref="F1010" r:id="rId2017" display="http://www.uniprot.org/taxonomy/391612" xr:uid="{A9921B2A-BB3A-1C47-9C7A-2411F9B6675F}"/>
    <hyperlink ref="B1011" r:id="rId2018" display="http://www.uniprot.org/uniprot/B2IZU2_NOSP7" xr:uid="{403874E4-1F87-C34A-8A2F-2B54396CAC42}"/>
    <hyperlink ref="F1011" r:id="rId2019" display="http://www.uniprot.org/taxonomy/63737" xr:uid="{1C9A0554-023C-7A42-A23F-31A2586A1FA3}"/>
    <hyperlink ref="B1012" r:id="rId2020" display="http://www.uniprot.org/uniprot/A0A0M1JV58_9CYAN" xr:uid="{39007245-700D-AC45-9E66-B4E606944D67}"/>
    <hyperlink ref="F1012" r:id="rId2021" display="http://www.uniprot.org/taxonomy/1705388" xr:uid="{D5466932-6A78-E740-9EBD-DCC639BFF27E}"/>
    <hyperlink ref="B1013" r:id="rId2022" display="http://www.uniprot.org/uniprot/A0A1Z4K7S6_9CYAN" xr:uid="{AE17D976-7D74-264C-9652-6D7E6256F876}"/>
    <hyperlink ref="F1013" r:id="rId2023" display="http://www.uniprot.org/taxonomy/1973478" xr:uid="{218BD092-8F45-ED45-8C56-23C1F0827FA5}"/>
    <hyperlink ref="B1014" r:id="rId2024" display="http://www.uniprot.org/uniprot/K8GRC6_9CYAN" xr:uid="{3DBB631D-2335-5542-B8FB-8A70EB967DD4}"/>
    <hyperlink ref="F1014" r:id="rId2025" display="http://www.uniprot.org/taxonomy/864702" xr:uid="{1B7337CE-3BDE-AD4A-916B-BBD4BD3B7125}"/>
    <hyperlink ref="B1015" r:id="rId2026" display="http://www.uniprot.org/uniprot/K9TQT8_9CYAN" xr:uid="{0A6B1B0F-169B-5E4E-9395-FAD2BE46B053}"/>
    <hyperlink ref="F1015" r:id="rId2027" display="http://www.uniprot.org/taxonomy/56110" xr:uid="{FEE48C98-C95E-1B43-B9D8-C62BF4F858DD}"/>
    <hyperlink ref="B1016" r:id="rId2028" display="http://www.uniprot.org/uniprot/U7QKJ4_9CYAN" xr:uid="{5AE0FB49-9BCD-7E48-A851-DBF2679E1CF4}"/>
    <hyperlink ref="F1016" r:id="rId2029" display="http://www.uniprot.org/taxonomy/1348334" xr:uid="{2B24BA66-2641-5843-97F7-5E6BADF54679}"/>
    <hyperlink ref="B1017" r:id="rId2030" display="http://www.uniprot.org/uniprot/A0A1D2P8Y4_9CYAN" xr:uid="{B0C8AF17-6427-9648-AEBD-0AB928A50179}"/>
    <hyperlink ref="F1017" r:id="rId2031" display="http://www.uniprot.org/taxonomy/1245923" xr:uid="{0DDBF8F7-A1CE-6046-8427-B3DAA26ED9EF}"/>
    <hyperlink ref="B1018" r:id="rId2032" display="http://www.uniprot.org/uniprot/I4H7G4_MICAE" xr:uid="{80CA923B-FF44-1F44-87C0-1C5300340126}"/>
    <hyperlink ref="F1018" r:id="rId2033" display="http://www.uniprot.org/taxonomy/1160283" xr:uid="{7AFBC6F0-3223-D74D-8733-3A1214BC0513}"/>
    <hyperlink ref="B1019" r:id="rId2034" display="http://www.uniprot.org/uniprot/A8ZLF6_ACAM1" xr:uid="{E052B3F8-C744-904E-A654-82F13E00B91F}"/>
    <hyperlink ref="F1019" r:id="rId2035" display="http://www.uniprot.org/taxonomy/329726" xr:uid="{3A8C8EA4-23F2-1442-BA28-837DA302D2AB}"/>
    <hyperlink ref="B1020" r:id="rId2036" display="http://www.uniprot.org/uniprot/K9PT76_9CYAN" xr:uid="{3CE720A2-067A-7E43-BC8F-F6D41C457939}"/>
    <hyperlink ref="F1020" r:id="rId2037" display="http://www.uniprot.org/taxonomy/99598" xr:uid="{FE48ADEE-C5D5-D44C-9A57-495E860A4505}"/>
    <hyperlink ref="B1021" r:id="rId2038" display="http://www.uniprot.org/uniprot/A0A2S6CYM2_9CYAN" xr:uid="{06AF6168-87E2-C64C-9BCE-B61778FF09FC}"/>
    <hyperlink ref="F1021" r:id="rId2039" display="http://www.uniprot.org/taxonomy/2052836" xr:uid="{68BB7463-BC58-7242-872F-B517280B7915}"/>
    <hyperlink ref="B1022" r:id="rId2040" display="http://www.uniprot.org/uniprot/A0A2L2NZV8_9NOSO" xr:uid="{F60924B6-4CC4-1B4F-A570-1999201FFEE0}"/>
    <hyperlink ref="F1022" r:id="rId2041" display="http://www.uniprot.org/taxonomy/1618022" xr:uid="{44CCBA1D-C995-954F-99FA-8729F38C222A}"/>
    <hyperlink ref="B1023" r:id="rId2042" display="http://www.uniprot.org/uniprot/A0A1Z4TLM1_9CYAN" xr:uid="{20A8F338-05CB-964A-9B25-47CF6108797D}"/>
    <hyperlink ref="F1023" r:id="rId2043" display="http://www.uniprot.org/taxonomy/2005456" xr:uid="{47447DB9-1872-2B4E-80AA-9076656CB1F6}"/>
    <hyperlink ref="B1024" r:id="rId2044" display="http://www.uniprot.org/uniprot/A0A1Z4LPX3_9CYAN" xr:uid="{F68CD479-5F91-5846-8B8C-5EC9EBFAEAEA}"/>
    <hyperlink ref="F1024" r:id="rId2045" display="http://www.uniprot.org/taxonomy/1973488" xr:uid="{A3703269-F178-FF46-9950-FD2A5F993F8F}"/>
    <hyperlink ref="B1025" r:id="rId2046" display="http://www.uniprot.org/uniprot/A0A1U7I704_9NOSO" xr:uid="{DB787CC5-5581-E648-99E3-320696EB39FC}"/>
    <hyperlink ref="F1025" r:id="rId2047" display="http://www.uniprot.org/taxonomy/1357508" xr:uid="{3ED29A16-8E16-9A45-8291-02F2B4F43B25}"/>
    <hyperlink ref="B1026" r:id="rId2048" display="http://www.uniprot.org/uniprot/A0A0M1JQF9_9CYAN" xr:uid="{B258B432-D693-2E4F-BE66-008571C050E5}"/>
    <hyperlink ref="F1026" r:id="rId2049" display="http://www.uniprot.org/taxonomy/1705388" xr:uid="{4ED1E745-5B90-7345-9D62-ADACC2622650}"/>
    <hyperlink ref="B1027" r:id="rId2050" display="http://www.uniprot.org/uniprot/A0A1Z4V2J6_9CYAN" xr:uid="{7CB9E791-E91E-A04B-98BE-4E56894E12C3}"/>
    <hyperlink ref="F1027" r:id="rId2051" display="http://www.uniprot.org/taxonomy/1973481" xr:uid="{779FDB6B-FDD7-5743-8AEB-CFE3198296A3}"/>
    <hyperlink ref="B1028" r:id="rId2052" display="http://www.uniprot.org/uniprot/Q10YQ7_TRIEI" xr:uid="{4C9B204A-076C-BC44-BE63-8AB32E8BF001}"/>
    <hyperlink ref="F1028" r:id="rId2053" display="http://www.uniprot.org/taxonomy/203124" xr:uid="{422195BC-9BFB-484A-B048-8592D678CD01}"/>
    <hyperlink ref="B1029" r:id="rId2054" display="http://www.uniprot.org/uniprot/A0A1Z4H8H0_9CYAN" xr:uid="{FB8370C3-E820-434E-BF8D-8746338BCED3}"/>
    <hyperlink ref="F1029" r:id="rId2055" display="http://www.uniprot.org/taxonomy/1954172" xr:uid="{0C7509CF-7D3A-6845-BD2C-C5A1B011B064}"/>
    <hyperlink ref="B1030" r:id="rId2056" display="http://www.uniprot.org/uniprot/A0A1Z4RC15_9CYAN" xr:uid="{453146E6-A938-4546-97AE-8D6FD3AFF5F5}"/>
    <hyperlink ref="F1030" r:id="rId2057" display="http://www.uniprot.org/taxonomy/2005461" xr:uid="{8C751BD4-E108-1946-B21C-329E9F51C2B4}"/>
    <hyperlink ref="B1031" r:id="rId2058" display="http://www.uniprot.org/uniprot/A0A0P7ZLT1_9CYAN" xr:uid="{C14068EB-C3F4-0D47-977F-1F75DF50998C}"/>
    <hyperlink ref="F1031" r:id="rId2059" display="http://www.uniprot.org/taxonomy/1666911" xr:uid="{CE42C13E-A143-224A-A7BB-7FEC71CFDB10}"/>
    <hyperlink ref="B1032" r:id="rId2060" display="http://www.uniprot.org/uniprot/A0A357AE44_9CYAN" xr:uid="{0660880B-17C9-5541-8166-DAEAEAEE29FF}"/>
    <hyperlink ref="F1032" r:id="rId2061" display="http://www.uniprot.org/taxonomy/2055778" xr:uid="{D8812564-0931-314B-A51A-E45753F1FB9E}"/>
    <hyperlink ref="B1033" r:id="rId2062" display="http://www.uniprot.org/uniprot/A0A328ID07_9CYAN" xr:uid="{A47275D1-2597-CF43-BE45-48E8944722EE}"/>
    <hyperlink ref="F1033" r:id="rId2063" display="http://www.uniprot.org/taxonomy/2109628" xr:uid="{701A5025-3760-8549-B78A-E6138F21A68B}"/>
    <hyperlink ref="B1034" r:id="rId2064" display="http://www.uniprot.org/uniprot/A0A0S8KUE6_9BACT" xr:uid="{90D0BFAE-3627-2943-8CCA-4BD8511DFD07}"/>
    <hyperlink ref="F1034" r:id="rId2065" display="http://www.uniprot.org/taxonomy/1703410" xr:uid="{101DB38F-C531-D04E-89A0-43DE23E2A259}"/>
    <hyperlink ref="B1035" r:id="rId2066" display="http://www.uniprot.org/uniprot/K9ZQI4_ANACC" xr:uid="{A8300D1F-AA99-C04E-9B41-85AF3685A6A2}"/>
    <hyperlink ref="F1035" r:id="rId2067" display="http://www.uniprot.org/taxonomy/272123" xr:uid="{121386D6-F223-4845-87A4-29174E8ED36C}"/>
    <hyperlink ref="B1036" r:id="rId2068" display="http://www.uniprot.org/uniprot/A0A350XEX5_9CYAN" xr:uid="{DE012AC6-9DB4-A84B-80DA-9947A8403AD2}"/>
    <hyperlink ref="F1036" r:id="rId2069" display="http://www.uniprot.org/taxonomy/2055768" xr:uid="{15B954BF-3786-494F-B74D-E5EB849498A1}"/>
    <hyperlink ref="B1037" r:id="rId2070" display="http://www.uniprot.org/uniprot/A0A2I8A6M0_9NOSO" xr:uid="{9D1220EE-7EBF-B741-9852-819BD14F7BE5}"/>
    <hyperlink ref="F1037" r:id="rId2071" display="http://www.uniprot.org/taxonomy/1869241" xr:uid="{B26687E0-D864-F74F-84BF-5D065BA2BA99}"/>
    <hyperlink ref="B1038" r:id="rId2072" display="http://www.uniprot.org/uniprot/A0A1Z4IHD8_9NOSO" xr:uid="{52E74564-5FF9-3F49-A8A6-81AEA39BCCCC}"/>
    <hyperlink ref="F1038" r:id="rId2073" display="http://www.uniprot.org/taxonomy/1973475" xr:uid="{41983BE2-68D1-9942-A62B-B84532DB4954}"/>
    <hyperlink ref="B1039" r:id="rId2074" display="http://www.uniprot.org/uniprot/I4F7N4_MICAE" xr:uid="{76F2E8EF-46FD-B74A-A4D2-4FD35782F4F9}"/>
    <hyperlink ref="F1039" r:id="rId2075" display="http://www.uniprot.org/taxonomy/1160280" xr:uid="{8E338A51-9ABF-844E-8040-86D8CC4399DF}"/>
    <hyperlink ref="B1040" r:id="rId2076" display="http://www.uniprot.org/uniprot/A0A0V7ZSQ4_9CYAN" xr:uid="{898E193C-BF35-7340-8B46-5DCBA721B35C}"/>
    <hyperlink ref="F1040" r:id="rId2077" display="http://www.uniprot.org/taxonomy/371196" xr:uid="{847FB2D1-D4F4-8E48-8DFB-07A847979D30}"/>
    <hyperlink ref="B1041" r:id="rId2078" display="http://www.uniprot.org/uniprot/F4XTJ4_9CYAN" xr:uid="{47941955-A397-5F44-974E-E8E0A3DEE67A}"/>
    <hyperlink ref="F1041" r:id="rId2079" display="http://www.uniprot.org/taxonomy/489825" xr:uid="{D806367F-AAAB-6F4B-A467-1E801C97CCE0}"/>
    <hyperlink ref="B1042" r:id="rId2080" display="http://www.uniprot.org/uniprot/A0A1D9FXF2_9CYAN" xr:uid="{46E2CF39-4481-E046-AF59-5480AAB00FE5}"/>
    <hyperlink ref="F1042" r:id="rId2081" display="http://www.uniprot.org/taxonomy/1454205" xr:uid="{0FB70189-77E8-3D4F-82E4-81940BE6640F}"/>
    <hyperlink ref="B1043" r:id="rId2082" display="http://www.uniprot.org/uniprot/A0A2T1EIE8_9CYAN" xr:uid="{5AA76377-2653-C140-AB57-EDF3C09D5027}"/>
    <hyperlink ref="F1043" r:id="rId2083" display="http://www.uniprot.org/taxonomy/2107698" xr:uid="{B378C23D-205D-7440-85A0-501DA4D1034A}"/>
    <hyperlink ref="B1044" r:id="rId2084" display="http://www.uniprot.org/uniprot/A0A354GS26_9BACT" xr:uid="{BE8D97BC-AF59-AA44-83C6-ACD4F9291C57}"/>
    <hyperlink ref="F1044" r:id="rId2085" display="http://www.uniprot.org/taxonomy/2053591" xr:uid="{F05EE59E-27D1-124F-8FC4-FFA31E6EB6C1}"/>
    <hyperlink ref="B1045" r:id="rId2086" display="http://www.uniprot.org/uniprot/A0A2I8A4T6_9NOSO" xr:uid="{C4C54324-AC8E-E945-8A67-960846951AAE}"/>
    <hyperlink ref="F1045" r:id="rId2087" display="http://www.uniprot.org/taxonomy/1869241" xr:uid="{03668847-8FD4-5A46-A5D1-8C9449C2BBB8}"/>
    <hyperlink ref="B1046" r:id="rId2088" display="http://www.uniprot.org/uniprot/K9VNZ0_9CYAN" xr:uid="{FD7C74F0-E5CF-CD44-94D3-2940814CC6C3}"/>
    <hyperlink ref="F1046" r:id="rId2089" display="http://www.uniprot.org/taxonomy/179408" xr:uid="{25D4F8CD-BADC-CE42-8E13-7CD4AB6AE487}"/>
    <hyperlink ref="B1047" r:id="rId2090" display="http://www.uniprot.org/uniprot/A0A367QJ70_9NOSO" xr:uid="{778D61A1-8488-2E40-9909-54C251E1E7CC}"/>
    <hyperlink ref="F1047" r:id="rId2091" display="http://www.uniprot.org/taxonomy/1840705" xr:uid="{32113D34-07F0-4249-9801-4D8BE2FF09F6}"/>
    <hyperlink ref="B1048" r:id="rId2092" display="http://www.uniprot.org/uniprot/A0A166S4K4_9CYAN" xr:uid="{E25F5ABD-6B3D-9E4E-8DB6-4699F968F4D6}"/>
    <hyperlink ref="F1048" r:id="rId2093" display="http://www.uniprot.org/taxonomy/399101" xr:uid="{866F1290-819F-4840-8FC0-67B6ACE707E0}"/>
    <hyperlink ref="B1049" r:id="rId2094" display="http://www.uniprot.org/uniprot/A0A357G944_9CYAN" xr:uid="{E08FE9CD-AFB8-114E-901F-B543B5AE1FD4}"/>
    <hyperlink ref="F1049" r:id="rId2095" display="http://www.uniprot.org/taxonomy/2055783" xr:uid="{45243C81-F9D7-6D4D-AE0E-E0BC5F2F5EC3}"/>
    <hyperlink ref="B1050" r:id="rId2096" display="http://www.uniprot.org/uniprot/A0A256BB50_9CYAN" xr:uid="{6A4091EA-41C2-7141-9B59-B3731EB02608}"/>
    <hyperlink ref="F1050" r:id="rId2097" display="http://www.uniprot.org/taxonomy/1980935" xr:uid="{ECA0723D-81D4-9E4E-A8C5-86FE40BAB93E}"/>
    <hyperlink ref="B1051" r:id="rId2098" display="http://www.uniprot.org/uniprot/K9U1Z3_9CYAN" xr:uid="{2A6D06E8-BB2F-CB43-A463-B5AFDC8160AF}"/>
    <hyperlink ref="F1051" r:id="rId2099" display="http://www.uniprot.org/taxonomy/251229" xr:uid="{630BDE7E-F9FA-7F46-B3C6-8B483D0DF6F8}"/>
    <hyperlink ref="B1052" r:id="rId2100" display="http://www.uniprot.org/uniprot/A0A2T1FTH1_9CHRO" xr:uid="{F53D3FF0-0AE2-BA40-A342-CD411E3E20F2}"/>
    <hyperlink ref="F1052" r:id="rId2101" display="http://www.uniprot.org/taxonomy/2107697" xr:uid="{3AD5FF19-9199-A84E-A35A-C27C55E74CA1}"/>
    <hyperlink ref="B1053" r:id="rId2102" display="http://www.uniprot.org/uniprot/A0A1U7MX89_9CYAN" xr:uid="{9928F8BB-30F6-D842-B042-B14673A58A04}"/>
    <hyperlink ref="F1053" r:id="rId2103" display="http://www.uniprot.org/taxonomy/568701" xr:uid="{13313F4B-76A6-314C-AAB8-E80ED6BBE5B0}"/>
    <hyperlink ref="B1054" r:id="rId2104" display="http://www.uniprot.org/uniprot/K9V4L6_9CYAN" xr:uid="{F5C85D68-FDE1-414F-AD67-F91DA5EFC9AA}"/>
    <hyperlink ref="F1054" r:id="rId2105" display="http://www.uniprot.org/taxonomy/1170562" xr:uid="{4EE803B3-A196-2F40-9647-5E2D27260124}"/>
    <hyperlink ref="B1055" r:id="rId2106" display="http://www.uniprot.org/uniprot/A0A1B7VSD7_9NOST" xr:uid="{CE060E37-8F77-764B-8C74-75E30B0D1357}"/>
    <hyperlink ref="F1055" r:id="rId2107" display="http://www.uniprot.org/taxonomy/1710889" xr:uid="{EAFA7777-72F0-B34B-9B42-9DBC84C0B37F}"/>
    <hyperlink ref="B1056" r:id="rId2108" display="http://www.uniprot.org/uniprot/A0A2T1H2W3_9CYAN" xr:uid="{BAB984F6-B3F4-EC4F-B4E0-83B14EE03EE3}"/>
    <hyperlink ref="F1056" r:id="rId2109" display="http://www.uniprot.org/taxonomy/2107689" xr:uid="{678FC3EA-AEB3-8F46-AFD5-FC269314A637}"/>
    <hyperlink ref="B1057" r:id="rId2110" display="http://www.uniprot.org/uniprot/L8LXQ9_9CYAN" xr:uid="{EC8A02AB-2C77-8C46-890F-D2DB3EC129D6}"/>
    <hyperlink ref="F1057" r:id="rId2111" display="http://www.uniprot.org/taxonomy/102125" xr:uid="{7EF9BC5D-D917-7B46-A724-EF0C9D46381A}"/>
    <hyperlink ref="B1058" r:id="rId2112" display="http://www.uniprot.org/uniprot/A0A2P8QNG0_9CYAN" xr:uid="{245491E9-42A1-5A4B-9171-75FF5D7F9C78}"/>
    <hyperlink ref="F1058" r:id="rId2113" display="http://www.uniprot.org/taxonomy/869949" xr:uid="{FC0B2E04-7AF7-EC4A-B6DA-C89A4A6982C6}"/>
    <hyperlink ref="B1059" r:id="rId2114" display="http://www.uniprot.org/uniprot/A0A2D7HAI8_9PLAN" xr:uid="{A4C8C723-98D6-8A45-A37E-E28B2C4CEA98}"/>
    <hyperlink ref="F1059" r:id="rId2115" display="http://www.uniprot.org/taxonomy/2024855" xr:uid="{E73817C6-D8CF-2745-A573-938FB483783C}"/>
    <hyperlink ref="B1060" r:id="rId2116" display="http://www.uniprot.org/uniprot/A0A1U7MX75_9CYAN" xr:uid="{A033D967-5C6A-1345-8E4E-D2718B4FF025}"/>
    <hyperlink ref="F1060" r:id="rId2117" display="http://www.uniprot.org/taxonomy/568701" xr:uid="{EC4F6970-5A31-9048-841E-A98BBBBF869C}"/>
    <hyperlink ref="B1061" r:id="rId2118" display="http://www.uniprot.org/uniprot/A0A367QIQ9_9NOSO" xr:uid="{F83EFEA6-D0ED-324B-81AB-8159AEC6E2FD}"/>
    <hyperlink ref="F1061" r:id="rId2119" display="http://www.uniprot.org/taxonomy/1840705" xr:uid="{A68FCF77-7CF4-2B42-B1FD-1FA755F0FB08}"/>
    <hyperlink ref="B1062" r:id="rId2120" display="http://www.uniprot.org/uniprot/K9V3G6_9CYAN" xr:uid="{6F408DD2-92C1-244C-A1BF-123901E83A1E}"/>
    <hyperlink ref="F1062" r:id="rId2121" display="http://www.uniprot.org/taxonomy/1170562" xr:uid="{BE01AED7-35D8-084D-9038-E76BA1EE474E}"/>
    <hyperlink ref="B1063" r:id="rId2122" display="http://www.uniprot.org/uniprot/K9SMG2_9CYAN" xr:uid="{7766FE46-4A55-F448-90DC-580905E463BD}"/>
    <hyperlink ref="F1063" r:id="rId2123" display="http://www.uniprot.org/taxonomy/82654" xr:uid="{358B4143-AC23-1148-ACA0-2E9195BAA507}"/>
    <hyperlink ref="B1064" r:id="rId2124" display="http://www.uniprot.org/uniprot/W6FWB4_NODSP" xr:uid="{C8713909-D866-0B4D-B8F0-CC5C6FC03FFE}"/>
    <hyperlink ref="F1064" r:id="rId2125" display="http://www.uniprot.org/taxonomy/313624" xr:uid="{4EA0E8D7-9592-E243-A410-CEFC53B49A63}"/>
    <hyperlink ref="B1065" r:id="rId2126" display="http://www.uniprot.org/uniprot/A0A372DFD8_9CYAN" xr:uid="{CCFE7717-4013-FD45-8CCC-997DDBFAACF8}"/>
    <hyperlink ref="F1065" r:id="rId2127" display="http://www.uniprot.org/taxonomy/1890733" xr:uid="{2A8044FE-7FD4-9C4E-9516-AE9E856646FF}"/>
    <hyperlink ref="B1066" r:id="rId2128" display="http://www.uniprot.org/uniprot/A0A1Y1Q289_9GAMM" xr:uid="{C047EB98-40F8-0E45-8789-C3EBB89A32C9}"/>
    <hyperlink ref="F1066" r:id="rId2129" display="http://www.uniprot.org/taxonomy/1934244" xr:uid="{CD53E8CC-4EAA-264D-AA29-F2F013289BF0}"/>
    <hyperlink ref="B1067" r:id="rId2130" display="http://www.uniprot.org/uniprot/A0A328IGH1_9CYAN" xr:uid="{A231B22E-CCBB-FC42-8127-437D431204BF}"/>
    <hyperlink ref="F1067" r:id="rId2131" display="http://www.uniprot.org/taxonomy/2109628" xr:uid="{E46554B7-52C9-894A-9198-BA94A9BA0A50}"/>
    <hyperlink ref="B1068" r:id="rId2132" display="http://www.uniprot.org/uniprot/A0A1Z4L6M6_NOSLI" xr:uid="{A619F46F-4FD8-C64A-9FEB-D4B4370BA9A7}"/>
    <hyperlink ref="F1068" r:id="rId2133" display="http://www.uniprot.org/taxonomy/1091006" xr:uid="{EF60FC2F-95A1-744C-8D64-4D9107C85DDD}"/>
    <hyperlink ref="B1069" r:id="rId2134" display="http://www.uniprot.org/uniprot/A0A1Z4KWQ8_ANAVA" xr:uid="{AAB5DAEC-5324-1943-B10C-A896AE30CD26}"/>
    <hyperlink ref="F1069" r:id="rId2135" display="http://www.uniprot.org/taxonomy/1973479" xr:uid="{B687D6ED-2FFB-E44E-8EFA-0125B43F4323}"/>
    <hyperlink ref="B1070" r:id="rId2136" display="http://www.uniprot.org/uniprot/Q119A6_TRIEI" xr:uid="{C1700BA0-31E5-B849-AE85-F963D601C6B5}"/>
    <hyperlink ref="F1070" r:id="rId2137" display="http://www.uniprot.org/taxonomy/203124" xr:uid="{4E5D37F8-8E4C-6C43-A24B-EC80654E77B1}"/>
    <hyperlink ref="B1071" r:id="rId2138" display="http://www.uniprot.org/uniprot/A0A2P1UNB6_9CHRO" xr:uid="{1FEE9B17-FF70-3348-8CD5-CF4AB90ECF63}"/>
    <hyperlink ref="F1071" r:id="rId2139" display="http://www.uniprot.org/taxonomy/1967666" xr:uid="{DD823093-BA5E-D848-9FE2-1253FF8A1F34}"/>
    <hyperlink ref="B1072" r:id="rId2140" display="http://www.uniprot.org/uniprot/K9Q2L3_9CYAN" xr:uid="{8253D336-5EF3-0644-8C5D-65A171A9CC3A}"/>
    <hyperlink ref="F1072" r:id="rId2141" display="http://www.uniprot.org/taxonomy/111781" xr:uid="{160F4519-606F-1147-9476-75C1FA14114B}"/>
    <hyperlink ref="B1073" r:id="rId2142" display="http://www.uniprot.org/uniprot/A0A1B7WME1_9NOST" xr:uid="{A4ED9534-BE77-F345-A33D-50891520EEE1}"/>
    <hyperlink ref="F1073" r:id="rId2143" display="http://www.uniprot.org/taxonomy/1710886" xr:uid="{3CA85127-818E-704F-81E9-272829EEF6DB}"/>
    <hyperlink ref="B1074" r:id="rId2144" display="http://www.uniprot.org/uniprot/A0A358YD34_9CYAN" xr:uid="{F09CF7C6-69F9-C443-A3BF-4EDB388F22C4}"/>
    <hyperlink ref="F1074" r:id="rId2145" display="http://www.uniprot.org/taxonomy/2055785" xr:uid="{1DE5EFB9-91F6-7946-BF9D-406EFA53611C}"/>
    <hyperlink ref="B1075" r:id="rId2146" display="http://www.uniprot.org/uniprot/A0A353AD49_9CYAN" xr:uid="{F1FD87E5-DD7C-374C-82D6-9139F188660A}"/>
    <hyperlink ref="F1075" r:id="rId2147" display="http://www.uniprot.org/taxonomy/2055775" xr:uid="{C34A3122-8F24-8F49-B50A-D3CFDE5572BE}"/>
    <hyperlink ref="B1076" r:id="rId2148" display="http://www.uniprot.org/uniprot/A0A354ZLV4_9CYAN" xr:uid="{F2952ACF-C165-AB4F-9751-BEC377B9256C}"/>
    <hyperlink ref="F1076" r:id="rId2149" display="http://www.uniprot.org/taxonomy/2055780" xr:uid="{9AD3C268-F1CE-4243-AF05-572BAE75D6EC}"/>
    <hyperlink ref="B1077" r:id="rId2150" display="http://www.uniprot.org/uniprot/A0A357P690_9CYAN" xr:uid="{B45F485E-6056-2248-902B-2773EF0E02DE}"/>
    <hyperlink ref="F1077" r:id="rId2151" display="http://www.uniprot.org/taxonomy/2055782" xr:uid="{E90E215A-090D-9547-B59F-0CE780D31715}"/>
    <hyperlink ref="B1078" r:id="rId2152" display="http://www.uniprot.org/uniprot/A0A352XC82_9CYAN" xr:uid="{270E7548-3B52-D349-A47D-2FE9664A0ACC}"/>
    <hyperlink ref="F1078" r:id="rId2153" display="http://www.uniprot.org/taxonomy/2055774" xr:uid="{FCF37FEE-4B55-4242-8DBF-15CCB7FE89A4}"/>
    <hyperlink ref="B1079" r:id="rId2154" display="http://www.uniprot.org/uniprot/F5UJF0_9CYAN" xr:uid="{CE21A831-62C7-EF42-979D-D94AF7726D17}"/>
    <hyperlink ref="F1079" r:id="rId2155" display="http://www.uniprot.org/taxonomy/756067" xr:uid="{9AEF55AB-D6F5-BE4F-B717-2BAFEEE6D515}"/>
    <hyperlink ref="B1080" r:id="rId2156" display="http://www.uniprot.org/uniprot/A0A349JJ29_9CYAN" xr:uid="{AFB8B2C7-15D2-4444-B188-6D1627850F61}"/>
    <hyperlink ref="F1080" r:id="rId2157" display="http://www.uniprot.org/taxonomy/2055792" xr:uid="{60B51659-6733-A540-915C-29658EBF017E}"/>
    <hyperlink ref="B1081" r:id="rId2158" display="http://www.uniprot.org/uniprot/A0A235HMT9_9NOSO" xr:uid="{9F30A29B-35EE-C54B-BA53-EF70E248743E}"/>
    <hyperlink ref="F1081" r:id="rId2159" display="http://www.uniprot.org/taxonomy/2014530" xr:uid="{22FE7809-E0D2-4F42-A43D-E92D373454ED}"/>
    <hyperlink ref="B1082" r:id="rId2160" display="http://www.uniprot.org/uniprot/A0A2C6VC46_NOSLI" xr:uid="{6B9C2E5D-1158-4449-92D6-61BF2B0313FC}"/>
    <hyperlink ref="F1082" r:id="rId2161" display="http://www.uniprot.org/taxonomy/1628751" xr:uid="{6BD7C961-4C19-7944-83D2-E08181D538AE}"/>
    <hyperlink ref="B1083" r:id="rId2162" display="http://www.uniprot.org/uniprot/A0A1J1K8A9_9CYAN" xr:uid="{1B770419-9F35-A042-91AC-CD1AEB2F740C}"/>
    <hyperlink ref="F1083" r:id="rId2163" display="http://www.uniprot.org/taxonomy/671071" xr:uid="{07292C00-51B2-C74C-BD60-36BC392A65B8}"/>
    <hyperlink ref="B1084" r:id="rId2164" display="http://www.uniprot.org/uniprot/W6FYC4_NODSP" xr:uid="{D9483A7B-3945-CF40-88CC-0206530B0011}"/>
    <hyperlink ref="F1084" r:id="rId2165" display="http://www.uniprot.org/taxonomy/313624" xr:uid="{74F3BC39-37A6-6043-B734-1D3E35D17137}"/>
    <hyperlink ref="B1085" r:id="rId2166" display="http://www.uniprot.org/uniprot/A0A1Z4MZR7_9CYAN" xr:uid="{82D66C06-A400-8E45-926D-388C03873F1A}"/>
    <hyperlink ref="F1085" r:id="rId2167" display="http://www.uniprot.org/taxonomy/231146" xr:uid="{D91E108E-1F96-E949-9B5C-68E75F923448}"/>
    <hyperlink ref="B1086" r:id="rId2168" display="http://www.uniprot.org/uniprot/A0A1Z4UCZ7_9CYAN" xr:uid="{C5FBDB02-EE61-E442-8590-72DF18A5133E}"/>
    <hyperlink ref="F1086" r:id="rId2169" display="http://www.uniprot.org/taxonomy/1541988" xr:uid="{E59C2ED9-4908-0D4F-A94E-C7EF33030888}"/>
    <hyperlink ref="B1087" r:id="rId2170" display="http://www.uniprot.org/uniprot/A0A1L9QMQ3_9CYAN" xr:uid="{D10EF75A-BE7A-2240-86C9-07D02839D92B}"/>
    <hyperlink ref="F1087" r:id="rId2171" display="http://www.uniprot.org/taxonomy/1925591" xr:uid="{BF105913-407D-F04F-B882-6E1DEE038808}"/>
    <hyperlink ref="B1088" r:id="rId2172" display="http://www.uniprot.org/uniprot/A0A1D8U0A5_9CYAN" xr:uid="{6D183CA4-5D58-B544-BEC1-140849D210C9}"/>
    <hyperlink ref="F1088" r:id="rId2173" display="http://www.uniprot.org/taxonomy/1458985" xr:uid="{FDBD8224-4CA5-D84B-9FE9-DEB3D4D44E75}"/>
    <hyperlink ref="B1089" r:id="rId2174" display="http://www.uniprot.org/uniprot/Q119A4_TRIEI" xr:uid="{FD8EBB00-F955-7E46-9A62-04C83DF83550}"/>
    <hyperlink ref="F1089" r:id="rId2175" display="http://www.uniprot.org/taxonomy/203124" xr:uid="{2A5304F9-DA77-F241-A9C7-0F99F95B0BCB}"/>
    <hyperlink ref="B1090" r:id="rId2176" display="http://www.uniprot.org/uniprot/A0A0J9EY69_9CYAN" xr:uid="{0F2545E6-92EC-044B-B8E0-C14BAF0A55BD}"/>
    <hyperlink ref="F1090" r:id="rId2177" display="http://www.uniprot.org/taxonomy/1637645" xr:uid="{9650C7D1-FA1D-8C46-99AB-6806895BE9C8}"/>
    <hyperlink ref="B1091" r:id="rId2178" display="http://www.uniprot.org/uniprot/A0A0V7ZD65_9CYAN" xr:uid="{AC3BA5D1-192A-FB43-9DD1-C5C7635088E2}"/>
    <hyperlink ref="F1091" r:id="rId2179" display="http://www.uniprot.org/taxonomy/371196" xr:uid="{A0DAD67B-1EAF-5844-AA2B-268BF0D26EF1}"/>
    <hyperlink ref="B1092" r:id="rId2180" display="http://www.uniprot.org/uniprot/A0A168T1K9_9CYAN" xr:uid="{936CEDCE-D47B-304C-97C2-64A5F77B99B8}"/>
    <hyperlink ref="F1092" r:id="rId2181" display="http://www.uniprot.org/taxonomy/322866" xr:uid="{BF3E1BAC-0EFD-2042-95F9-3289F5F8BD4E}"/>
    <hyperlink ref="B1093" r:id="rId2182" display="http://www.uniprot.org/uniprot/A0A2W1JMF7_9CYAN" xr:uid="{4137E3D8-25A1-454D-BF3F-2FC7152DF98A}"/>
    <hyperlink ref="F1093" r:id="rId2183" display="http://www.uniprot.org/taxonomy/1764569" xr:uid="{67E8B0AA-4DBA-564F-8B3F-5C055F6B07F7}"/>
    <hyperlink ref="B1094" r:id="rId2184" display="http://www.uniprot.org/uniprot/A0A1B7WSA0_9NOST" xr:uid="{5E722654-2DC9-A24A-A70C-9AE48380779B}"/>
    <hyperlink ref="F1094" r:id="rId2185" display="http://www.uniprot.org/taxonomy/1710888" xr:uid="{2A7E8341-844B-F44C-83BC-6FA6AB0A77E4}"/>
    <hyperlink ref="B1095" r:id="rId2186" display="http://www.uniprot.org/uniprot/A0A1Z4IHG4_9NOSO" xr:uid="{DB20F4FD-9EC8-9B45-AD13-643FE1182976}"/>
    <hyperlink ref="F1095" r:id="rId2187" display="http://www.uniprot.org/taxonomy/1973475" xr:uid="{FD79E03A-BFBE-DC47-85D7-0D695B2D8195}"/>
    <hyperlink ref="B1096" r:id="rId2188" display="http://www.uniprot.org/uniprot/I4G1T1_MICAE" xr:uid="{296F1DD4-59A8-E44A-908F-B9CC089B1070}"/>
    <hyperlink ref="F1096" r:id="rId2189" display="http://www.uniprot.org/taxonomy/1160281" xr:uid="{7AC59708-954E-0B4D-8E49-E7A74F313311}"/>
    <hyperlink ref="B1097" r:id="rId2190" display="http://www.uniprot.org/uniprot/A0A1B7W0F8_APHFL" xr:uid="{92C2C882-A8C4-A345-99F4-FA148251636B}"/>
    <hyperlink ref="F1097" r:id="rId2191" display="http://www.uniprot.org/taxonomy/1710894" xr:uid="{5BE0C85E-DF0C-AA4D-A1B6-9C0E61399CDC}"/>
    <hyperlink ref="B1098" r:id="rId2192" display="http://www.uniprot.org/uniprot/A0A1B7VR11_9NOST" xr:uid="{3AAF68C4-CFAC-DD4B-BD68-77F49D1910CC}"/>
    <hyperlink ref="F1098" r:id="rId2193" display="http://www.uniprot.org/taxonomy/1710889" xr:uid="{02072BFC-E8F4-DB48-A25F-517FF85ED451}"/>
    <hyperlink ref="B1099" r:id="rId2194" display="http://www.uniprot.org/uniprot/A0A2T1DR36_9CYAN" xr:uid="{BAE29299-7D17-A242-9C89-9EC0C09346C6}"/>
    <hyperlink ref="F1099" r:id="rId2195" display="http://www.uniprot.org/taxonomy/2107700" xr:uid="{2536B4A8-8930-344D-925F-97F09E2D3A64}"/>
    <hyperlink ref="B1100" r:id="rId2196" display="http://www.uniprot.org/uniprot/D4TNI3_9CYAN" xr:uid="{609304D1-1DFF-BF4A-B969-461A027B2E04}"/>
    <hyperlink ref="F1100" r:id="rId2197" display="http://www.uniprot.org/taxonomy/533247" xr:uid="{CB717E4A-B835-A54F-A4E0-FE7DA17F56F6}"/>
    <hyperlink ref="B1101" r:id="rId2198" display="http://www.uniprot.org/uniprot/A0A1Z4V137_9CYAN" xr:uid="{560CE57A-0496-A140-982E-BDB64F3617FE}"/>
    <hyperlink ref="F1101" r:id="rId2199" display="http://www.uniprot.org/taxonomy/1973481" xr:uid="{90343371-2E58-5B4A-844E-BDCF5D496A1C}"/>
    <hyperlink ref="B1102" r:id="rId2200" display="http://www.uniprot.org/uniprot/A0A1Z3HGU2_9CYAN" xr:uid="{B2FB660F-BA9A-7545-BACB-5AB61E32D6D3}"/>
    <hyperlink ref="F1102" r:id="rId2201" display="http://www.uniprot.org/taxonomy/1641165" xr:uid="{CC5FD356-A88E-B849-824B-F897A53029E5}"/>
    <hyperlink ref="B1103" r:id="rId2202" display="http://www.uniprot.org/uniprot/A0A367Q0Z8_9NOSO" xr:uid="{233755AA-AFDA-8348-824B-B1926DC79CF8}"/>
    <hyperlink ref="F1103" r:id="rId2203" display="http://www.uniprot.org/taxonomy/76335" xr:uid="{CA4AE906-191D-CC49-B770-B8A7D1694DDD}"/>
    <hyperlink ref="B1104" r:id="rId2204" display="http://www.uniprot.org/uniprot/A3IGT9_9CYAN" xr:uid="{21EE6D12-1843-8948-85B9-BEC73D39D7F0}"/>
    <hyperlink ref="F1104" r:id="rId2205" display="http://www.uniprot.org/taxonomy/391612" xr:uid="{F5696F2A-C45C-BD41-A243-8DB7702B6CF5}"/>
    <hyperlink ref="B1105" r:id="rId2206" display="http://www.uniprot.org/uniprot/A0A1B7X465_APHFL" xr:uid="{4693414B-56A7-254B-9227-91E90F324584}"/>
    <hyperlink ref="F1105" r:id="rId2207" display="http://www.uniprot.org/taxonomy/1710896" xr:uid="{85FEED2C-BD87-E641-B8FE-DB27191FFB44}"/>
    <hyperlink ref="B1106" r:id="rId2208" display="http://www.uniprot.org/uniprot/A0A1D8U328_9CYAN" xr:uid="{EF43933A-C43B-B440-9A6C-5CD439B55188}"/>
    <hyperlink ref="F1106" r:id="rId2209" display="http://www.uniprot.org/taxonomy/1458985" xr:uid="{CA055D00-DD78-7D4B-B70E-BEA8D1A8638C}"/>
    <hyperlink ref="B1107" r:id="rId2210" display="http://www.uniprot.org/uniprot/A0A252D0M3_9NOSO" xr:uid="{C9A9B1EE-8F4B-F744-848A-3A7AD13FF459}"/>
    <hyperlink ref="F1107" r:id="rId2211" display="http://www.uniprot.org/taxonomy/1932621" xr:uid="{DDA44C40-3023-C84F-AE54-9493A97DF988}"/>
    <hyperlink ref="B1108" r:id="rId2212" display="http://www.uniprot.org/uniprot/A0A1D9FWF0_9CYAN" xr:uid="{48230C70-EB03-4A4F-94B9-CBA24049DFAC}"/>
    <hyperlink ref="F1108" r:id="rId2213" display="http://www.uniprot.org/taxonomy/1454205" xr:uid="{F8177CB3-4525-144D-9DEE-86DCD2399F87}"/>
    <hyperlink ref="B1109" r:id="rId2214" display="http://www.uniprot.org/uniprot/A0A1Z4LJ21_9CYAN" xr:uid="{503F0949-1F26-564A-A7DF-708D2C0ADD4B}"/>
    <hyperlink ref="F1109" r:id="rId2215" display="http://www.uniprot.org/taxonomy/1973488" xr:uid="{3AE33A20-2EE6-9144-987B-9E70C002F625}"/>
    <hyperlink ref="B1110" r:id="rId2216" display="http://www.uniprot.org/uniprot/A0A1Z4UQG4_9CYAN" xr:uid="{3B403B3F-AEEC-1C41-BBCA-78CE447DA216}"/>
    <hyperlink ref="F1110" r:id="rId2217" display="http://www.uniprot.org/taxonomy/1973480" xr:uid="{2CFB0376-0974-8840-A7E7-B34C7D25D5CF}"/>
    <hyperlink ref="B1111" r:id="rId2218" display="http://www.uniprot.org/uniprot/A0A1Z4M0K1_9CYAN" xr:uid="{26873301-F679-6A4D-9153-405EF0AD61A0}"/>
    <hyperlink ref="F1111" r:id="rId2219" display="http://www.uniprot.org/taxonomy/1973488" xr:uid="{2F4F72B6-2BB5-A244-B863-1E3795AE6CF0}"/>
    <hyperlink ref="B1112" r:id="rId2220" display="http://www.uniprot.org/uniprot/A0A2G6KFB2_9BACT" xr:uid="{859A715D-A664-1E47-B317-E8E86A313BCC}"/>
    <hyperlink ref="F1112" r:id="rId2221" display="http://www.uniprot.org/taxonomy/2044937" xr:uid="{40D50726-271D-1C4D-AA6F-4E892A86E87B}"/>
    <hyperlink ref="B1113" r:id="rId2222" display="http://www.uniprot.org/uniprot/A0A1Z4JUE5_9CYAN" xr:uid="{10B36C62-F3D1-4940-8FB0-5F1AC9656E16}"/>
    <hyperlink ref="F1113" r:id="rId2223" display="http://www.uniprot.org/taxonomy/1973478" xr:uid="{DCD8FEE4-F46D-D142-A441-FCF51D6DB346}"/>
    <hyperlink ref="B1114" r:id="rId2224" display="http://www.uniprot.org/uniprot/A0A357A831_9CYAN" xr:uid="{E0A60C08-4929-FC4D-9433-60B53287D941}"/>
    <hyperlink ref="F1114" r:id="rId2225" display="http://www.uniprot.org/taxonomy/2055778" xr:uid="{5EA9CE98-0375-134B-9DE0-2C23AF8BD0DD}"/>
    <hyperlink ref="B1115" r:id="rId2226" display="http://www.uniprot.org/uniprot/A0A1Z4SXW8_9CYAN" xr:uid="{66B10C95-5067-3142-B6DA-1FE55E36691E}"/>
    <hyperlink ref="F1115" r:id="rId2227" display="http://www.uniprot.org/taxonomy/2005463" xr:uid="{38BAC145-138E-6B45-A881-558950ADDB74}"/>
    <hyperlink ref="B1116" r:id="rId2228" display="http://www.uniprot.org/uniprot/A0A2H2XHM7_9CYAN" xr:uid="{6666A110-496D-B149-AD7E-44F169A262BB}"/>
    <hyperlink ref="F1116" r:id="rId2229" display="http://www.uniprot.org/taxonomy/2005469" xr:uid="{AAE1063F-F8F0-C14B-865C-6C71DAF7BADC}"/>
    <hyperlink ref="B1117" r:id="rId2230" display="http://www.uniprot.org/uniprot/K7W279_9NOST" xr:uid="{F4BE62F9-DEE1-3447-909A-B913E69C71C1}"/>
    <hyperlink ref="F1117" r:id="rId2231" display="http://www.uniprot.org/taxonomy/46234" xr:uid="{2C307C22-210B-0340-BFF4-D3EA4588212B}"/>
    <hyperlink ref="B1118" r:id="rId2232" display="http://www.uniprot.org/uniprot/A0A1Z4U0P9_9CYAN" xr:uid="{C6BF8CB9-1995-2A41-8652-8074A1D556DE}"/>
    <hyperlink ref="F1118" r:id="rId2233" display="http://www.uniprot.org/taxonomy/1541988" xr:uid="{16094EDC-1F7C-7A4E-8FB2-F8CDF14DAE76}"/>
    <hyperlink ref="B1119" r:id="rId2234" display="http://www.uniprot.org/uniprot/A0A1Z4MTA3_9CYAN" xr:uid="{ABCE11CF-0A1D-0A4C-9773-02488D2FE62F}"/>
    <hyperlink ref="F1119" r:id="rId2235" display="http://www.uniprot.org/taxonomy/231146" xr:uid="{BD8754D6-9893-4C41-A50E-415086988DC8}"/>
    <hyperlink ref="B1120" r:id="rId2236" display="http://www.uniprot.org/uniprot/B1WNE8_CYAA5" xr:uid="{E3F21162-6201-B346-8C3F-2809EE62ED07}"/>
    <hyperlink ref="F1120" r:id="rId2237" display="http://www.uniprot.org/taxonomy/43989" xr:uid="{2AE6DBBB-C4DA-764E-8B96-15CBD52BCBDB}"/>
    <hyperlink ref="B1121" r:id="rId2238" display="http://www.uniprot.org/uniprot/A0A1U7MWU5_9CYAN" xr:uid="{008459B1-A2D2-CB40-9D87-CFCDE506FDBC}"/>
    <hyperlink ref="F1121" r:id="rId2239" display="http://www.uniprot.org/taxonomy/568701" xr:uid="{63BB5AAF-5C92-3043-ABCD-3A200FBAC418}"/>
    <hyperlink ref="B1122" r:id="rId2240" display="http://www.uniprot.org/uniprot/A0A1D9GBI1_9CYAN" xr:uid="{D8D0718D-A67B-8741-9988-948A227A2E73}"/>
    <hyperlink ref="F1122" r:id="rId2241" display="http://www.uniprot.org/taxonomy/1454205" xr:uid="{98146E91-1CCC-9944-8ADD-4D4FD0CE7964}"/>
    <hyperlink ref="B1123" r:id="rId2242" display="http://www.uniprot.org/uniprot/A0A256BEJ1_9CYAN" xr:uid="{8B2D5B8C-12D0-2845-B8CF-53C38D094943}"/>
    <hyperlink ref="F1123" r:id="rId2243" display="http://www.uniprot.org/taxonomy/1980935" xr:uid="{63CBBBAD-BA15-D54A-8161-BAB98C0EA8C1}"/>
    <hyperlink ref="B1124" r:id="rId2244" display="http://www.uniprot.org/uniprot/A0A354B3W0_9CYAN" xr:uid="{B002A4C0-FE15-FF4C-A2FA-5DADC589EA4B}"/>
    <hyperlink ref="F1124" r:id="rId2245" display="http://www.uniprot.org/taxonomy/2055795" xr:uid="{C43FC0E9-D879-084E-B65F-0D4B8C074B87}"/>
    <hyperlink ref="B1125" r:id="rId2246" display="http://www.uniprot.org/uniprot/A0A2G4EZC6_9CYAN" xr:uid="{4AE993EB-C4F5-BF40-A0EF-C91AB0554F3C}"/>
    <hyperlink ref="F1125" r:id="rId2247" display="http://www.uniprot.org/taxonomy/2040638" xr:uid="{8CB9C69E-9290-AA45-B3E5-290CC2AB6A04}"/>
    <hyperlink ref="B1126" r:id="rId2248" display="http://www.uniprot.org/uniprot/K9ZHV6_ANACC" xr:uid="{D044E15F-0EE2-E84E-A2F4-6F82A0EF9CC9}"/>
    <hyperlink ref="F1126" r:id="rId2249" display="http://www.uniprot.org/taxonomy/272123" xr:uid="{CE7E33DE-60B8-134A-894D-10D5FA6E7126}"/>
    <hyperlink ref="B1127" r:id="rId2250" display="http://www.uniprot.org/uniprot/T2J6P4_CROWT" xr:uid="{F1833B1E-9DE9-9F45-8835-017127E5684F}"/>
    <hyperlink ref="F1127" r:id="rId2251" display="http://www.uniprot.org/taxonomy/555881" xr:uid="{88E247A6-B13E-D84D-ACA9-9D10B935A34B}"/>
    <hyperlink ref="B1128" r:id="rId2252" display="http://www.uniprot.org/uniprot/T2I959_CROWT" xr:uid="{72796C57-B97B-5A45-B09F-DE013EB9F3E6}"/>
    <hyperlink ref="F1128" r:id="rId2253" display="http://www.uniprot.org/taxonomy/423474" xr:uid="{C13342FB-8D2F-A14A-B61E-1F0204394256}"/>
    <hyperlink ref="B1129" r:id="rId2254" display="http://www.uniprot.org/uniprot/Q4C1T6_CROWT" xr:uid="{AACDDFEF-8A4B-5340-BA91-4B99DE93AF5A}"/>
    <hyperlink ref="F1129" r:id="rId2255" display="http://www.uniprot.org/taxonomy/165597" xr:uid="{7E765E8B-0933-6B46-BE4C-0C26F26F9878}"/>
    <hyperlink ref="B1130" r:id="rId2256" display="http://www.uniprot.org/uniprot/A0A1B7V2G9_9NOST" xr:uid="{4E5F7452-DEA8-5443-BF9F-231477E3F6D7}"/>
    <hyperlink ref="F1130" r:id="rId2257" display="http://www.uniprot.org/taxonomy/1710892" xr:uid="{BB1C7AF1-2783-034A-9FC8-32AF1EB95CE4}"/>
    <hyperlink ref="B1131" r:id="rId2258" display="http://www.uniprot.org/uniprot/A0A2K8WSA9_9CHRO" xr:uid="{4EC3B8A9-CB52-2A4A-A7C9-B9C098016493}"/>
    <hyperlink ref="F1131" r:id="rId2259" display="http://www.uniprot.org/taxonomy/2054282" xr:uid="{CD730BC1-857D-474D-8EB7-6D5F2B2ADA87}"/>
    <hyperlink ref="B1132" r:id="rId2260" display="http://www.uniprot.org/uniprot/A0A352JHC0_9CYAN" xr:uid="{2DD8BF3F-1456-FE4A-8411-04E569EC11B1}"/>
    <hyperlink ref="F1132" r:id="rId2261" display="http://www.uniprot.org/taxonomy/1153" xr:uid="{65A2A5CE-371D-0247-BAE7-D2E67C230270}"/>
    <hyperlink ref="B1133" r:id="rId2262" display="http://www.uniprot.org/uniprot/A0A351KZT1_9CYAN" xr:uid="{3D6DBF35-53F7-3D4D-BF77-3EF2436FCAAA}"/>
    <hyperlink ref="F1133" r:id="rId2263" display="http://www.uniprot.org/taxonomy/2055770" xr:uid="{20373D12-74A9-6040-B56D-70D86C9C6F3A}"/>
    <hyperlink ref="B1134" r:id="rId2264" display="http://www.uniprot.org/uniprot/A0A352ZRJ7_9CYAN" xr:uid="{44A8D5CE-301B-7145-AD94-D58059D5676E}"/>
    <hyperlink ref="F1134" r:id="rId2265" display="http://www.uniprot.org/taxonomy/2055772" xr:uid="{C4951CC7-4678-6643-B709-7668D1C78241}"/>
    <hyperlink ref="B1135" r:id="rId2266" display="http://www.uniprot.org/uniprot/A0A352Y7I2_9CYAN" xr:uid="{552A3557-D970-014D-AED4-9EF2B51AD581}"/>
    <hyperlink ref="F1135" r:id="rId2267" display="http://www.uniprot.org/taxonomy/2055773" xr:uid="{BFF0D8DD-DB2B-584D-BE89-2F0C3C89FB1E}"/>
    <hyperlink ref="B1136" r:id="rId2268" display="http://www.uniprot.org/uniprot/A0A252D7T1_9NOSO" xr:uid="{CB296EAC-FFCB-6F4D-84E3-A85D96C05858}"/>
    <hyperlink ref="F1136" r:id="rId2269" display="http://www.uniprot.org/taxonomy/1932667" xr:uid="{31F772BD-BB49-514B-88F2-2DAC72CCDDA0}"/>
    <hyperlink ref="B1137" r:id="rId2270" display="http://www.uniprot.org/uniprot/A0A252D1B7_9NOSO" xr:uid="{D3E3D8FE-54BF-DA46-A7D0-B7D922810C46}"/>
    <hyperlink ref="F1137" r:id="rId2271" display="http://www.uniprot.org/taxonomy/1932668" xr:uid="{D0E03930-33C4-2846-9AA5-FEBF4054F3CE}"/>
    <hyperlink ref="B1138" r:id="rId2272" display="http://www.uniprot.org/uniprot/A0A352ZVG8_9CYAN" xr:uid="{81903ACD-4370-7C49-B297-5FDF84736616}"/>
    <hyperlink ref="F1138" r:id="rId2273" display="http://www.uniprot.org/taxonomy/2055772" xr:uid="{2EE4B11B-0B04-924A-9160-8B7A23FF9F20}"/>
    <hyperlink ref="B1139" r:id="rId2274" display="http://www.uniprot.org/uniprot/A0A351L8Z4_9CYAN" xr:uid="{3B0FB763-EEAA-1C4A-B976-9243218E6DB1}"/>
    <hyperlink ref="F1139" r:id="rId2275" display="http://www.uniprot.org/taxonomy/2055770" xr:uid="{4E488206-7C60-D746-8EDE-C3348227F8A8}"/>
    <hyperlink ref="B1140" r:id="rId2276" display="http://www.uniprot.org/uniprot/Q119A3_TRIEI" xr:uid="{2BB71680-D527-E445-B38B-2601BDF610D5}"/>
    <hyperlink ref="F1140" r:id="rId2277" display="http://www.uniprot.org/taxonomy/203124" xr:uid="{FF7BB631-52C3-7E45-B9C7-809D7B7EC9E2}"/>
    <hyperlink ref="B1141" r:id="rId2278" display="http://www.uniprot.org/uniprot/G5J788_CROWT" xr:uid="{814FD1F3-2C1D-824B-93CE-E3B14267D90E}"/>
    <hyperlink ref="F1141" r:id="rId2279" display="http://www.uniprot.org/taxonomy/423471" xr:uid="{19E86AAB-727A-A34F-94B3-3B4D2594C8A9}"/>
    <hyperlink ref="B1142" r:id="rId2280" display="http://www.uniprot.org/uniprot/A0A2D6B5H5_9RHOB" xr:uid="{04D8B892-9B4E-EF42-9D46-22C5B95B7BFD}"/>
    <hyperlink ref="F1142" r:id="rId2281" display="http://www.uniprot.org/taxonomy/1979400" xr:uid="{8AE99FF3-99EB-6146-80F3-E7A62CC58ABE}"/>
    <hyperlink ref="B1143" r:id="rId2282" display="http://www.uniprot.org/uniprot/A0A1C0V6G8_9CYAN" xr:uid="{53FAD0D9-B774-4F4F-8DF9-3D65E1AAB9E6}"/>
    <hyperlink ref="F1143" r:id="rId2283" display="http://www.uniprot.org/taxonomy/1880991" xr:uid="{C5256728-7B99-9644-A5BD-AB1A5948AEBF}"/>
    <hyperlink ref="B1144" r:id="rId2284" display="http://www.uniprot.org/uniprot/A0A0C1N1N8_9CYAN" xr:uid="{6198E8A7-F580-AE4D-B46A-DB1D5D27B737}"/>
    <hyperlink ref="F1144" r:id="rId2285" display="http://www.uniprot.org/taxonomy/1479485" xr:uid="{1CBA988C-59B3-9041-A908-83245848CBD8}"/>
    <hyperlink ref="B1145" r:id="rId2286" display="http://www.uniprot.org/uniprot/A0A2L2NAW6_9NOSO" xr:uid="{830B9837-0D06-704A-9EC3-65BE0D14E46B}"/>
    <hyperlink ref="F1145" r:id="rId2287" display="http://www.uniprot.org/taxonomy/1261031" xr:uid="{0EB4BE7E-2484-BA4E-A63F-DF044F4F61C3}"/>
    <hyperlink ref="B1146" r:id="rId2288" display="http://www.uniprot.org/uniprot/T2IN58_CROWT" xr:uid="{2A33C055-94F6-BD4B-AFF3-E351B7833B71}"/>
    <hyperlink ref="F1146" r:id="rId2289" display="http://www.uniprot.org/taxonomy/423472" xr:uid="{23815B1B-F38E-A845-A492-FFC5AAD0BB05}"/>
    <hyperlink ref="B1147" r:id="rId2290" display="http://www.uniprot.org/uniprot/B4WTX7_SYNS7" xr:uid="{B9DDA3F2-7322-964F-B396-AA432A493920}"/>
    <hyperlink ref="F1147" r:id="rId2291" display="http://www.uniprot.org/taxonomy/91464" xr:uid="{1585B70F-E260-9C4A-B14B-F9ABA196ACE4}"/>
    <hyperlink ref="B1148" r:id="rId2292" display="http://www.uniprot.org/uniprot/A0A0S6W3U6_9BACT" xr:uid="{7DBC4449-278C-3A4C-BB6A-004EE710F4B1}"/>
    <hyperlink ref="F1148" r:id="rId2293" display="http://www.uniprot.org/taxonomy/1499966" xr:uid="{E7C7A3AA-E50B-4646-A0FF-7BF5F1793CEE}"/>
    <hyperlink ref="B1149" r:id="rId2294" display="http://www.uniprot.org/uniprot/A0A0A6PF18_9GAMM" xr:uid="{F454F372-04D3-F549-A02B-2DAA5925D729}"/>
    <hyperlink ref="F1149" r:id="rId2295" display="http://www.uniprot.org/taxonomy/1003181" xr:uid="{402F3B54-9830-4643-9217-75665E1E0658}"/>
    <hyperlink ref="B1150" r:id="rId2296" display="http://www.uniprot.org/uniprot/A0A1B7WZH5_APHFL" xr:uid="{0C3EF723-DB29-4543-90E9-0071D9382226}"/>
    <hyperlink ref="F1150" r:id="rId2297" display="http://www.uniprot.org/taxonomy/1710896" xr:uid="{C8C14BEF-4411-CF4A-A038-9CC1E8CECB7E}"/>
    <hyperlink ref="B1151" r:id="rId2298" display="http://www.uniprot.org/uniprot/T2JL77_CROWT" xr:uid="{FC1B4CBB-D45A-954A-AE14-4C6DE46C2F52}"/>
    <hyperlink ref="F1151" r:id="rId2299" display="http://www.uniprot.org/taxonomy/1284629" xr:uid="{277FA093-3B92-3040-90E9-2F9BE84F8FF7}"/>
    <hyperlink ref="B1152" r:id="rId2300" display="http://www.uniprot.org/uniprot/A0A0D6AF22_9CHRO" xr:uid="{D1CC9549-C52C-F944-993F-46C55C91D6C8}"/>
    <hyperlink ref="F1152" r:id="rId2301" display="http://www.uniprot.org/taxonomy/1615909" xr:uid="{60E57D15-1B7C-E94D-842A-3305FA144209}"/>
    <hyperlink ref="B1153" r:id="rId2302" display="http://www.uniprot.org/uniprot/A0A2K2Z719_9CHRO" xr:uid="{3E86F013-7C00-0E49-8BA0-2D44746E7EFE}"/>
    <hyperlink ref="F1153" r:id="rId2303" display="http://www.uniprot.org/taxonomy/1884791" xr:uid="{DF5B534A-66D8-8449-9394-F78D69E75DD3}"/>
    <hyperlink ref="B1154" r:id="rId2304" display="http://www.uniprot.org/uniprot/A0A0M0SJ41_9CYAN" xr:uid="{CF1A7891-7FB2-F04B-89EA-E6DC9641688E}"/>
    <hyperlink ref="F1154" r:id="rId2305" display="http://www.uniprot.org/taxonomy/1704290" xr:uid="{09B8B9D8-D783-FC4E-8B90-B6B6270E34A2}"/>
    <hyperlink ref="B1155" r:id="rId2306" display="http://www.uniprot.org/uniprot/A0A2W7BC56_9CYAN" xr:uid="{6F8F2986-17C6-D74B-B45E-A7957D0CB587}"/>
    <hyperlink ref="F1155" r:id="rId2307" display="http://www.uniprot.org/taxonomy/2164131" xr:uid="{35A48E36-8136-8643-B789-E8BD280583A2}"/>
    <hyperlink ref="B1156" r:id="rId2308" display="http://www.uniprot.org/uniprot/K9EXB7_9CYAN" xr:uid="{A0E2E7AD-BE5B-F749-9213-3A3EE4EB5419}"/>
    <hyperlink ref="F1156" r:id="rId2309" display="http://www.uniprot.org/taxonomy/102129" xr:uid="{7D86AFE7-AAE3-3B47-AA15-AC6A9726B7D4}"/>
    <hyperlink ref="B1157" r:id="rId2310" display="http://www.uniprot.org/uniprot/A0A1B7WNL5_9NOST" xr:uid="{BBEE2C74-DDE6-B347-80B1-633EDBCE7551}"/>
    <hyperlink ref="F1157" r:id="rId2311" display="http://www.uniprot.org/taxonomy/1710888" xr:uid="{B52E40B4-715B-274E-9EA1-8F5DDE782E99}"/>
    <hyperlink ref="B1158" r:id="rId2312" display="http://www.uniprot.org/uniprot/A0A2W7BT99_9CYAN" xr:uid="{03425358-7314-5741-8558-D8A793B3AC04}"/>
    <hyperlink ref="F1158" r:id="rId2313" display="http://www.uniprot.org/taxonomy/2164131" xr:uid="{15D8A50B-BCAB-DE46-8A96-B41F5BC12F2F}"/>
    <hyperlink ref="B1159" r:id="rId2314" display="http://www.uniprot.org/uniprot/A0A1B7VBI9_9NOST" xr:uid="{C55EBFE2-EE84-CF41-A3C4-DBCBB2E71847}"/>
    <hyperlink ref="F1159" r:id="rId2315" display="http://www.uniprot.org/taxonomy/1710891" xr:uid="{78E608B5-5350-3144-A03F-73AB7D93BC5C}"/>
    <hyperlink ref="B1160" r:id="rId2316" display="http://www.uniprot.org/uniprot/A0A1V4BS53_MICAE" xr:uid="{DBE4E990-BE43-3541-A298-B39203B0FEE0}"/>
    <hyperlink ref="F1160" r:id="rId2317" display="http://www.uniprot.org/taxonomy/1960155" xr:uid="{23E40AEF-BF2A-DC4C-AA1A-DDE41219FFF5}"/>
    <hyperlink ref="B1161" r:id="rId2318" display="http://www.uniprot.org/uniprot/F4XTJ6_9CYAN" xr:uid="{E1C7D3E8-73F4-F842-B124-89F38CF7132B}"/>
    <hyperlink ref="F1161" r:id="rId2319" display="http://www.uniprot.org/taxonomy/489825" xr:uid="{C71B0F81-A123-7941-9EBC-7BDCA08C4903}"/>
    <hyperlink ref="B1162" r:id="rId2320" display="http://www.uniprot.org/uniprot/A0A0V7ZT71_9CYAN" xr:uid="{BBFBBD96-0AA7-7345-95A4-38852C469272}"/>
    <hyperlink ref="F1162" r:id="rId2321" display="http://www.uniprot.org/taxonomy/371196" xr:uid="{0F5E843A-86F9-A145-AC7E-2B9A47377BA8}"/>
    <hyperlink ref="B1163" r:id="rId2322" display="http://www.uniprot.org/uniprot/A0A2T1E0N2_9CYAN" xr:uid="{4D89A5B5-81AE-624D-8B30-D1924723A829}"/>
    <hyperlink ref="F1163" r:id="rId2323" display="http://www.uniprot.org/taxonomy/2107698" xr:uid="{104D5D16-09C8-BD4D-B006-16B31F699D6E}"/>
    <hyperlink ref="B1164" r:id="rId2324" display="http://www.uniprot.org/uniprot/K9QZC3_NOSS7" xr:uid="{05A6D80D-A313-AB43-A9AB-A340D3834715}"/>
    <hyperlink ref="F1164" r:id="rId2325" display="http://www.uniprot.org/taxonomy/28072" xr:uid="{FE6898EA-9D52-8244-9BD8-45707BA64257}"/>
    <hyperlink ref="B1165" r:id="rId2326" display="http://www.uniprot.org/uniprot/Q110S1_TRIEI" xr:uid="{23EBE4D3-C7F2-1E43-B365-245BB0A2AD49}"/>
    <hyperlink ref="F1165" r:id="rId2327" display="http://www.uniprot.org/taxonomy/203124" xr:uid="{E706390D-3A4C-6543-8867-6D2622D379D5}"/>
    <hyperlink ref="B1166" r:id="rId2328" display="http://www.uniprot.org/uniprot/A0A0D6YBI3_MASLA" xr:uid="{1AE21D4C-55BE-7342-9707-F62C3F5C781B}"/>
    <hyperlink ref="F1166" r:id="rId2329" display="http://www.uniprot.org/taxonomy/1594576" xr:uid="{D2DC3448-B9E6-8B40-9E0C-205CCC7610C5}"/>
    <hyperlink ref="B1167" r:id="rId2330" display="http://www.uniprot.org/uniprot/A0A0K2M6K8_9NOST" xr:uid="{4628DED0-880D-C048-8E93-C355BE8F3283}"/>
    <hyperlink ref="F1167" r:id="rId2331" display="http://www.uniprot.org/taxonomy/1647413" xr:uid="{EF94E894-1C86-5D44-B5BA-5E34AD0FE345}"/>
    <hyperlink ref="B1168" r:id="rId2332" display="http://www.uniprot.org/uniprot/A0A2S6N0Q4_RHOGL" xr:uid="{62E09891-5518-BE4A-A478-036370B95CBF}"/>
    <hyperlink ref="F1168" r:id="rId2333" display="http://www.uniprot.org/taxonomy/1071" xr:uid="{C57E8A3A-7639-594D-B913-9E7B484CED5C}"/>
    <hyperlink ref="B1169" r:id="rId2334" display="http://www.uniprot.org/uniprot/A0A354WCN4_9CYAN" xr:uid="{9CFECD94-9BCF-734A-8253-A5518BE12B7F}"/>
    <hyperlink ref="F1169" r:id="rId2335" display="http://www.uniprot.org/taxonomy/2055760" xr:uid="{1091CF48-BAAF-0042-A541-24D0EEF5437F}"/>
    <hyperlink ref="B1170" r:id="rId2336" display="http://www.uniprot.org/uniprot/A0A2T1D5V4_9CYAN" xr:uid="{722A5D21-BFC5-4444-B0F2-0392CBD3953F}"/>
    <hyperlink ref="F1170" r:id="rId2337" display="http://www.uniprot.org/taxonomy/1920490" xr:uid="{7503CB48-2CE4-6648-9A2C-53CCFF161C45}"/>
    <hyperlink ref="B1171" r:id="rId2338" display="http://www.uniprot.org/uniprot/A0A2G4EVJ1_9CYAN" xr:uid="{C8C1EA77-D2BD-824A-8CCE-8AD3736AE3BC}"/>
    <hyperlink ref="F1171" r:id="rId2339" display="http://www.uniprot.org/taxonomy/2040638" xr:uid="{257CE867-95C9-914C-9967-9D638C402905}"/>
    <hyperlink ref="B1172" r:id="rId2340" display="http://www.uniprot.org/uniprot/A0A2S6CUN9_9CYAN" xr:uid="{0095A149-413F-2042-A206-1EFA6F173189}"/>
    <hyperlink ref="F1172" r:id="rId2341" display="http://www.uniprot.org/taxonomy/2052836" xr:uid="{8ED89C69-2811-F740-A4F1-EC8D3ABA8B56}"/>
    <hyperlink ref="B1173" r:id="rId2342" display="http://www.uniprot.org/uniprot/A0A2D5VHW0_9BACT" xr:uid="{6E18FC77-0BCE-D54E-8F9E-5AC31F4E4E51}"/>
    <hyperlink ref="F1173" r:id="rId2343" display="http://www.uniprot.org/taxonomy/2026781" xr:uid="{732771E2-239E-1843-A2C3-A2F2298976FE}"/>
    <hyperlink ref="B1174" r:id="rId2344" display="http://www.uniprot.org/uniprot/I4I9G2_9CHRO" xr:uid="{07683964-480D-124C-A9E8-1FB9190378D5}"/>
    <hyperlink ref="F1174" r:id="rId2345" display="http://www.uniprot.org/taxonomy/1160279" xr:uid="{FECD9ACD-5A04-EC46-B77B-FDBB8DB8D3F8}"/>
    <hyperlink ref="B1175" r:id="rId2346" display="http://www.uniprot.org/uniprot/A0A2P1UEA3_9CHRO" xr:uid="{EB31D916-6451-CF42-BBC7-CF3F67DB98A5}"/>
    <hyperlink ref="F1175" r:id="rId2347" display="http://www.uniprot.org/taxonomy/1967666" xr:uid="{21AE9979-B26F-6F48-868B-018C5F97C845}"/>
    <hyperlink ref="B1176" r:id="rId2348" display="http://www.uniprot.org/uniprot/A0A2Z6VEJ8_MICAE" xr:uid="{9B7901EF-15BA-074F-B09F-A6D34D97DAC2}"/>
    <hyperlink ref="F1176" r:id="rId2349" display="http://www.uniprot.org/taxonomy/449534" xr:uid="{0FEF0AB7-5554-5A44-95D0-00817D24DB08}"/>
    <hyperlink ref="B1177" r:id="rId2350" display="http://www.uniprot.org/uniprot/Q119A5_TRIEI" xr:uid="{66D5889B-0596-0946-8855-8A5B6341E90E}"/>
    <hyperlink ref="F1177" r:id="rId2351" display="http://www.uniprot.org/taxonomy/203124" xr:uid="{DE47AD7B-72E4-7C49-B4A9-F734E6E11725}"/>
    <hyperlink ref="B1178" r:id="rId2352" display="http://www.uniprot.org/uniprot/A0A073CWM7_PLAAG" xr:uid="{AB47B0A5-76D2-0C45-81F5-2C8747C100F6}"/>
    <hyperlink ref="F1178" r:id="rId2353" display="http://www.uniprot.org/taxonomy/388467" xr:uid="{ED9B6042-2B4C-5140-B461-B6D1C4E31A1E}"/>
    <hyperlink ref="B1179" r:id="rId2354" display="http://www.uniprot.org/uniprot/A0A2G6E3Q4_9BACT" xr:uid="{41D1506E-344B-5D4A-AAFA-844C7D51E496}"/>
    <hyperlink ref="F1179" r:id="rId2355" display="http://www.uniprot.org/taxonomy/2044937" xr:uid="{49C1899B-9F92-894D-99AD-E3F7F2D759B9}"/>
    <hyperlink ref="B1180" r:id="rId2356" display="http://www.uniprot.org/uniprot/A0A2C6TAR1_NOSLI" xr:uid="{A0FBCC4E-DF54-8C47-88A6-4250302F60E2}"/>
    <hyperlink ref="F1180" r:id="rId2357" display="http://www.uniprot.org/taxonomy/1628751" xr:uid="{34330D66-6F0A-4145-AAF2-6E6C13FFBCAB}"/>
    <hyperlink ref="B1181" r:id="rId2358" display="http://www.uniprot.org/uniprot/A0A352YCQ1_9CYAN" xr:uid="{76D9D2CA-C79E-AC4B-86D7-7E778CC2A2F4}"/>
    <hyperlink ref="F1181" r:id="rId2359" display="http://www.uniprot.org/taxonomy/2055773" xr:uid="{6E4AC0EF-47F4-4846-A1D8-E325814B1F03}"/>
    <hyperlink ref="B1182" r:id="rId2360" display="http://www.uniprot.org/uniprot/A0A0V7ZYX6_9CYAN" xr:uid="{ACE2618F-0719-C946-9C90-A4A203FFDD68}"/>
    <hyperlink ref="F1182" r:id="rId2361" display="http://www.uniprot.org/taxonomy/371196" xr:uid="{2C04CF0F-1A8C-B241-9C15-1C2928E40352}"/>
    <hyperlink ref="B1183" r:id="rId2362" display="http://www.uniprot.org/uniprot/A0A0T7BRN3_9CYAN" xr:uid="{EB8F80EB-27F3-024F-B0A6-A40655CCC50D}"/>
    <hyperlink ref="F1183" r:id="rId2363" display="http://www.uniprot.org/taxonomy/1337936" xr:uid="{AF949D2D-F1AE-2049-B9AD-A4B34E70E014}"/>
    <hyperlink ref="B1184" r:id="rId2364" display="http://www.uniprot.org/uniprot/A0A2N6LFL5_9CYAN" xr:uid="{042A69BA-F54F-9841-9BDF-BC42BEAF4310}"/>
    <hyperlink ref="F1184" r:id="rId2365" display="http://www.uniprot.org/taxonomy/2019666" xr:uid="{6D6252ED-1D0A-0041-80F1-81FB4B98ED30}"/>
    <hyperlink ref="B1185" r:id="rId2366" display="http://www.uniprot.org/uniprot/A0A2T1CB74_9CYAN" xr:uid="{8BAD6DBA-9482-4544-B97D-CAFB92AC8BD0}"/>
    <hyperlink ref="F1185" r:id="rId2367" display="http://www.uniprot.org/taxonomy/2107700" xr:uid="{B2ADFE10-77DE-3F47-B0D1-75326B87AF5E}"/>
    <hyperlink ref="B1186" r:id="rId2368" display="http://www.uniprot.org/uniprot/A0A350X5R6_9CYAN" xr:uid="{BD2C9277-2631-1D44-8177-9DF103E36469}"/>
    <hyperlink ref="F1186" r:id="rId2369" display="http://www.uniprot.org/taxonomy/2055768" xr:uid="{6FEF2892-8B2B-0B4A-8360-A35C3A924D72}"/>
    <hyperlink ref="B1187" r:id="rId2370" display="http://www.uniprot.org/uniprot/A0A2N6LPE9_9CYAN" xr:uid="{7524C864-0FB7-2240-9575-2870AD1EC6DA}"/>
    <hyperlink ref="F1187" r:id="rId2371" display="http://www.uniprot.org/taxonomy/2019665" xr:uid="{943CD08A-0E21-7D4A-98F8-0376781BC5CA}"/>
    <hyperlink ref="B1188" r:id="rId2372" display="http://www.uniprot.org/uniprot/A0A0C1YMN1_9CYAN" xr:uid="{BF1A161B-0A3D-2141-AD86-BABD40B78B51}"/>
    <hyperlink ref="F1188" r:id="rId2373" display="http://www.uniprot.org/taxonomy/1574623" xr:uid="{C32570F5-401D-B847-9228-B68EE2333675}"/>
    <hyperlink ref="B1189" r:id="rId2374" display="http://www.uniprot.org/uniprot/A0A0C1WA59_9CYAN" xr:uid="{23C5BCF1-8AEF-8A4B-844C-972178993A92}"/>
    <hyperlink ref="F1189" r:id="rId2375" display="http://www.uniprot.org/taxonomy/1574475" xr:uid="{FA8D867A-6712-3E49-8D39-58E5ECE21CF9}"/>
    <hyperlink ref="B1190" r:id="rId2376" display="http://www.uniprot.org/uniprot/B1WPT4_CYAA5" xr:uid="{EA759BAC-C03C-9743-A381-C6F993E94326}"/>
    <hyperlink ref="F1190" r:id="rId2377" display="http://www.uniprot.org/taxonomy/43989" xr:uid="{D7429101-27B3-0E40-B7D2-D9F9C495E189}"/>
    <hyperlink ref="B1191" r:id="rId2378" display="http://www.uniprot.org/uniprot/K9QQ90_NOSS7" xr:uid="{5C6BCD9F-F42B-C847-94C4-07F3009D4E1B}"/>
    <hyperlink ref="F1191" r:id="rId2379" display="http://www.uniprot.org/taxonomy/28072" xr:uid="{43C54806-03E3-E641-A65D-B1CCBAD3BC15}"/>
    <hyperlink ref="B1192" r:id="rId2380" display="http://www.uniprot.org/uniprot/G5IXM7_CROWT" xr:uid="{15C6AA18-CAF0-6748-9490-5EA9F9F8636C}"/>
    <hyperlink ref="F1192" r:id="rId2381" display="http://www.uniprot.org/taxonomy/423471" xr:uid="{165E5561-D435-6343-A9F0-3C22CC1FD123}"/>
    <hyperlink ref="B1193" r:id="rId2382" display="http://www.uniprot.org/uniprot/T2J2Y1_CROWT" xr:uid="{94C68A8F-A9F2-4541-94C1-70677273A38F}"/>
    <hyperlink ref="F1193" r:id="rId2383" display="http://www.uniprot.org/taxonomy/423472" xr:uid="{C71B268C-475A-1846-BE12-66F8B892B68B}"/>
    <hyperlink ref="B1194" r:id="rId2384" display="http://www.uniprot.org/uniprot/A0A1C0VU44_9CYAN" xr:uid="{2F881C0B-B24B-E240-93BA-5B0B66E7666D}"/>
    <hyperlink ref="F1194" r:id="rId2385" display="http://www.uniprot.org/taxonomy/1880991" xr:uid="{6C39DF9C-D051-F34B-8E35-69D6B03D5719}"/>
    <hyperlink ref="B1195" r:id="rId2386" display="http://www.uniprot.org/uniprot/A0A2I8AEQ8_9NOSO" xr:uid="{B3973D03-640B-3B46-8298-CBE626F45432}"/>
    <hyperlink ref="F1195" r:id="rId2387" display="http://www.uniprot.org/taxonomy/1869241" xr:uid="{A5C45AFB-1724-F14F-AF9A-45C3F55B099B}"/>
    <hyperlink ref="B1196" r:id="rId2388" display="http://www.uniprot.org/uniprot/A0A357GMD7_9CYAN" xr:uid="{06B11071-2294-9B49-BF54-BEA5825AB321}"/>
    <hyperlink ref="F1196" r:id="rId2389" display="http://www.uniprot.org/taxonomy/2055783" xr:uid="{61569BA9-195E-A849-A9D3-9B185A95CAEA}"/>
    <hyperlink ref="B1197" r:id="rId2390" display="http://www.uniprot.org/uniprot/A0A353AIB4_9CYAN" xr:uid="{E8BB3DBE-4654-3E41-9187-0BF0C1EFADF4}"/>
    <hyperlink ref="F1197" r:id="rId2391" display="http://www.uniprot.org/taxonomy/2055775" xr:uid="{3606ABE5-B4A1-DD4A-B46F-5063E3D4E9BD}"/>
    <hyperlink ref="B1198" r:id="rId2392" display="http://www.uniprot.org/uniprot/A0A354ZLZ7_9CYAN" xr:uid="{7806B067-34A1-5F4B-B256-D8AADFC21D58}"/>
    <hyperlink ref="F1198" r:id="rId2393" display="http://www.uniprot.org/taxonomy/2055780" xr:uid="{8B61AAA2-CBB0-6E44-AA84-EEF730EF5101}"/>
    <hyperlink ref="B1199" r:id="rId2394" display="http://www.uniprot.org/uniprot/A0A358YHY5_9CYAN" xr:uid="{58A88DD4-D0BF-A849-AF4D-D41163B945F2}"/>
    <hyperlink ref="F1199" r:id="rId2395" display="http://www.uniprot.org/taxonomy/2055785" xr:uid="{9333BEE2-FF95-C140-8553-2C39A2F9F1A6}"/>
    <hyperlink ref="B1200" r:id="rId2396" display="http://www.uniprot.org/uniprot/A0A357PB57_9CYAN" xr:uid="{BE512324-C53A-6744-8D7A-5549A50BEF79}"/>
    <hyperlink ref="F1200" r:id="rId2397" display="http://www.uniprot.org/taxonomy/2055782" xr:uid="{1D7CFDC8-AB8D-704F-8955-3CF484906CDA}"/>
    <hyperlink ref="B1201" r:id="rId2398" display="http://www.uniprot.org/uniprot/A0A352XI34_9CYAN" xr:uid="{1A451FA6-43CB-DB4A-832D-5C05C8BA8925}"/>
    <hyperlink ref="F1201" r:id="rId2399" display="http://www.uniprot.org/taxonomy/2055774" xr:uid="{D2DA6999-87EF-454B-A9FB-122D7FFD2AB7}"/>
    <hyperlink ref="B1202" r:id="rId2400" display="http://www.uniprot.org/uniprot/A0A2W4XY88_9CYAN" xr:uid="{959CD930-CAC5-ED4D-B903-D006C7E95CFF}"/>
    <hyperlink ref="F1202" r:id="rId2401" display="http://www.uniprot.org/taxonomy/268141" xr:uid="{0BAACD39-D478-9446-927E-BE5788ADE712}"/>
    <hyperlink ref="B1203" r:id="rId2402" display="http://www.uniprot.org/uniprot/A0A2T1DC13_9CYAN" xr:uid="{94132D6C-87D1-014C-8D00-C54D9A71584E}"/>
    <hyperlink ref="F1203" r:id="rId2403" display="http://www.uniprot.org/taxonomy/2107700" xr:uid="{704BCB5E-13DC-8042-8FB7-C4233F217F68}"/>
    <hyperlink ref="B1204" r:id="rId2404" display="http://www.uniprot.org/uniprot/A0A2T1LU21_9CHRO" xr:uid="{F89EFDB9-242A-634C-A7CC-0697167B0DB3}"/>
    <hyperlink ref="F1204" r:id="rId2405" display="http://www.uniprot.org/taxonomy/2107694" xr:uid="{1B8BACD7-0F1F-DD40-AA82-99AA4DB30389}"/>
    <hyperlink ref="B1205" r:id="rId2406" display="http://www.uniprot.org/uniprot/L8MZ36_9CYAN" xr:uid="{9A3EDB38-8C68-7E4F-8534-8FCC799666E7}"/>
    <hyperlink ref="F1205" r:id="rId2407" display="http://www.uniprot.org/taxonomy/927668" xr:uid="{15E4D7C1-A204-BA45-9932-F9D32A155CFB}"/>
    <hyperlink ref="B1206" r:id="rId2408" display="http://www.uniprot.org/uniprot/A0A1B7WRF5_9NOST" xr:uid="{926F2DA0-AB57-CD4C-910C-B473772E2DD4}"/>
    <hyperlink ref="F1206" r:id="rId2409" display="http://www.uniprot.org/taxonomy/1710888" xr:uid="{F3A9402A-F558-0042-906B-13D6FF4B1E28}"/>
    <hyperlink ref="B1207" r:id="rId2410" display="http://www.uniprot.org/uniprot/U5DL04_9CHRO" xr:uid="{5A0CB185-794A-D445-8F51-B7516DA0A9CA}"/>
    <hyperlink ref="F1207" r:id="rId2411" display="http://www.uniprot.org/taxonomy/582515" xr:uid="{F82AE3E9-4E63-9E42-8E50-AA375E027E27}"/>
    <hyperlink ref="B1208" r:id="rId2412" display="http://www.uniprot.org/uniprot/A0A1U7I5W2_9CYAN" xr:uid="{6C009812-BEFC-3749-8E33-21BC17D67199}"/>
    <hyperlink ref="F1208" r:id="rId2413" display="http://www.uniprot.org/taxonomy/454136" xr:uid="{13FC624B-C240-EB44-AB68-19199A6B4588}"/>
    <hyperlink ref="B1209" r:id="rId2414" display="http://www.uniprot.org/uniprot/A0A0D6ARK0_9CHRO" xr:uid="{66A98F6D-97B4-B046-8B41-85C9BAEE2109}"/>
    <hyperlink ref="F1209" r:id="rId2415" display="http://www.uniprot.org/taxonomy/1617448" xr:uid="{F8A15C93-525C-BC47-B1B5-4E633A9EF1FF}"/>
    <hyperlink ref="B1210" r:id="rId2416" display="http://www.uniprot.org/uniprot/A0A0S3PKB0_9NOSO" xr:uid="{BAB1BDBD-C5A3-3744-A58F-A1904FAE4BF2}"/>
    <hyperlink ref="F1210" r:id="rId2417" display="http://www.uniprot.org/taxonomy/1751286" xr:uid="{D39981B6-3F91-D948-A214-D2274F78B3B9}"/>
    <hyperlink ref="B1211" r:id="rId2418" display="http://www.uniprot.org/uniprot/A0A1D9G8K7_9CYAN" xr:uid="{B71631BD-22AA-9646-A988-024FD03325B0}"/>
    <hyperlink ref="F1211" r:id="rId2419" display="http://www.uniprot.org/taxonomy/1454205" xr:uid="{EB448FC5-DABF-CE41-B66C-2F3C5AFBF907}"/>
    <hyperlink ref="B1212" r:id="rId2420" display="http://www.uniprot.org/uniprot/A0A0V7ZFI4_9CYAN" xr:uid="{7C1C49D3-9E59-C441-89BE-139C8727184B}"/>
    <hyperlink ref="F1212" r:id="rId2421" display="http://www.uniprot.org/taxonomy/371196" xr:uid="{ECB54009-E124-E440-9AE3-11CD2EF60558}"/>
    <hyperlink ref="B1213" r:id="rId2422" display="http://www.uniprot.org/uniprot/A0A261KM61_9CYAN" xr:uid="{A315E2F1-BD9B-8949-BBA2-41F740087DEA}"/>
    <hyperlink ref="F1213" r:id="rId2423" display="http://www.uniprot.org/taxonomy/1671698" xr:uid="{BCD20590-1E8C-F845-ABFA-FA26745E73D8}"/>
    <hyperlink ref="B1214" r:id="rId2424" display="http://www.uniprot.org/uniprot/T2JTY5_CROWT" xr:uid="{8CA6C010-6471-DC44-860D-0AB91CE1A5EE}"/>
    <hyperlink ref="F1214" r:id="rId2425" display="http://www.uniprot.org/taxonomy/1284629" xr:uid="{077DBCA3-53DD-4D41-AC60-D255296A4DE1}"/>
    <hyperlink ref="B1215" r:id="rId2426" display="http://www.uniprot.org/uniprot/A0A2G4F1M5_9CYAN" xr:uid="{AAA44EB3-5965-8B44-8B6C-24A637911D6A}"/>
    <hyperlink ref="F1215" r:id="rId2427" display="http://www.uniprot.org/taxonomy/2040638" xr:uid="{9DC6F384-BC24-984A-8417-02D16FBE4CD3}"/>
    <hyperlink ref="B1216" r:id="rId2428" display="http://www.uniprot.org/uniprot/A0A1Z4TXK4_9CYAN" xr:uid="{F4C9878F-B6C8-FF48-AA45-CA224956EE20}"/>
    <hyperlink ref="F1216" r:id="rId2429" display="http://www.uniprot.org/taxonomy/1541988" xr:uid="{EDA813CD-6604-D245-8B7F-C7BCE81B7BA3}"/>
    <hyperlink ref="B1217" r:id="rId2430" display="http://www.uniprot.org/uniprot/A0A1Z4MWH8_9CYAN" xr:uid="{51F9B7DF-320A-9744-BAA8-D2E976D6C10E}"/>
    <hyperlink ref="F1217" r:id="rId2431" display="http://www.uniprot.org/taxonomy/231146" xr:uid="{A13ABB5E-F0A9-0647-A301-DE5AEAA6168F}"/>
    <hyperlink ref="B1218" r:id="rId2432" display="http://www.uniprot.org/uniprot/B7JYV4_CYAP8" xr:uid="{85CB0988-4ABD-F845-B368-EEE70C618786}"/>
    <hyperlink ref="F1218" r:id="rId2433" display="http://www.uniprot.org/taxonomy/41431" xr:uid="{C18CD06B-40BD-1141-AAC8-17C42FDB6C2B}"/>
    <hyperlink ref="B1219" r:id="rId2434" display="http://www.uniprot.org/uniprot/A0A139WX85_9CYAN" xr:uid="{47BC510A-7D4D-AE4B-A5E5-6345FB1FA155}"/>
    <hyperlink ref="F1219" r:id="rId2435" display="http://www.uniprot.org/taxonomy/128403" xr:uid="{E5F62A79-5365-9D4C-81C1-CED348E4BD2C}"/>
    <hyperlink ref="B1220" r:id="rId2436" display="http://www.uniprot.org/uniprot/A0A2T1CAA1_9CYAN" xr:uid="{C6BAA013-2A19-4245-AF11-E234330635BF}"/>
    <hyperlink ref="F1220" r:id="rId2437" display="http://www.uniprot.org/taxonomy/1296344" xr:uid="{38CA3326-A5F4-D046-A8D2-5D6D23D27100}"/>
    <hyperlink ref="B1221" r:id="rId2438" display="http://www.uniprot.org/uniprot/U5D9V2_9CHRO" xr:uid="{46BCD431-4C34-2846-87C3-F0B66DC522C0}"/>
    <hyperlink ref="F1221" r:id="rId2439" display="http://www.uniprot.org/taxonomy/582515" xr:uid="{B7D459DE-D2C0-C346-B726-EBF6FFD8350D}"/>
    <hyperlink ref="B1222" r:id="rId2440" display="http://www.uniprot.org/uniprot/A0A1Q4R750_9CYAN" xr:uid="{868C06D8-6737-A64F-8AD0-8EED70C33019}"/>
    <hyperlink ref="F1222" r:id="rId2441" display="http://www.uniprot.org/taxonomy/454133" xr:uid="{0A73BF4A-8BC9-DD4B-B8C9-F3D335BD5FE9}"/>
    <hyperlink ref="B1223" r:id="rId2442" display="http://www.uniprot.org/uniprot/L8LMC3_9CHRO" xr:uid="{4FA5A773-307F-E14C-9769-4C82F193E5A7}"/>
    <hyperlink ref="F1223" r:id="rId2443" display="http://www.uniprot.org/taxonomy/102232" xr:uid="{C7707007-795D-D441-A054-38E6BE84C9C1}"/>
    <hyperlink ref="B1224" r:id="rId2444" display="http://www.uniprot.org/uniprot/A0A2S6CZ95_9CYAN" xr:uid="{5ADD9482-9D5D-AB40-BD08-599425AD474A}"/>
    <hyperlink ref="F1224" r:id="rId2445" display="http://www.uniprot.org/taxonomy/2052836" xr:uid="{B6E88234-6D1D-FF48-A5FB-D5F8242F8DE6}"/>
    <hyperlink ref="B1225" r:id="rId2446" display="http://www.uniprot.org/uniprot/A0A1W9X2J6_9GAMM" xr:uid="{983B512C-9F72-5946-8B51-94159A0FE401}"/>
    <hyperlink ref="F1225" r:id="rId2447" display="http://www.uniprot.org/taxonomy/1972449" xr:uid="{91FBCFC8-0C2E-6E42-B47A-C7CDBADBD0F9}"/>
    <hyperlink ref="B1226" r:id="rId2448" display="http://www.uniprot.org/uniprot/A0A2I8ADI1_9NOSO" xr:uid="{12EE056C-59B8-A64A-9071-05DBC750E44B}"/>
    <hyperlink ref="F1226" r:id="rId2449" display="http://www.uniprot.org/taxonomy/1869241" xr:uid="{B8EAF151-C734-5142-8940-04B5E33D0A6F}"/>
    <hyperlink ref="B1227" r:id="rId2450" display="http://www.uniprot.org/uniprot/A0A1Z4LJD8_9CYAN" xr:uid="{5D773444-3169-6341-8DCA-91A99F4C43F0}"/>
    <hyperlink ref="F1227" r:id="rId2451" display="http://www.uniprot.org/taxonomy/1973488" xr:uid="{41BAE7F1-2C3F-B743-A1DA-99698B5496DB}"/>
    <hyperlink ref="B1228" r:id="rId2452" display="http://www.uniprot.org/uniprot/A0A218Q1T8_9CYAN" xr:uid="{45DDE686-9FBE-9248-B315-3868515BE893}"/>
    <hyperlink ref="F1228" r:id="rId2453" display="http://www.uniprot.org/taxonomy/1973477" xr:uid="{40DD41C7-872C-434C-8909-AF7792DE5118}"/>
    <hyperlink ref="B1229" r:id="rId2454" display="http://www.uniprot.org/uniprot/A0A1B7W1S2_APHFL" xr:uid="{8BF12E32-61A9-D149-A000-821B9FBCEF28}"/>
    <hyperlink ref="F1229" r:id="rId2455" display="http://www.uniprot.org/taxonomy/1710894" xr:uid="{A585CF16-FBC8-8045-AE8C-120BF448869C}"/>
    <hyperlink ref="B1230" r:id="rId2456" display="http://www.uniprot.org/uniprot/A0A252EBY0_9NOSO" xr:uid="{6FAD2F8C-9FDA-E942-ADFA-E628FAD44D31}"/>
    <hyperlink ref="F1230" r:id="rId2457" display="http://www.uniprot.org/taxonomy/1932621" xr:uid="{491A80A8-01C2-234B-B7F2-DABC369E24B1}"/>
    <hyperlink ref="B1231" r:id="rId2458" display="http://www.uniprot.org/uniprot/A0A354TCC9_9BACT" xr:uid="{AAF2B926-2446-654C-AFD8-2EF5141C3824}"/>
    <hyperlink ref="F1231" r:id="rId2459" display="http://www.uniprot.org/taxonomy/2026801" xr:uid="{9CBC4EC6-28A7-3448-9F5F-B16D7745A98D}"/>
    <hyperlink ref="B1232" r:id="rId2460" display="http://www.uniprot.org/uniprot/A0A1B7VQK8_9NOST" xr:uid="{8FD42320-6475-4542-A312-CA1E7BEFF2E7}"/>
    <hyperlink ref="F1232" r:id="rId2461" display="http://www.uniprot.org/taxonomy/1710889" xr:uid="{EC7E5EDB-F574-A841-9522-89ED56DB8F36}"/>
    <hyperlink ref="B1233" r:id="rId2462" display="http://www.uniprot.org/uniprot/K2A360_9BACT" xr:uid="{8F70BA2C-FC36-5B42-8A2A-D4E28243D2FC}"/>
    <hyperlink ref="F1233" r:id="rId2463" display="http://www.uniprot.org/taxonomy/77133" xr:uid="{173E3747-F7B6-7242-8654-0876301474D8}"/>
    <hyperlink ref="B1234" r:id="rId2464" display="http://www.uniprot.org/uniprot/A0A0K2M6T0_9NOST" xr:uid="{0AAB7F17-19E9-034C-AA2C-26264B0FD10D}"/>
    <hyperlink ref="F1234" r:id="rId2465" display="http://www.uniprot.org/taxonomy/1647413" xr:uid="{8EDD4E80-42D1-894C-99A4-8F00FFDD67F2}"/>
    <hyperlink ref="B1235" r:id="rId2466" display="http://www.uniprot.org/uniprot/A0A2Z5WTL1_9CYAN" xr:uid="{7E14595C-7851-4746-ABE3-4F2929224999}"/>
    <hyperlink ref="F1235" r:id="rId2467" display="http://www.uniprot.org/taxonomy/685565" xr:uid="{0B9247E8-3FCC-0540-B57A-809273676D3F}"/>
    <hyperlink ref="B1236" r:id="rId2468" display="http://www.uniprot.org/uniprot/B0C8N3_ACAM1" xr:uid="{B33912BD-EA9C-814E-87F6-E5E7DEE5D062}"/>
    <hyperlink ref="F1236" r:id="rId2469" display="http://www.uniprot.org/taxonomy/329726" xr:uid="{66CDD57D-189B-5844-B78C-E80061892B99}"/>
    <hyperlink ref="B1237" r:id="rId2470" display="http://www.uniprot.org/uniprot/L8MX86_9CYAN" xr:uid="{DFD89CFE-2CCF-E74E-98EA-C14756FC910A}"/>
    <hyperlink ref="F1237" r:id="rId2471" display="http://www.uniprot.org/taxonomy/927668" xr:uid="{851BEC22-37DF-AF44-9E39-256A4B67651C}"/>
    <hyperlink ref="B1238" r:id="rId2472" display="http://www.uniprot.org/uniprot/A0A0B0QKU7_APHFL" xr:uid="{E043CF79-639F-C14A-863D-7DDEB227930C}"/>
    <hyperlink ref="F1238" r:id="rId2473" display="http://www.uniprot.org/taxonomy/1532906" xr:uid="{8279A7D6-3B1B-D241-85DA-814B213BD457}"/>
    <hyperlink ref="B1239" r:id="rId2474" display="http://www.uniprot.org/uniprot/A0A1B7WNN4_9NOST" xr:uid="{0DDFFF12-955C-284E-9D73-E16D493CC235}"/>
    <hyperlink ref="F1239" r:id="rId2475" display="http://www.uniprot.org/taxonomy/1710886" xr:uid="{48126FBC-8833-6043-9FAA-8E10503AAEB3}"/>
    <hyperlink ref="B1240" r:id="rId2476" display="http://www.uniprot.org/uniprot/A0A166IZ76_NODSP" xr:uid="{E3E8DF6F-9DBD-4842-80E1-3D0DCA645F97}"/>
    <hyperlink ref="F1240" r:id="rId2477" display="http://www.uniprot.org/taxonomy/1819295" xr:uid="{00FB5968-6691-224E-8A43-D6AC09BB71FD}"/>
    <hyperlink ref="B1241" r:id="rId2478" display="http://www.uniprot.org/uniprot/A0A1V5MWP2_9BACT" xr:uid="{9D46A42A-DCC5-804A-BBBA-449CD4775AFB}"/>
    <hyperlink ref="F1241" r:id="rId2479" display="http://www.uniprot.org/taxonomy/1852905" xr:uid="{4C9E1D36-E865-BF4A-9FAE-60C1AE5FFCE7}"/>
    <hyperlink ref="B1242" r:id="rId2480" display="http://www.uniprot.org/uniprot/A0A1W9X3S2_9GAMM" xr:uid="{2F13DFDB-5C60-4141-AEA1-754531350FC0}"/>
    <hyperlink ref="F1242" r:id="rId2481" display="http://www.uniprot.org/taxonomy/1972449" xr:uid="{5899B5F7-5566-B547-80F0-57A932A4D185}"/>
    <hyperlink ref="B1243" r:id="rId2482" display="http://www.uniprot.org/uniprot/A0A328IFE2_9CYAN" xr:uid="{08B27ADF-3D62-F84F-ACBB-B2A61EAF1129}"/>
    <hyperlink ref="F1243" r:id="rId2483" display="http://www.uniprot.org/taxonomy/2109628" xr:uid="{7FA2149A-247E-6F40-BB49-53186AEF9ADF}"/>
    <hyperlink ref="B1244" r:id="rId2484" display="http://www.uniprot.org/uniprot/K9XUT9_STAC7" xr:uid="{5DF9E37A-5F50-F242-83D3-029F7C11D115}"/>
    <hyperlink ref="F1244" r:id="rId2485" display="http://www.uniprot.org/taxonomy/111780" xr:uid="{9FDA8FD0-2D1D-2D41-98A7-0B26F49D1F29}"/>
    <hyperlink ref="B1245" r:id="rId2486" display="http://www.uniprot.org/uniprot/A0A2G3P9J3_9CHRO" xr:uid="{9A2FD51D-4F8F-1F4F-8D75-EE59F2D73AD6}"/>
    <hyperlink ref="F1245" r:id="rId2487" display="http://www.uniprot.org/taxonomy/2047986" xr:uid="{6A219CA2-8221-1449-A72D-72C5A49CD102}"/>
    <hyperlink ref="B1246" r:id="rId2488" display="http://www.uniprot.org/uniprot/K9Z758_CYAAP" xr:uid="{4E895294-0A10-5B43-B692-7C2EA26F203B}"/>
    <hyperlink ref="F1246" r:id="rId2489" display="http://www.uniprot.org/taxonomy/755178" xr:uid="{601E2383-259C-2643-B894-7B77538816BB}"/>
    <hyperlink ref="B1247" r:id="rId2490" display="http://www.uniprot.org/uniprot/U7QKY9_9CYAN" xr:uid="{1700B482-D40C-934A-A9B6-508C38A9F855}"/>
    <hyperlink ref="F1247" r:id="rId2491" display="http://www.uniprot.org/taxonomy/1348334" xr:uid="{AAC7A3E6-F4D6-A64F-AFA2-E85431CDC453}"/>
    <hyperlink ref="B1248" r:id="rId2492" display="http://www.uniprot.org/uniprot/A0A1J1JQB2_9CYAN" xr:uid="{F15B5F66-B23A-7B42-B890-3E08731BEF26}"/>
    <hyperlink ref="F1248" r:id="rId2493" display="http://www.uniprot.org/taxonomy/671068" xr:uid="{38A162E2-B0EC-FA47-AFB2-0F1F7C72DEF8}"/>
    <hyperlink ref="B1249" r:id="rId2494" display="http://www.uniprot.org/uniprot/A0A1Z4V2Q1_9CYAN" xr:uid="{892E9AF1-3B64-2648-81C9-296F5EF4E7BD}"/>
    <hyperlink ref="F1249" r:id="rId2495" display="http://www.uniprot.org/taxonomy/1973481" xr:uid="{BB844D1C-728A-6A47-8914-7069B1158FF1}"/>
    <hyperlink ref="B1250" r:id="rId2496" display="http://www.uniprot.org/uniprot/A0A1J1JMK4_PLAAG" xr:uid="{6A4B4E11-F78E-904C-984F-A6B89A8E0690}"/>
    <hyperlink ref="F1250" r:id="rId2497" display="http://www.uniprot.org/taxonomy/1160" xr:uid="{0D928A11-4695-B642-8418-0874C0E7E5D9}"/>
    <hyperlink ref="B1251" r:id="rId2498" display="http://www.uniprot.org/uniprot/Q110R9_TRIEI" xr:uid="{B65D78B9-D318-9646-9BAB-774F4C4DD2BA}"/>
    <hyperlink ref="F1251" r:id="rId2499" display="http://www.uniprot.org/taxonomy/203124" xr:uid="{AFCD3374-4446-6D44-9669-A97E83F09FB6}"/>
    <hyperlink ref="B1252" r:id="rId2500" display="http://www.uniprot.org/uniprot/A0A140K575_9CYAN" xr:uid="{2C84423F-E3E8-F14C-A2F7-9F49CF1E4552}"/>
    <hyperlink ref="F1252" r:id="rId2501" display="http://www.uniprot.org/taxonomy/1807358" xr:uid="{876FF36B-4CC7-C646-A9A5-414E4E28BAA7}"/>
    <hyperlink ref="B1253" r:id="rId2502" display="http://www.uniprot.org/uniprot/A7BY23_9GAMM" xr:uid="{F3CF5671-35D1-B745-961A-8CD08A52107E}"/>
    <hyperlink ref="F1253" r:id="rId2503" display="http://www.uniprot.org/taxonomy/422289" xr:uid="{E0AD97B2-9301-9D48-9C81-2933E32A2C73}"/>
    <hyperlink ref="B1254" r:id="rId2504" display="http://www.uniprot.org/uniprot/A0A1B7WWM6_9NOST" xr:uid="{D72261D5-4ED6-3241-875F-41841FD44E1D}"/>
    <hyperlink ref="F1254" r:id="rId2505" display="http://www.uniprot.org/taxonomy/1710886" xr:uid="{05D7077A-A0A1-CB4D-81A0-3C9779E30A8F}"/>
    <hyperlink ref="B1255" r:id="rId2506" display="http://www.uniprot.org/uniprot/B0C4I4_ACAM1" xr:uid="{797B68CE-3A45-CD47-8019-E198F7B48D9C}"/>
    <hyperlink ref="F1255" r:id="rId2507" display="http://www.uniprot.org/taxonomy/329726" xr:uid="{97995FF8-AAD9-6B4F-9972-ACEA59B3A7BB}"/>
    <hyperlink ref="B1256" r:id="rId2508" display="http://www.uniprot.org/uniprot/A0A1W9L257_9GAMM" xr:uid="{9A3E0FA1-8C8A-064C-AEDA-E37C4CAC8D6D}"/>
    <hyperlink ref="F1256" r:id="rId2509" display="http://www.uniprot.org/taxonomy/1934247" xr:uid="{5FCE6B0E-3B55-5C4B-907D-A3EC33E87D99}"/>
    <hyperlink ref="B1257" r:id="rId2510" display="http://www.uniprot.org/uniprot/A0A1Z4HRL6_9NOSO" xr:uid="{4787F1CA-42F5-3E41-B662-B66E7327E225}"/>
    <hyperlink ref="F1257" r:id="rId2511" display="http://www.uniprot.org/taxonomy/1973483" xr:uid="{09BBA13D-2C02-7D43-8672-97DD723A1D70}"/>
    <hyperlink ref="B1258" r:id="rId2512" display="http://www.uniprot.org/uniprot/A0A1G3AK80_9BACT" xr:uid="{FD2BA309-C47F-4D42-8941-47D254FA2C82}"/>
    <hyperlink ref="F1258" r:id="rId2513" display="http://www.uniprot.org/taxonomy/1801971" xr:uid="{DD1CF4EA-5ECB-FF49-B460-C18ACC82B0E3}"/>
    <hyperlink ref="B1259" r:id="rId2514" display="http://www.uniprot.org/uniprot/A3IVY3_9CYAN" xr:uid="{37FFA371-6E9C-3644-985B-0C0B860C8D1B}"/>
    <hyperlink ref="F1259" r:id="rId2515" display="http://www.uniprot.org/taxonomy/391612" xr:uid="{9A55D2DB-E409-524A-AC6C-04A3253CD293}"/>
    <hyperlink ref="B1260" r:id="rId2516" display="http://www.uniprot.org/uniprot/A0A0P1BX20_9CYAN" xr:uid="{A95E05A7-2D54-DD47-96E9-E3489ADC5573}"/>
    <hyperlink ref="F1260" r:id="rId2517" display="http://www.uniprot.org/taxonomy/75695" xr:uid="{15A3AE1E-57D7-9449-AEDC-3C94950395EA}"/>
    <hyperlink ref="B1261" r:id="rId2518" display="http://www.uniprot.org/uniprot/A0A372DII3_9CYAN" xr:uid="{9A424DF3-A58B-1A4A-B771-F8BF4D125549}"/>
    <hyperlink ref="F1261" r:id="rId2519" display="http://www.uniprot.org/taxonomy/1890733" xr:uid="{093838A8-6507-EA46-BDE0-77C036AEB3AD}"/>
    <hyperlink ref="B1262" r:id="rId2520" display="http://www.uniprot.org/uniprot/A0A1Z4NQN4_9CYAN" xr:uid="{D745D82F-B406-AF4B-B174-44528305AC3C}"/>
    <hyperlink ref="F1262" r:id="rId2521" display="http://www.uniprot.org/taxonomy/2005462" xr:uid="{987C5558-51E0-B449-94DA-341D9F6F1AA4}"/>
    <hyperlink ref="B1263" r:id="rId2522" display="http://www.uniprot.org/uniprot/A7C271_9GAMM" xr:uid="{F1B7DDD4-470F-EB44-8F96-6F11A9E93586}"/>
    <hyperlink ref="F1263" r:id="rId2523" display="http://www.uniprot.org/taxonomy/422289" xr:uid="{AC1AD20F-95F5-AD4A-9BB6-BDE7EEAAFBDA}"/>
    <hyperlink ref="B1264" r:id="rId2524" display="http://www.uniprot.org/uniprot/A0A1B7WJ47_9NOST" xr:uid="{3CF46BF7-1484-6F49-AE1C-2D6CAB4A9D28}"/>
    <hyperlink ref="F1264" r:id="rId2525" display="http://www.uniprot.org/taxonomy/1710888" xr:uid="{F01AF315-3F8B-9642-A7B2-B732BB6B4411}"/>
    <hyperlink ref="B1265" r:id="rId2526" display="http://www.uniprot.org/uniprot/K9Y0I5_STAC7" xr:uid="{578BF506-8538-9541-854F-3D8FA37782A9}"/>
    <hyperlink ref="F1265" r:id="rId2527" display="http://www.uniprot.org/taxonomy/111780" xr:uid="{9BEF6ADB-82F3-0B48-807A-FF5DFE16E07A}"/>
    <hyperlink ref="B1266" r:id="rId2528" display="http://www.uniprot.org/uniprot/A0A1B7VW41_APHFL" xr:uid="{0C46D13D-1580-1641-A160-9ABFFB7E7BBC}"/>
    <hyperlink ref="F1266" r:id="rId2529" display="http://www.uniprot.org/taxonomy/1710894" xr:uid="{8D9AFD7C-BB61-7847-9039-662076A3BCC9}"/>
    <hyperlink ref="B1267" r:id="rId2530" display="http://www.uniprot.org/uniprot/A0A0V7ZD47_9CYAN" xr:uid="{A0DDCC6D-F5FB-9F4D-A510-AF2741A07FEB}"/>
    <hyperlink ref="F1267" r:id="rId2531" display="http://www.uniprot.org/taxonomy/371196" xr:uid="{F11E8A8A-F3C1-1A41-82BE-5842276C7571}"/>
    <hyperlink ref="B1268" r:id="rId2532" display="http://www.uniprot.org/uniprot/A0A0K2LYY5_9NOST" xr:uid="{F6935D49-F180-0A48-BEB1-2A376E50411E}"/>
    <hyperlink ref="F1268" r:id="rId2533" display="http://www.uniprot.org/taxonomy/1647413" xr:uid="{7B218452-1C59-8241-92FE-F4D3383B0C5E}"/>
    <hyperlink ref="B1269" r:id="rId2534" display="http://www.uniprot.org/uniprot/L8M4B7_9CYAN" xr:uid="{65777412-F91F-6A4E-96E8-C7123F3FF65C}"/>
    <hyperlink ref="F1269" r:id="rId2535" display="http://www.uniprot.org/taxonomy/102125" xr:uid="{A0D51443-0541-2D4F-B99A-FD6A1E565F36}"/>
    <hyperlink ref="B1270" r:id="rId2536" display="http://www.uniprot.org/uniprot/A0A3A4PNQ8_9BACT" xr:uid="{63E45D11-4815-6045-B0EE-90697BEFFBEC}"/>
    <hyperlink ref="F1270" r:id="rId2537" display="http://www.uniprot.org/taxonomy/2035772" xr:uid="{91132B0E-8C56-0643-9E5E-C51F14C3B473}"/>
    <hyperlink ref="B1271" r:id="rId2538" display="http://www.uniprot.org/uniprot/A0A352XI35_9CYAN" xr:uid="{D93B6E0B-21F5-1243-ACDC-5C77F0E2F723}"/>
    <hyperlink ref="F1271" r:id="rId2539" display="http://www.uniprot.org/taxonomy/2055774" xr:uid="{DA9B1C99-9EFA-4845-945B-A53BD2AC8B64}"/>
    <hyperlink ref="B1272" r:id="rId2540" display="http://www.uniprot.org/uniprot/A0A357GP50_9CYAN" xr:uid="{056BDA25-7642-0247-B6BE-BE0D5DBDFCB1}"/>
    <hyperlink ref="F1272" r:id="rId2541" display="http://www.uniprot.org/taxonomy/2055783" xr:uid="{AB6F5F2F-70D8-4941-B04F-DE39FBC67AF1}"/>
    <hyperlink ref="B1273" r:id="rId2542" display="http://www.uniprot.org/uniprot/A0A357PB92_9CYAN" xr:uid="{2A5470CC-95CB-BB44-8F7E-CB24826DADCA}"/>
    <hyperlink ref="F1273" r:id="rId2543" display="http://www.uniprot.org/taxonomy/2055782" xr:uid="{752CFC67-08A2-8949-A88E-30267435701E}"/>
    <hyperlink ref="B1274" r:id="rId2544" display="http://www.uniprot.org/uniprot/A0A353AIB3_9CYAN" xr:uid="{69B0850B-8013-8F4D-B018-D491C16F4363}"/>
    <hyperlink ref="F1274" r:id="rId2545" display="http://www.uniprot.org/taxonomy/2055775" xr:uid="{499C0553-FE9F-1749-9ADF-E3D1C420FA83}"/>
    <hyperlink ref="B1275" r:id="rId2546" display="http://www.uniprot.org/uniprot/A0A354ZQI4_9CYAN" xr:uid="{87CF7D9B-C44D-2349-96E1-2C6519D3C14F}"/>
    <hyperlink ref="F1275" r:id="rId2547" display="http://www.uniprot.org/taxonomy/2055780" xr:uid="{7AF23222-8A2E-2247-989F-BA8C7BCAF54F}"/>
    <hyperlink ref="B1276" r:id="rId2548" display="http://www.uniprot.org/uniprot/A0A358YIT7_9CYAN" xr:uid="{BC0CACB5-F39E-CB48-88EB-87E99C99F9CC}"/>
    <hyperlink ref="F1276" r:id="rId2549" display="http://www.uniprot.org/taxonomy/2055785" xr:uid="{C2CA8A61-AB9F-BE4B-806D-6805312D51AC}"/>
    <hyperlink ref="B1277" r:id="rId2550" display="http://www.uniprot.org/uniprot/A0A2N6LXH3_9CYAN" xr:uid="{D4DE4668-31A2-B847-8E9E-276710618FEA}"/>
    <hyperlink ref="F1277" r:id="rId2551" display="http://www.uniprot.org/taxonomy/2019670" xr:uid="{F9C18799-5772-C246-9623-4AB9DFD4388D}"/>
    <hyperlink ref="B1278" r:id="rId2552" display="http://www.uniprot.org/uniprot/K7WH89_9NOST" xr:uid="{D632A1A6-65A7-054F-AF1D-6EE83C5D1B7C}"/>
    <hyperlink ref="F1278" r:id="rId2553" display="http://www.uniprot.org/taxonomy/46234" xr:uid="{0635B5FE-939C-DF4A-8F65-85B1A64D7ADB}"/>
    <hyperlink ref="B1279" r:id="rId2554" display="http://www.uniprot.org/uniprot/I4FPS9_MICAE" xr:uid="{245AF8A4-A7D9-CD4C-959B-B596397D9235}"/>
    <hyperlink ref="F1279" r:id="rId2555" display="http://www.uniprot.org/taxonomy/1160286" xr:uid="{2BA24CAB-2301-AA4E-A8CC-1B87677722BD}"/>
    <hyperlink ref="B1280" r:id="rId2556" display="http://www.uniprot.org/uniprot/A0A073CQY7_PLAAG" xr:uid="{15D1E212-129D-ED4D-9479-7BE72499CDFE}"/>
    <hyperlink ref="F1280" r:id="rId2557" display="http://www.uniprot.org/taxonomy/388467" xr:uid="{33FB68E9-E266-2543-96D0-72DE7C5F6254}"/>
    <hyperlink ref="B1281" r:id="rId2558" display="http://www.uniprot.org/uniprot/I4IA94_9CHRO" xr:uid="{FDC3330C-CE41-EC47-B44D-54F71E311ECE}"/>
    <hyperlink ref="F1281" r:id="rId2559" display="http://www.uniprot.org/taxonomy/1160279" xr:uid="{335735C7-ABFD-A249-8A65-CEA51D7C779E}"/>
    <hyperlink ref="B1282" r:id="rId2560" display="http://www.uniprot.org/uniprot/A0A2W4W1Z1_9CYAN" xr:uid="{4B9FD221-8152-DF41-BA32-7F53F982AE98}"/>
    <hyperlink ref="F1282" r:id="rId2561" display="http://www.uniprot.org/taxonomy/945775" xr:uid="{40FD51FC-F48D-9A48-8010-FD7B353BB34C}"/>
    <hyperlink ref="B1283" r:id="rId2562" display="http://www.uniprot.org/uniprot/B0CG53_ACAM1" xr:uid="{8E702A61-2185-8043-97CA-FC335A478CCF}"/>
    <hyperlink ref="F1283" r:id="rId2563" display="http://www.uniprot.org/taxonomy/329726" xr:uid="{E447320C-0041-4946-B24B-A857958A1896}"/>
    <hyperlink ref="B1284" r:id="rId2564" display="http://www.uniprot.org/uniprot/A0A2T1BWW4_9CYAN" xr:uid="{27943266-3911-7041-9AC3-3A26CC25903C}"/>
    <hyperlink ref="F1284" r:id="rId2565" display="http://www.uniprot.org/taxonomy/1296344" xr:uid="{5178DECF-5098-1E40-8352-62DA15920A1F}"/>
    <hyperlink ref="B1285" r:id="rId2566" display="http://www.uniprot.org/uniprot/A0A1Z4V741_9CYAN" xr:uid="{51A5A09B-4A0F-BF43-A42B-26E4859C1268}"/>
    <hyperlink ref="F1285" r:id="rId2567" display="http://www.uniprot.org/taxonomy/1973481" xr:uid="{C8CC6388-0FDB-DE4F-BCF0-13CD7C9592CA}"/>
    <hyperlink ref="B1286" r:id="rId2568" display="http://www.uniprot.org/uniprot/Q117B6_TRIEI" xr:uid="{A36ECBB5-A2E8-C842-AF5D-CCACE150FBB3}"/>
    <hyperlink ref="F1286" r:id="rId2569" display="http://www.uniprot.org/taxonomy/203124" xr:uid="{48CA0C22-275F-DA49-B64B-1D700AAFAFDC}"/>
    <hyperlink ref="B1287" r:id="rId2570" display="http://www.uniprot.org/uniprot/B7K5S1_CYAP8" xr:uid="{A98F96A8-7CDF-FB45-B719-3A569AD22B3B}"/>
    <hyperlink ref="F1287" r:id="rId2571" display="http://www.uniprot.org/taxonomy/41431" xr:uid="{0D93F929-6598-1840-8954-400CBD10C66E}"/>
    <hyperlink ref="B1288" r:id="rId2572" display="http://www.uniprot.org/uniprot/A0A2W7ATV5_9CYAN" xr:uid="{ED5D3700-E580-A740-B59C-11B5A52217BC}"/>
    <hyperlink ref="F1288" r:id="rId2573" display="http://www.uniprot.org/taxonomy/1153" xr:uid="{C3FFC808-A168-5E4B-BAD3-81F288D9B3D7}"/>
    <hyperlink ref="B1289" r:id="rId2574" display="http://www.uniprot.org/uniprot/A0A2E1KKK0_9PLAN" xr:uid="{60C00E43-59E7-E248-9F6C-1CF2EB526581}"/>
    <hyperlink ref="F1289" r:id="rId2575" display="http://www.uniprot.org/taxonomy/2026779" xr:uid="{D998AB26-5BD6-B441-B62B-D4DCE612191F}"/>
    <hyperlink ref="B1290" r:id="rId2576" display="http://www.uniprot.org/uniprot/E0UN17_CYAP2" xr:uid="{2547DDBB-F34E-5943-9D20-954E99320A22}"/>
    <hyperlink ref="F1290" r:id="rId2577" display="http://www.uniprot.org/taxonomy/497965" xr:uid="{0DD9BF55-2913-DA47-9374-DCD60ED99BFF}"/>
    <hyperlink ref="B1291" r:id="rId2578" display="http://www.uniprot.org/uniprot/Q119U1_TRIEI" xr:uid="{B2FEFC97-4565-CC40-BB8B-D2BC966ED369}"/>
    <hyperlink ref="F1291" r:id="rId2579" display="http://www.uniprot.org/taxonomy/203124" xr:uid="{50CE1F0B-7971-7B4D-A065-B78E086A60E6}"/>
    <hyperlink ref="B1292" r:id="rId2580" display="http://www.uniprot.org/uniprot/A0A1J1L8H6_PLARU" xr:uid="{EB81ABEB-0D54-AA41-9DF1-6DF7438603BB}"/>
    <hyperlink ref="F1292" r:id="rId2581" display="http://www.uniprot.org/taxonomy/59512" xr:uid="{16955C38-BEC9-3E40-952F-E6BD8A91C640}"/>
    <hyperlink ref="B1293" r:id="rId2582" display="http://www.uniprot.org/uniprot/A0A0D6AB30_9CHRO" xr:uid="{61C0AC52-BB74-ED4B-97A5-51E371771B85}"/>
    <hyperlink ref="F1293" r:id="rId2583" display="http://www.uniprot.org/taxonomy/1615909" xr:uid="{AD93FB54-DCE1-B54B-9181-3C66A8823555}"/>
    <hyperlink ref="B1294" r:id="rId2584" display="http://www.uniprot.org/uniprot/A0A256BAD9_9CYAN" xr:uid="{0F8FDEBA-F867-2B46-9F62-448F3E5F8DEC}"/>
    <hyperlink ref="F1294" r:id="rId2585" display="http://www.uniprot.org/taxonomy/1980935" xr:uid="{0CF8AC7D-3723-CB40-9798-2184F32A6A0B}"/>
    <hyperlink ref="B1295" r:id="rId2586" display="http://www.uniprot.org/uniprot/A0A1V4BTE8_MICAE" xr:uid="{BAD9BB67-4D5D-C342-BE83-238EB2C6AD94}"/>
    <hyperlink ref="F1295" r:id="rId2587" display="http://www.uniprot.org/taxonomy/1960155" xr:uid="{9113E5EF-CF5D-7742-97BB-41A80D55A613}"/>
    <hyperlink ref="B1296" r:id="rId2588" display="http://www.uniprot.org/uniprot/A0A350XLG7_9CYAN" xr:uid="{9CF6FDF3-F725-5F47-8CA8-C9CDB87B4F2D}"/>
    <hyperlink ref="F1296" r:id="rId2589" display="http://www.uniprot.org/taxonomy/2055768" xr:uid="{40255ACC-DC80-0142-93C1-D6D0A2E6285A}"/>
    <hyperlink ref="B1297" r:id="rId2590" display="http://www.uniprot.org/uniprot/A0A1B7WFF4_9NOST" xr:uid="{C1B963C7-49E4-4542-990F-476A70967057}"/>
    <hyperlink ref="F1297" r:id="rId2591" display="http://www.uniprot.org/taxonomy/1710888" xr:uid="{4E6AEF4E-D2AF-2A4F-B539-90CDF3F06090}"/>
    <hyperlink ref="B1298" r:id="rId2592" display="http://www.uniprot.org/uniprot/A0A2S6CUV2_9CYAN" xr:uid="{06080DCA-4F3D-AE4A-B702-004812C3AC78}"/>
    <hyperlink ref="F1298" r:id="rId2593" display="http://www.uniprot.org/taxonomy/2052836" xr:uid="{89D8F839-6DC5-D944-BD89-5EB76F812F49}"/>
    <hyperlink ref="B1299" r:id="rId2594" display="http://www.uniprot.org/uniprot/A0A1B7WCY6_9NOST" xr:uid="{3E51BD28-7309-C248-82FD-4FB4D134FBF9}"/>
    <hyperlink ref="F1299" r:id="rId2595" display="http://www.uniprot.org/taxonomy/1710888" xr:uid="{F48F7299-8113-614F-A086-2E4C962F3184}"/>
    <hyperlink ref="B1300" r:id="rId2596" display="http://www.uniprot.org/uniprot/A0A0B0QPB1_APHFL" xr:uid="{2F907066-BF10-8B4B-A3DB-9F3620A549D3}"/>
    <hyperlink ref="F1300" r:id="rId2597" display="http://www.uniprot.org/taxonomy/1532906" xr:uid="{1BF1BBA7-CA30-6E46-8A69-3580F80E38FC}"/>
    <hyperlink ref="B1301" r:id="rId2598" display="http://www.uniprot.org/uniprot/A0A1B7W002_APHFL" xr:uid="{222175AD-EFA0-4741-8736-31EF05A81E92}"/>
    <hyperlink ref="F1301" r:id="rId2599" display="http://www.uniprot.org/taxonomy/1710894" xr:uid="{A6C7DF66-9F0F-5047-A9CA-2A405CBF312A}"/>
    <hyperlink ref="B1302" r:id="rId2600" display="http://www.uniprot.org/uniprot/D8G368_9CYAN" xr:uid="{268CF5E2-8E12-CD4B-88CC-B24AA67138A6}"/>
    <hyperlink ref="F1302" r:id="rId2601" display="http://www.uniprot.org/taxonomy/272129" xr:uid="{9CEE224A-0819-F744-BABC-55312E9F1202}"/>
    <hyperlink ref="B1303" r:id="rId2602" display="http://www.uniprot.org/uniprot/I4IVZ6_MICAE" xr:uid="{018C7F49-901D-4D43-839B-61D6F91802D5}"/>
    <hyperlink ref="F1303" r:id="rId2603" display="http://www.uniprot.org/taxonomy/721123" xr:uid="{155525B6-C083-F046-BE39-FC95807E14DE}"/>
    <hyperlink ref="B1304" r:id="rId2604" display="http://www.uniprot.org/uniprot/A0A0K2M696_9NOST" xr:uid="{46733453-C834-334D-B8A2-681C09915767}"/>
    <hyperlink ref="F1304" r:id="rId2605" display="http://www.uniprot.org/taxonomy/1647413" xr:uid="{ECF9E28D-37EB-A044-B0E7-BA759B0409C7}"/>
    <hyperlink ref="B1305" r:id="rId2606" display="http://www.uniprot.org/uniprot/A0A0D6AT73_9CHRO" xr:uid="{029A5B67-854A-2248-90A0-A2AF761D28DD}"/>
    <hyperlink ref="F1305" r:id="rId2607" display="http://www.uniprot.org/taxonomy/1617448" xr:uid="{E15DF2C1-0E7A-9D49-9653-7FEEC1E18BDC}"/>
    <hyperlink ref="B1306" r:id="rId2608" display="http://www.uniprot.org/uniprot/K9Q5C4_9CYAN" xr:uid="{051E65C6-C9BF-B341-BAF9-5774FA0D31C3}"/>
    <hyperlink ref="F1306" r:id="rId2609" display="http://www.uniprot.org/taxonomy/111781" xr:uid="{339D2614-A5AB-604E-A8A3-9E02581683D9}"/>
    <hyperlink ref="B1307" r:id="rId2610" display="http://www.uniprot.org/uniprot/I4FXF6_MICAE" xr:uid="{CC8FC23C-4C87-D94E-A353-F102A77931AC}"/>
    <hyperlink ref="F1307" r:id="rId2611" display="http://www.uniprot.org/taxonomy/1160286" xr:uid="{312325F2-1849-CB48-97EC-F27B6FA704BA}"/>
    <hyperlink ref="B1308" r:id="rId2612" display="http://www.uniprot.org/uniprot/A0A1B7V626_9NOST" xr:uid="{41AFF05E-8C84-FA46-9324-F86B51367812}"/>
    <hyperlink ref="F1308" r:id="rId2613" display="http://www.uniprot.org/taxonomy/1710891" xr:uid="{32FB2035-B47E-6E45-886D-1FF7E624984D}"/>
    <hyperlink ref="B1309" r:id="rId2614" display="http://www.uniprot.org/uniprot/A0A1V6FV98_9BACT" xr:uid="{5685B25F-1E6D-AA4C-80FE-CC18996388E1}"/>
    <hyperlink ref="F1309" r:id="rId2615" display="http://www.uniprot.org/taxonomy/1852899" xr:uid="{64C59AA3-7308-9140-BD7C-5CB6C2B5F44E}"/>
    <hyperlink ref="B1310" r:id="rId2616" display="http://www.uniprot.org/uniprot/A0A2T1C7C5_9CYAN" xr:uid="{93BD0EE0-4FE8-4F4C-88BA-61B4A88C5249}"/>
    <hyperlink ref="F1310" r:id="rId2617" display="http://www.uniprot.org/taxonomy/1296344" xr:uid="{AFA2DCC4-392F-9B48-A068-C06668A40D2C}"/>
    <hyperlink ref="B1311" r:id="rId2618" display="http://www.uniprot.org/uniprot/A0A2S6CUY2_9CYAN" xr:uid="{24C2307C-DFA2-E843-BA45-AB26D2A58716}"/>
    <hyperlink ref="F1311" r:id="rId2619" display="http://www.uniprot.org/taxonomy/2052836" xr:uid="{091D0C73-5C35-8B4E-8519-9418348D4678}"/>
    <hyperlink ref="B1312" r:id="rId2620" display="http://www.uniprot.org/uniprot/A0A2T1C039_9CYAN" xr:uid="{F563FE23-9BB2-6740-9D9A-466C28BFF45B}"/>
    <hyperlink ref="F1312" r:id="rId2621" display="http://www.uniprot.org/taxonomy/1296344" xr:uid="{EB5CF2F8-AA70-9441-976F-EB3C0DEFC313}"/>
    <hyperlink ref="B1313" r:id="rId2622" display="http://www.uniprot.org/uniprot/A0A261KVT1_9CYAN" xr:uid="{CE794323-1F01-2341-A3DA-A38ADFE188C8}"/>
    <hyperlink ref="F1313" r:id="rId2623" display="http://www.uniprot.org/taxonomy/1671698" xr:uid="{F7E03555-20E7-C44D-8946-01472FD9F366}"/>
    <hyperlink ref="B1314" r:id="rId2624" display="http://www.uniprot.org/uniprot/A0A2W4WG50_9CYAN" xr:uid="{E2CEB190-E8AB-B145-9942-1ABE050D45BB}"/>
    <hyperlink ref="F1314" r:id="rId2625" display="http://www.uniprot.org/taxonomy/945775" xr:uid="{4D03CA93-8038-E147-AD12-F90FE42CC502}"/>
    <hyperlink ref="B1315" r:id="rId2626" display="http://www.uniprot.org/uniprot/A0A2T1FX56_9CYAN" xr:uid="{AA349526-E30C-F743-A9D9-B4FC9F7F1EEB}"/>
    <hyperlink ref="F1315" r:id="rId2627" display="http://www.uniprot.org/taxonomy/2107706" xr:uid="{8E91FC62-5B19-144F-954A-46FC9EC57486}"/>
    <hyperlink ref="B1316" r:id="rId2628" display="http://www.uniprot.org/uniprot/A0A2T1D808_9CYAN" xr:uid="{0DEBFA73-F934-DB41-95A4-FFA86AA2AD51}"/>
    <hyperlink ref="F1316" r:id="rId2629" display="http://www.uniprot.org/taxonomy/2107705" xr:uid="{9EA1BE6E-A95F-E04A-B5F3-12539C8135BF}"/>
    <hyperlink ref="B1317" r:id="rId2630" display="http://www.uniprot.org/uniprot/A0A0K1S1A1_9CHRO" xr:uid="{AC86604A-3B71-1F4A-AB26-1021C955C5E2}"/>
    <hyperlink ref="F1317" r:id="rId2631" display="http://www.uniprot.org/taxonomy/1638788" xr:uid="{4FFB4302-D4E2-3E4C-AC9F-DD2C03B3A6DF}"/>
    <hyperlink ref="B1318" r:id="rId2632" display="http://www.uniprot.org/uniprot/B7K3U9_CYAP8" xr:uid="{F88448C6-6E35-104B-B634-33041AC78DD9}"/>
    <hyperlink ref="F1318" r:id="rId2633" display="http://www.uniprot.org/taxonomy/41431" xr:uid="{E7431A0B-3385-5B4B-B840-F3AD7AC5272F}"/>
    <hyperlink ref="B1319" r:id="rId2634" display="http://www.uniprot.org/uniprot/A0A139WTX3_9CYAN" xr:uid="{FB7E47AE-C1A1-D34D-B9C6-E266E36490D2}"/>
    <hyperlink ref="F1319" r:id="rId2635" display="http://www.uniprot.org/taxonomy/128403" xr:uid="{61D80F18-8C0A-E145-AEBE-CE99CF2110B8}"/>
    <hyperlink ref="B1320" r:id="rId2636" display="http://www.uniprot.org/uniprot/A0A1U7MYK5_9CYAN" xr:uid="{D6A176CC-4103-154B-B1C5-D47BA1AB8005}"/>
    <hyperlink ref="F1320" r:id="rId2637" display="http://www.uniprot.org/taxonomy/568701" xr:uid="{60D679F5-5D89-C14B-B6DD-5627B0566F3B}"/>
    <hyperlink ref="B1321" r:id="rId2638" display="http://www.uniprot.org/uniprot/A0A139GL09_MICAE" xr:uid="{7CAEA0AA-6978-F64E-9EAD-2023FA0F29A3}"/>
    <hyperlink ref="F1321" r:id="rId2639" display="http://www.uniprot.org/taxonomy/449441" xr:uid="{7570FC82-0C59-4140-A480-C5FE157C4CD6}"/>
    <hyperlink ref="B1322" r:id="rId2640" display="http://www.uniprot.org/uniprot/A0A0D6KRZ2_9CYAN" xr:uid="{08691A34-17A9-CF4B-AEF6-6F782F74FF87}"/>
    <hyperlink ref="F1322" r:id="rId2641" display="http://www.uniprot.org/taxonomy/1188" xr:uid="{E08CE4A9-42E2-844C-84A6-70F3ED527A90}"/>
    <hyperlink ref="B1323" r:id="rId2642" display="http://www.uniprot.org/uniprot/A0A1Z4M4P8_MICDP" xr:uid="{604B007A-B14F-2E47-8717-E99C413054F8}"/>
    <hyperlink ref="F1323" r:id="rId2643" display="http://www.uniprot.org/taxonomy/1973485" xr:uid="{CB6FCBDD-76FA-0940-820E-A188C82741A1}"/>
    <hyperlink ref="B1324" r:id="rId2644" display="http://www.uniprot.org/uniprot/A0A1J1L5N3_PLARU" xr:uid="{907AC914-B506-C847-9573-5988AD6E79E4}"/>
    <hyperlink ref="F1324" r:id="rId2645" display="http://www.uniprot.org/taxonomy/59512" xr:uid="{32BC0C88-7489-034E-9E5A-FF9E2C13472A}"/>
    <hyperlink ref="B1325" r:id="rId2646" display="http://www.uniprot.org/uniprot/A0A357ADK0_9CYAN" xr:uid="{D4213847-8663-EC40-BBE2-F76EA1771C33}"/>
    <hyperlink ref="F1325" r:id="rId2647" display="http://www.uniprot.org/taxonomy/2055778" xr:uid="{14BE5492-7516-B340-BC96-AB985B7C536B}"/>
    <hyperlink ref="B1326" r:id="rId2648" display="http://www.uniprot.org/uniprot/I4FDX1_MICAE" xr:uid="{459CC8F2-7E76-CF49-A797-880B0A73F38D}"/>
    <hyperlink ref="F1326" r:id="rId2649" display="http://www.uniprot.org/taxonomy/1160280" xr:uid="{8E67F0CF-C286-A746-A128-23BA9E38559A}"/>
    <hyperlink ref="B1327" r:id="rId2650" display="http://www.uniprot.org/uniprot/A0A1J5GM05_9CYAN" xr:uid="{C4C7ADA1-19E1-1441-8061-9F7BFCC3CAA0}"/>
    <hyperlink ref="F1327" r:id="rId2651" display="http://www.uniprot.org/taxonomy/1805291" xr:uid="{648CA341-4FA4-7648-8A39-902F4C09EEF1}"/>
    <hyperlink ref="B1328" r:id="rId2652" display="http://www.uniprot.org/uniprot/K9Q5I1_9CYAN" xr:uid="{E2AD87CF-7474-3A41-ACCE-DA78A65BF55C}"/>
    <hyperlink ref="F1328" r:id="rId2653" display="http://www.uniprot.org/taxonomy/111781" xr:uid="{C95AE270-6314-B341-A987-4C692D64F7BC}"/>
    <hyperlink ref="B1329" r:id="rId2654" display="http://www.uniprot.org/uniprot/A0A2N1U537_9BACT" xr:uid="{A910CFA9-88F3-4546-9ED2-27DC32B590C6}"/>
    <hyperlink ref="F1329" r:id="rId2655" display="http://www.uniprot.org/taxonomy/2013830" xr:uid="{F666F273-AEC5-6444-9830-DDC29D480F67}"/>
    <hyperlink ref="B1330" r:id="rId2656" display="http://www.uniprot.org/uniprot/A0A2W7ANE0_9CYAN" xr:uid="{7CB25A33-A6C1-1849-BFA7-EF98E1FC549C}"/>
    <hyperlink ref="F1330" r:id="rId2657" display="http://www.uniprot.org/taxonomy/47254" xr:uid="{F256F5FE-B197-1E45-9510-895D3CCC9983}"/>
    <hyperlink ref="B1331" r:id="rId2658" display="http://www.uniprot.org/uniprot/A0A257WQV2_9BACT" xr:uid="{9318B868-93D6-E343-8737-947FE1E3B607}"/>
    <hyperlink ref="F1331" r:id="rId2659" display="http://www.uniprot.org/taxonomy/1970541" xr:uid="{33BEDE39-5FA0-AF4F-976E-92097DDA609A}"/>
    <hyperlink ref="B1332" r:id="rId2660" display="http://www.uniprot.org/uniprot/A0A2T1GE73_9CYAN" xr:uid="{542700EB-FADF-5F49-BFDC-CE67CC3CDEF7}"/>
    <hyperlink ref="F1332" r:id="rId2661" display="http://www.uniprot.org/taxonomy/2107692" xr:uid="{AC553492-3A3A-6745-9C10-8FC4EF1CCB7D}"/>
    <hyperlink ref="B1333" r:id="rId2662" display="http://www.uniprot.org/uniprot/A0A354AXJ4_9CYAN" xr:uid="{DE1C0960-AC85-0146-B753-8A93761DE686}"/>
    <hyperlink ref="F1333" r:id="rId2663" display="http://www.uniprot.org/taxonomy/2055795" xr:uid="{F57FCDC1-BD2B-934F-96D9-A44892D6D9A2}"/>
    <hyperlink ref="B1334" r:id="rId2664" display="http://www.uniprot.org/uniprot/Q10YR1_TRIEI" xr:uid="{373EBDE6-4869-CB43-98E0-B1A606D76288}"/>
    <hyperlink ref="F1334" r:id="rId2665" display="http://www.uniprot.org/taxonomy/203124" xr:uid="{95399982-76D1-D94E-BC67-08D0533E6E95}"/>
    <hyperlink ref="B1335" r:id="rId2666" display="http://www.uniprot.org/uniprot/A0A2G3PAW2_9CHRO" xr:uid="{8A51317F-1C00-E34E-90BD-7FEE3DAA372D}"/>
    <hyperlink ref="F1335" r:id="rId2667" display="http://www.uniprot.org/taxonomy/2047986" xr:uid="{5FA188A8-2A3B-774F-8B9B-1107E031EDBC}"/>
    <hyperlink ref="B1336" r:id="rId2668" display="http://www.uniprot.org/uniprot/K9Z4P9_CYAAP" xr:uid="{A70642FF-31D4-4D4B-8297-2D8DC682686C}"/>
    <hyperlink ref="F1336" r:id="rId2669" display="http://www.uniprot.org/taxonomy/755178" xr:uid="{7A5D9F1C-E60E-E44A-915E-47AC15B22A23}"/>
    <hyperlink ref="B1337" r:id="rId2670" display="http://www.uniprot.org/uniprot/A3YXY3_9SYNE" xr:uid="{F4C365B3-3A83-7C4F-9DD6-9A1F70787F9E}"/>
    <hyperlink ref="F1337" r:id="rId2671" display="http://www.uniprot.org/taxonomy/69042" xr:uid="{15DE382B-2349-634D-97D7-5D4663B0043E}"/>
    <hyperlink ref="B1338" r:id="rId2672" display="http://www.uniprot.org/uniprot/A0A176S3V7_9GAMM" xr:uid="{81D79A64-F1EB-BD4A-8F76-97A607605B76}"/>
    <hyperlink ref="F1338" r:id="rId2673" display="http://www.uniprot.org/taxonomy/1003181" xr:uid="{FF2665E2-FB3E-E247-B40C-96470F493A59}"/>
    <hyperlink ref="B1339" r:id="rId2674" display="http://www.uniprot.org/uniprot/A0A0B0QKQ2_APHFL" xr:uid="{F34C6A3F-7B25-3746-9F69-CBFDF25F6CA7}"/>
    <hyperlink ref="F1339" r:id="rId2675" display="http://www.uniprot.org/taxonomy/1532906" xr:uid="{8E3E5511-1C81-CA4B-B619-AFA28E5F29E8}"/>
    <hyperlink ref="B1340" r:id="rId2676" display="http://www.uniprot.org/uniprot/A0A2H6BMY2_MICAE" xr:uid="{E61FC250-A175-3347-8C7B-8DE40DB95A16}"/>
    <hyperlink ref="F1340" r:id="rId2677" display="http://www.uniprot.org/taxonomy/449468" xr:uid="{C0187639-9591-F741-AA45-23E880E00F02}"/>
    <hyperlink ref="B1341" r:id="rId2678" display="http://www.uniprot.org/uniprot/I4ISW1_MICAE" xr:uid="{2B59F1B0-2D16-4C4E-B385-9D24EC5F9751}"/>
    <hyperlink ref="F1341" r:id="rId2679" display="http://www.uniprot.org/taxonomy/721123" xr:uid="{B8216CD0-65C2-F946-87DD-EF4627AFF39E}"/>
    <hyperlink ref="B1342" r:id="rId2680" display="http://www.uniprot.org/uniprot/I4I6I5_MICAE" xr:uid="{7AAAF27D-BC50-4E4F-9CB0-5C05E93D115E}"/>
    <hyperlink ref="F1342" r:id="rId2681" display="http://www.uniprot.org/taxonomy/1160285" xr:uid="{EED0DCFD-B9A2-9B44-8397-C00A20E16CDA}"/>
    <hyperlink ref="B1343" r:id="rId2682" display="http://www.uniprot.org/uniprot/A0A1Z4I2C4_9NOSO" xr:uid="{C3B80607-647C-144E-805C-34C4A0F89012}"/>
    <hyperlink ref="F1343" r:id="rId2683" display="http://www.uniprot.org/taxonomy/1973475" xr:uid="{9AE559C7-8C6C-E242-AE6C-638FB3DBCDCE}"/>
    <hyperlink ref="B1344" r:id="rId2684" display="http://www.uniprot.org/uniprot/A0A1Z4HKK4_9NOSO" xr:uid="{88E5C526-AD15-9E47-8054-619B6224E6D9}"/>
    <hyperlink ref="F1344" r:id="rId2685" display="http://www.uniprot.org/taxonomy/1973483" xr:uid="{E673F562-E4AD-EF42-BC2E-BBE71923B486}"/>
    <hyperlink ref="B1345" r:id="rId2686" display="http://www.uniprot.org/uniprot/A0A372DFF4_9CYAN" xr:uid="{7F2DA6AC-9D05-C245-A685-7BDA449845FB}"/>
    <hyperlink ref="F1345" r:id="rId2687" display="http://www.uniprot.org/taxonomy/1890733" xr:uid="{D597FAFB-D129-D446-B5F5-E96BCCA76042}"/>
    <hyperlink ref="B1346" r:id="rId2688" display="http://www.uniprot.org/uniprot/A0A0B0QTM7_APHFL" xr:uid="{52DE3DBB-9EED-4C47-80ED-0CDF96FF1649}"/>
    <hyperlink ref="F1346" r:id="rId2689" display="http://www.uniprot.org/taxonomy/1532906" xr:uid="{CF697677-00F4-434A-8D40-7B979C7BA732}"/>
    <hyperlink ref="B1347" r:id="rId2690" display="http://www.uniprot.org/uniprot/A0A1L9QTC5_9CYAN" xr:uid="{6B5F629D-7C36-8341-920F-7C40F3CB2F5A}"/>
    <hyperlink ref="F1347" r:id="rId2691" display="http://www.uniprot.org/taxonomy/1925591" xr:uid="{4D9F7088-5E37-714B-A30E-749013E75ADD}"/>
    <hyperlink ref="B1348" r:id="rId2692" display="http://www.uniprot.org/uniprot/A0A0K2M1G5_9NOST" xr:uid="{A0C16D76-3335-BD4D-BA54-2B217694A636}"/>
    <hyperlink ref="F1348" r:id="rId2693" display="http://www.uniprot.org/taxonomy/1647413" xr:uid="{9CB1CBD9-F031-3B4C-84B1-553408CDBFB4}"/>
    <hyperlink ref="B1349" r:id="rId2694" display="http://www.uniprot.org/uniprot/A8YE93_MICAE" xr:uid="{AA6299DC-B581-C54B-873E-B7897FA135EF}"/>
    <hyperlink ref="F1349" r:id="rId2695" display="http://www.uniprot.org/taxonomy/267872" xr:uid="{3DFF2FD3-E019-E849-932C-F3F4701EEBF7}"/>
    <hyperlink ref="B1350" r:id="rId2696" display="http://www.uniprot.org/uniprot/A0A1X9L6D4_MICAE" xr:uid="{590820EA-D19C-DB41-B6A2-9DD888A726C1}"/>
    <hyperlink ref="F1350" r:id="rId2697" display="http://www.uniprot.org/taxonomy/1903187" xr:uid="{FE3DA8CE-CAD8-0044-9FEC-EC0D24A9FC5D}"/>
    <hyperlink ref="B1351" r:id="rId2698" display="http://www.uniprot.org/uniprot/A0A1Q8Z541_9CYAN" xr:uid="{EEB4864B-1DDB-FA41-BAF2-F14037969738}"/>
    <hyperlink ref="F1351" r:id="rId2699" display="http://www.uniprot.org/taxonomy/1922337" xr:uid="{A5BDEBB0-B55C-6A49-9458-289C8C8E933A}"/>
    <hyperlink ref="B1352" r:id="rId2700" display="http://www.uniprot.org/uniprot/L7DZQ1_MICAE" xr:uid="{CD1E97BF-D369-6E48-B706-8E818EC47F90}"/>
    <hyperlink ref="F1352" r:id="rId2701" display="http://www.uniprot.org/taxonomy/1134457" xr:uid="{6A2D231B-C29A-9547-83B7-2BF759B8B84F}"/>
    <hyperlink ref="B1353" r:id="rId2702" display="http://www.uniprot.org/uniprot/K9PEG2_9CYAN" xr:uid="{C199C9F0-CE62-A94D-AA4F-D940290FD719}"/>
    <hyperlink ref="F1353" r:id="rId2703" display="http://www.uniprot.org/taxonomy/99598" xr:uid="{31880416-29C3-D249-94A6-45DC38594658}"/>
    <hyperlink ref="B1354" r:id="rId2704" display="http://www.uniprot.org/uniprot/A0A352ZE76_9CYAN" xr:uid="{1F8CF5D1-DF70-6341-A999-2E7D19FC9692}"/>
    <hyperlink ref="F1354" r:id="rId2705" display="http://www.uniprot.org/taxonomy/2055772" xr:uid="{127CB5EB-4E7C-4041-ABA9-E1A49179FABA}"/>
    <hyperlink ref="B1355" r:id="rId2706" display="http://www.uniprot.org/uniprot/A0A352Y7J8_9CYAN" xr:uid="{932DC777-50FC-874C-B3FF-ED7511E1DA4C}"/>
    <hyperlink ref="F1355" r:id="rId2707" display="http://www.uniprot.org/taxonomy/2055773" xr:uid="{68AB01BB-953E-9343-A1E9-26522F231F60}"/>
    <hyperlink ref="B1356" r:id="rId2708" display="http://www.uniprot.org/uniprot/A0A351KZ17_9CYAN" xr:uid="{4486CE16-2E3C-DA44-AE4C-34073F1C4F20}"/>
    <hyperlink ref="F1356" r:id="rId2709" display="http://www.uniprot.org/taxonomy/2055770" xr:uid="{305880E9-801A-474A-8F3F-F3C1B6228111}"/>
    <hyperlink ref="B1357" r:id="rId2710" display="http://www.uniprot.org/uniprot/A0A2Z6UJW1_MICAE" xr:uid="{35B8C4EE-F0CB-4745-9E0C-07EFB3FD465F}"/>
    <hyperlink ref="F1357" r:id="rId2711" display="http://www.uniprot.org/taxonomy/1979544" xr:uid="{69B3C437-1A1D-D34E-B283-0EA7E9B0FB57}"/>
    <hyperlink ref="B1358" r:id="rId2712" display="http://www.uniprot.org/uniprot/A0A2W4QJK3_9GAMM" xr:uid="{5958CF1D-DE9E-B540-80F0-85A278F8C2E8}"/>
    <hyperlink ref="F1358" r:id="rId2713" display="http://www.uniprot.org/taxonomy/2202197" xr:uid="{579275D3-4CD6-E045-844D-0F53BAED5093}"/>
    <hyperlink ref="B1359" r:id="rId2714" display="http://www.uniprot.org/uniprot/A0A1B7VHM7_9NOST" xr:uid="{E6B0575E-0E9A-7246-AD25-8B8CAB8859F2}"/>
    <hyperlink ref="F1359" r:id="rId2715" display="http://www.uniprot.org/taxonomy/1710889" xr:uid="{38C039F2-8807-AD40-A2D7-EE73A32D0CB7}"/>
    <hyperlink ref="B1360" r:id="rId2716" display="http://www.uniprot.org/uniprot/A0A2D6W5H5_9BACT" xr:uid="{5276918C-6413-0140-A736-015414901C61}"/>
    <hyperlink ref="F1360" r:id="rId2717" display="http://www.uniprot.org/taxonomy/2026801" xr:uid="{8ED25B63-20B8-B94C-AED0-DEBF9ABBDCAC}"/>
    <hyperlink ref="B1361" r:id="rId2718" display="http://www.uniprot.org/uniprot/I4FU61_MICAE" xr:uid="{5D1D4933-2484-D84D-941A-92322B69DA47}"/>
    <hyperlink ref="F1361" r:id="rId2719" display="http://www.uniprot.org/taxonomy/1160286" xr:uid="{C754076E-822E-A944-A4C9-0EC78718BE67}"/>
    <hyperlink ref="B1362" r:id="rId2720" display="http://www.uniprot.org/uniprot/A0A1V6FTN0_9BACT" xr:uid="{E133F51C-53E9-DC4C-AA6B-CADD47D62461}"/>
    <hyperlink ref="F1362" r:id="rId2721" display="http://www.uniprot.org/taxonomy/1852899" xr:uid="{55B391AF-71AF-CB4C-AA6E-35695054C695}"/>
    <hyperlink ref="B1363" r:id="rId2722" display="http://www.uniprot.org/uniprot/A0A2G8SVX7_9BURK" xr:uid="{E675E36C-8C8C-D449-A618-40B1BBD0F32D}"/>
    <hyperlink ref="F1363" r:id="rId2723" display="http://www.uniprot.org/taxonomy/1603353" xr:uid="{7AE64EF5-0444-1541-AE3D-82825B2510B6}"/>
    <hyperlink ref="B1364" r:id="rId2724" display="http://www.uniprot.org/uniprot/S3JAA9_MICAE" xr:uid="{2C1D28C2-2658-E744-937C-29849F17A170}"/>
    <hyperlink ref="F1364" r:id="rId2725" display="http://www.uniprot.org/taxonomy/482300" xr:uid="{D5B2098E-BDED-D641-AF30-EC7555A2B05E}"/>
    <hyperlink ref="B1365" r:id="rId2726" display="http://www.uniprot.org/uniprot/A0A352ADF0_9CYAN" xr:uid="{53FC0AB9-96F3-4C4D-BBF1-382F39B48610}"/>
    <hyperlink ref="F1365" r:id="rId2727" display="http://www.uniprot.org/taxonomy/2055791" xr:uid="{80D8F39A-27CF-9348-B2AF-D74D5D9CD7C1}"/>
    <hyperlink ref="B1366" r:id="rId2728" display="http://www.uniprot.org/uniprot/A0A355HLS3_9CYAN" xr:uid="{6156B4F7-C62D-B04D-AFD3-CA85F73793AE}"/>
    <hyperlink ref="F1366" r:id="rId2729" display="http://www.uniprot.org/taxonomy/2055779" xr:uid="{ABB6544A-4F3C-7E4F-B099-AE1B12B9234E}"/>
    <hyperlink ref="B1367" r:id="rId2730" display="http://www.uniprot.org/uniprot/K9WXX1_9NOST" xr:uid="{0A5E93C4-92B5-9C44-BA67-9860E73B42E2}"/>
    <hyperlink ref="F1367" r:id="rId2731" display="http://www.uniprot.org/taxonomy/56107" xr:uid="{C3327B33-5E29-4947-B9EF-ABC71D142CDF}"/>
    <hyperlink ref="B1368" r:id="rId2732" display="http://www.uniprot.org/uniprot/K7W1F5_9NOST" xr:uid="{DC3AA407-C36C-7D47-AA3A-7822A7A67782}"/>
    <hyperlink ref="F1368" r:id="rId2733" display="http://www.uniprot.org/taxonomy/46234" xr:uid="{B4B6872C-0749-4047-8422-DF237552B757}"/>
    <hyperlink ref="B1369" r:id="rId2734" display="http://www.uniprot.org/uniprot/A0A2T1F5D6_9CYAN" xr:uid="{FCC9D321-2EAA-4544-A277-6FE673A97555}"/>
    <hyperlink ref="F1369" r:id="rId2735" display="http://www.uniprot.org/taxonomy/2107692" xr:uid="{8AA14C5E-98A6-D44C-91D1-04F4B8100B17}"/>
    <hyperlink ref="B1370" r:id="rId2736" display="http://www.uniprot.org/uniprot/A0A1Z4UUD6_9CYAN" xr:uid="{C5518436-44EA-5F48-B872-FA96EB5280F9}"/>
    <hyperlink ref="F1370" r:id="rId2737" display="http://www.uniprot.org/taxonomy/1973480" xr:uid="{DE52FBE1-106E-8649-9EFC-C48797AA40CA}"/>
    <hyperlink ref="B1371" r:id="rId2738" display="http://www.uniprot.org/uniprot/A0A1B7UYS4_9NOST" xr:uid="{52A6C30E-BCC6-114A-A4C2-D76DC5B2431B}"/>
    <hyperlink ref="F1371" r:id="rId2739" display="http://www.uniprot.org/taxonomy/1710892" xr:uid="{35961AB9-F0EC-B149-BC73-847CA2CE85E6}"/>
    <hyperlink ref="B1372" r:id="rId2740" display="http://www.uniprot.org/uniprot/A0A1Z4V2N3_9CYAN" xr:uid="{9F6AA3C7-27CA-214F-9008-52C579A6D7B0}"/>
    <hyperlink ref="F1372" r:id="rId2741" display="http://www.uniprot.org/taxonomy/1973481" xr:uid="{71889AC3-E6F0-EF43-9004-A2E0F2645E2B}"/>
    <hyperlink ref="B1373" r:id="rId2742" display="http://www.uniprot.org/uniprot/A0A2E3ML74_9PLAN" xr:uid="{1573D2AF-46BE-AA4C-83A4-4EB22419F7B5}"/>
    <hyperlink ref="F1373" r:id="rId2743" display="http://www.uniprot.org/taxonomy/2026779" xr:uid="{C366756F-F700-AC4B-82B5-420E53510411}"/>
    <hyperlink ref="B1374" r:id="rId2744" display="http://www.uniprot.org/uniprot/K9VIQ1_9CYAN" xr:uid="{62C24398-34B2-6842-8B7C-A609DD7E83F2}"/>
    <hyperlink ref="F1374" r:id="rId2745" display="http://www.uniprot.org/taxonomy/179408" xr:uid="{EC858871-8DFD-AA40-99BA-24257B4010D6}"/>
    <hyperlink ref="B1375" r:id="rId2746" display="http://www.uniprot.org/uniprot/H1WIC9_9CYAN" xr:uid="{73FC8417-33CF-C743-BF7C-50607809A62B}"/>
    <hyperlink ref="F1375" r:id="rId2747" display="http://www.uniprot.org/taxonomy/376219" xr:uid="{C7A29BBB-61EF-E640-A545-A7D27B6E4926}"/>
    <hyperlink ref="B1376" r:id="rId2748" display="http://www.uniprot.org/uniprot/A0A1W9W3Q6_9GAMM" xr:uid="{1E7CD691-7331-204E-A0E2-0FA5C499D415}"/>
    <hyperlink ref="F1376" r:id="rId2749" display="http://www.uniprot.org/taxonomy/1972449" xr:uid="{930CADEE-8358-6B42-A75A-B1454A447ED3}"/>
    <hyperlink ref="B1377" r:id="rId2750" display="http://www.uniprot.org/uniprot/A0A2T1FTL0_9CYAN" xr:uid="{3812E01B-332F-824F-8F26-89505C4FE134}"/>
    <hyperlink ref="F1377" r:id="rId2751" display="http://www.uniprot.org/taxonomy/2107706" xr:uid="{F660BB85-541A-F34E-A59D-F111BE999E2B}"/>
    <hyperlink ref="B1378" r:id="rId2752" display="http://www.uniprot.org/uniprot/T2IGL8_CROWT" xr:uid="{3C360EBD-57AB-0A4A-89D0-470EDD7B3028}"/>
    <hyperlink ref="F1378" r:id="rId2753" display="http://www.uniprot.org/taxonomy/423474" xr:uid="{F5B9E033-4011-7544-8D32-D16693EBD6CE}"/>
    <hyperlink ref="B1379" r:id="rId2754" display="http://www.uniprot.org/uniprot/I4G6I5_MICAE" xr:uid="{37C1B828-6B0F-D349-9AA1-7A7BCB52C53A}"/>
    <hyperlink ref="F1379" r:id="rId2755" display="http://www.uniprot.org/taxonomy/1160281" xr:uid="{9B08518C-4DC5-F147-A898-F7279A72E079}"/>
    <hyperlink ref="B1380" r:id="rId2756" display="http://www.uniprot.org/uniprot/K2BVV7_9BACT" xr:uid="{76D93F7E-6F34-CF4C-ADAB-A3D9D36B120A}"/>
    <hyperlink ref="F1380" r:id="rId2757" display="http://www.uniprot.org/taxonomy/77133" xr:uid="{C1F56010-AD0D-9D4D-BEE7-0CB74419A3CD}"/>
    <hyperlink ref="B1381" r:id="rId2758" display="http://www.uniprot.org/uniprot/A0A2V8NIL0_9BACT" xr:uid="{75AC6574-9BBB-C942-87A6-6E0CE44733A9}"/>
    <hyperlink ref="F1381" r:id="rId2759" display="http://www.uniprot.org/taxonomy/1978231" xr:uid="{F3AB7D06-E773-8240-AAC1-076C3F0046C5}"/>
    <hyperlink ref="B1382" r:id="rId2760" display="http://www.uniprot.org/uniprot/A0A2E0QVS3_9BACT" xr:uid="{2C7A4E53-C76F-804A-A28C-63D3E510E58D}"/>
    <hyperlink ref="F1382" r:id="rId2761" display="http://www.uniprot.org/taxonomy/2026801" xr:uid="{393C9599-2CF7-694E-AE42-02E929820F2F}"/>
    <hyperlink ref="B1383" r:id="rId2762" display="http://www.uniprot.org/uniprot/A0A2G4EVK3_9CYAN" xr:uid="{FEBC9196-0121-4745-9CC8-FC4F04D0E4F3}"/>
    <hyperlink ref="F1383" r:id="rId2763" display="http://www.uniprot.org/taxonomy/2040638" xr:uid="{0FA8374D-B57D-164A-A2AB-FAA3812F57BE}"/>
    <hyperlink ref="B1384" r:id="rId2764" display="http://www.uniprot.org/uniprot/K9F691_9CYAN" xr:uid="{02A005C6-C664-9648-A58B-77B6F5BF0491}"/>
    <hyperlink ref="F1384" r:id="rId2765" display="http://www.uniprot.org/taxonomy/102129" xr:uid="{FC68CDAC-20CD-2E4D-B7D6-7A31C9F7983A}"/>
    <hyperlink ref="B1385" r:id="rId2766" display="http://www.uniprot.org/uniprot/A0A2A2TMH7_9CYAN" xr:uid="{4F20C615-911F-AB40-8289-AB1C70C01DA5}"/>
    <hyperlink ref="F1385" r:id="rId2767" display="http://www.uniprot.org/taxonomy/987040" xr:uid="{E9B31845-5A21-FB4D-80C5-8C62977D7891}"/>
    <hyperlink ref="B1386" r:id="rId2768" display="http://www.uniprot.org/uniprot/A0A1B7WQ72_9NOST" xr:uid="{6B2E5F54-6DF5-224C-BBAC-60C3C86FA3F5}"/>
    <hyperlink ref="F1386" r:id="rId2769" display="http://www.uniprot.org/taxonomy/1710888" xr:uid="{F995F71D-A41B-BF41-8C39-6ED2083DAFCA}"/>
    <hyperlink ref="B1387" r:id="rId2770" display="http://www.uniprot.org/uniprot/K9YIY3_CYASC" xr:uid="{8DC4DAF0-D27D-C345-BD7D-DDCAE5D73E16}"/>
    <hyperlink ref="F1387" r:id="rId2771" display="http://www.uniprot.org/taxonomy/292563" xr:uid="{DCC85591-D328-9E49-97FE-1F8C530BC68C}"/>
    <hyperlink ref="B1388" r:id="rId2772" display="http://www.uniprot.org/uniprot/A0A2S0Q9H0_NODSP" xr:uid="{A8C437A9-3F7B-CD4C-8927-5BAE05AC34C9}"/>
    <hyperlink ref="F1388" r:id="rId2773" display="http://www.uniprot.org/taxonomy/1914872" xr:uid="{03F8FCFF-5292-D945-83B5-E9FF4EA2B42E}"/>
    <hyperlink ref="B1389" r:id="rId2774" display="http://www.uniprot.org/uniprot/A0A1S1ZTP5_9CYAN" xr:uid="{7749561F-BD78-F947-897A-DF5069DB1DEE}"/>
    <hyperlink ref="F1389" r:id="rId2775" display="http://www.uniprot.org/taxonomy/940191" xr:uid="{64E6C834-DBCF-5240-A678-1831998B4CBF}"/>
    <hyperlink ref="B1390" r:id="rId2776" display="http://www.uniprot.org/uniprot/A0A354B3A2_9CYAN" xr:uid="{59BC5218-BA26-4C4D-A8CF-C777514C794F}"/>
    <hyperlink ref="F1390" r:id="rId2777" display="http://www.uniprot.org/taxonomy/2055795" xr:uid="{1A8D7591-567B-D846-86F6-2FFD1842E28C}"/>
    <hyperlink ref="B1391" r:id="rId2778" display="http://www.uniprot.org/uniprot/A0A1W9L376_9GAMM" xr:uid="{28998B8D-41D9-C243-AD66-633699C128C8}"/>
    <hyperlink ref="F1391" r:id="rId2779" display="http://www.uniprot.org/taxonomy/1934247" xr:uid="{9C39F310-5A28-414D-8C05-71BEF14EF484}"/>
    <hyperlink ref="B1392" r:id="rId2780" display="http://www.uniprot.org/uniprot/A0A0K2M693_9NOST" xr:uid="{83674A1D-AB41-314C-B806-457E1D5A0B3F}"/>
    <hyperlink ref="F1392" r:id="rId2781" display="http://www.uniprot.org/taxonomy/1647413" xr:uid="{8B324B65-0495-E948-B5F6-1D69828C4949}"/>
    <hyperlink ref="B1393" r:id="rId2782" display="http://www.uniprot.org/uniprot/I4HXR6_MICAE" xr:uid="{E6C5332A-BEAC-9044-8C8C-13A5C0C8943B}"/>
    <hyperlink ref="F1393" r:id="rId2783" display="http://www.uniprot.org/taxonomy/1160284" xr:uid="{CC5C279C-8C7B-D641-8195-215019D44D21}"/>
    <hyperlink ref="B1394" r:id="rId2784" display="http://www.uniprot.org/uniprot/B0CCZ3_ACAM1" xr:uid="{73C81064-FB30-4944-8BC1-3DCDC89C3CBB}"/>
    <hyperlink ref="F1394" r:id="rId2785" display="http://www.uniprot.org/taxonomy/329726" xr:uid="{0566E33B-803C-084F-B7A4-F99BDD3737A3}"/>
    <hyperlink ref="B1395" r:id="rId2786" display="http://www.uniprot.org/uniprot/A0A1Z4TGU7_9CYAN" xr:uid="{50CC340B-ADAB-6845-AF50-55D8862905BE}"/>
    <hyperlink ref="F1395" r:id="rId2787" display="http://www.uniprot.org/taxonomy/2005456" xr:uid="{F16BA8C2-817C-C241-B174-A508AED5641E}"/>
    <hyperlink ref="B1396" r:id="rId2788" display="http://www.uniprot.org/uniprot/A0A2S0QA19_NODSP" xr:uid="{A09FF013-36DF-1648-AF54-F728B81225FC}"/>
    <hyperlink ref="F1396" r:id="rId2789" display="http://www.uniprot.org/taxonomy/1914872" xr:uid="{2832FFA4-A222-B34C-9CDA-FF65717F8B3A}"/>
    <hyperlink ref="B1397" r:id="rId2790" display="http://www.uniprot.org/uniprot/K9SP02_9CYAN" xr:uid="{B4ECCB28-CEA5-8342-8336-A501D777D45F}"/>
    <hyperlink ref="F1397" r:id="rId2791" display="http://www.uniprot.org/taxonomy/82654" xr:uid="{1B3F958A-4294-E24D-B1F2-3023E3AA9C55}"/>
    <hyperlink ref="B1398" r:id="rId2792" display="http://www.uniprot.org/uniprot/K9R5C3_9CYAN" xr:uid="{6A48174D-A562-8B47-ADF3-128801F922F2}"/>
    <hyperlink ref="F1398" r:id="rId2793" display="http://www.uniprot.org/taxonomy/373994" xr:uid="{587D64A6-050E-D74D-8CB5-01908976884B}"/>
    <hyperlink ref="B1399" r:id="rId2794" display="http://www.uniprot.org/uniprot/A0A1B7WJQ6_9NOST" xr:uid="{10F72045-5615-E74D-8E92-5FA4A1A6231E}"/>
    <hyperlink ref="F1399" r:id="rId2795" display="http://www.uniprot.org/taxonomy/1710888" xr:uid="{E2D48AAF-0EA2-0F41-93F5-68A4F4153F79}"/>
    <hyperlink ref="B1400" r:id="rId2796" display="http://www.uniprot.org/uniprot/A0A0M2PZ20_PROHO" xr:uid="{F1ACCCC8-674D-7B4C-B6C2-693B49AEB404}"/>
    <hyperlink ref="F1400" r:id="rId2797" display="http://www.uniprot.org/taxonomy/317619" xr:uid="{483C3D20-032A-5C4A-AEB7-BCE96A784003}"/>
    <hyperlink ref="B1401" r:id="rId2798" display="http://www.uniprot.org/uniprot/D4THG8_9CYAN" xr:uid="{4E963757-234B-B949-B07D-01F537220332}"/>
    <hyperlink ref="F1401" r:id="rId2799" display="http://www.uniprot.org/taxonomy/533240" xr:uid="{3E8C5158-8D11-344A-A004-3E884DB258E6}"/>
    <hyperlink ref="B1402" r:id="rId2800" display="http://www.uniprot.org/uniprot/L8LK02_9CHRO" xr:uid="{C85C550E-385D-6545-B70F-50238168A645}"/>
    <hyperlink ref="F1402" r:id="rId2801" display="http://www.uniprot.org/taxonomy/102232" xr:uid="{B57298A3-B8C9-8A47-986A-19994D6AF76F}"/>
    <hyperlink ref="B1403" r:id="rId2802" display="http://www.uniprot.org/uniprot/F5ULM2_9CYAN" xr:uid="{5ECB959A-55D7-FA47-8272-0BC8C2A16509}"/>
    <hyperlink ref="F1403" r:id="rId2803" display="http://www.uniprot.org/taxonomy/756067" xr:uid="{3A55C05B-9E27-1F4E-809B-D19033E6E425}"/>
    <hyperlink ref="B1404" r:id="rId2804" display="http://www.uniprot.org/uniprot/A0A1Z4VGN0_9CYAN" xr:uid="{F6960BFA-D065-A947-AC31-08B30C9189DD}"/>
    <hyperlink ref="F1404" r:id="rId2805" display="http://www.uniprot.org/taxonomy/1973482" xr:uid="{0E5B43C8-374C-8543-99DD-E97ED806F8B9}"/>
    <hyperlink ref="B1405" r:id="rId2806" display="http://www.uniprot.org/uniprot/A0A1Z4V1B7_9CYAN" xr:uid="{B15EF93C-CB0E-F84A-BCD6-0DEF6906849B}"/>
    <hyperlink ref="F1405" r:id="rId2807" display="http://www.uniprot.org/taxonomy/1973481" xr:uid="{531296D7-73BD-E441-9755-2FA27C14D2AA}"/>
    <hyperlink ref="B1406" r:id="rId2808" display="http://www.uniprot.org/uniprot/A0A358VT78_9CYAN" xr:uid="{0271066A-A1F9-C04A-97DC-6F8EF7A186BE}"/>
    <hyperlink ref="F1406" r:id="rId2809" display="http://www.uniprot.org/taxonomy/2055799" xr:uid="{11CCDBFC-89DD-9846-B5B2-0EEC4646402E}"/>
    <hyperlink ref="B1407" r:id="rId2810" display="http://www.uniprot.org/uniprot/A0A0P4UQW2_9CYAN" xr:uid="{520984BF-BD62-564D-8647-C0AF5A41DC48}"/>
    <hyperlink ref="F1407" r:id="rId2811" display="http://www.uniprot.org/taxonomy/1552121" xr:uid="{92A47F69-45F3-BB4B-8C9C-AA3A7DC26D3F}"/>
    <hyperlink ref="B1408" r:id="rId2812" display="http://www.uniprot.org/uniprot/A0A0R0M8X8_9CYAN" xr:uid="{1356682D-4441-4146-B9A8-0C30372DA32D}"/>
    <hyperlink ref="F1408" r:id="rId2813" display="http://www.uniprot.org/taxonomy/1747196" xr:uid="{C19A31D9-D761-874A-9FC3-A645106B2D95}"/>
    <hyperlink ref="B1409" r:id="rId2814" display="http://www.uniprot.org/uniprot/B0JSI5_MICAN" xr:uid="{AC536C0C-C386-4943-9EC5-507E69EFFFB4}"/>
    <hyperlink ref="F1409" r:id="rId2815" display="http://www.uniprot.org/taxonomy/449447" xr:uid="{70FCBCC5-36C0-A844-8A1C-9B38AFE3B4A9}"/>
    <hyperlink ref="B1410" r:id="rId2816" display="http://www.uniprot.org/uniprot/I4IQ13_MICAE" xr:uid="{C32A892A-8115-2B40-AC29-29DA2FE3F300}"/>
    <hyperlink ref="F1410" r:id="rId2817" display="http://www.uniprot.org/taxonomy/721123" xr:uid="{F34DEB3D-A87E-EF4B-A5B0-95EFDBA97FE8}"/>
    <hyperlink ref="B1411" r:id="rId2818" display="http://www.uniprot.org/uniprot/A0A0V7ZYG1_9CYAN" xr:uid="{5540A163-4AC6-3C4D-9806-11D3D8629AF9}"/>
    <hyperlink ref="F1411" r:id="rId2819" display="http://www.uniprot.org/taxonomy/371196" xr:uid="{81D38C2C-E1DE-8340-B36B-DE3EDBFE4311}"/>
    <hyperlink ref="B1412" r:id="rId2820" display="http://www.uniprot.org/uniprot/K9TTP8_9CYAN" xr:uid="{1DB07D21-18A9-F345-8ED7-3E6AA5E6949F}"/>
    <hyperlink ref="F1412" r:id="rId2821" display="http://www.uniprot.org/taxonomy/56110" xr:uid="{0BD61BF8-584C-5446-94B6-7551C464477D}"/>
    <hyperlink ref="B1413" r:id="rId2822" display="http://www.uniprot.org/uniprot/A0A1E4QFP5_MICAE" xr:uid="{3AE6D4B4-8D9E-8E46-85AB-9B047105160E}"/>
    <hyperlink ref="F1413" r:id="rId2823" display="http://www.uniprot.org/taxonomy/267869" xr:uid="{38EEC2C9-529D-454C-B2FF-377A9D02EED8}"/>
    <hyperlink ref="B1414" r:id="rId2824" display="http://www.uniprot.org/uniprot/L7EB10_MICAE" xr:uid="{AA3B38BA-7FE3-3F45-92BB-840BE6C56EB7}"/>
    <hyperlink ref="F1414" r:id="rId2825" display="http://www.uniprot.org/taxonomy/1134457" xr:uid="{3818ECD4-F9B2-2248-A78E-72E491D2D559}"/>
    <hyperlink ref="B1415" r:id="rId2826" display="http://www.uniprot.org/uniprot/A0A1B7WZF6_APHFL" xr:uid="{2D736227-810E-0843-9AAB-88727540D51E}"/>
    <hyperlink ref="F1415" r:id="rId2827" display="http://www.uniprot.org/taxonomy/1710896" xr:uid="{2BC27E86-B74E-6740-B2DD-60E48FF1ACAD}"/>
    <hyperlink ref="B1416" r:id="rId2828" display="http://www.uniprot.org/uniprot/A0A0P4US74_9CYAN" xr:uid="{0740BE47-8958-D648-AABC-82A881162032}"/>
    <hyperlink ref="F1416" r:id="rId2829" display="http://www.uniprot.org/taxonomy/1552121" xr:uid="{7F96E532-CED0-324E-9E87-FA58E22747F5}"/>
    <hyperlink ref="B1417" r:id="rId2830" display="http://www.uniprot.org/uniprot/A0A1G7IES2_9PROT" xr:uid="{BCAC0D01-CDCE-7547-A794-2E0537038F68}"/>
    <hyperlink ref="F1417" r:id="rId2831" display="http://www.uniprot.org/taxonomy/69960" xr:uid="{1F9E4F52-69FC-C541-A1A0-CDD1354D4E81}"/>
    <hyperlink ref="B1418" r:id="rId2832" display="http://www.uniprot.org/uniprot/A0A2K8WSZ6_9CHRO" xr:uid="{75786E9D-A0B2-3441-8D37-4B2B369D9D88}"/>
    <hyperlink ref="F1418" r:id="rId2833" display="http://www.uniprot.org/taxonomy/2054282" xr:uid="{ED257EE6-98DE-D34D-A243-79735AF411CB}"/>
    <hyperlink ref="B1419" r:id="rId2834" display="http://www.uniprot.org/uniprot/A0A1Z4GFB2_9CYAN" xr:uid="{2EDFBC5C-CEF1-5F47-93B9-A703B8895926}"/>
    <hyperlink ref="F1419" r:id="rId2835" display="http://www.uniprot.org/taxonomy/1085406" xr:uid="{373A0544-6297-1D4F-BE93-5C23C84B0460}"/>
    <hyperlink ref="B1420" r:id="rId2836" display="http://www.uniprot.org/uniprot/A0A2H6LH99_9NOSO" xr:uid="{6C53D94C-C32E-7846-B91C-4B1A3CF4E5D5}"/>
    <hyperlink ref="F1420" r:id="rId2837" display="http://www.uniprot.org/taxonomy/1861711" xr:uid="{E0B01402-2DBE-5F45-A711-955007EC96C3}"/>
    <hyperlink ref="B1421" r:id="rId2838" display="http://www.uniprot.org/uniprot/A0A1J5GIE1_9CYAN" xr:uid="{02467879-8A91-0741-A27F-9FBB2DBB05E0}"/>
    <hyperlink ref="F1421" r:id="rId2839" display="http://www.uniprot.org/taxonomy/1805291" xr:uid="{0DAEB849-3D93-2547-828C-0EBF6178FB59}"/>
    <hyperlink ref="B1422" r:id="rId2840" display="http://www.uniprot.org/uniprot/S3J3R2_MICAE" xr:uid="{58BE56C4-408A-E84D-833A-ED9A0DC49443}"/>
    <hyperlink ref="F1422" r:id="rId2841" display="http://www.uniprot.org/taxonomy/482300" xr:uid="{FAA40120-ACBB-9B4C-8A52-A9F5264FC0F1}"/>
    <hyperlink ref="B1423" r:id="rId2842" display="http://www.uniprot.org/uniprot/I4HPU3_MICAE" xr:uid="{1B45B281-913B-3C48-B1C6-FA67BF114C8A}"/>
    <hyperlink ref="F1423" r:id="rId2843" display="http://www.uniprot.org/taxonomy/1160285" xr:uid="{EEF5C2B0-F90C-4347-AA95-062A68F40A3F}"/>
    <hyperlink ref="B1424" r:id="rId2844" display="http://www.uniprot.org/uniprot/A0A1F3JPH9_9BACT" xr:uid="{AFB98090-B2BF-EF4A-9411-2C385D0EEF3E}"/>
    <hyperlink ref="F1424" r:id="rId2845" display="http://www.uniprot.org/taxonomy/1797340" xr:uid="{521A242B-A687-954D-A1A4-2668CABF5EC4}"/>
    <hyperlink ref="B1425" r:id="rId2846" display="http://www.uniprot.org/uniprot/A0A1F3FP66_9BACT" xr:uid="{56ADFB3B-EA05-C04C-9229-11CA64CCC532}"/>
    <hyperlink ref="F1425" r:id="rId2847" display="http://www.uniprot.org/taxonomy/1797331" xr:uid="{A2768BE0-B3A4-6E4F-B2C2-21F15F16B3E7}"/>
    <hyperlink ref="B1426" r:id="rId2848" display="http://www.uniprot.org/uniprot/I4FF53_MICAE" xr:uid="{1BBA60C6-84A7-F54F-B13A-39C4932DB908}"/>
    <hyperlink ref="F1426" r:id="rId2849" display="http://www.uniprot.org/taxonomy/1160280" xr:uid="{ED754CD2-0FE0-4B4E-9431-33358F54E223}"/>
    <hyperlink ref="B1427" r:id="rId2850" display="http://www.uniprot.org/uniprot/I4HAL8_MICAE" xr:uid="{A731C930-C489-434E-A84F-E2E9BA32841D}"/>
    <hyperlink ref="F1427" r:id="rId2851" display="http://www.uniprot.org/taxonomy/1160283" xr:uid="{A4B97520-991A-EB44-BAAD-EB8CA7D2BB8E}"/>
    <hyperlink ref="B1428" r:id="rId2852" display="http://www.uniprot.org/uniprot/A8YHX4_MICAE" xr:uid="{00087A8A-3B9C-844E-A788-B1F370FD4BB4}"/>
    <hyperlink ref="F1428" r:id="rId2853" display="http://www.uniprot.org/taxonomy/267872" xr:uid="{78AF8483-43FA-FA4F-AE72-4E5B3FA3B05A}"/>
    <hyperlink ref="B1429" r:id="rId2854" display="http://www.uniprot.org/uniprot/A0A2H6L172_MICAE" xr:uid="{C5BC4E87-105E-3B49-A257-DEFB319DF242}"/>
    <hyperlink ref="F1429" r:id="rId2855" display="http://www.uniprot.org/taxonomy/449440" xr:uid="{11CE35AD-FB9D-D644-A001-A6693AA0ADE8}"/>
    <hyperlink ref="B1430" r:id="rId2856" display="http://www.uniprot.org/uniprot/A0A139GPV8_MICAE" xr:uid="{C70871DA-1ECA-514E-A830-0F16D132CCCD}"/>
    <hyperlink ref="F1430" r:id="rId2857" display="http://www.uniprot.org/taxonomy/449441" xr:uid="{93E050B1-CCF7-344A-8FD7-0D9FC3D183C4}"/>
    <hyperlink ref="B1431" r:id="rId2858" display="http://www.uniprot.org/uniprot/L8P4H4_MICAE" xr:uid="{661C7E9F-951C-0048-A2B7-1656D2DE2253}"/>
    <hyperlink ref="F1431" r:id="rId2859" display="http://www.uniprot.org/taxonomy/1235808" xr:uid="{4681C935-F2AF-7F46-B03B-484F56E0E1AA}"/>
    <hyperlink ref="B1432" r:id="rId2860" display="http://www.uniprot.org/uniprot/A0A1X9L404_MICAE" xr:uid="{37D7A34B-70FD-9145-83FF-F63AE21915D0}"/>
    <hyperlink ref="F1432" r:id="rId2861" display="http://www.uniprot.org/taxonomy/1903187" xr:uid="{8515279C-41C2-6F42-A711-AC268103C1EF}"/>
    <hyperlink ref="B1433" r:id="rId2862" display="http://www.uniprot.org/uniprot/A0A2H6L2Y2_MICAE" xr:uid="{202C25F7-899F-D44D-BAC3-A70FD0E316F5}"/>
    <hyperlink ref="F1433" r:id="rId2863" display="http://www.uniprot.org/taxonomy/449440" xr:uid="{4937898F-A897-7144-80F9-AD91D18883B4}"/>
    <hyperlink ref="B1434" r:id="rId2864" display="http://www.uniprot.org/uniprot/I4FH09_MICAE" xr:uid="{D23B654A-6766-6E48-B3EE-99722B5A5FB7}"/>
    <hyperlink ref="F1434" r:id="rId2865" display="http://www.uniprot.org/taxonomy/1160280" xr:uid="{DC7AD285-CD4E-8949-9FDB-19AE5EC68A2D}"/>
    <hyperlink ref="B1435" r:id="rId2866" display="http://www.uniprot.org/uniprot/I4HIB4_MICAE" xr:uid="{CEE3D6F1-31E2-9D4E-8E67-2BFAF7F6447D}"/>
    <hyperlink ref="F1435" r:id="rId2867" display="http://www.uniprot.org/taxonomy/1160284" xr:uid="{86929CA1-526E-CC4E-90C7-F205C01D9194}"/>
    <hyperlink ref="B1436" r:id="rId2868" display="http://www.uniprot.org/uniprot/A0A328V274_9CYAN" xr:uid="{A0550AAC-7D22-2B4D-A5EB-B86762095034}"/>
    <hyperlink ref="F1436" r:id="rId2869" display="http://www.uniprot.org/taxonomy/1982223" xr:uid="{85A1F4FD-C92D-6341-9528-B118776293D0}"/>
    <hyperlink ref="B1437" r:id="rId2870" display="http://www.uniprot.org/uniprot/K9UMM1_CHAP6" xr:uid="{4C292989-4014-6043-8296-6B1CAF569BEA}"/>
    <hyperlink ref="F1437" r:id="rId2871" display="http://www.uniprot.org/taxonomy/1173020" xr:uid="{ED916EDB-1FE3-9A44-A564-5E26F4FA88A8}"/>
    <hyperlink ref="B1438" r:id="rId2872" display="http://www.uniprot.org/uniprot/I4GEB1_MICAE" xr:uid="{96F4D7B7-3638-FE4B-A433-47625494537B}"/>
    <hyperlink ref="F1438" r:id="rId2873" display="http://www.uniprot.org/taxonomy/213618" xr:uid="{77AEDAB1-DEC7-C140-BC72-736C7744BA23}"/>
    <hyperlink ref="B1439" r:id="rId2874" display="http://www.uniprot.org/uniprot/A0A2H6BUY2_MICAE" xr:uid="{9C188DBC-6A73-CA4A-8C30-C94BC34E1810}"/>
    <hyperlink ref="F1439" r:id="rId2875" display="http://www.uniprot.org/taxonomy/449468" xr:uid="{18DFD2F9-B3BD-9947-A4FE-073C70D88880}"/>
    <hyperlink ref="B1440" r:id="rId2876" display="http://www.uniprot.org/uniprot/B0JH67_MICAN" xr:uid="{D7976FC6-B6EB-CD49-8352-096A786ABD1F}"/>
    <hyperlink ref="F1440" r:id="rId2877" display="http://www.uniprot.org/taxonomy/449447" xr:uid="{3BD0CB6C-8599-3B4C-AD3A-BC582FECB87A}"/>
    <hyperlink ref="B1441" r:id="rId2878" display="http://www.uniprot.org/uniprot/I4FRV8_MICAE" xr:uid="{7E27537D-2714-CA40-9421-783E4E4583DD}"/>
    <hyperlink ref="F1441" r:id="rId2879" display="http://www.uniprot.org/taxonomy/1160286" xr:uid="{3EAE898B-0C00-AA4C-B1B6-6D907EA682E1}"/>
    <hyperlink ref="B1442" r:id="rId2880" display="http://www.uniprot.org/uniprot/A0A1V4BRF9_MICAE" xr:uid="{69FC07EE-55CD-524A-B669-4CDB0C6AA4EB}"/>
    <hyperlink ref="F1442" r:id="rId2881" display="http://www.uniprot.org/taxonomy/1960155" xr:uid="{C3E7292C-426F-EB40-B859-48F48E859281}"/>
    <hyperlink ref="B1443" r:id="rId2882" display="http://www.uniprot.org/uniprot/A0A0K1S457_9CHRO" xr:uid="{715747DC-370C-7B4D-9CA7-E295BC180202}"/>
    <hyperlink ref="F1443" r:id="rId2883" display="http://www.uniprot.org/taxonomy/1638788" xr:uid="{18EEDC31-578A-5442-A698-A938267F9A8E}"/>
    <hyperlink ref="B1444" r:id="rId2884" display="http://www.uniprot.org/uniprot/A0A255RBD8_9PLAN" xr:uid="{E681BD8A-2391-DB4E-8AE0-D955F80BBA98}"/>
    <hyperlink ref="F1444" r:id="rId2885" display="http://www.uniprot.org/taxonomy/2023130" xr:uid="{EA6C1611-D3F2-964A-A7E6-C9926121B73A}"/>
    <hyperlink ref="B1445" r:id="rId2886" display="http://www.uniprot.org/uniprot/I4IWQ6_MICAE" xr:uid="{B536D2C3-E9BE-944A-B424-E66A8680D911}"/>
    <hyperlink ref="F1445" r:id="rId2887" display="http://www.uniprot.org/taxonomy/721123" xr:uid="{5608AF92-CCF4-F240-8897-C39AC9538857}"/>
    <hyperlink ref="B1446" r:id="rId2888" display="http://www.uniprot.org/uniprot/A0A2L2XJD6_9CHRO" xr:uid="{89745C87-006B-5345-890A-015C4FCF2060}"/>
    <hyperlink ref="F1446" r:id="rId2889" display="http://www.uniprot.org/taxonomy/1502726" xr:uid="{407DF42D-0C0D-7246-A579-758BDFF70242}"/>
    <hyperlink ref="B1447" r:id="rId2890" display="http://www.uniprot.org/uniprot/A0A2Z6UID8_MICAE" xr:uid="{10EE6CDD-9E30-2E41-87BF-B61AD2B113E5}"/>
    <hyperlink ref="F1447" r:id="rId2891" display="http://www.uniprot.org/taxonomy/1979544" xr:uid="{33665A15-0DFC-5947-9169-72DAA4AF7568}"/>
    <hyperlink ref="B1448" r:id="rId2892" display="http://www.uniprot.org/uniprot/A0A0A1W046_MICAE" xr:uid="{EF1DD595-A79F-D549-B7A6-B9B6C66253DE}"/>
    <hyperlink ref="F1448" r:id="rId2893" display="http://www.uniprot.org/taxonomy/449439" xr:uid="{19C4B486-653C-994C-B139-D825B54B9089}"/>
    <hyperlink ref="B1449" r:id="rId2894" display="http://www.uniprot.org/uniprot/A0A2H6BLP0_MICAE" xr:uid="{029BE988-7666-F64B-8646-E461522AEDAB}"/>
    <hyperlink ref="F1449" r:id="rId2895" display="http://www.uniprot.org/taxonomy/449468" xr:uid="{B4B190B7-8585-1343-8BCC-EE9A018D32C8}"/>
    <hyperlink ref="B1450" r:id="rId2896" display="http://www.uniprot.org/uniprot/A0A2Z6V4B4_MICAE" xr:uid="{E3D5055D-6A87-814F-A4F7-FDADC4DE6EBF}"/>
    <hyperlink ref="F1450" r:id="rId2897" display="http://www.uniprot.org/taxonomy/449534" xr:uid="{F4922F24-D6D4-4F40-99FF-9B6047F7398D}"/>
    <hyperlink ref="B1451" r:id="rId2898" display="http://www.uniprot.org/uniprot/A0A2P1UAP6_9CHRO" xr:uid="{148B35E2-0FD5-9847-AF02-97663552BDBA}"/>
    <hyperlink ref="F1451" r:id="rId2899" display="http://www.uniprot.org/taxonomy/1967666" xr:uid="{02D9F5C1-E131-2A4F-9DB8-26DD5097B2ED}"/>
    <hyperlink ref="B1452" r:id="rId2900" display="http://www.uniprot.org/uniprot/I4IE49_9CHRO" xr:uid="{BE4A4D75-80B0-8841-B5FB-2B2A844C1B2D}"/>
    <hyperlink ref="F1452" r:id="rId2901" display="http://www.uniprot.org/taxonomy/1160279" xr:uid="{4C3F69B5-E6D2-7548-B337-74AB3C7EBC24}"/>
    <hyperlink ref="B1453" r:id="rId2902" display="http://www.uniprot.org/uniprot/I4GSG4_MICAE" xr:uid="{99CE11EE-900C-D440-AEA2-7705EAB409D9}"/>
    <hyperlink ref="F1453" r:id="rId2903" display="http://www.uniprot.org/taxonomy/1160282" xr:uid="{511BBC6B-087E-0347-8FA4-DD22BF9729FB}"/>
    <hyperlink ref="B1454" r:id="rId2904" display="http://www.uniprot.org/uniprot/I4GA54_MICAE" xr:uid="{E21820FD-DD1C-BE40-9146-0EDB8E524238}"/>
    <hyperlink ref="F1454" r:id="rId2905" display="http://www.uniprot.org/taxonomy/1160281" xr:uid="{1F45954F-E611-9641-82D1-95577B66B924}"/>
    <hyperlink ref="B1455" r:id="rId2906" display="http://www.uniprot.org/uniprot/A0A1J1KAG7_9CYAN" xr:uid="{F0B1080C-3A5E-8C41-981F-E40E8919365D}"/>
    <hyperlink ref="F1455" r:id="rId2907" display="http://www.uniprot.org/taxonomy/671068" xr:uid="{4F95A816-1F11-CB46-931E-66E059E576EE}"/>
    <hyperlink ref="B1456" r:id="rId2908" display="http://www.uniprot.org/uniprot/A0A252DXY0_9NOSO" xr:uid="{02EE3B39-038A-6A42-A4A0-791FC5827D74}"/>
    <hyperlink ref="F1456" r:id="rId2909" display="http://www.uniprot.org/taxonomy/1932621" xr:uid="{3BB7C168-1889-C24D-8FC6-521E16BCB13C}"/>
    <hyperlink ref="B1457" r:id="rId2910" display="http://www.uniprot.org/uniprot/A0A0M2Q1J8_PROHO" xr:uid="{7F26926D-0E7A-2D44-AEC1-4778F2337BEC}"/>
    <hyperlink ref="F1457" r:id="rId2911" display="http://www.uniprot.org/taxonomy/317619" xr:uid="{93B346E5-F7BB-B946-AB9B-9C2A68D3F674}"/>
    <hyperlink ref="B1458" r:id="rId2912" display="http://www.uniprot.org/uniprot/U9W2B3_9CYAN" xr:uid="{F2FD4376-AF39-1841-9A79-F64DAD4C2EB7}"/>
    <hyperlink ref="F1458" r:id="rId2913" display="http://www.uniprot.org/taxonomy/1385935" xr:uid="{BFFD8328-A252-E84A-9880-A828F9B7D135}"/>
    <hyperlink ref="B1459" r:id="rId2914" display="http://www.uniprot.org/uniprot/I4GLX3_MICAE" xr:uid="{454D3FF6-F1FB-0944-96C3-B133F01B9D79}"/>
    <hyperlink ref="F1459" r:id="rId2915" display="http://www.uniprot.org/taxonomy/213618" xr:uid="{0C21C89B-CA8A-3744-AC45-04D847EB7115}"/>
    <hyperlink ref="B1460" r:id="rId2916" display="http://www.uniprot.org/uniprot/A0A0A6P6Y1_9GAMM" xr:uid="{C083E152-4F60-6A4E-AD7F-0BEE35CB482A}"/>
    <hyperlink ref="F1460" r:id="rId2917" display="http://www.uniprot.org/taxonomy/1003181" xr:uid="{C75E3894-421A-B246-92E8-C72EA4EB482E}"/>
    <hyperlink ref="B1461" r:id="rId2918" display="http://www.uniprot.org/uniprot/A0A1U9NIR1_9BACT" xr:uid="{4ABBA4FD-6DB7-ED47-814C-9A30F5A6CD90}"/>
    <hyperlink ref="F1461" r:id="rId2919" display="http://www.uniprot.org/taxonomy/1936003" xr:uid="{77A659EF-5233-1047-A17E-3A62431D7778}"/>
    <hyperlink ref="B1462" r:id="rId2920" display="http://www.uniprot.org/uniprot/A0A1B1TND6_9SYNE" xr:uid="{DB1F48BD-5E50-1746-884D-43E95818BFEC}"/>
    <hyperlink ref="F1462" r:id="rId2921" display="http://www.uniprot.org/taxonomy/374981" xr:uid="{4F31B283-BDE3-4F4A-AC45-85FFFE4E0976}"/>
    <hyperlink ref="B1463" r:id="rId2922" display="http://www.uniprot.org/uniprot/A0A0A1W038_MICAE" xr:uid="{8EC52B10-D1BD-7D49-ADA9-ECA958B804A2}"/>
    <hyperlink ref="F1463" r:id="rId2923" display="http://www.uniprot.org/taxonomy/449439" xr:uid="{CA8EC751-F190-F844-B0CE-13DC37FB9A12}"/>
    <hyperlink ref="B1464" r:id="rId2924" display="http://www.uniprot.org/uniprot/A0A0F6U5Z6_MICAE" xr:uid="{AD3DF5D0-DF52-F343-86E6-0915E807F48E}"/>
    <hyperlink ref="F1464" r:id="rId2925" display="http://www.uniprot.org/taxonomy/1641812" xr:uid="{878245A3-98DF-C840-82A4-D2B57C2DDE4B}"/>
    <hyperlink ref="B1465" r:id="rId2926" display="http://www.uniprot.org/uniprot/A0A350X859_9CYAN" xr:uid="{F5775F1E-4EC7-3D41-9A65-648011F8448A}"/>
    <hyperlink ref="F1465" r:id="rId2927" display="http://www.uniprot.org/taxonomy/2055768" xr:uid="{ED2C2F6A-4843-2345-9F7D-41F21A0FE91D}"/>
    <hyperlink ref="B1466" r:id="rId2928" display="http://www.uniprot.org/uniprot/A0A0P4UP42_9CYAN" xr:uid="{7F457D46-EA57-A148-ABD3-51C211463644}"/>
    <hyperlink ref="F1466" r:id="rId2929" display="http://www.uniprot.org/taxonomy/1552121" xr:uid="{F52C6D37-41A5-0E48-8EA3-49270C88E522}"/>
    <hyperlink ref="B1467" r:id="rId2930" display="http://www.uniprot.org/uniprot/A0A1Z4LJA8_9CYAN" xr:uid="{5934930E-9CAA-5C48-86B9-4DEB8438AF77}"/>
    <hyperlink ref="F1467" r:id="rId2931" display="http://www.uniprot.org/taxonomy/1973488" xr:uid="{16C66460-9462-DC44-AD32-4BACC56181BA}"/>
    <hyperlink ref="B1468" r:id="rId2932" display="http://www.uniprot.org/uniprot/A0A1Z4UUB2_9CYAN" xr:uid="{8D20FDE7-50C3-E74D-B532-0C1D310379FE}"/>
    <hyperlink ref="F1468" r:id="rId2933" display="http://www.uniprot.org/taxonomy/1973480" xr:uid="{884973A1-C20A-3B4F-91D5-B55D19FFAB8C}"/>
    <hyperlink ref="B1469" r:id="rId2934" display="http://www.uniprot.org/uniprot/A0A1Z4UL78_9CYAN" xr:uid="{CB92D6E5-7E14-6E46-A1F9-A12C750D1CAB}"/>
    <hyperlink ref="F1469" r:id="rId2935" display="http://www.uniprot.org/taxonomy/1973480" xr:uid="{2A80DE55-FD4B-EB40-A267-2C7129C5BC47}"/>
    <hyperlink ref="B1470" r:id="rId2936" display="http://www.uniprot.org/uniprot/A0A327PBV7_9BURK" xr:uid="{35F75D79-23EB-5149-AA59-115308AC57F0}"/>
    <hyperlink ref="F1470" r:id="rId2937" display="http://www.uniprot.org/taxonomy/2135768" xr:uid="{3E3593AF-4C81-1441-AF21-DD07C00862EF}"/>
    <hyperlink ref="B1471" r:id="rId2938" display="http://www.uniprot.org/uniprot/D2R934_PIRSD" xr:uid="{01073AEE-A931-8140-AA28-90DA82D6D54B}"/>
    <hyperlink ref="F1471" r:id="rId2939" display="http://www.uniprot.org/taxonomy/530564" xr:uid="{A0637D9C-B61F-DB41-AF19-C223E9C135C8}"/>
    <hyperlink ref="B1472" r:id="rId2940" display="http://www.uniprot.org/uniprot/A0A0B0QQ41_APHFL" xr:uid="{BC8A36AD-1498-B449-A2A2-6DB0399FCE96}"/>
    <hyperlink ref="F1472" r:id="rId2941" display="http://www.uniprot.org/taxonomy/1532906" xr:uid="{B653936F-F648-8E4E-BCF2-A729C4E45646}"/>
    <hyperlink ref="B1473" r:id="rId2942" display="http://www.uniprot.org/uniprot/K7VYT6_9NOST" xr:uid="{FB79A6A7-A415-E14E-9876-3B6009214E26}"/>
    <hyperlink ref="F1473" r:id="rId2943" display="http://www.uniprot.org/taxonomy/46234" xr:uid="{4DF2F946-8A2F-4242-B8E3-D6313BD85EF5}"/>
    <hyperlink ref="B1474" r:id="rId2944" display="http://www.uniprot.org/uniprot/T2ILR3_CROWT" xr:uid="{5ED399AA-9F56-F245-9D41-171C94BB63E4}"/>
    <hyperlink ref="F1474" r:id="rId2945" display="http://www.uniprot.org/taxonomy/423472" xr:uid="{BA4E5F4F-6DFB-7D41-B6DE-DF5F57679494}"/>
    <hyperlink ref="B1475" r:id="rId2946" display="http://www.uniprot.org/uniprot/A0A0Q6SGI6_9BURK" xr:uid="{B225C4E9-7D4A-3C43-B274-C52472E231ED}"/>
    <hyperlink ref="F1475" r:id="rId2947" display="http://www.uniprot.org/taxonomy/1736517" xr:uid="{B0E60C5D-F135-D74E-AFE4-8CFD7225809C}"/>
    <hyperlink ref="B1476" r:id="rId2948" display="http://www.uniprot.org/uniprot/A0A2D6SVX2_9PLAN" xr:uid="{0616CEA9-10A8-FF4C-A4C8-FEF51E8DE3C2}"/>
    <hyperlink ref="F1476" r:id="rId2949" display="http://www.uniprot.org/taxonomy/2026779" xr:uid="{7CA7ED0F-B099-A842-B69D-721CD144A871}"/>
    <hyperlink ref="B1477" r:id="rId2950" display="http://www.uniprot.org/uniprot/A0A354B1J9_9CYAN" xr:uid="{8249E013-7356-E846-A7EA-0F25EAEFCEA3}"/>
    <hyperlink ref="F1477" r:id="rId2951" display="http://www.uniprot.org/taxonomy/2055795" xr:uid="{D2A58F21-9D9D-8148-A518-0E26FFEA188E}"/>
    <hyperlink ref="B1478" r:id="rId2952" display="http://www.uniprot.org/uniprot/A0A1G2Z4N2_9BACT" xr:uid="{A674799D-6254-7B49-A3CD-A7221CA5B0C5}"/>
    <hyperlink ref="F1478" r:id="rId2953" display="http://www.uniprot.org/taxonomy/1801964" xr:uid="{C8DAB00E-93AB-1746-BA53-CE9711940FC4}"/>
    <hyperlink ref="B1479" r:id="rId2954" display="http://www.uniprot.org/uniprot/A0A354WGY5_9CYAN" xr:uid="{5DFC2221-802B-A549-817C-6B85BB003EBA}"/>
    <hyperlink ref="F1479" r:id="rId2955" display="http://www.uniprot.org/taxonomy/2055760" xr:uid="{8F0504F6-9B14-4643-A23E-CFAF1DE5341A}"/>
    <hyperlink ref="B1480" r:id="rId2956" display="http://www.uniprot.org/uniprot/A0A0A6PDC3_9GAMM" xr:uid="{038C2E5A-30BB-F54E-B32C-D1E5E965BA53}"/>
    <hyperlink ref="F1480" r:id="rId2957" display="http://www.uniprot.org/taxonomy/1003181" xr:uid="{2D5ADC02-6F87-FB44-A826-DEDE94EAB281}"/>
    <hyperlink ref="B1481" r:id="rId2958" display="http://www.uniprot.org/uniprot/A0A1B7VG44_9NOST" xr:uid="{FDAA1614-6CBF-794D-B3B9-8701C842E392}"/>
    <hyperlink ref="F1481" r:id="rId2959" display="http://www.uniprot.org/taxonomy/1710889" xr:uid="{2EB968EC-1E6B-6F4F-88C5-AA9991014D49}"/>
    <hyperlink ref="B1482" r:id="rId2960" display="http://www.uniprot.org/uniprot/D5SVM7_PLAL2" xr:uid="{FA0C0BAD-516A-E54D-B3B1-9EF8549338EA}"/>
    <hyperlink ref="F1482" r:id="rId2961" display="http://www.uniprot.org/taxonomy/521674" xr:uid="{940A134D-1C0D-194A-9364-7C9F31811251}"/>
    <hyperlink ref="B1483" r:id="rId2962" display="http://www.uniprot.org/uniprot/A0A2S6CUU9_9CYAN" xr:uid="{9D8F9A1D-3022-DA49-8BA1-210637127CA4}"/>
    <hyperlink ref="F1483" r:id="rId2963" display="http://www.uniprot.org/taxonomy/2052836" xr:uid="{F83E26C8-6670-CB4A-99B2-B39D3742CF0F}"/>
    <hyperlink ref="B1484" r:id="rId2964" display="http://www.uniprot.org/uniprot/A3ITZ3_9CYAN" xr:uid="{04F6572B-4015-9F4B-9FE3-94DADAB3804B}"/>
    <hyperlink ref="F1484" r:id="rId2965" display="http://www.uniprot.org/taxonomy/391612" xr:uid="{B50D4AAB-B938-024A-A2F5-D5BEA00F30EA}"/>
    <hyperlink ref="B1485" r:id="rId2966" display="http://www.uniprot.org/uniprot/A0A235IW36_9NOSO" xr:uid="{6D1616DD-12E5-0142-A612-6DABD47A2DDD}"/>
    <hyperlink ref="F1485" r:id="rId2967" display="http://www.uniprot.org/taxonomy/2014531" xr:uid="{2B364BF3-3671-DD42-8A87-69248C3D78B3}"/>
    <hyperlink ref="B1486" r:id="rId2968" display="http://www.uniprot.org/uniprot/A0A1B7WAZ0_9NOST" xr:uid="{6A22B992-BE0C-D146-BDB0-60791B91916D}"/>
    <hyperlink ref="F1486" r:id="rId2969" display="http://www.uniprot.org/taxonomy/1710888" xr:uid="{79959F0D-C591-524D-84D3-C3EA58D5CA03}"/>
    <hyperlink ref="B1487" r:id="rId2970" display="http://www.uniprot.org/uniprot/G5J1I3_CROWT" xr:uid="{0F931209-A968-B546-90BC-8A3F4E9F29EB}"/>
    <hyperlink ref="F1487" r:id="rId2971" display="http://www.uniprot.org/taxonomy/423471" xr:uid="{320F3E42-9A10-A744-A6B6-FBA9982CFC6F}"/>
    <hyperlink ref="B1488" r:id="rId2972" display="http://www.uniprot.org/uniprot/A0A0B0QUF5_APHFL" xr:uid="{980CFBC9-894D-8349-AC4D-9DBB21E03A9B}"/>
    <hyperlink ref="F1488" r:id="rId2973" display="http://www.uniprot.org/taxonomy/1532906" xr:uid="{2CEBCC93-CB01-4545-A873-ADABC8EE9D6D}"/>
    <hyperlink ref="B1489" r:id="rId2974" display="http://www.uniprot.org/uniprot/A0A1E4Q977_MICAE" xr:uid="{64FBA51B-77F7-7844-812F-D8ACCA03196D}"/>
    <hyperlink ref="F1489" r:id="rId2975" display="http://www.uniprot.org/taxonomy/267869" xr:uid="{6121BF66-ACC0-074C-9680-9D8E8A2BAC2F}"/>
    <hyperlink ref="B1490" r:id="rId2976" display="http://www.uniprot.org/uniprot/A0A2T1C7L7_9CYAN" xr:uid="{BA47C3E3-0E3A-6847-B931-A4B1463599FF}"/>
    <hyperlink ref="F1490" r:id="rId2977" display="http://www.uniprot.org/taxonomy/1296344" xr:uid="{3A747301-A0D1-804F-A6CA-6EB9046C329A}"/>
    <hyperlink ref="B1491" r:id="rId2978" display="http://www.uniprot.org/uniprot/A0A0R0M7G0_9CYAN" xr:uid="{BA1AD439-B7D1-654A-8369-C93F6D2A124E}"/>
    <hyperlink ref="F1491" r:id="rId2979" display="http://www.uniprot.org/taxonomy/1747196" xr:uid="{91668152-BD3E-E643-AE36-51CCB398EAD7}"/>
    <hyperlink ref="B1492" r:id="rId2980" display="http://www.uniprot.org/uniprot/D4TKN4_9CYAN" xr:uid="{DE524B92-8F79-8D4E-B9D8-7AE14ACA1A07}"/>
    <hyperlink ref="F1492" r:id="rId2981" display="http://www.uniprot.org/taxonomy/533240" xr:uid="{4DBE335C-F708-EE4C-A2AC-1D291C7BE931}"/>
    <hyperlink ref="B1493" r:id="rId2982" display="http://www.uniprot.org/uniprot/I4HFN8_MICAE" xr:uid="{EEAA666B-8A80-9B4B-9B4A-F5F7B844E294}"/>
    <hyperlink ref="F1493" r:id="rId2983" display="http://www.uniprot.org/taxonomy/1160284" xr:uid="{FAA25FB0-420E-114D-8EA5-540098F6DDB9}"/>
    <hyperlink ref="B1494" r:id="rId2984" display="http://www.uniprot.org/uniprot/A0A1I7GRR5_9BURK" xr:uid="{531EB455-410E-154A-81F2-2FBC492707F4}"/>
    <hyperlink ref="F1494" r:id="rId2985" display="http://www.uniprot.org/taxonomy/1035707" xr:uid="{818B0233-2C43-E847-869F-00C39EC2D396}"/>
    <hyperlink ref="B1495" r:id="rId2986" display="http://www.uniprot.org/uniprot/A0A0A6P8P9_9GAMM" xr:uid="{75FA7D21-0AC3-0242-AA7C-C1EFEB55D193}"/>
    <hyperlink ref="F1495" r:id="rId2987" display="http://www.uniprot.org/taxonomy/1003181" xr:uid="{CF630991-F94D-F146-8259-59C4AC987532}"/>
    <hyperlink ref="B1496" r:id="rId2988" display="http://www.uniprot.org/uniprot/D7JEA4_9BACT" xr:uid="{A79ED3AF-0A90-094E-B92E-88EF65725AF1}"/>
    <hyperlink ref="F1496" r:id="rId2989" display="http://www.uniprot.org/taxonomy/575590" xr:uid="{FCC35DBF-C187-FB48-BF0C-65A7512275AA}"/>
    <hyperlink ref="B1497" r:id="rId2990" display="http://www.uniprot.org/uniprot/A0A2S8H783_9BURK" xr:uid="{7B2B07E1-0298-D149-91A0-1D1B5860D3D0}"/>
    <hyperlink ref="F1497" r:id="rId2991" display="http://www.uniprot.org/taxonomy/2026176" xr:uid="{5B05A665-CB02-7943-AAC5-7F1E76228477}"/>
    <hyperlink ref="B1498" r:id="rId2992" display="http://www.uniprot.org/uniprot/A0A1G6S8M1_9BURK" xr:uid="{94C2CA9D-2084-F642-B716-61A12D017FB9}"/>
    <hyperlink ref="F1498" r:id="rId2993" display="http://www.uniprot.org/taxonomy/1881046" xr:uid="{D4288CA6-D554-734A-82B7-1F8D45095BDD}"/>
    <hyperlink ref="B1499" r:id="rId2994" display="http://www.uniprot.org/uniprot/T2JU33_CROWT" xr:uid="{EBAD1359-1AC5-2C46-8B5C-8CD8F96C17A1}"/>
    <hyperlink ref="F1499" r:id="rId2995" display="http://www.uniprot.org/taxonomy/1284629" xr:uid="{B26671F3-027A-F44C-90DD-ABEECDD94FAD}"/>
    <hyperlink ref="B1500" r:id="rId2996" display="http://www.uniprot.org/uniprot/L8NY31_MICAE" xr:uid="{308A838D-2796-1D4A-A367-0BBF13AF082B}"/>
    <hyperlink ref="F1500" r:id="rId2997" display="http://www.uniprot.org/taxonomy/1235808" xr:uid="{765AEA58-C70C-DF43-BF45-42347AC53D74}"/>
    <hyperlink ref="B1501" r:id="rId2998" display="http://www.uniprot.org/uniprot/A0A2L2XM06_9CHRO" xr:uid="{79090994-468E-0C44-AE77-494CAD7F72A5}"/>
    <hyperlink ref="F1501" r:id="rId2999" display="http://www.uniprot.org/taxonomy/1502726" xr:uid="{9211307C-C521-0C4A-9A71-2EC83D1F2B22}"/>
    <hyperlink ref="B1502" r:id="rId3000" display="http://www.uniprot.org/uniprot/L7E7G2_MICAE" xr:uid="{3ECE88D7-A90D-AF43-86FB-9A6C380661A3}"/>
    <hyperlink ref="F1502" r:id="rId3001" display="http://www.uniprot.org/taxonomy/1134457" xr:uid="{5F330611-9D86-7F4E-9E95-9E53A2E4D66E}"/>
    <hyperlink ref="B1503" r:id="rId3002" display="http://www.uniprot.org/uniprot/A0A0F6RM92_MICAE" xr:uid="{AD5D18D3-F6CA-A449-BED4-491C87AAA3C5}"/>
    <hyperlink ref="F1503" r:id="rId3003" display="http://www.uniprot.org/taxonomy/1641812" xr:uid="{DBD147B5-08C1-FE4D-899D-3196D4253B7B}"/>
    <hyperlink ref="B1504" r:id="rId3004" display="http://www.uniprot.org/uniprot/A0A0Q5D6F0_9BURK" xr:uid="{B90ACB36-1137-F143-B444-D7424FE48099}"/>
    <hyperlink ref="F1504" r:id="rId3005" display="http://www.uniprot.org/taxonomy/1736266" xr:uid="{10B6E62C-2F7E-034C-81C2-16AF5B3FAD7B}"/>
    <hyperlink ref="B1505" r:id="rId3006" display="http://www.uniprot.org/uniprot/D4TSE8_9CYAN" xr:uid="{9B4265C7-F551-AD4F-8BA5-106B4D891167}"/>
    <hyperlink ref="F1505" r:id="rId3007" display="http://www.uniprot.org/taxonomy/533247" xr:uid="{C3BA5160-1AAE-DC49-B5D4-2350D3FCE41A}"/>
    <hyperlink ref="B1506" r:id="rId3008" display="http://www.uniprot.org/uniprot/A0A1S1ZVQ4_9CYAN" xr:uid="{EFA3E8B2-14F0-4349-ACEF-0BFD5F68AF69}"/>
    <hyperlink ref="F1506" r:id="rId3009" display="http://www.uniprot.org/taxonomy/940191" xr:uid="{72583C06-7A1E-2748-87F9-8F0CDD37BF99}"/>
    <hyperlink ref="B1507" r:id="rId3010" display="http://www.uniprot.org/uniprot/A0A1X4G724_9CYAN" xr:uid="{BBE379C3-3712-0044-A61D-43EA999E5575}"/>
    <hyperlink ref="F1507" r:id="rId3011" display="http://www.uniprot.org/taxonomy/1170769" xr:uid="{038065AB-7825-DC42-B5BD-2AB371C93C0C}"/>
    <hyperlink ref="B1508" r:id="rId3012" display="http://www.uniprot.org/uniprot/K7VZA9_9NOST" xr:uid="{F78BCD52-1B5C-4B49-BC2B-4171C5D01FDB}"/>
    <hyperlink ref="F1508" r:id="rId3013" display="http://www.uniprot.org/taxonomy/46234" xr:uid="{BAAA951F-FC16-3045-B542-625B0309E2F9}"/>
    <hyperlink ref="B1509" r:id="rId3014" display="http://www.uniprot.org/uniprot/I4H260_MICAE" xr:uid="{5D99FB48-6843-E64F-85DF-6767132DA601}"/>
    <hyperlink ref="F1509" r:id="rId3015" display="http://www.uniprot.org/taxonomy/1160283" xr:uid="{1C098EA3-BD75-654A-905D-4557794B4DDA}"/>
    <hyperlink ref="B1510" r:id="rId3016" display="http://www.uniprot.org/uniprot/F9UHV7_9GAMM" xr:uid="{B0C4BFC2-7C9C-054F-BFE3-A237B770FCF4}"/>
    <hyperlink ref="F1510" r:id="rId3017" display="http://www.uniprot.org/taxonomy/768671" xr:uid="{0E3FD533-D86A-8A47-89CC-CDDCFB08E34C}"/>
    <hyperlink ref="B1511" r:id="rId3018" display="http://www.uniprot.org/uniprot/A0A098UBM2_9BURK" xr:uid="{27390042-0F11-BF4E-B5AC-F8D83B9F4742}"/>
    <hyperlink ref="F1511" r:id="rId3019" display="http://www.uniprot.org/taxonomy/1519190" xr:uid="{53D66D30-AB4C-AA48-86D0-DEA9E72AA660}"/>
    <hyperlink ref="B1512" r:id="rId3020" display="http://www.uniprot.org/uniprot/K9Q3H2_9CYAN" xr:uid="{0C1B3CBE-CCF8-1544-B996-DA27AEC2AD96}"/>
    <hyperlink ref="F1512" r:id="rId3021" display="http://www.uniprot.org/taxonomy/111781" xr:uid="{D9046E0B-10F7-6349-9041-3E8D8F7D7D00}"/>
    <hyperlink ref="B1513" r:id="rId3022" display="http://www.uniprot.org/uniprot/W0V1E1_9BURK" xr:uid="{28B15DFD-E9C9-864B-83CE-D57DD1B3B5B2}"/>
    <hyperlink ref="F1513" r:id="rId3023" display="http://www.uniprot.org/taxonomy/1349767" xr:uid="{C48F4B4F-4DA0-424C-B089-2501671C1F05}"/>
    <hyperlink ref="B1514" r:id="rId3024" display="http://www.uniprot.org/uniprot/A0A1E7X730_9BURK" xr:uid="{32051BAB-1036-5949-941B-B27AB80E3D6A}"/>
    <hyperlink ref="F1514" r:id="rId3025" display="http://www.uniprot.org/taxonomy/762836" xr:uid="{E0AD286E-2889-C94C-91C8-0C0DFAF9810E}"/>
    <hyperlink ref="B1515" r:id="rId3026" display="http://www.uniprot.org/uniprot/A0A0P7ZT54_9CYAN" xr:uid="{B947DACF-C62B-1742-8352-EDD8CE7BCE71}"/>
    <hyperlink ref="F1515" r:id="rId3027" display="http://www.uniprot.org/taxonomy/1666911" xr:uid="{15D72E76-4697-E84E-B3C5-CCE6D6EB05AB}"/>
    <hyperlink ref="B1516" r:id="rId3028" display="http://www.uniprot.org/uniprot/A0A0Q7F8Y9_9BURK" xr:uid="{7A5C18CF-1AC0-BD4E-949F-8DDE6C2B2167}"/>
    <hyperlink ref="F1516" r:id="rId3029" display="http://www.uniprot.org/taxonomy/1736532" xr:uid="{23E5D22E-B55E-5D45-AA9F-BC5901019EE1}"/>
    <hyperlink ref="B1517" r:id="rId3030" display="http://www.uniprot.org/uniprot/K9UYX0_9CYAN" xr:uid="{6375C82F-D5D9-B24A-A63A-9E14C10B398E}"/>
    <hyperlink ref="F1517" r:id="rId3031" display="http://www.uniprot.org/taxonomy/1170562" xr:uid="{7CA8364C-A49F-FA49-BB8F-5601A28EABC8}"/>
    <hyperlink ref="B1518" r:id="rId3032" display="http://www.uniprot.org/uniprot/F5UFP4_9CYAN" xr:uid="{B3C24DBB-8F6A-624B-B516-664DAA8CE525}"/>
    <hyperlink ref="F1518" r:id="rId3033" display="http://www.uniprot.org/taxonomy/756067" xr:uid="{5B4CC960-6F54-414D-9642-063B3AF829A9}"/>
    <hyperlink ref="B1519" r:id="rId3034" display="http://www.uniprot.org/uniprot/A0A2G6NC75_9DELT" xr:uid="{2CEDB3C2-7820-D848-A872-11C0AC1175B9}"/>
    <hyperlink ref="F1519" r:id="rId3035" display="http://www.uniprot.org/taxonomy/2026735" xr:uid="{65D5CC8D-09F0-8C4E-BEC0-3D2DC1FBD79D}"/>
    <hyperlink ref="B1520" r:id="rId3036" display="http://www.uniprot.org/uniprot/I4HEE0_MICAE" xr:uid="{2E2E37D2-5676-DC45-9A7D-2C50A7E5BF65}"/>
    <hyperlink ref="F1520" r:id="rId3037" display="http://www.uniprot.org/taxonomy/1160283" xr:uid="{12570FC8-6B84-7F47-88B1-3D42D212A5FC}"/>
    <hyperlink ref="B1521" r:id="rId3038" display="http://www.uniprot.org/uniprot/A0A0K2LUP3_9NOST" xr:uid="{CD12E824-98B9-A644-A2DC-F94E6541ACB0}"/>
    <hyperlink ref="F1521" r:id="rId3039" display="http://www.uniprot.org/taxonomy/1647413" xr:uid="{5E0CE0EA-9990-A24F-BCC7-4C4BC6B0D877}"/>
    <hyperlink ref="B1522" r:id="rId3040" display="http://www.uniprot.org/uniprot/A0A0K1JWD3_9BURK" xr:uid="{4577CB7E-075F-C540-B827-F850220DDB10}"/>
    <hyperlink ref="F1522" r:id="rId3041" display="http://www.uniprot.org/taxonomy/1678028" xr:uid="{25E25E69-CE9D-F048-948B-7A3CC558B49D}"/>
    <hyperlink ref="B1523" r:id="rId3042" display="http://www.uniprot.org/uniprot/A0A0F6U3C3_MICAE" xr:uid="{5816FA27-B641-3643-92AB-239EF67E0F7A}"/>
    <hyperlink ref="F1523" r:id="rId3043" display="http://www.uniprot.org/taxonomy/1641812" xr:uid="{EE07E429-04A8-CD41-B2B1-1C9359274E30}"/>
    <hyperlink ref="B1524" r:id="rId3044" display="http://www.uniprot.org/uniprot/A0A1S9AIL8_9BURK" xr:uid="{B00BCCCD-F7D4-7A4D-94D1-D26CEFD1D84B}"/>
    <hyperlink ref="F1524" r:id="rId3045" display="http://www.uniprot.org/taxonomy/1955422" xr:uid="{AA9DFEC2-3ED9-8343-913A-0FD0F1BE5D3D}"/>
    <hyperlink ref="B1525" r:id="rId3046" display="http://www.uniprot.org/uniprot/K9EUY1_9CYAN" xr:uid="{5E9F6499-BC70-614E-A702-358B0D30566C}"/>
    <hyperlink ref="F1525" r:id="rId3047" display="http://www.uniprot.org/taxonomy/102129" xr:uid="{CC05F86B-CF93-6B40-9766-43B362455DE6}"/>
    <hyperlink ref="B1526" r:id="rId3048" display="http://www.uniprot.org/uniprot/T2ID89_CROWT" xr:uid="{6AAF4B15-7422-2342-AA2C-093948699D73}"/>
    <hyperlink ref="F1526" r:id="rId3049" display="http://www.uniprot.org/taxonomy/423474" xr:uid="{8D52D198-E127-1149-89BD-2D7E220F09AA}"/>
    <hyperlink ref="B1527" r:id="rId3050" display="http://www.uniprot.org/uniprot/G5JA35_CROWT" xr:uid="{1A5A799C-73C7-CB4E-B6E3-74736499FBB7}"/>
    <hyperlink ref="F1527" r:id="rId3051" display="http://www.uniprot.org/taxonomy/423471" xr:uid="{AF41CDA9-E4F1-CD44-AF1B-176230743FE2}"/>
    <hyperlink ref="B1528" r:id="rId3052" display="http://www.uniprot.org/uniprot/T2ISQ1_CROWT" xr:uid="{D1971B56-77AE-A94B-A725-FDEF25DC1DCF}"/>
    <hyperlink ref="F1528" r:id="rId3053" display="http://www.uniprot.org/taxonomy/423472" xr:uid="{575E0AF1-F259-8940-8AFC-243479C78F13}"/>
    <hyperlink ref="B1529" r:id="rId3054" display="http://www.uniprot.org/uniprot/D7JEA3_9BACT" xr:uid="{C5ACC8A6-493C-344B-9246-74CA3EB2CAE2}"/>
    <hyperlink ref="F1529" r:id="rId3055" display="http://www.uniprot.org/taxonomy/575590" xr:uid="{9C9A4969-2239-9543-9AED-F1FD7DCBC8DA}"/>
    <hyperlink ref="B1530" r:id="rId3056" display="http://www.uniprot.org/uniprot/A0A139GK35_MICAE" xr:uid="{F6A00707-D0B8-EF48-9D2D-465B2E96AB3D}"/>
    <hyperlink ref="F1530" r:id="rId3057" display="http://www.uniprot.org/taxonomy/449441" xr:uid="{37BE4028-9577-504B-AE6E-56902AE7B849}"/>
    <hyperlink ref="B1531" r:id="rId3058" display="http://www.uniprot.org/uniprot/A0A0Q7XV21_9BURK" xr:uid="{2336A372-439D-1649-AC0F-A7B74692820A}"/>
    <hyperlink ref="F1531" r:id="rId3059" display="http://www.uniprot.org/taxonomy/1736472" xr:uid="{B44BB9EE-D262-7646-867D-07B9EBEF4BC0}"/>
    <hyperlink ref="B1532" r:id="rId3060" display="http://www.uniprot.org/uniprot/A0A0A6P432_9GAMM" xr:uid="{8A8DBF30-F95E-DD4B-91A4-C9961F712562}"/>
    <hyperlink ref="F1532" r:id="rId3061" display="http://www.uniprot.org/taxonomy/1003181" xr:uid="{4C53FCFA-DBB2-1044-89BF-9752944CA937}"/>
    <hyperlink ref="B1533" r:id="rId3062" display="http://www.uniprot.org/uniprot/A0A2T5T4Y7_9BURK" xr:uid="{B89FBBE0-3F9E-1248-BB24-A07FB4C5D03E}"/>
    <hyperlink ref="F1533" r:id="rId3063" display="http://www.uniprot.org/taxonomy/2135672" xr:uid="{C953FD8D-6545-0349-89BB-24CCDEBF1C55}"/>
    <hyperlink ref="B1534" r:id="rId3064" display="http://www.uniprot.org/uniprot/I4I1C9_MICAE" xr:uid="{C1598249-9BCC-4B4B-9D4C-7881703C4096}"/>
    <hyperlink ref="F1534" r:id="rId3065" display="http://www.uniprot.org/taxonomy/1160285" xr:uid="{CE7F7F9C-958B-F84D-9FE5-0FDA248DB64A}"/>
    <hyperlink ref="B1535" r:id="rId3066" display="http://www.uniprot.org/uniprot/A0A0S6W184_9BACT" xr:uid="{FB386D5E-E228-CC42-A5C6-0B31EF32E637}"/>
    <hyperlink ref="F1535" r:id="rId3067" display="http://www.uniprot.org/taxonomy/1499966" xr:uid="{479BDB8D-6CA8-454B-B270-95A93787326E}"/>
    <hyperlink ref="B1536" r:id="rId3068" display="http://www.uniprot.org/uniprot/A0A256BES8_9CYAN" xr:uid="{BD767BDB-998A-EC49-98BE-D2CC1F9D61CE}"/>
    <hyperlink ref="F1536" r:id="rId3069" display="http://www.uniprot.org/taxonomy/1980935" xr:uid="{967D6367-DAFD-874C-BFCC-711BFBA0209F}"/>
    <hyperlink ref="B1537" r:id="rId3070" display="http://www.uniprot.org/uniprot/A0A1B1TWP9_9SYNE" xr:uid="{120AA486-4B8B-F149-B27A-7102C7C641B7}"/>
    <hyperlink ref="F1537" r:id="rId3071" display="http://www.uniprot.org/taxonomy/195498" xr:uid="{1BD2C2B2-47C9-DB4A-A9A4-7705F8480CBA}"/>
    <hyperlink ref="B1538" r:id="rId3072" display="http://www.uniprot.org/uniprot/A3IW48_9CYAN" xr:uid="{42BDE62F-EA88-344A-80F8-1A9232192C27}"/>
    <hyperlink ref="F1538" r:id="rId3073" display="http://www.uniprot.org/taxonomy/391612" xr:uid="{DAB7C0A7-5AE2-D747-A88C-0D8BDA1075A4}"/>
    <hyperlink ref="B1539" r:id="rId3074" display="http://www.uniprot.org/uniprot/I4FLX5_MICAE" xr:uid="{75852E83-FFBA-9243-8317-5DD82F436E97}"/>
    <hyperlink ref="F1539" r:id="rId3075" display="http://www.uniprot.org/taxonomy/1160286" xr:uid="{98F2D1FA-AF54-494F-8B6F-DCBD153B5DAE}"/>
    <hyperlink ref="B1540" r:id="rId3076" display="http://www.uniprot.org/uniprot/A0A2Z6UNZ3_MICAE" xr:uid="{9777E85C-DCD5-7F4C-8E24-BFACEE4555E2}"/>
    <hyperlink ref="F1540" r:id="rId3077" display="http://www.uniprot.org/taxonomy/1979544" xr:uid="{C0899525-B9C5-6F44-B034-061F75E58D00}"/>
    <hyperlink ref="B1541" r:id="rId3078" display="http://www.uniprot.org/uniprot/W4LKE1_9BACT" xr:uid="{2D9BBFE4-6299-1F45-8C3B-0C436507BF55}"/>
    <hyperlink ref="F1541" r:id="rId3079" display="http://www.uniprot.org/taxonomy/1429438" xr:uid="{05413F61-277D-7942-B01A-6909D93F29CA}"/>
    <hyperlink ref="B1542" r:id="rId3080" display="http://www.uniprot.org/uniprot/A0A086W7U7_9BURK" xr:uid="{13ED208A-E2FC-5544-8B6E-BB204CC84FC0}"/>
    <hyperlink ref="F1542" r:id="rId3081" display="http://www.uniprot.org/taxonomy/1549812" xr:uid="{A663475B-FB34-3B4A-9F0E-78BDA4BFA114}"/>
    <hyperlink ref="B1543" r:id="rId3082" display="http://www.uniprot.org/uniprot/I4IQ79_MICAE" xr:uid="{160994ED-9BB2-FC42-A52C-83BD0448B9BA}"/>
    <hyperlink ref="F1543" r:id="rId3083" display="http://www.uniprot.org/taxonomy/721123" xr:uid="{2F4AD0CF-2AEF-484C-B7E9-AB33D574A960}"/>
    <hyperlink ref="B1544" r:id="rId3084" display="http://www.uniprot.org/uniprot/A0A2G3KB45_9BURK" xr:uid="{2C8A0197-044B-9D4E-AE43-911A6E36B6D6}"/>
    <hyperlink ref="F1544" r:id="rId3085" display="http://www.uniprot.org/taxonomy/1871177" xr:uid="{BDE4631D-B702-F644-B19C-A0A3DD7715DE}"/>
    <hyperlink ref="B1545" r:id="rId3086" display="http://www.uniprot.org/uniprot/A0A2V2FXF3_9DELT" xr:uid="{992944B3-EF27-2A4A-B60C-63A44433E3BF}"/>
    <hyperlink ref="F1545" r:id="rId3087" display="http://www.uniprot.org/taxonomy/2049043" xr:uid="{4B9E78A2-A414-F747-B6C8-D5A93CC3BACC}"/>
    <hyperlink ref="B1546" r:id="rId3088" display="http://www.uniprot.org/uniprot/A0A0Q4PM81_9BURK" xr:uid="{2D0D5429-BA93-CD42-BBDE-CEC8E4856911}"/>
    <hyperlink ref="F1546" r:id="rId3089" display="http://www.uniprot.org/taxonomy/1736227" xr:uid="{DD0EF5FB-1C5E-9E4D-B31E-2B5ED2A55FD1}"/>
    <hyperlink ref="B1547" r:id="rId3090" display="http://www.uniprot.org/uniprot/A0A1G7MPT2_9BURK" xr:uid="{A8FDDECF-FCB9-234A-96C0-7F14549B95F6}"/>
    <hyperlink ref="F1547" r:id="rId3091" display="http://www.uniprot.org/taxonomy/1855290" xr:uid="{079B1D4C-4C33-174E-A6ED-36EC4EBE4766}"/>
    <hyperlink ref="B1548" r:id="rId3092" display="http://www.uniprot.org/uniprot/A0A2N3SR26_9BURK" xr:uid="{58F51839-82BF-BE43-904C-C39592B16AED}"/>
    <hyperlink ref="F1548" r:id="rId3093" display="http://www.uniprot.org/taxonomy/2035209" xr:uid="{8ED59C47-9337-A240-A7B3-F412D284C773}"/>
    <hyperlink ref="B1549" r:id="rId3094" display="http://www.uniprot.org/uniprot/A0A0S8JGN3_9BACT" xr:uid="{15220D1E-9844-9440-98D4-8B0047080EA7}"/>
    <hyperlink ref="F1549" r:id="rId3095" display="http://www.uniprot.org/taxonomy/1703761" xr:uid="{1F89F238-B994-BA40-9FE0-47F3BAFA5A8B}"/>
    <hyperlink ref="B1550" r:id="rId3096" display="http://www.uniprot.org/uniprot/A0A176RWR7_9GAMM" xr:uid="{A6A6530E-1420-614B-9012-E308BD1D089F}"/>
    <hyperlink ref="F1550" r:id="rId3097" display="http://www.uniprot.org/taxonomy/1003181" xr:uid="{58762D9B-44E3-C642-9E98-722B0A7D83A4}"/>
    <hyperlink ref="B1551" r:id="rId3098" display="http://www.uniprot.org/uniprot/A0A0L6VY03_9BURK" xr:uid="{2DD59AD7-BC01-554D-9843-43C81C11E80C}"/>
    <hyperlink ref="F1551" r:id="rId3099" display="http://www.uniprot.org/taxonomy/1406431" xr:uid="{5A5901BE-3ABA-CC46-9448-2462F33CA509}"/>
    <hyperlink ref="B1552" r:id="rId3100" display="http://www.uniprot.org/uniprot/A0A2S6CUT9_9CYAN" xr:uid="{8FCEA49E-770A-A64B-AAF1-BC28DE6C9B0D}"/>
    <hyperlink ref="F1552" r:id="rId3101" display="http://www.uniprot.org/taxonomy/2052836" xr:uid="{2AA17E13-B6B3-404F-871C-0FBA2CB09708}"/>
    <hyperlink ref="B1553" r:id="rId3102" display="http://www.uniprot.org/uniprot/A0A2G8T8U6_9BURK" xr:uid="{A5FFE017-CD0C-A74E-ABA3-C9C1EA5EBD6D}"/>
    <hyperlink ref="F1553" r:id="rId3103" display="http://www.uniprot.org/taxonomy/1485217" xr:uid="{CBC019BC-05B7-1944-9DAC-BEB74E9F352E}"/>
    <hyperlink ref="B1554" r:id="rId3104" display="http://www.uniprot.org/uniprot/A0A2H9S8S6_9BURK" xr:uid="{08636119-EB5F-6244-8337-8F717FFBED85}"/>
    <hyperlink ref="F1554" r:id="rId3105" display="http://www.uniprot.org/taxonomy/1506515" xr:uid="{8E709CC5-8048-3849-AE94-B8BCE9CE6CDA}"/>
    <hyperlink ref="B1555" r:id="rId3106" display="http://www.uniprot.org/uniprot/G2LLA0_CHLTF" xr:uid="{AFF41331-98EE-D84A-9752-925BE8282D7A}"/>
    <hyperlink ref="F1555" r:id="rId3107" display="http://www.uniprot.org/taxonomy/981222" xr:uid="{082DF8F8-DCFD-4648-A752-49EF0F905A39}"/>
    <hyperlink ref="B1556" r:id="rId3108" display="http://www.uniprot.org/uniprot/A0A344JDM1_9BURK" xr:uid="{128B39C7-945C-0046-8D37-AC98A213AB5C}"/>
    <hyperlink ref="F1556" r:id="rId3109" display="http://www.uniprot.org/taxonomy/1593482" xr:uid="{5FC84085-AD56-3944-BD8B-ED1D0DA7E23F}"/>
    <hyperlink ref="B1557" r:id="rId3110" display="http://www.uniprot.org/uniprot/T2JA45_CROWT" xr:uid="{EE53A13F-3E4B-DA4D-A6FA-0FB7BF44D6AD}"/>
    <hyperlink ref="F1557" r:id="rId3111" display="http://www.uniprot.org/taxonomy/555881" xr:uid="{35FAB08C-55CE-6C4B-9BF0-51349B3E8803}"/>
    <hyperlink ref="B1558" r:id="rId3112" display="http://www.uniprot.org/uniprot/A0A377QRJ9_9BURK" xr:uid="{FDC8767C-5F1F-854A-AE93-22ADEA3C337A}"/>
    <hyperlink ref="F1558" r:id="rId3113" display="http://www.uniprot.org/taxonomy/29581" xr:uid="{6F453ED0-29A8-5C42-A096-F4512F5D8FE2}"/>
    <hyperlink ref="B1559" r:id="rId3114" display="http://www.uniprot.org/uniprot/A0A1U7J029_9CYAN" xr:uid="{F7A0BFB6-F9CB-9745-95D5-8F25D02B4192}"/>
    <hyperlink ref="F1559" r:id="rId3115" display="http://www.uniprot.org/taxonomy/549789" xr:uid="{7702B1AF-D1D5-C542-A0C1-7ED8B9DE29F2}"/>
    <hyperlink ref="B1560" r:id="rId3116" display="http://www.uniprot.org/uniprot/A0A0A1VSS6_MICAE" xr:uid="{7751B900-524E-E74F-8F61-FF7DBC467332}"/>
    <hyperlink ref="F1560" r:id="rId3117" display="http://www.uniprot.org/taxonomy/449439" xr:uid="{B25B7A94-0788-7243-BC79-B8DF1615F0F5}"/>
    <hyperlink ref="B1561" r:id="rId3118" display="http://www.uniprot.org/uniprot/A0A2W6ZP08_9CYAN" xr:uid="{F014B344-E295-0842-8FD2-289913F0FC60}"/>
    <hyperlink ref="F1561" r:id="rId3119" display="http://www.uniprot.org/taxonomy/1153" xr:uid="{1661C5F6-EB76-8C41-A342-BD237481B7F2}"/>
    <hyperlink ref="B1562" r:id="rId3120" display="http://www.uniprot.org/uniprot/G5JEH3_CROWT" xr:uid="{07B97FE9-9B0C-074B-AD29-A42DE5700A86}"/>
    <hyperlink ref="F1562" r:id="rId3121" display="http://www.uniprot.org/taxonomy/423471" xr:uid="{373A8EBA-B86C-A745-A042-D66F8D42C700}"/>
    <hyperlink ref="B1563" r:id="rId3122" display="http://www.uniprot.org/uniprot/A0A1S1UCV5_9BURK" xr:uid="{F2F183B1-1BE0-934F-B4D5-EAD9D5194A77}"/>
    <hyperlink ref="F1563" r:id="rId3123" display="http://www.uniprot.org/taxonomy/29581" xr:uid="{62408CF4-AFDD-A84C-9603-EBEF79BC75F5}"/>
    <hyperlink ref="B1564" r:id="rId3124" display="http://www.uniprot.org/uniprot/A0A2N0HPN9_9BURK" xr:uid="{5867725A-5AF7-D246-AA0E-8D316CD84A59}"/>
    <hyperlink ref="F1564" r:id="rId3125" display="http://www.uniprot.org/taxonomy/2035208" xr:uid="{B84C74DF-3A86-2542-9475-BE69E8B3A10F}"/>
    <hyperlink ref="B1565" r:id="rId3126" display="http://www.uniprot.org/uniprot/L9PBG9_9BURK" xr:uid="{1C4CB897-C218-0045-8311-0727968D885E}"/>
    <hyperlink ref="F1565" r:id="rId3127" display="http://www.uniprot.org/taxonomy/1198452" xr:uid="{7361C73E-6124-2042-B17C-09D8670DEF4B}"/>
    <hyperlink ref="B1566" r:id="rId3128" display="http://www.uniprot.org/uniprot/A0A290WYP9_9BURK" xr:uid="{C51D9BD5-78CD-5340-B748-07C160218A3C}"/>
    <hyperlink ref="F1566" r:id="rId3129" display="http://www.uniprot.org/taxonomy/368607" xr:uid="{8FB6E820-EA83-ED4E-80B8-82B99F62E637}"/>
    <hyperlink ref="B1567" r:id="rId3130" display="http://www.uniprot.org/uniprot/K9DSR5_9BURK" xr:uid="{D901BB90-1CFE-584E-B30D-CA3452CA975C}"/>
    <hyperlink ref="F1567" r:id="rId3131" display="http://www.uniprot.org/taxonomy/883126" xr:uid="{9A8E76BB-661E-5041-8BB0-EDCAFE228D1B}"/>
    <hyperlink ref="B1568" r:id="rId3132" display="http://www.uniprot.org/uniprot/A0A1E7VGG1_9BURK" xr:uid="{C971970D-46E3-2A4F-9A7B-A76F17316C0C}"/>
    <hyperlink ref="F1568" r:id="rId3133" display="http://www.uniprot.org/taxonomy/1781067" xr:uid="{D64A4590-5F88-544C-8F4D-29168F5C2489}"/>
    <hyperlink ref="B1569" r:id="rId3134" display="http://www.uniprot.org/uniprot/A0A1E7WM84_9BURK" xr:uid="{45A9348C-6754-B548-9DCA-08A68205C2B3}"/>
    <hyperlink ref="F1569" r:id="rId3135" display="http://www.uniprot.org/taxonomy/1781066" xr:uid="{C2B1D35F-8C0C-BC45-895A-DFB08FD91AB6}"/>
    <hyperlink ref="B1570" r:id="rId3136" display="http://www.uniprot.org/uniprot/A0A0K2LV49_9NOST" xr:uid="{4FA303E7-66B1-5C42-9F3C-CEC4A6945173}"/>
    <hyperlink ref="F1570" r:id="rId3137" display="http://www.uniprot.org/taxonomy/1647413" xr:uid="{FBB5E0F1-97A2-C049-A00D-5F6EE735BCAD}"/>
    <hyperlink ref="B1571" r:id="rId3138" display="http://www.uniprot.org/uniprot/B1WR36_CYAA5" xr:uid="{39F225D5-DDD3-534E-9E7D-D8732680CEFD}"/>
    <hyperlink ref="F1571" r:id="rId3139" display="http://www.uniprot.org/taxonomy/43989" xr:uid="{1882D48E-C14B-E64E-BE7D-F16F46F26142}"/>
    <hyperlink ref="B1572" r:id="rId3140" display="http://www.uniprot.org/uniprot/A0A0F6U5I3_MICAE" xr:uid="{4ACED0DA-6BA3-AB47-8752-472F6040E721}"/>
    <hyperlink ref="F1572" r:id="rId3141" display="http://www.uniprot.org/taxonomy/1641812" xr:uid="{F99E0AF8-0E42-104F-9AF5-5CA96D9A3F95}"/>
    <hyperlink ref="B1573" r:id="rId3142" display="http://www.uniprot.org/uniprot/A0A0Q6WPR3_9BURK" xr:uid="{F4AC2FEB-1B0A-7949-B3F4-8B55B106413B}"/>
    <hyperlink ref="F1573" r:id="rId3143" display="http://www.uniprot.org/taxonomy/1736522" xr:uid="{D90C0B45-A4E4-8044-A388-846F59650C2B}"/>
    <hyperlink ref="B1574" r:id="rId3144" display="http://www.uniprot.org/uniprot/A0A2P1UIL2_9CHRO" xr:uid="{8820FF9C-0D35-3342-BF7E-4470C284646F}"/>
    <hyperlink ref="F1574" r:id="rId3145" display="http://www.uniprot.org/taxonomy/1967666" xr:uid="{13B66467-4519-6447-A5AF-08F792D24AF0}"/>
    <hyperlink ref="B1575" r:id="rId3146" display="http://www.uniprot.org/uniprot/A0A328V7X0_9CYAN" xr:uid="{877F7B33-F613-BB48-8D21-0296489D557A}"/>
    <hyperlink ref="F1575" r:id="rId3147" display="http://www.uniprot.org/taxonomy/1982223" xr:uid="{93964B7D-DEC9-2C46-8775-0FC958AA774C}"/>
    <hyperlink ref="B1576" r:id="rId3148" display="http://www.uniprot.org/uniprot/A0A1S2NF52_9BURK" xr:uid="{90EF8765-E468-6043-A8D0-7252D3292FC2}"/>
    <hyperlink ref="F1576" r:id="rId3149" display="http://www.uniprot.org/taxonomy/47229" xr:uid="{05CDAF68-4AD9-B246-B542-A9E2C0D9053F}"/>
    <hyperlink ref="B1577" r:id="rId3150" display="http://www.uniprot.org/uniprot/A0A2U0T0G9_9BURK" xr:uid="{B6F92728-5597-CA49-973F-956226971E7E}"/>
    <hyperlink ref="F1577" r:id="rId3151" display="http://www.uniprot.org/taxonomy/2135631" xr:uid="{E71C7C11-9DC4-8949-9750-AEA4FD39F4BE}"/>
    <hyperlink ref="B1578" r:id="rId3152" display="http://www.uniprot.org/uniprot/A0A1I1PN01_9BURK" xr:uid="{366ED010-A410-084F-855B-B19BB88B925D}"/>
    <hyperlink ref="F1578" r:id="rId3153" display="http://www.uniprot.org/taxonomy/1164594" xr:uid="{D0D59038-7F89-424A-BADD-C3812830A15B}"/>
    <hyperlink ref="B1579" r:id="rId3154" display="http://www.uniprot.org/uniprot/A0A2R4CAL3_9BURK" xr:uid="{E82EB368-95B6-8E47-A6CF-94FCEDE39738}"/>
    <hyperlink ref="F1579" r:id="rId3155" display="http://www.uniprot.org/taxonomy/2072590" xr:uid="{FC807915-F69E-4A4B-B830-2A1B0A29A1A2}"/>
    <hyperlink ref="B1580" r:id="rId3156" display="http://www.uniprot.org/uniprot/A0A1E8PP65_9BURK" xr:uid="{7D80F425-351C-6342-AF6F-5DB5861FC0CB}"/>
    <hyperlink ref="F1580" r:id="rId3157" display="http://www.uniprot.org/taxonomy/29581" xr:uid="{D5E128FC-9AE8-7747-B04E-A0E7077EC3C3}"/>
  </hyperlinks>
  <pageMargins left="0.7" right="0.7" top="0.75" bottom="0.75" header="0.3" footer="0.3"/>
  <pageSetup orientation="portrait" horizontalDpi="0" verticalDpi="0"/>
  <drawing r:id="rId31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Taxonomy Count</vt:lpstr>
      <vt:lpstr>Unedited Hit List E-40</vt:lpstr>
      <vt:lpstr>'Taxonomy Count'!Print_Area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Alec Eastman</dc:creator>
  <cp:lastModifiedBy>Alec Vallota-Eastman</cp:lastModifiedBy>
  <cp:lastPrinted>2019-01-25T01:23:06Z</cp:lastPrinted>
  <dcterms:created xsi:type="dcterms:W3CDTF">2019-01-15T23:39:03Z</dcterms:created>
  <dcterms:modified xsi:type="dcterms:W3CDTF">2020-04-02T22:42:56Z</dcterms:modified>
</cp:coreProperties>
</file>