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</calcChain>
</file>

<file path=xl/sharedStrings.xml><?xml version="1.0" encoding="utf-8"?>
<sst xmlns="http://schemas.openxmlformats.org/spreadsheetml/2006/main" count="236" uniqueCount="164">
  <si>
    <t xml:space="preserve">Additional file 13: Table S6. GO terms found for genes associated with tissue-general and tissue-specific changing DMS, subdivided over gene regions and time points. </t>
  </si>
  <si>
    <t>x: the number of genes in the tested set with the particular GO annotation</t>
  </si>
  <si>
    <t>X: the total number of genes in the test set</t>
  </si>
  <si>
    <t>n: the number of genes in the background set annotated to a certain GO category</t>
  </si>
  <si>
    <t>N: the total number of genes in the background set</t>
  </si>
  <si>
    <t>Type of differential change in methylation</t>
  </si>
  <si>
    <t>Tissue</t>
  </si>
  <si>
    <t>Region</t>
  </si>
  <si>
    <t>Time points</t>
  </si>
  <si>
    <t>GOID</t>
  </si>
  <si>
    <t>GOTerm</t>
  </si>
  <si>
    <t>Ontology Source</t>
  </si>
  <si>
    <t>x</t>
  </si>
  <si>
    <t>X</t>
  </si>
  <si>
    <t>n</t>
  </si>
  <si>
    <t>N</t>
  </si>
  <si>
    <t>% Associated Genes</t>
  </si>
  <si>
    <t>Term PValue</t>
  </si>
  <si>
    <t>Term PValue Corrected with Benjamini-Hochberg</t>
  </si>
  <si>
    <t>Associated Genes Found</t>
  </si>
  <si>
    <t>tissue-general</t>
  </si>
  <si>
    <t>both</t>
  </si>
  <si>
    <t>gene body + 10k up- and downstream</t>
  </si>
  <si>
    <t>2,3</t>
  </si>
  <si>
    <t>GO:0048513</t>
  </si>
  <si>
    <t>GO_BiologicalProcess</t>
  </si>
  <si>
    <t>animal organ development</t>
  </si>
  <si>
    <t>[ACACB, ACTL6B, ADAMTS5, ADD2, AGRN, AKNA, APEX1, APLNR, APP, ARMC6, ARRB1, ASH1L, ATRN, ATXN1, AXIN2, AZIN2, BCL2L11, BMP1, BORCS8, C1QTNF1, CACNA1H, CAD, CBL, CCKBR, CD80, CDH1, CDH22, CDH23, CDKN1A, CELA1, CEND1, CHD5, CLU, CNN2, CNTN2, COASY, COL1A1, CORO1C, CRLF1, CRYAB, CTNND1, DACT1, DCTN1, DHH, DLX3, DMTN, DROSHA, EEF2, EFNA2, ERBB2, ETV7, FANCA, FGF18, FKBP8, FMNL3, FOXF1, FZD3, G6PD, GJC1, GLIS2, GNAI2, GNAT1, GNGT2, GPC3, HAP1, HDAC5, HEY2, HMGCL, HOXB1, HOXB2, HOXB9, HSD17B1, HTRA2, IFITM5, IGF2BP1, ITGA11, ITGA2B, ITGA3, ITGB1, KCNAB2, KCNQ4, KIF5B, KIRREL3, KMT2D, LAMC3, LMBR1L, LOXL2, LOXL3, LZTS1, MAP1S, MDM4, MEF2B, MEF2D, MERTK, MFAP2, MPV17, MYCL, NAGLU, NBEAL2, NEK8, NELL1, NEUROD2, NF1, NF2, NFE2L1, NOTCH2, NPHP4, NR4A1, NR4A2, NRG2, NUP160, PAX1, PAX5, PAX6, PAX7, PCDH12, PCSK9, PDE2A, PDZD2, PEF1, PHGDH, PHLDB2, PHOSPHO1, PKP3, PLCD3, PLXNA1, PLXNA2, POGLUT1, PPP1R9B, PRELID1, PREX1, PRKCB, PTEN, PTH1R, PTPN6, RAB3A, RBBP5, RBBP6, RBM15, RBM24, RCAN1, RTN4RL1, S100A1, SART3, SDHAF2, SDK2, SELPLG, SEMA5A, SEMA6B, SEMA6C, SEMA7A, SENP1, SETD2, SEZ6, SFN, SIDT2, SIRT6, SLC39A3, SMARCA4, SMARCC1, SP7, SPDEF, SPRY3, SSTR4, STAC3, STIM1, STK11, STRA6, TACC2, TAGLN, TBX2, TBX21, TBXT, TCF7L2, TEK, THRA, TIAM1, TIMELESS, TINAGL1, TLE3, TMEM119, TMIE, TNC, TNFRSF18, TPRN, TRAF4, TTC7A, VANGL2, VASN, VDR, WDR77, WHRN, WLS, ZBTB16, ZBTB46]</t>
  </si>
  <si>
    <t>promoter</t>
  </si>
  <si>
    <t>1,2</t>
  </si>
  <si>
    <t>GO:0003774</t>
  </si>
  <si>
    <t>GO_MolecularFunction</t>
  </si>
  <si>
    <t>motor activity</t>
  </si>
  <si>
    <t>[DNAI2, KIF23, KLC4]</t>
  </si>
  <si>
    <t>GO:0003777</t>
  </si>
  <si>
    <t>microtubule motor activity</t>
  </si>
  <si>
    <t xml:space="preserve">both </t>
  </si>
  <si>
    <t xml:space="preserve">promoter </t>
  </si>
  <si>
    <t>GO:0001836</t>
  </si>
  <si>
    <t>release of cytochrome c from mitochondria</t>
  </si>
  <si>
    <t>[CLU, PAM16, SFN]</t>
  </si>
  <si>
    <t>GO:0008637</t>
  </si>
  <si>
    <t>apoptotic mitochondrial changes</t>
  </si>
  <si>
    <t>GO:0030117</t>
  </si>
  <si>
    <t>GO_CellularComponent</t>
  </si>
  <si>
    <t>membrane coat</t>
  </si>
  <si>
    <t>[NECAP2, SAR1A, SYNRG]</t>
  </si>
  <si>
    <t>GO:0030120</t>
  </si>
  <si>
    <t>vesicle coat</t>
  </si>
  <si>
    <t>GO:0032024</t>
  </si>
  <si>
    <t>positive regulation of insulin secretion</t>
  </si>
  <si>
    <t>[CLU, PFKM, PRKCB, UCN3]</t>
  </si>
  <si>
    <t>GO:0032434</t>
  </si>
  <si>
    <t>regulation of proteasomal ubiquitin-dependent protein catabolic process</t>
  </si>
  <si>
    <t>[CLU, CSNK1A1, PBK, SENP1]</t>
  </si>
  <si>
    <t>GO:0036064</t>
  </si>
  <si>
    <t>ciliary basal body</t>
  </si>
  <si>
    <t>[AGBL2, CEP41, CSNK1A1]</t>
  </si>
  <si>
    <t>GO:0045111</t>
  </si>
  <si>
    <t>intermediate filament cytoskeleton</t>
  </si>
  <si>
    <t>[CSNK1A1, NSFL1C, PHLDB2]</t>
  </si>
  <si>
    <t>GO:0046887</t>
  </si>
  <si>
    <t>positive regulation of hormone secretion</t>
  </si>
  <si>
    <t>GO:0048475</t>
  </si>
  <si>
    <t>coated membrane</t>
  </si>
  <si>
    <t>GO:0071806</t>
  </si>
  <si>
    <t>protein transmembrane transport</t>
  </si>
  <si>
    <t>[CLU, PAM16, PEX16]</t>
  </si>
  <si>
    <t>GO:0090277</t>
  </si>
  <si>
    <t>positive regulation of peptide hormone secretion</t>
  </si>
  <si>
    <t>GO:2000058</t>
  </si>
  <si>
    <t>regulation of ubiquitin-dependent protein catabolic process</t>
  </si>
  <si>
    <t>tissue-specific</t>
  </si>
  <si>
    <t xml:space="preserve">red blood cells </t>
  </si>
  <si>
    <t>gene body</t>
  </si>
  <si>
    <t xml:space="preserve">2,3 </t>
  </si>
  <si>
    <t>GO:0007275</t>
  </si>
  <si>
    <t>multicellular organism development</t>
  </si>
  <si>
    <t>[AATK, ABCA12, ABI2, ACSBG2, ACTG1, ACTL6B, ADAM19, ADAM8, ADGRA2, ADGRB2, ADGRG1, ADGRG3, ADM, AGO4, AGRN, AICDA, AKNA, ALPK3, ALPL, ALX3, AMER1, AMH, AMHR2, AMN, ANKRD11, ANKRD17, ANKRD54, ANPEP, AP3D1, APBB1, APC2, APOA1, AQP2, ARHGAP26, ARHGAP35, ARHGEF2, ARID5B, ARL3, ASS1, ASTN1, ATCAY, ATF1, ATP2B4, ATP2C2, ATP5F1B, ATXN1, B4GALT5, BAIAP2, BAK1, BARHL1, BCAS3, BCL11A, BCOR, BHLHE40, BIN3, BMP1, BMP3, BMP4, BRINP2, BTBD2, C1QB, C1QL1, C1QTNF1, C1QTNF5, CABP4, CACNA1H, CAMSAP1, CAV3, CBFA2T2, CBL, CBX2, CCDC40, CCM2, CCM2L, CD3E, CD40, CDH15, CDH18, CDH23, CDH5, CDK20, CDK5, CEND1, CEP131, CERS2, CHADL, CHEK1, CHRND, CHURC1, CLSTN2, CLU, CMIP, CNN2, CNTFR, CNTN2, CNTN4, COASY, COL18A1, COL27A1, COL2A1, COL8A1, COMP, CORO1C, CREB3L1, CRLF1, CRTC1, CRYBA1, CSF1, CSF3R, CSK, CSPG5, CUX2, CYFIP2, DAAM2, DAZAP1, DBN1, DCDC2, DCTN1, DCX, DDR2, DGCR2, DLL4, DLX3, DLX4, DLX5, DLX6, DMTN, DNAI2, DNAJC5, DNM3, DNMT3A, DOP1B, DPYSL5, DSCAM, DSCAML1, DTX1, DUSP10, DYRK3, DYSF, E4F1, EBF1, ECM1, EFNA2, EFNA3, EFNA4, EFNB1, EIF2S2, EIF4EBP1, EMILIN1, EMX1, EN1, EN2, EPOP, ERBB2, ERC1, ESS2, EXTL1, FAM126A, FAM210B, FBXO31, FEM1B, FEZF2, FGF17, FGF18, FGF2, FGF5, FGFRL1, FKBP8, FLI1, FLII, FMNL3, FOXA2, FOXE3, FOXL2, FOXN2, FRAS1, FSCN2, FSTL3, FZD5, G6PD, GAA, GAL3ST1, GAS8, GATA1, GATA4, GATA5, GBA, GC, GDPD5, GFRA2, GIP, GJD3, GLIS2, GNAI2, GNAT1, GNGT2, GPSM1, GRB7, GZF1, HAP1, HAPLN4, HDAC6, HECW1, HES1, HES4, HEY2, HIC1, HINFP, HIPK1, HIVEP3, HLX, HM13, HMGCL, HNF4A, HOXA2, HOXA3, HOXA4, HOXA5, HOXA6, HOXA7, HOXB1, HOXB13, HOXB2, HOXB5, HOXD3, HOXD4, HSD11B1, HSD17B1, HSD17B7, HSPB7, HTATIP2, IDH2, IGF2BP1, IGSF21, IGSF9, IGSF9B, IKZF3, IL12RB1, IL1RAP, IL23R, INPP5J, IRX6, ITGA11, ITGB4, ITSN1, JMJD6, JUP, KANK1, KCNQ4, KDF1, KIF13B, KLHL17, KMT2D, LAMC3, LDB2, LDHD, LFNG, LINGO1, LLGL1, LMO1, LOXL1, LOXL2, LRFN5, LRP1, LRRC7, LRRTM3, LSAMP, LYPLA2, MACF1, MACROD2, MALL, MAPK8IP3, MAPKAP1, MAPKAPK2, MAX, MBD5, MDGA2, MESP1, MFAP2, MFRP, MGMT, MKNK2, MOV10, MTX1, MYL2, MYL3, MYLK2, MYO15A, MYO9A, MYOCD, MYRF, NAB2, NAGLU, NBEAL2, NCAM1, NCAN, NCOA3, NCOA6, NCS1, NEK8, NEUROD2, NEUROG2, NEXMIF, NF1, NF2, NFIC, NGFR, NOBOX, NOTCH2, NOX1, NOX5, NPRL2, NR0B2, NR1D1, NR2E3, NR4A1, NRARP, NRN1, NRN1L, NSUN5, NTN1, OBSL1, OCSTAMP, OLFML3, OLIG2, ONECUT2, OPCML, OTX1, OXTR, PACSIN1, PALB2, PALM, PAPPA2, PAQR7, PAX1, PAX5, PAX7, PBX3, PCDH1, PCDH12, PCSK6, PDLIM2, PDX1, PEF1, PGF, PHF2, PHGDH, PHOSPHO1, PIM1, PITPNM1, PITX1, PIWIL2, PKDCC, PLEKHB1, PLP1, PML, PMP22, POLR1B, POU3F2, POU6F1, PPARGC1B, PPDPF, PPL, PPP1CA, PPT1, PRDM16, PRDM8, PRKCB, PRNP, PRR7, PRRC2C, PRSS56, PRUNE1, PSKH1, PSMB4, PSMC5, PSMD14, PTGES3, PTH, PTPRS, PTPRU, RAB10, RAB13, RAB26, RAB3GAP1, RAB7B, RAI1, RAP1GAP, RAPGEFL1, RAPH1, RARA, RARB, RARRES2, RASAL1, RASSF2, RBBP5, RBBP6, RBFOX3, RBM24, RBPMS2, RELT, RETREG3, RHOA, RIN2, RNF157, RNF2, RNF213, ROBO2, RPL38, RPS6KA1, RUNX1, SARM1, SART3, SASH3, SBF2, SBNO2, SCMH1, SCN2B, SDHA, SDHAF2, SDK2, SELENOM, SELPLG, SEMA3B, SEMA3G, SEMA4B, SEMA4G, SEMA5A, SEMA6C, SEMA7A, SENP1, SEZ6, SF3A2, SFN, SH2B3, SH3GL1, SH3PXD2B, SH3TC2, SHROOM3, SIDT2, SIRT1, SIRT6, SLC12A5, SLC23A1, SLC25A34, SLC35D1, SLC38A10, SLC38A3, SLC39A14, SLC4A2, SLC4A4, SLC9A1, SLCO2B1, SLCO4C1, SLIT3, SMARCA4, SMARCC1, SMPD1, SMTN, SOX12, SOX13, SOX21, SOX7, SP1, SP7, SPATA16, SPDEF, SPEN, SPOCK2, SPP2, SPRY1, SPRY3, SREBF1, SRPX2, SRRM4, SSTR4, STAT6, STIL, STK11, STMN1, STRA6, STX3, STXBP1, SUCO, SVBP, SVIL, SYF2, TAGLN, TAL1, TBR1, TBX2, TBX21, TBX3, TBX4, TBX5, TCF15, TEK, TFAP2A, TFIP11, TGFB1, TGFB3, THRA, THY1, TIMP2, TINAGL1, TLE2, TLE3, TLX2, TMEM119, TMEM198, TMIE, TNMD, TNPO1, TNRC6A, TOP2A, TPM1, TRAF4, TRIM28, TRIM3, TRIM54, TSPEAR, TUBB3, UNC13D, UNC5B, USF3, USP2, UTRN, VANGL2, VASN, VPS4A, VSX2, VTN, WARS2, WDR18, WDR77, WDTC1, WHRN, WIF1, WNT1, WNT10A, WNT2B, WNT6, WNT9A, WT1, WWOX, YTHDF2, ZBTB16, ZBTB17, ZBTB46, ZBTB7A, ZC3H13, ZFHX3, ZPR1]</t>
  </si>
  <si>
    <t>GO:0009653</t>
  </si>
  <si>
    <t>anatomical structure morphogenesis</t>
  </si>
  <si>
    <t>[ABI2, ACTG1, ADAM8, ADGRA2, ADGRB2, ADGRG1, ADM, AGO4, AGRN, ALPL, ALX3, AMH, AMHR2, ANKRD11, ANPEP, APBB1, APOA1, ARAP1, ARHGAP35, ARHGEF2, ARID5B, ATP2B4, ATP5F1B, B4GALT5, BAIAP2, BAK1, BCAS3, BCL11A, BCOR, BIN3, BMP1, BMP4, C1QTNF5, CABP4, CACNA1H, CAMSAP1, CAP1, CARMIL2, CAV3, CCDC40, CCM2, CCM2L, CD40, CDC42SE1, CDH15, CDH18, CDH23, CDH5, CDK5, CEND1, CLU, CNTN2, CNTN4, COL16A1, COL18A1, COL27A1, COL2A1, COL8A1, COMP, CORO1B, CORO1C, CREB3L1, CSF1, CSF3R, CSNK1A1, CSPG5, CUX2, CYFIP2, DBN1, DCDC2, DCX, DGCR2, DLL4, DLX3, DLX5, DLX6, DMTN, DNAJC5, DNM3, DNMBP, DPYSL5, DSCAM, DSCAML1, DYSF, ECM1, EFNA2, EFNA3, EFNA4, EFNB1, EMILIN1, EMX1, EN1, EPB41, ERBB2, FBN3, FBXO31, FEM1B, FERMT2, FEZF2, FGF18, FGF2, FGFRL1, FLI1, FLII, FMNL2, FMNL3, FOXA2, FOXE3, FOXL2, FRAS1, FRMD6, FSCN2, FZD5, GAA, GATA1, GATA4, GATA5, GBA, GDF15, GFRA2, GJD3, GNAT1, GRB7, GZF1, HCK, HDAC6, HECW1, HES1, HEY2, HIPK1, HLX, HNF4A, HOXA2, HOXA3, HOXA4, HOXA5, HOXA6, HOXA7, HOXB1, HOXB13, HOXB2, HOXB5, HOXD3, HOXD4, HTATIP2, IGSF9, IMMT, ITGB4, JMJD6, JUP, KANK1, KCNQ4, KDF1, KIF13B, LAMC3, LARP4, LDHD, LFNG, LINGO1, LLGL1, LOXL2, LRP1, LYPLA2, MACF1, MAPK8IP3, MESP1, MFAP2, MFRP, MOV10, MPP3, MYL2, MYL3, MYLK2, MYO15A, MYO9A, MYOCD, NAB2, NAGLU, NBEAL2, NCAM1, NCOA3, NEK8, NF1, NF2, NFIC, NGFR, NOTCH2, NOX1, NOX5, NR2E3, NR4A1, NRARP, NRN1, NRN1L, NTN1, OBSL1, OCSTAMP, ONECUT2, OTX1, PACSIN1, PALB2, PALM, PAPPA2, PAX1, PAX5, PAX7, PBX3, PDX1, PEF1, PGF, PHOSPHO1, PIM1, PITX1, PKDCC, PML, PMP22, POU3F2, PPARGC1B, PPP1CA, PRKCB, PRPF40A, PSMB4, PSMC5, PSMD14, PTPRS, PTPRU, PXDN, RAB10, RAB1A, RAB3GAP1, RAP1GAP, RAPH1, RARA, RARB, RASAL1, RBPMS2, RCC2, RELT, RHOA, RHOC, RHOV, RIN2, RNF157, RNF2, RNF213, ROBO2, RPL38, RPS6KA1, RUNX1, SARM1, SART3, SBNO2, SDK2, SEMA3B, SEMA3G, SEMA4B, SEMA4G, SEMA5A, SEMA6C, SEMA7A, SH3PXD2B, SHROOM3, SIDT2, SIRT1, SIRT6, SLIT3, SMARCC1, SOX12, SOX13, SOX21, SOX7, SP1, SPRY1, SRPX2, SSH1, STAT6, STIL, STK11, STMN1, STRA6, STRIP1, STXBP1, SYF2, TAL1, TBR1, TBX2, TBX21, TBX3, TBX4, TBX5, TCF15, TEK, TFAP2A, TGFB1, TGFB3, THRA, THY1, TINAGL1, TLE2, TLE3, TLX2, TMEM119, TMIE, TNMD, TPM1, TRAF3, TRIM28, TSPEAR, TUBB3, UNC13D, UNC5B, VANGL2, VTN, WARS2, WHRN, WNT1, WNT10A, WNT2B, WNT6, WNT9A, WT1, WWOX, YTHDF2, ZBTB16, ZBTB17]</t>
  </si>
  <si>
    <t>GO:0048731</t>
  </si>
  <si>
    <t>system development</t>
  </si>
  <si>
    <t>[AATK, ABCA12, ABI2, ACTG1, ACTL6B, ADAM19, ADAM8, ADGRA2, ADGRB2, ADGRG1, ADGRG3, ADM, AGO4, AGRN, AICDA, AKNA, ALPK3, ALPL, ALX3, AMER1, AMH, AMHR2, ANKRD11, ANKRD17, ANKRD54, ANPEP, AP3D1, APBB1, APOA1, AQP2, ARHGAP26, ARHGAP35, ARHGEF2, ARID5B, ARL3, ASS1, ASTN1, ATCAY, ATF1, ATP2B4, ATP2C2, ATP5F1B, ATXN1, B4GALT5, BAIAP2, BAK1, BARHL1, BCAS3, BCL11A, BCOR, BHLHE40, BIN3, BMP1, BMP3, BMP4, BRINP2, BTBD2, C1QB, C1QL1, C1QTNF1, C1QTNF5, CABP4, CACNA1H, CAMSAP1, CAV3, CBFA2T2, CBL, CCDC40, CCM2, CCM2L, CD3E, CD40, CDH15, CDH23, CDH5, CDK5, CEND1, CERS2, CHADL, CHRND, CLSTN2, CLU, CNN2, CNTFR, CNTN2, CNTN4, COASY, COL18A1, COL27A1, COL2A1, COL8A1, COMP, CORO1C, CREB3L1, CRLF1, CRTC1, CRYBA1, CSF1, CSF3R, CSK, CSPG5, CUX2, CYFIP2, DAAM2, DAZAP1, DBN1, DCDC2, DCTN1, DCX, DDR2, DGCR2, DLL4, DLX3, DLX5, DLX6, DMTN, DNAJC5, DNM3, DNMT3A, DPYSL5, DSCAM, DSCAML1, DTX1, DUSP10, DYRK3, DYSF, ECM1, EFNA2, EFNA3, EFNA4, EFNB1, EIF2S2, EIF4EBP1, EMILIN1, EMX1, EN1, EN2, EPOP, ERBB2, ESS2, EXTL1, FAM126A, FAM210B, FBXO31, FEM1B, FEZF2, FGF17, FGF18, FGF2, FGF5, FGFRL1, FKBP8, FLI1, FMNL3, FOXA2, FOXE3, FOXL2, FOXN2, FRAS1, FSCN2, FSTL3, FZD5, G6PD, GAA, GAL3ST1, GAS8, GATA1, GATA4, GATA5, GBA, GC, GDPD5, GFRA2, GIP, GJD3, GLIS2, GNAI2, GNAT1, GNGT2, GPSM1, GRB7, GZF1, HAP1, HAPLN4, HDAC6, HECW1, HES1, HES4, HEY2, HIPK1, HIVEP3, HLX, HMGCL, HNF4A, HOXA2, HOXA3, HOXA4, HOXA5, HOXA6, HOXA7, HOXB1, HOXB13, HOXB2, HOXB5, HOXD3, HOXD4, HSD11B1, HSD17B1, HSD17B7, HSPB7, HTATIP2, IDH2, IGF2BP1, IGSF21, IGSF9, IGSF9B, IKZF3, IL12RB1, IL1RAP, IL23R, INPP5J, IRX6, ITGA11, ITGB4, ITSN1, JMJD6, JUP, KANK1, KCNQ4, KDF1, KIF13B, KLHL17, KMT2D, LAMC3, LDB2, LFNG, LINGO1, LLGL1, LMO1, LOXL1, LOXL2, LRFN5, LRP1, LRRC7, LRRTM3, LSAMP, LYPLA2, MACF1, MACROD2, MALL, MAPK8IP3, MAPKAP1, MAPKAPK2, MAX, MBD5, MDGA2, MESP1, MFAP2, MFRP, MGMT, MKNK2, MOV10, MTX1, MYL2, MYL3, MYLK2, MYO15A, MYO9A, MYOCD, MYRF, NAB2, NAGLU, NBEAL2, NCAM1, NCAN, NCOA3, NCOA6, NCS1, NEK8, NEUROD2, NEUROG2, NEXMIF, NF1, NF2, NFIC, NGFR, NOBOX, NOTCH2, NOX1, NOX5, NPRL2, NR0B2, NR1D1, NR2E3, NR4A1, NRARP, NRN1, NRN1L, NSUN5, NTN1, OBSL1, OCSTAMP, OLIG2, ONECUT2, OPCML, OTX1, OXTR, PACSIN1, PALB2, PALM, PAPPA2, PAX1, PAX5, PAX7, PBX3, PCDH1, PCDH12, PCSK6, PDLIM2, PDX1, PEF1, PGF, PHF2, PHGDH, PHOSPHO1, PIM1, PITPNM1, PITX1, PKDCC, PLP1, PML, PMP22, POU3F2, POU6F1, PPARGC1B, PPL, PPP1CA, PPT1, PRDM16, PRDM8, PRKCB, PRNP, PRR7, PRRC2C, PRSS56, PRUNE1, PSKH1, PSMB4, PSMC5, PSMD14, PTGES3, PTH, PTPRS, PTPRU, RAB10, RAB13, RAB26, RAB3GAP1, RAB7B, RAI1, RAP1GAP, RAPGEFL1, RAPH1, RARA, RARB, RARRES2, RASAL1, RASSF2, RBBP5, RBBP6, RBFOX3, RBM24, RBPMS2, RELT, RETREG3, RHOA, RIN2, RNF157, RNF213, ROBO2, RPL38, RPS6KA1, RUNX1, SARM1, SART3, SASH3, SBF2, SBNO2, SCN2B, SDHA, SDHAF2, SDK2, SELENOM, SELPLG, SEMA3B, SEMA3G, SEMA4B, SEMA4G, SEMA5A, SEMA6C, SEMA7A, SENP1, SEZ6, SF3A2, SFN, SH2B3, SH3GL1, SH3PXD2B, SH3TC2, SHROOM3, SIDT2, SIRT1, SIRT6, SLC12A5, SLC23A1, SLC35D1, SLC38A10, SLC38A3, SLC39A14, SLC4A2, SLC4A4, SLC9A1, SLCO2B1, SLIT3, SMARCA4, SMARCC1, SMPD1, SMTN, SOX12, SOX13, SOX21, SP1, SP7, SPDEF, SPEN, SPOCK2, SPP2, SPRY1, SPRY3, SREBF1, SRPX2, SRRM4, SSTR4, STAT6, STIL, STK11, STMN1, STRA6, STX3, STXBP1, SVBP, SVIL, SYF2, TAGLN, TAL1, TBR1, TBX2, TBX21, TBX3, TBX4, TBX5, TCF15, TEK, TFAP2A, TFIP11, TGFB1, TGFB3, THRA, THY1, TIMP2, TINAGL1, TLE2, TLE3, TLX2, TMEM119, TMIE, TNMD, TNPO1, TNRC6A, TOP2A, TPM1, TRAF4, TRIM28, TRIM3, TSPEAR, TUBB3, UNC13D, UNC5B, USF3, USP2, UTRN, VANGL2, VASN, VSX2, VTN, WARS2, WDR77, WHRN, WNT1, WNT10A, WNT2B, WNT6, WNT9A, WT1, WWOX, YTHDF2, ZBTB16, ZBTB46, ZBTB7A, ZFHX3, ZPR1]</t>
  </si>
  <si>
    <t>GO:0000380</t>
  </si>
  <si>
    <t>alternative mRNA splicing, via spliceosome</t>
  </si>
  <si>
    <t>[CELF5, CELF6, ZBTB7A]</t>
  </si>
  <si>
    <t>GO:0000381</t>
  </si>
  <si>
    <t>regulation of alternative mRNA splicing, via spliceosome</t>
  </si>
  <si>
    <t>GO:0005518</t>
  </si>
  <si>
    <t>collagen binding</t>
  </si>
  <si>
    <t>[ADGRG1, CHADL, P3H4]</t>
  </si>
  <si>
    <t>GO:0006096</t>
  </si>
  <si>
    <t>glycolytic process</t>
  </si>
  <si>
    <t>[GALK1, HK2, ZBTB7A]</t>
  </si>
  <si>
    <t>GO:0006757</t>
  </si>
  <si>
    <t>ATP generation from ADP</t>
  </si>
  <si>
    <t>GO:0007127</t>
  </si>
  <si>
    <t>meiosis I</t>
  </si>
  <si>
    <t>[BTBD18, MEIOB, P3H4, SYCE2]</t>
  </si>
  <si>
    <t>GO:0007129</t>
  </si>
  <si>
    <t>synapsis</t>
  </si>
  <si>
    <t>[MEIOB, P3H4, SYCE2]</t>
  </si>
  <si>
    <t>GO:0030199</t>
  </si>
  <si>
    <t>collagen fibril organization</t>
  </si>
  <si>
    <t>[CHADL, COL2A1, P3H4]</t>
  </si>
  <si>
    <t>GO:0045132</t>
  </si>
  <si>
    <t>meiotic chromosome segregation</t>
  </si>
  <si>
    <t>GO:0045143</t>
  </si>
  <si>
    <t>homologous chromosome segregation</t>
  </si>
  <si>
    <t>GO:0045171</t>
  </si>
  <si>
    <t>intercellular bridge</t>
  </si>
  <si>
    <t>[KIF23, PCIF1, TRIM45]</t>
  </si>
  <si>
    <t>GO:0061982</t>
  </si>
  <si>
    <t>meiosis I cell cycle process</t>
  </si>
  <si>
    <t>GO:0070192</t>
  </si>
  <si>
    <t>chromosome organization involved in meiotic cell cycle</t>
  </si>
  <si>
    <t>GO:1903046</t>
  </si>
  <si>
    <t>meiotic cell cycle process</t>
  </si>
  <si>
    <t xml:space="preserve">tissue-specific </t>
  </si>
  <si>
    <t>liver</t>
  </si>
  <si>
    <t>GO:0001959</t>
  </si>
  <si>
    <t>regulation of cytokine-mediated signaling pathway</t>
  </si>
  <si>
    <t>[CARD8, PIAS4, SH2B3]</t>
  </si>
  <si>
    <t>GO:0001960</t>
  </si>
  <si>
    <t>negative regulation of cytokine-mediated signaling pathway</t>
  </si>
  <si>
    <t>GO:0006906</t>
  </si>
  <si>
    <t>vesicle fusion</t>
  </si>
  <si>
    <t>[CPLANE2, DYSF, RAB3A, STX8]</t>
  </si>
  <si>
    <t>GO:0030665</t>
  </si>
  <si>
    <t>clathrin-coated vesicle membrane</t>
  </si>
  <si>
    <t>[EREG, RAB3A, TGOLN2]</t>
  </si>
  <si>
    <t>GO:0042177</t>
  </si>
  <si>
    <t>negative regulation of protein catabolic process</t>
  </si>
  <si>
    <t>[AZIN2, DYSF, PBK]</t>
  </si>
  <si>
    <t>GO:0043462</t>
  </si>
  <si>
    <t>regulation of ATPase activity</t>
  </si>
  <si>
    <t>[MYL3, PAM16, RAB3A]</t>
  </si>
  <si>
    <t>GO:0048284</t>
  </si>
  <si>
    <t>organelle fusion</t>
  </si>
  <si>
    <t>GO:0051781</t>
  </si>
  <si>
    <t>positive regulation of cell division</t>
  </si>
  <si>
    <t>[EREG, KIF23, NKX3-1]</t>
  </si>
  <si>
    <t>GO:0060761</t>
  </si>
  <si>
    <t>negative regulation of response to cytokine stimulus</t>
  </si>
  <si>
    <t>GO:0061025</t>
  </si>
  <si>
    <t>membrane fusion</t>
  </si>
  <si>
    <t>[CPLANE2, DYSF, MYMK, NSFL1C, RAB3A, STX8]</t>
  </si>
  <si>
    <t>GO:0090174</t>
  </si>
  <si>
    <t>organelle membrane fusion</t>
  </si>
  <si>
    <t>KEGG:04630</t>
  </si>
  <si>
    <t>KEGG</t>
  </si>
  <si>
    <t>JAK-STAT signaling pathway</t>
  </si>
  <si>
    <t>[GFAP, PIAS4, PIK3R2]</t>
  </si>
  <si>
    <t>KEGG:04721</t>
  </si>
  <si>
    <t>Synaptic vesicle cycle</t>
  </si>
  <si>
    <t>[ATP6V0E1, RAB3A, SLC6A9]</t>
  </si>
  <si>
    <t>KEGG:04973</t>
  </si>
  <si>
    <t>Carbohydrate digestion and absorption</t>
  </si>
  <si>
    <t>[HK3, LCT, PIK3R2, TAS1R3]</t>
  </si>
  <si>
    <t>KEGG:05017</t>
  </si>
  <si>
    <t>Spinocerebellar ataxia</t>
  </si>
  <si>
    <t>[NOP56, PIK3R2, TBPL1]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</si>
</sst>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 wrapText="1"/>
    </xf>
    <xf numFmtId="11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NumberFormat="1" applyFont="1" applyFill="1" applyBorder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4"/>
  <sheetViews>
    <sheetView tabSelected="1" workbookViewId="0">
      <selection sqref="A1:XFD1048576"/>
    </sheetView>
  </sheetViews>
  <sheetFormatPr defaultColWidth="9.140625" defaultRowHeight="15" x14ac:dyDescent="0.25"/>
  <cols>
    <col min="1" max="1" width="11.28515625" style="2" customWidth="1"/>
    <col min="2" max="2" width="25.42578125" style="2" customWidth="1"/>
    <col min="3" max="3" width="34.7109375" style="2" bestFit="1" customWidth="1"/>
    <col min="4" max="4" width="11.28515625" style="2" customWidth="1"/>
    <col min="5" max="5" width="14.42578125" style="2" bestFit="1" customWidth="1"/>
    <col min="7" max="7" width="11.28515625" style="2" bestFit="1" customWidth="1"/>
    <col min="8" max="8" width="70.140625" style="2" bestFit="1" customWidth="1"/>
    <col min="9" max="9" width="23.140625" style="2" customWidth="1"/>
    <col min="10" max="13" width="9.140625" style="2"/>
    <col min="14" max="14" width="16.42578125" style="2" bestFit="1" customWidth="1"/>
    <col min="15" max="15" width="12.28515625" style="2" bestFit="1" customWidth="1"/>
    <col min="16" max="16" width="22.7109375" style="2" customWidth="1"/>
    <col min="17" max="17" width="146.7109375" style="2" bestFit="1" customWidth="1"/>
    <col min="18" max="16384" width="9.140625" style="2"/>
  </cols>
  <sheetData>
    <row r="1" spans="1:122" x14ac:dyDescent="0.25">
      <c r="A1" s="1" t="s">
        <v>0</v>
      </c>
      <c r="E1"/>
      <c r="F1" s="2"/>
      <c r="I1" s="2" t="s">
        <v>1</v>
      </c>
      <c r="Q1"/>
      <c r="R1"/>
    </row>
    <row r="2" spans="1:122" x14ac:dyDescent="0.25">
      <c r="E2"/>
      <c r="F2" s="2"/>
      <c r="I2" s="2" t="s">
        <v>2</v>
      </c>
      <c r="Q2"/>
      <c r="R2"/>
    </row>
    <row r="3" spans="1:122" x14ac:dyDescent="0.25">
      <c r="E3"/>
      <c r="F3" s="2"/>
      <c r="I3" s="2" t="s">
        <v>3</v>
      </c>
      <c r="Q3"/>
      <c r="R3"/>
    </row>
    <row r="4" spans="1:122" x14ac:dyDescent="0.25">
      <c r="E4"/>
      <c r="F4" s="2"/>
      <c r="I4" s="2" t="s">
        <v>4</v>
      </c>
      <c r="Q4"/>
      <c r="R4"/>
    </row>
    <row r="5" spans="1:122" x14ac:dyDescent="0.25">
      <c r="E5"/>
      <c r="F5" s="2"/>
      <c r="Q5"/>
      <c r="R5"/>
    </row>
    <row r="6" spans="1:122" s="1" customFormat="1" ht="30" customHeight="1" x14ac:dyDescent="0.25">
      <c r="A6" s="3" t="s">
        <v>5</v>
      </c>
      <c r="B6" s="4" t="s">
        <v>6</v>
      </c>
      <c r="C6" s="4" t="s">
        <v>7</v>
      </c>
      <c r="D6" s="4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6" t="s">
        <v>18</v>
      </c>
      <c r="P6" s="5" t="s">
        <v>19</v>
      </c>
      <c r="Q6"/>
      <c r="R6"/>
    </row>
    <row r="7" spans="1:122" x14ac:dyDescent="0.25">
      <c r="A7" s="2" t="s">
        <v>20</v>
      </c>
      <c r="B7" s="2" t="s">
        <v>21</v>
      </c>
      <c r="C7" s="2" t="s">
        <v>22</v>
      </c>
      <c r="D7" s="2" t="s">
        <v>23</v>
      </c>
      <c r="E7"/>
      <c r="F7" t="s">
        <v>24</v>
      </c>
      <c r="G7" t="s">
        <v>25</v>
      </c>
      <c r="H7" t="s">
        <v>26</v>
      </c>
      <c r="I7">
        <v>195</v>
      </c>
      <c r="J7">
        <v>646</v>
      </c>
      <c r="K7">
        <v>2524.0000041419489</v>
      </c>
      <c r="L7">
        <v>10772</v>
      </c>
      <c r="M7">
        <v>7.7258319999999996</v>
      </c>
      <c r="N7" s="7">
        <v>1.6606904947889898E-5</v>
      </c>
      <c r="O7">
        <v>2.82483453163608E-2</v>
      </c>
      <c r="P7" t="s">
        <v>27</v>
      </c>
      <c r="Q7"/>
      <c r="R7"/>
    </row>
    <row r="8" spans="1:122" x14ac:dyDescent="0.25">
      <c r="A8" s="2" t="s">
        <v>20</v>
      </c>
      <c r="B8" s="2" t="s">
        <v>21</v>
      </c>
      <c r="C8" s="2" t="s">
        <v>28</v>
      </c>
      <c r="D8" s="2" t="s">
        <v>29</v>
      </c>
      <c r="E8"/>
      <c r="F8" t="s">
        <v>30</v>
      </c>
      <c r="G8" t="s">
        <v>31</v>
      </c>
      <c r="H8" t="s">
        <v>32</v>
      </c>
      <c r="I8">
        <v>3</v>
      </c>
      <c r="J8">
        <v>26</v>
      </c>
      <c r="K8" s="8">
        <v>61.000002318000085</v>
      </c>
      <c r="L8">
        <v>7607</v>
      </c>
      <c r="M8" s="9">
        <v>4.9180326000000001</v>
      </c>
      <c r="N8">
        <v>1.11869055699469E-3</v>
      </c>
      <c r="O8">
        <v>1.11869055699469E-3</v>
      </c>
      <c r="P8" t="s">
        <v>33</v>
      </c>
      <c r="Q8"/>
      <c r="R8"/>
    </row>
    <row r="9" spans="1:122" ht="15.75" customHeight="1" x14ac:dyDescent="0.25">
      <c r="E9"/>
      <c r="F9" t="s">
        <v>34</v>
      </c>
      <c r="G9" t="s">
        <v>31</v>
      </c>
      <c r="H9" t="s">
        <v>35</v>
      </c>
      <c r="I9">
        <v>3</v>
      </c>
      <c r="J9">
        <v>26</v>
      </c>
      <c r="K9">
        <v>40</v>
      </c>
      <c r="L9">
        <v>7607</v>
      </c>
      <c r="M9" s="9">
        <v>7.5</v>
      </c>
      <c r="N9" s="7">
        <v>3.2206962471660302E-4</v>
      </c>
      <c r="O9" s="7">
        <v>6.4413924943320603E-4</v>
      </c>
      <c r="P9" t="s">
        <v>33</v>
      </c>
      <c r="Q9"/>
      <c r="R9"/>
    </row>
    <row r="10" spans="1:122" x14ac:dyDescent="0.25">
      <c r="A10" s="2" t="s">
        <v>20</v>
      </c>
      <c r="B10" s="2" t="s">
        <v>36</v>
      </c>
      <c r="C10" s="2" t="s">
        <v>37</v>
      </c>
      <c r="D10" s="2" t="s">
        <v>23</v>
      </c>
      <c r="E10"/>
      <c r="F10" t="s">
        <v>38</v>
      </c>
      <c r="G10" t="s">
        <v>25</v>
      </c>
      <c r="H10" t="s">
        <v>39</v>
      </c>
      <c r="I10">
        <v>3</v>
      </c>
      <c r="J10">
        <v>43</v>
      </c>
      <c r="K10" s="8">
        <v>28.999998840000046</v>
      </c>
      <c r="L10">
        <v>7607</v>
      </c>
      <c r="M10">
        <v>10.344828</v>
      </c>
      <c r="N10" s="7">
        <v>5.5495100276322501E-4</v>
      </c>
      <c r="O10">
        <v>5.5495100276322503E-3</v>
      </c>
      <c r="P10" t="s">
        <v>40</v>
      </c>
      <c r="Q10"/>
      <c r="R10"/>
    </row>
    <row r="11" spans="1:122" x14ac:dyDescent="0.25">
      <c r="A11"/>
      <c r="B11"/>
      <c r="C11"/>
      <c r="D11"/>
      <c r="E11"/>
      <c r="F11" t="s">
        <v>41</v>
      </c>
      <c r="G11" t="s">
        <v>25</v>
      </c>
      <c r="H11" t="s">
        <v>42</v>
      </c>
      <c r="I11">
        <v>3</v>
      </c>
      <c r="J11">
        <v>43</v>
      </c>
      <c r="K11" s="8">
        <v>58.999997246666801</v>
      </c>
      <c r="L11">
        <v>7607</v>
      </c>
      <c r="M11">
        <v>5.084746</v>
      </c>
      <c r="N11">
        <v>4.3886703586840702E-3</v>
      </c>
      <c r="O11">
        <v>8.7773407173681508E-3</v>
      </c>
      <c r="P11" t="s">
        <v>40</v>
      </c>
      <c r="Q11"/>
      <c r="R11"/>
    </row>
    <row r="12" spans="1:122" x14ac:dyDescent="0.25">
      <c r="A12"/>
      <c r="B12"/>
      <c r="C12"/>
      <c r="D12"/>
      <c r="E12"/>
      <c r="F12" t="s">
        <v>43</v>
      </c>
      <c r="G12" t="s">
        <v>44</v>
      </c>
      <c r="H12" t="s">
        <v>45</v>
      </c>
      <c r="I12">
        <v>3</v>
      </c>
      <c r="J12">
        <v>43</v>
      </c>
      <c r="K12" s="8">
        <v>52.999998675000029</v>
      </c>
      <c r="L12">
        <v>7607</v>
      </c>
      <c r="M12">
        <v>5.6603775000000001</v>
      </c>
      <c r="N12">
        <v>3.23770491566759E-3</v>
      </c>
      <c r="O12">
        <v>1.2950819662670299E-2</v>
      </c>
      <c r="P12" t="s">
        <v>46</v>
      </c>
      <c r="Q12"/>
      <c r="R12"/>
    </row>
    <row r="13" spans="1:122" x14ac:dyDescent="0.25">
      <c r="A13"/>
      <c r="B13"/>
      <c r="C13"/>
      <c r="D13"/>
      <c r="E13"/>
      <c r="F13" t="s">
        <v>47</v>
      </c>
      <c r="G13" t="s">
        <v>44</v>
      </c>
      <c r="H13" t="s">
        <v>48</v>
      </c>
      <c r="I13">
        <v>3</v>
      </c>
      <c r="J13">
        <v>43</v>
      </c>
      <c r="K13" s="8">
        <v>30</v>
      </c>
      <c r="L13">
        <v>7607</v>
      </c>
      <c r="M13">
        <v>10</v>
      </c>
      <c r="N13" s="7">
        <v>6.1418984248836305E-4</v>
      </c>
      <c r="O13">
        <v>5.5277085823952701E-3</v>
      </c>
      <c r="P13" t="s">
        <v>46</v>
      </c>
      <c r="Q13"/>
      <c r="R13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</row>
    <row r="14" spans="1:122" x14ac:dyDescent="0.25">
      <c r="A14"/>
      <c r="B14"/>
      <c r="C14"/>
      <c r="D14"/>
      <c r="E14"/>
      <c r="F14" t="s">
        <v>49</v>
      </c>
      <c r="G14" t="s">
        <v>25</v>
      </c>
      <c r="H14" t="s">
        <v>50</v>
      </c>
      <c r="I14">
        <v>4</v>
      </c>
      <c r="J14">
        <v>43</v>
      </c>
      <c r="K14" s="8">
        <v>44.000000440000008</v>
      </c>
      <c r="L14">
        <v>7607</v>
      </c>
      <c r="M14">
        <v>9.0909089999999999</v>
      </c>
      <c r="N14" s="7">
        <v>1.01964761392555E-4</v>
      </c>
      <c r="O14">
        <v>1.2235771367106599E-3</v>
      </c>
      <c r="P14" t="s">
        <v>51</v>
      </c>
      <c r="Q14"/>
      <c r="R14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</row>
    <row r="15" spans="1:122" x14ac:dyDescent="0.25">
      <c r="A15"/>
      <c r="B15"/>
      <c r="C15"/>
      <c r="D15"/>
      <c r="E15"/>
      <c r="F15" t="s">
        <v>52</v>
      </c>
      <c r="G15" t="s">
        <v>25</v>
      </c>
      <c r="H15" t="s">
        <v>53</v>
      </c>
      <c r="I15">
        <v>4</v>
      </c>
      <c r="J15">
        <v>43</v>
      </c>
      <c r="K15" s="8">
        <v>77.000002887500116</v>
      </c>
      <c r="L15">
        <v>7607</v>
      </c>
      <c r="M15">
        <v>5.1948049999999997</v>
      </c>
      <c r="N15" s="7">
        <v>8.87946782795746E-4</v>
      </c>
      <c r="O15">
        <v>6.21562747957022E-3</v>
      </c>
      <c r="P15" t="s">
        <v>54</v>
      </c>
      <c r="Q15"/>
      <c r="R15"/>
    </row>
    <row r="16" spans="1:122" x14ac:dyDescent="0.25">
      <c r="E16"/>
      <c r="F16" t="s">
        <v>55</v>
      </c>
      <c r="G16" t="s">
        <v>44</v>
      </c>
      <c r="H16" t="s">
        <v>56</v>
      </c>
      <c r="I16">
        <v>3</v>
      </c>
      <c r="J16">
        <v>43</v>
      </c>
      <c r="K16" s="8">
        <v>70.999996852333467</v>
      </c>
      <c r="L16">
        <v>7607</v>
      </c>
      <c r="M16">
        <v>4.2253522999999999</v>
      </c>
      <c r="N16">
        <v>7.3620257230718501E-3</v>
      </c>
      <c r="O16">
        <v>7.3620257230718501E-3</v>
      </c>
      <c r="P16" t="s">
        <v>57</v>
      </c>
      <c r="Q16"/>
      <c r="R16"/>
    </row>
    <row r="17" spans="1:18" x14ac:dyDescent="0.25">
      <c r="E17"/>
      <c r="F17" t="s">
        <v>58</v>
      </c>
      <c r="G17" t="s">
        <v>44</v>
      </c>
      <c r="H17" t="s">
        <v>59</v>
      </c>
      <c r="I17">
        <v>3</v>
      </c>
      <c r="J17">
        <v>43</v>
      </c>
      <c r="K17" s="8">
        <v>56.999998860000026</v>
      </c>
      <c r="L17">
        <v>7607</v>
      </c>
      <c r="M17">
        <v>5.2631579999999998</v>
      </c>
      <c r="N17">
        <v>3.9811240411704203E-3</v>
      </c>
      <c r="O17">
        <v>1.19433721235112E-2</v>
      </c>
      <c r="P17" t="s">
        <v>60</v>
      </c>
      <c r="Q17"/>
      <c r="R17"/>
    </row>
    <row r="18" spans="1:18" x14ac:dyDescent="0.25">
      <c r="E18"/>
      <c r="F18" t="s">
        <v>61</v>
      </c>
      <c r="G18" t="s">
        <v>25</v>
      </c>
      <c r="H18" s="11" t="s">
        <v>62</v>
      </c>
      <c r="I18">
        <v>4</v>
      </c>
      <c r="J18">
        <v>43</v>
      </c>
      <c r="K18" s="8">
        <v>72.000003312000146</v>
      </c>
      <c r="L18">
        <v>7607</v>
      </c>
      <c r="M18">
        <v>5.5555553</v>
      </c>
      <c r="N18" s="7">
        <v>6.8899009510647803E-4</v>
      </c>
      <c r="O18">
        <v>5.5119207608518199E-3</v>
      </c>
      <c r="P18" t="s">
        <v>51</v>
      </c>
      <c r="Q18"/>
      <c r="R18"/>
    </row>
    <row r="19" spans="1:18" x14ac:dyDescent="0.25">
      <c r="A19"/>
      <c r="B19"/>
      <c r="C19"/>
      <c r="D19"/>
      <c r="E19"/>
      <c r="F19" t="s">
        <v>63</v>
      </c>
      <c r="G19" t="s">
        <v>44</v>
      </c>
      <c r="H19" t="s">
        <v>64</v>
      </c>
      <c r="I19">
        <v>3</v>
      </c>
      <c r="J19">
        <v>43</v>
      </c>
      <c r="K19" s="8">
        <v>52.999998675000029</v>
      </c>
      <c r="L19">
        <v>7607</v>
      </c>
      <c r="M19">
        <v>5.6603775000000001</v>
      </c>
      <c r="N19">
        <v>3.23770491566759E-3</v>
      </c>
      <c r="O19">
        <v>1.2950819662670299E-2</v>
      </c>
      <c r="P19" t="s">
        <v>46</v>
      </c>
      <c r="Q19"/>
      <c r="R19"/>
    </row>
    <row r="20" spans="1:18" x14ac:dyDescent="0.25">
      <c r="A20"/>
      <c r="B20"/>
      <c r="C20"/>
      <c r="D20"/>
      <c r="E20"/>
      <c r="F20" t="s">
        <v>65</v>
      </c>
      <c r="G20" t="s">
        <v>25</v>
      </c>
      <c r="H20" t="s">
        <v>66</v>
      </c>
      <c r="I20">
        <v>3</v>
      </c>
      <c r="J20">
        <v>43</v>
      </c>
      <c r="K20" s="8">
        <v>39.00000097500002</v>
      </c>
      <c r="L20">
        <v>7607</v>
      </c>
      <c r="M20">
        <v>7.6923075000000001</v>
      </c>
      <c r="N20">
        <v>1.3344516694306001E-3</v>
      </c>
      <c r="O20">
        <v>8.0067100165836097E-3</v>
      </c>
      <c r="P20" t="s">
        <v>67</v>
      </c>
      <c r="Q20"/>
      <c r="R20"/>
    </row>
    <row r="21" spans="1:18" x14ac:dyDescent="0.25">
      <c r="A21"/>
      <c r="B21"/>
      <c r="C21"/>
      <c r="D21"/>
      <c r="E21"/>
      <c r="F21" t="s">
        <v>68</v>
      </c>
      <c r="G21" t="s">
        <v>25</v>
      </c>
      <c r="H21" s="11" t="s">
        <v>69</v>
      </c>
      <c r="I21">
        <v>4</v>
      </c>
      <c r="J21">
        <v>43</v>
      </c>
      <c r="K21" s="8">
        <v>58.00000104400003</v>
      </c>
      <c r="L21">
        <v>7607</v>
      </c>
      <c r="M21">
        <v>6.8965515999999996</v>
      </c>
      <c r="N21" s="7">
        <v>3.0090259274349797E-4</v>
      </c>
      <c r="O21">
        <v>3.3099285201784799E-3</v>
      </c>
      <c r="P21" t="s">
        <v>51</v>
      </c>
      <c r="Q21"/>
      <c r="R21"/>
    </row>
    <row r="22" spans="1:18" x14ac:dyDescent="0.25">
      <c r="A22"/>
      <c r="B22"/>
      <c r="C22"/>
      <c r="D22"/>
      <c r="E22"/>
      <c r="F22" t="s">
        <v>70</v>
      </c>
      <c r="G22" t="s">
        <v>25</v>
      </c>
      <c r="H22" t="s">
        <v>71</v>
      </c>
      <c r="I22">
        <v>4</v>
      </c>
      <c r="J22">
        <v>43</v>
      </c>
      <c r="K22" s="8">
        <v>89.000000445000012</v>
      </c>
      <c r="L22">
        <v>7607</v>
      </c>
      <c r="M22">
        <v>4.4943819999999999</v>
      </c>
      <c r="N22">
        <v>1.52535055838391E-3</v>
      </c>
      <c r="O22">
        <v>7.6267527919195504E-3</v>
      </c>
      <c r="P22" t="s">
        <v>54</v>
      </c>
      <c r="Q22"/>
      <c r="R22"/>
    </row>
    <row r="23" spans="1:18" x14ac:dyDescent="0.25">
      <c r="A23" s="2" t="s">
        <v>72</v>
      </c>
      <c r="B23" s="2" t="s">
        <v>73</v>
      </c>
      <c r="C23" s="2" t="s">
        <v>74</v>
      </c>
      <c r="D23" s="2" t="s">
        <v>75</v>
      </c>
      <c r="E23"/>
      <c r="F23" t="s">
        <v>76</v>
      </c>
      <c r="G23" t="s">
        <v>25</v>
      </c>
      <c r="H23" t="s">
        <v>77</v>
      </c>
      <c r="I23">
        <v>553</v>
      </c>
      <c r="J23">
        <v>1385</v>
      </c>
      <c r="K23" s="8">
        <v>3784.9999561952991</v>
      </c>
      <c r="L23">
        <v>10772</v>
      </c>
      <c r="M23">
        <v>14.610303999999999</v>
      </c>
      <c r="N23" s="7">
        <v>7.9088005451093606E-6</v>
      </c>
      <c r="O23">
        <v>1.7913433234672701E-2</v>
      </c>
      <c r="P23" t="s">
        <v>78</v>
      </c>
      <c r="Q23"/>
      <c r="R23"/>
    </row>
    <row r="24" spans="1:18" x14ac:dyDescent="0.25">
      <c r="E24"/>
      <c r="F24" t="s">
        <v>79</v>
      </c>
      <c r="G24" t="s">
        <v>25</v>
      </c>
      <c r="H24" t="s">
        <v>80</v>
      </c>
      <c r="I24">
        <v>325</v>
      </c>
      <c r="J24">
        <v>1385</v>
      </c>
      <c r="K24" s="8">
        <v>2082.0000525304631</v>
      </c>
      <c r="L24">
        <v>10772</v>
      </c>
      <c r="M24">
        <v>15.60999</v>
      </c>
      <c r="N24" s="7">
        <v>1.02275379209056E-5</v>
      </c>
      <c r="O24">
        <v>2.3155145852930398E-2</v>
      </c>
      <c r="P24" t="s">
        <v>81</v>
      </c>
      <c r="Q24"/>
      <c r="R24"/>
    </row>
    <row r="25" spans="1:18" x14ac:dyDescent="0.25">
      <c r="E25"/>
      <c r="F25" t="s">
        <v>82</v>
      </c>
      <c r="G25" t="s">
        <v>25</v>
      </c>
      <c r="H25" t="s">
        <v>83</v>
      </c>
      <c r="I25">
        <v>511</v>
      </c>
      <c r="J25">
        <v>1385</v>
      </c>
      <c r="K25" s="8">
        <v>3437.9999102486913</v>
      </c>
      <c r="L25">
        <v>10772</v>
      </c>
      <c r="M25">
        <v>14.863293000000001</v>
      </c>
      <c r="N25" s="7">
        <v>3.01280320324363E-6</v>
      </c>
      <c r="O25">
        <v>6.8270120585500601E-3</v>
      </c>
      <c r="P25" t="s">
        <v>84</v>
      </c>
      <c r="Q25"/>
      <c r="R25"/>
    </row>
    <row r="26" spans="1:18" x14ac:dyDescent="0.25">
      <c r="A26" s="2" t="s">
        <v>72</v>
      </c>
      <c r="B26" s="2" t="s">
        <v>73</v>
      </c>
      <c r="C26" s="2" t="s">
        <v>28</v>
      </c>
      <c r="D26" s="2" t="s">
        <v>29</v>
      </c>
      <c r="E26"/>
      <c r="F26" t="s">
        <v>85</v>
      </c>
      <c r="G26" t="s">
        <v>25</v>
      </c>
      <c r="H26" t="s">
        <v>86</v>
      </c>
      <c r="I26">
        <v>3</v>
      </c>
      <c r="J26">
        <v>62</v>
      </c>
      <c r="K26" s="8">
        <f>I26/(M26/100)</f>
        <v>50.999999490000008</v>
      </c>
      <c r="L26">
        <v>7607</v>
      </c>
      <c r="M26">
        <v>5.8823530000000002</v>
      </c>
      <c r="N26">
        <v>7.7744030758633799E-3</v>
      </c>
      <c r="O26">
        <v>4.6646418455180298E-2</v>
      </c>
      <c r="P26" t="s">
        <v>87</v>
      </c>
      <c r="Q26"/>
      <c r="R26"/>
    </row>
    <row r="27" spans="1:18" x14ac:dyDescent="0.25">
      <c r="E27"/>
      <c r="F27" t="s">
        <v>88</v>
      </c>
      <c r="G27" t="s">
        <v>25</v>
      </c>
      <c r="H27" t="s">
        <v>89</v>
      </c>
      <c r="I27">
        <v>3</v>
      </c>
      <c r="J27">
        <v>62</v>
      </c>
      <c r="K27" s="8">
        <f t="shared" ref="K27:K39" si="0">I27/(M27/100)</f>
        <v>45.000001125000026</v>
      </c>
      <c r="L27">
        <v>7607</v>
      </c>
      <c r="M27">
        <v>6.6666664999999998</v>
      </c>
      <c r="N27">
        <v>5.4804765933600197E-3</v>
      </c>
      <c r="O27">
        <v>4.3843812746880102E-2</v>
      </c>
      <c r="P27" t="s">
        <v>87</v>
      </c>
      <c r="Q27"/>
      <c r="R27"/>
    </row>
    <row r="28" spans="1:18" x14ac:dyDescent="0.25">
      <c r="E28"/>
      <c r="F28" t="s">
        <v>90</v>
      </c>
      <c r="G28" t="s">
        <v>31</v>
      </c>
      <c r="H28" t="s">
        <v>91</v>
      </c>
      <c r="I28">
        <v>3</v>
      </c>
      <c r="J28">
        <v>62</v>
      </c>
      <c r="K28" s="8">
        <f t="shared" si="0"/>
        <v>34.000001586666741</v>
      </c>
      <c r="L28">
        <v>7607</v>
      </c>
      <c r="M28">
        <v>8.8235290000000006</v>
      </c>
      <c r="N28">
        <v>2.46007087932857E-3</v>
      </c>
      <c r="O28">
        <v>3.1980921431271403E-2</v>
      </c>
      <c r="P28" t="s">
        <v>92</v>
      </c>
      <c r="Q28"/>
      <c r="R28"/>
    </row>
    <row r="29" spans="1:18" x14ac:dyDescent="0.25">
      <c r="E29"/>
      <c r="F29" t="s">
        <v>93</v>
      </c>
      <c r="G29" t="s">
        <v>25</v>
      </c>
      <c r="H29" t="s">
        <v>94</v>
      </c>
      <c r="I29">
        <v>3</v>
      </c>
      <c r="J29">
        <v>62</v>
      </c>
      <c r="K29" s="8">
        <f t="shared" si="0"/>
        <v>70.999996852333467</v>
      </c>
      <c r="L29">
        <v>7607</v>
      </c>
      <c r="M29">
        <v>4.2253522999999999</v>
      </c>
      <c r="N29">
        <v>1.90616488060983E-2</v>
      </c>
      <c r="O29">
        <v>3.8123297612196599E-2</v>
      </c>
      <c r="P29" t="s">
        <v>95</v>
      </c>
      <c r="Q29"/>
      <c r="R29"/>
    </row>
    <row r="30" spans="1:18" x14ac:dyDescent="0.25">
      <c r="E30"/>
      <c r="F30" t="s">
        <v>96</v>
      </c>
      <c r="G30" t="s">
        <v>25</v>
      </c>
      <c r="H30" t="s">
        <v>97</v>
      </c>
      <c r="I30">
        <v>3</v>
      </c>
      <c r="J30">
        <v>62</v>
      </c>
      <c r="K30" s="8">
        <f t="shared" si="0"/>
        <v>72.000002880000125</v>
      </c>
      <c r="L30">
        <v>7607</v>
      </c>
      <c r="M30">
        <v>4.1666664999999998</v>
      </c>
      <c r="N30">
        <v>1.9778960993353301E-2</v>
      </c>
      <c r="O30">
        <v>1.9778960993353301E-2</v>
      </c>
      <c r="P30" t="s">
        <v>95</v>
      </c>
      <c r="Q30"/>
      <c r="R30"/>
    </row>
    <row r="31" spans="1:18" x14ac:dyDescent="0.25">
      <c r="E31"/>
      <c r="F31" t="s">
        <v>98</v>
      </c>
      <c r="G31" t="s">
        <v>25</v>
      </c>
      <c r="H31" t="s">
        <v>99</v>
      </c>
      <c r="I31">
        <v>4</v>
      </c>
      <c r="J31">
        <v>62</v>
      </c>
      <c r="K31" s="8">
        <f t="shared" si="0"/>
        <v>56.000001120000022</v>
      </c>
      <c r="L31">
        <v>7607</v>
      </c>
      <c r="M31">
        <v>7.1428570000000002</v>
      </c>
      <c r="N31">
        <v>1.00675592033698E-3</v>
      </c>
      <c r="O31">
        <v>1.7114850645728701E-2</v>
      </c>
      <c r="P31" t="s">
        <v>100</v>
      </c>
      <c r="Q31"/>
      <c r="R31"/>
    </row>
    <row r="32" spans="1:18" x14ac:dyDescent="0.25">
      <c r="E32"/>
      <c r="F32" t="s">
        <v>101</v>
      </c>
      <c r="G32" t="s">
        <v>25</v>
      </c>
      <c r="H32" t="s">
        <v>102</v>
      </c>
      <c r="I32">
        <v>3</v>
      </c>
      <c r="J32">
        <v>62</v>
      </c>
      <c r="K32" s="8">
        <f t="shared" si="0"/>
        <v>25</v>
      </c>
      <c r="L32">
        <v>7607</v>
      </c>
      <c r="M32">
        <v>12</v>
      </c>
      <c r="N32" s="7">
        <v>9.952687095031729E-4</v>
      </c>
      <c r="O32">
        <v>1.79148367710571E-2</v>
      </c>
      <c r="P32" t="s">
        <v>103</v>
      </c>
      <c r="Q32"/>
      <c r="R32"/>
    </row>
    <row r="33" spans="1:18" x14ac:dyDescent="0.25">
      <c r="E33"/>
      <c r="F33" t="s">
        <v>104</v>
      </c>
      <c r="G33" t="s">
        <v>25</v>
      </c>
      <c r="H33" t="s">
        <v>105</v>
      </c>
      <c r="I33">
        <v>3</v>
      </c>
      <c r="J33">
        <v>62</v>
      </c>
      <c r="K33" s="8">
        <f t="shared" si="0"/>
        <v>30.999997933333475</v>
      </c>
      <c r="L33">
        <v>7607</v>
      </c>
      <c r="M33">
        <v>9.6774199999999997</v>
      </c>
      <c r="N33">
        <v>1.87974050172408E-3</v>
      </c>
      <c r="O33">
        <v>2.6316367024137199E-2</v>
      </c>
      <c r="P33" t="s">
        <v>106</v>
      </c>
      <c r="Q33"/>
      <c r="R33"/>
    </row>
    <row r="34" spans="1:18" x14ac:dyDescent="0.25">
      <c r="E34"/>
      <c r="F34" t="s">
        <v>107</v>
      </c>
      <c r="G34" t="s">
        <v>25</v>
      </c>
      <c r="H34" t="s">
        <v>108</v>
      </c>
      <c r="I34">
        <v>3</v>
      </c>
      <c r="J34">
        <v>62</v>
      </c>
      <c r="K34" s="8">
        <f t="shared" si="0"/>
        <v>43.999998826666697</v>
      </c>
      <c r="L34">
        <v>7607</v>
      </c>
      <c r="M34">
        <v>6.8181820000000002</v>
      </c>
      <c r="N34">
        <v>5.1441873202373502E-3</v>
      </c>
      <c r="O34">
        <v>4.6297685882136203E-2</v>
      </c>
      <c r="P34" t="s">
        <v>103</v>
      </c>
      <c r="Q34"/>
      <c r="R34"/>
    </row>
    <row r="35" spans="1:18" x14ac:dyDescent="0.25">
      <c r="E35"/>
      <c r="F35" t="s">
        <v>109</v>
      </c>
      <c r="G35" t="s">
        <v>25</v>
      </c>
      <c r="H35" t="s">
        <v>110</v>
      </c>
      <c r="I35">
        <v>3</v>
      </c>
      <c r="J35">
        <v>62</v>
      </c>
      <c r="K35" s="8">
        <f t="shared" si="0"/>
        <v>30</v>
      </c>
      <c r="L35">
        <v>7607</v>
      </c>
      <c r="M35">
        <v>10</v>
      </c>
      <c r="N35">
        <v>1.70752253693631E-3</v>
      </c>
      <c r="O35">
        <v>2.5612838054044702E-2</v>
      </c>
      <c r="P35" t="s">
        <v>103</v>
      </c>
      <c r="Q35"/>
      <c r="R35"/>
    </row>
    <row r="36" spans="1:18" x14ac:dyDescent="0.25">
      <c r="E36"/>
      <c r="F36" t="s">
        <v>111</v>
      </c>
      <c r="G36" t="s">
        <v>44</v>
      </c>
      <c r="H36" t="s">
        <v>112</v>
      </c>
      <c r="I36">
        <v>3</v>
      </c>
      <c r="J36">
        <v>62</v>
      </c>
      <c r="K36" s="8">
        <f t="shared" si="0"/>
        <v>37.999999240000015</v>
      </c>
      <c r="L36">
        <v>7607</v>
      </c>
      <c r="M36">
        <v>7.8947370000000001</v>
      </c>
      <c r="N36">
        <v>3.3901598599803402E-3</v>
      </c>
      <c r="O36">
        <v>3.7291758459783698E-2</v>
      </c>
      <c r="P36" t="s">
        <v>113</v>
      </c>
      <c r="Q36"/>
      <c r="R36"/>
    </row>
    <row r="37" spans="1:18" x14ac:dyDescent="0.25">
      <c r="E37"/>
      <c r="F37" t="s">
        <v>114</v>
      </c>
      <c r="G37" t="s">
        <v>25</v>
      </c>
      <c r="H37" t="s">
        <v>115</v>
      </c>
      <c r="I37">
        <v>4</v>
      </c>
      <c r="J37">
        <v>62</v>
      </c>
      <c r="K37" s="8">
        <f t="shared" si="0"/>
        <v>56.999998860000019</v>
      </c>
      <c r="L37">
        <v>7607</v>
      </c>
      <c r="M37">
        <v>7.017544</v>
      </c>
      <c r="N37">
        <v>1.07629546872409E-3</v>
      </c>
      <c r="O37">
        <v>1.72207274995855E-2</v>
      </c>
      <c r="P37" t="s">
        <v>100</v>
      </c>
      <c r="Q37"/>
      <c r="R37"/>
    </row>
    <row r="38" spans="1:18" x14ac:dyDescent="0.25">
      <c r="E38"/>
      <c r="F38" t="s">
        <v>116</v>
      </c>
      <c r="G38" t="s">
        <v>25</v>
      </c>
      <c r="H38" t="s">
        <v>117</v>
      </c>
      <c r="I38">
        <v>3</v>
      </c>
      <c r="J38">
        <v>62</v>
      </c>
      <c r="K38" s="8">
        <f t="shared" si="0"/>
        <v>36.999998211666757</v>
      </c>
      <c r="L38">
        <v>7607</v>
      </c>
      <c r="M38">
        <v>8.1081085000000002</v>
      </c>
      <c r="N38">
        <v>3.14030337848549E-3</v>
      </c>
      <c r="O38">
        <v>3.7683640541825901E-2</v>
      </c>
      <c r="P38" t="s">
        <v>103</v>
      </c>
      <c r="Q38"/>
      <c r="R38"/>
    </row>
    <row r="39" spans="1:18" x14ac:dyDescent="0.25">
      <c r="E39"/>
      <c r="F39" t="s">
        <v>118</v>
      </c>
      <c r="G39" t="s">
        <v>25</v>
      </c>
      <c r="H39" t="s">
        <v>119</v>
      </c>
      <c r="I39">
        <v>4</v>
      </c>
      <c r="J39">
        <v>62</v>
      </c>
      <c r="K39" s="8">
        <f t="shared" si="0"/>
        <v>94.000003290000123</v>
      </c>
      <c r="L39">
        <v>7607</v>
      </c>
      <c r="M39">
        <v>4.2553190000000001</v>
      </c>
      <c r="N39">
        <v>6.66770700632093E-3</v>
      </c>
      <c r="O39">
        <v>4.6673949044246502E-2</v>
      </c>
      <c r="P39" t="s">
        <v>100</v>
      </c>
      <c r="Q39"/>
      <c r="R39"/>
    </row>
    <row r="40" spans="1:18" x14ac:dyDescent="0.25">
      <c r="A40" s="2" t="s">
        <v>120</v>
      </c>
      <c r="B40" s="2" t="s">
        <v>121</v>
      </c>
      <c r="C40" s="2" t="s">
        <v>28</v>
      </c>
      <c r="D40" s="2" t="s">
        <v>23</v>
      </c>
      <c r="E40"/>
      <c r="F40" t="s">
        <v>122</v>
      </c>
      <c r="G40" t="s">
        <v>25</v>
      </c>
      <c r="H40" t="s">
        <v>123</v>
      </c>
      <c r="I40">
        <v>3</v>
      </c>
      <c r="J40">
        <v>62</v>
      </c>
      <c r="K40" s="8">
        <v>72.000002880000125</v>
      </c>
      <c r="L40">
        <v>7607</v>
      </c>
      <c r="M40">
        <v>4.1666664999999998</v>
      </c>
      <c r="N40">
        <v>2.0646320762908201E-2</v>
      </c>
      <c r="O40">
        <v>2.0646320762908201E-2</v>
      </c>
      <c r="P40" t="s">
        <v>124</v>
      </c>
      <c r="Q40"/>
      <c r="R40"/>
    </row>
    <row r="41" spans="1:18" x14ac:dyDescent="0.25">
      <c r="E41"/>
      <c r="F41" t="s">
        <v>125</v>
      </c>
      <c r="G41" t="s">
        <v>25</v>
      </c>
      <c r="H41" t="s">
        <v>126</v>
      </c>
      <c r="I41">
        <v>3</v>
      </c>
      <c r="J41">
        <v>62</v>
      </c>
      <c r="K41" s="8">
        <v>28.999998840000046</v>
      </c>
      <c r="L41">
        <v>7607</v>
      </c>
      <c r="M41">
        <v>10.344828</v>
      </c>
      <c r="N41">
        <v>1.6199851290720599E-3</v>
      </c>
      <c r="O41">
        <v>1.7819836419792599E-2</v>
      </c>
      <c r="P41" t="s">
        <v>124</v>
      </c>
      <c r="Q41"/>
      <c r="R41"/>
    </row>
    <row r="42" spans="1:18" x14ac:dyDescent="0.25">
      <c r="E42"/>
      <c r="F42" t="s">
        <v>127</v>
      </c>
      <c r="G42" t="s">
        <v>25</v>
      </c>
      <c r="H42" t="s">
        <v>128</v>
      </c>
      <c r="I42">
        <v>4</v>
      </c>
      <c r="J42">
        <v>62</v>
      </c>
      <c r="K42" s="8">
        <v>56.999998860000019</v>
      </c>
      <c r="L42">
        <v>7607</v>
      </c>
      <c r="M42">
        <v>7.017544</v>
      </c>
      <c r="N42">
        <v>1.14415606319822E-3</v>
      </c>
      <c r="O42">
        <v>1.4874028821576899E-2</v>
      </c>
      <c r="P42" t="s">
        <v>129</v>
      </c>
      <c r="Q42"/>
      <c r="R42"/>
    </row>
    <row r="43" spans="1:18" x14ac:dyDescent="0.25">
      <c r="E43"/>
      <c r="F43" t="s">
        <v>130</v>
      </c>
      <c r="G43" t="s">
        <v>44</v>
      </c>
      <c r="H43" t="s">
        <v>131</v>
      </c>
      <c r="I43">
        <v>3</v>
      </c>
      <c r="J43">
        <v>62</v>
      </c>
      <c r="K43" s="8">
        <v>56.999998860000026</v>
      </c>
      <c r="L43">
        <v>7607</v>
      </c>
      <c r="M43">
        <v>5.2631579999999998</v>
      </c>
      <c r="N43">
        <v>1.10379155020876E-2</v>
      </c>
      <c r="O43">
        <v>3.3113746506262802E-2</v>
      </c>
      <c r="P43" t="s">
        <v>132</v>
      </c>
      <c r="Q43"/>
      <c r="R43"/>
    </row>
    <row r="44" spans="1:18" x14ac:dyDescent="0.25">
      <c r="E44"/>
      <c r="F44" t="s">
        <v>133</v>
      </c>
      <c r="G44" t="s">
        <v>25</v>
      </c>
      <c r="H44" t="s">
        <v>134</v>
      </c>
      <c r="I44">
        <v>3</v>
      </c>
      <c r="J44">
        <v>62</v>
      </c>
      <c r="K44" s="8">
        <v>68.00000163200005</v>
      </c>
      <c r="L44">
        <v>7607</v>
      </c>
      <c r="M44">
        <v>4.4117645999999997</v>
      </c>
      <c r="N44">
        <v>1.77505486179412E-2</v>
      </c>
      <c r="O44">
        <v>3.5501097235882399E-2</v>
      </c>
      <c r="P44" t="s">
        <v>135</v>
      </c>
      <c r="Q44"/>
      <c r="R44"/>
    </row>
    <row r="45" spans="1:18" x14ac:dyDescent="0.25">
      <c r="A45"/>
      <c r="B45"/>
      <c r="C45"/>
      <c r="D45"/>
      <c r="E45"/>
      <c r="F45" t="s">
        <v>136</v>
      </c>
      <c r="G45" t="s">
        <v>25</v>
      </c>
      <c r="H45" t="s">
        <v>137</v>
      </c>
      <c r="I45">
        <v>3</v>
      </c>
      <c r="J45">
        <v>62</v>
      </c>
      <c r="K45" s="8">
        <v>40.999999275666681</v>
      </c>
      <c r="L45">
        <v>7607</v>
      </c>
      <c r="M45">
        <v>7.3170732999999997</v>
      </c>
      <c r="N45">
        <v>4.4092827433604102E-3</v>
      </c>
      <c r="O45">
        <v>3.0864979203522901E-2</v>
      </c>
      <c r="P45" t="s">
        <v>138</v>
      </c>
      <c r="Q45"/>
      <c r="R45"/>
    </row>
    <row r="46" spans="1:18" x14ac:dyDescent="0.25">
      <c r="A46"/>
      <c r="B46"/>
      <c r="C46"/>
      <c r="D46"/>
      <c r="E46"/>
      <c r="F46" t="s">
        <v>139</v>
      </c>
      <c r="G46" t="s">
        <v>25</v>
      </c>
      <c r="H46" t="s">
        <v>140</v>
      </c>
      <c r="I46">
        <v>4</v>
      </c>
      <c r="J46">
        <v>62</v>
      </c>
      <c r="K46" s="8">
        <v>80</v>
      </c>
      <c r="L46">
        <v>7607</v>
      </c>
      <c r="M46">
        <v>5</v>
      </c>
      <c r="N46">
        <v>3.9852438954083502E-3</v>
      </c>
      <c r="O46">
        <v>3.5867195058675097E-2</v>
      </c>
      <c r="P46" t="s">
        <v>129</v>
      </c>
      <c r="Q46"/>
      <c r="R46"/>
    </row>
    <row r="47" spans="1:18" x14ac:dyDescent="0.25">
      <c r="A47"/>
      <c r="B47"/>
      <c r="C47"/>
      <c r="D47"/>
      <c r="E47"/>
      <c r="F47" t="s">
        <v>141</v>
      </c>
      <c r="G47" t="s">
        <v>25</v>
      </c>
      <c r="H47" t="s">
        <v>142</v>
      </c>
      <c r="I47">
        <v>3</v>
      </c>
      <c r="J47">
        <v>62</v>
      </c>
      <c r="K47" s="8">
        <v>45.000001125000026</v>
      </c>
      <c r="L47">
        <v>7607</v>
      </c>
      <c r="M47">
        <v>6.6666664999999998</v>
      </c>
      <c r="N47">
        <v>5.7355408135550401E-3</v>
      </c>
      <c r="O47">
        <v>3.4413244881330199E-2</v>
      </c>
      <c r="P47" t="s">
        <v>143</v>
      </c>
      <c r="Q47"/>
      <c r="R47"/>
    </row>
    <row r="48" spans="1:18" x14ac:dyDescent="0.25">
      <c r="A48"/>
      <c r="B48"/>
      <c r="C48"/>
      <c r="D48"/>
      <c r="E48"/>
      <c r="F48" t="s">
        <v>144</v>
      </c>
      <c r="G48" t="s">
        <v>25</v>
      </c>
      <c r="H48" t="s">
        <v>145</v>
      </c>
      <c r="I48">
        <v>3</v>
      </c>
      <c r="J48">
        <v>62</v>
      </c>
      <c r="K48" s="8">
        <v>30.999997933333475</v>
      </c>
      <c r="L48">
        <v>7607</v>
      </c>
      <c r="M48">
        <v>9.6774199999999997</v>
      </c>
      <c r="N48">
        <v>1.9698921466642198E-3</v>
      </c>
      <c r="O48">
        <v>1.9698921466642198E-2</v>
      </c>
      <c r="P48" t="s">
        <v>124</v>
      </c>
      <c r="Q48"/>
      <c r="R48"/>
    </row>
    <row r="49" spans="1:18" x14ac:dyDescent="0.25">
      <c r="A49"/>
      <c r="B49"/>
      <c r="C49"/>
      <c r="D49"/>
      <c r="E49"/>
      <c r="F49" t="s">
        <v>146</v>
      </c>
      <c r="G49" t="s">
        <v>25</v>
      </c>
      <c r="H49" t="s">
        <v>147</v>
      </c>
      <c r="I49">
        <v>6</v>
      </c>
      <c r="J49">
        <v>62</v>
      </c>
      <c r="K49" s="8">
        <v>87.000001566000037</v>
      </c>
      <c r="L49">
        <v>7607</v>
      </c>
      <c r="M49">
        <v>6.8965515999999996</v>
      </c>
      <c r="N49" s="7">
        <v>6.9220518893769699E-5</v>
      </c>
      <c r="O49" s="7">
        <v>9.6908726451277604E-4</v>
      </c>
      <c r="P49" t="s">
        <v>148</v>
      </c>
      <c r="Q49"/>
      <c r="R49"/>
    </row>
    <row r="50" spans="1:18" x14ac:dyDescent="0.25">
      <c r="A50"/>
      <c r="B50"/>
      <c r="C50"/>
      <c r="D50"/>
      <c r="E50"/>
      <c r="F50" t="s">
        <v>149</v>
      </c>
      <c r="G50" t="s">
        <v>25</v>
      </c>
      <c r="H50" t="s">
        <v>150</v>
      </c>
      <c r="I50">
        <v>4</v>
      </c>
      <c r="J50">
        <v>62</v>
      </c>
      <c r="K50" s="8">
        <v>61.000000457500001</v>
      </c>
      <c r="L50">
        <v>7607</v>
      </c>
      <c r="M50">
        <v>6.5573769999999998</v>
      </c>
      <c r="N50">
        <v>1.47531641586345E-3</v>
      </c>
      <c r="O50">
        <v>1.7703796990361498E-2</v>
      </c>
      <c r="P50" t="s">
        <v>129</v>
      </c>
      <c r="Q50"/>
      <c r="R50"/>
    </row>
    <row r="51" spans="1:18" x14ac:dyDescent="0.25">
      <c r="A51"/>
      <c r="B51"/>
      <c r="C51"/>
      <c r="D51"/>
      <c r="E51"/>
      <c r="F51" t="s">
        <v>151</v>
      </c>
      <c r="G51" t="s">
        <v>152</v>
      </c>
      <c r="H51" t="s">
        <v>153</v>
      </c>
      <c r="I51">
        <v>3</v>
      </c>
      <c r="J51">
        <v>62</v>
      </c>
      <c r="K51" s="8">
        <v>50</v>
      </c>
      <c r="L51">
        <v>7607</v>
      </c>
      <c r="M51">
        <v>6</v>
      </c>
      <c r="N51">
        <v>7.6973734963681701E-3</v>
      </c>
      <c r="O51">
        <v>3.8486867481840797E-2</v>
      </c>
      <c r="P51" t="s">
        <v>154</v>
      </c>
      <c r="Q51"/>
      <c r="R51"/>
    </row>
    <row r="52" spans="1:18" x14ac:dyDescent="0.25">
      <c r="A52"/>
      <c r="B52"/>
      <c r="C52"/>
      <c r="D52"/>
      <c r="E52"/>
      <c r="F52" t="s">
        <v>155</v>
      </c>
      <c r="G52" t="s">
        <v>152</v>
      </c>
      <c r="H52" t="s">
        <v>156</v>
      </c>
      <c r="I52">
        <v>3</v>
      </c>
      <c r="J52">
        <v>62</v>
      </c>
      <c r="K52" s="8">
        <v>40</v>
      </c>
      <c r="L52">
        <v>7607</v>
      </c>
      <c r="M52">
        <v>7.5</v>
      </c>
      <c r="N52">
        <v>4.1103079494698002E-3</v>
      </c>
      <c r="O52">
        <v>3.2882463595758402E-2</v>
      </c>
      <c r="P52" t="s">
        <v>157</v>
      </c>
      <c r="Q52"/>
      <c r="R52"/>
    </row>
    <row r="53" spans="1:18" x14ac:dyDescent="0.25">
      <c r="A53"/>
      <c r="B53"/>
      <c r="C53"/>
      <c r="D53"/>
      <c r="E53"/>
      <c r="F53" t="s">
        <v>158</v>
      </c>
      <c r="G53" t="s">
        <v>152</v>
      </c>
      <c r="H53" t="s">
        <v>159</v>
      </c>
      <c r="I53">
        <v>4</v>
      </c>
      <c r="J53">
        <v>62</v>
      </c>
      <c r="K53" s="8">
        <v>19.000000522500013</v>
      </c>
      <c r="L53">
        <v>7607</v>
      </c>
      <c r="M53">
        <v>21.052631000000002</v>
      </c>
      <c r="N53" s="7">
        <v>1.4150138462751999E-5</v>
      </c>
      <c r="O53" s="7">
        <v>2.1225207694127999E-4</v>
      </c>
      <c r="P53" t="s">
        <v>160</v>
      </c>
      <c r="Q53"/>
      <c r="R53"/>
    </row>
    <row r="54" spans="1:18" x14ac:dyDescent="0.25">
      <c r="A54"/>
      <c r="B54"/>
      <c r="C54"/>
      <c r="D54"/>
      <c r="E54"/>
      <c r="F54" t="s">
        <v>161</v>
      </c>
      <c r="G54" t="s">
        <v>152</v>
      </c>
      <c r="H54" t="s">
        <v>162</v>
      </c>
      <c r="I54">
        <v>3</v>
      </c>
      <c r="J54">
        <v>62</v>
      </c>
      <c r="K54" s="8">
        <v>51.999997920000077</v>
      </c>
      <c r="L54">
        <v>7607</v>
      </c>
      <c r="M54">
        <v>5.7692310000000004</v>
      </c>
      <c r="N54">
        <v>8.5798995254875894E-3</v>
      </c>
      <c r="O54">
        <v>3.4319598101950302E-2</v>
      </c>
      <c r="P54" t="s">
        <v>163</v>
      </c>
      <c r="Q54"/>
      <c r="R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2020-12-16T14:08:12Z</dcterms:created>
  <dcterms:modified xsi:type="dcterms:W3CDTF">2020-12-16T14:08:32Z</dcterms:modified>
</cp:coreProperties>
</file>