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MH_cells" sheetId="1" state="visible" r:id="rId2"/>
    <sheet name="SH-SY5Y" sheetId="2" state="visible" r:id="rId3"/>
    <sheet name="mESCs" sheetId="3" state="visible" r:id="rId4"/>
    <sheet name="mLympho" sheetId="4" state="visible" r:id="rId5"/>
    <sheet name="Xenopus" sheetId="5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<sst xmlns="http://schemas.openxmlformats.org/spreadsheetml/2006/main" count="109" uniqueCount="66">
  <si>
    <t xml:space="preserve">Run Accession</t>
  </si>
  <si>
    <t xml:space="preserve">Treatment</t>
  </si>
  <si>
    <t xml:space="preserve">Total paired reads</t>
  </si>
  <si>
    <t xml:space="preserve">Aligned pairs</t>
  </si>
  <si>
    <t xml:space="preserve">Multiple alignments</t>
  </si>
  <si>
    <t xml:space="preserve">Discordant alignments</t>
  </si>
  <si>
    <t xml:space="preserve">SRR12778274</t>
  </si>
  <si>
    <t xml:space="preserve">DMSO 1h</t>
  </si>
  <si>
    <t xml:space="preserve">SRR12778273</t>
  </si>
  <si>
    <t xml:space="preserve">DMSO 4h</t>
  </si>
  <si>
    <t xml:space="preserve">SRR12778264</t>
  </si>
  <si>
    <t xml:space="preserve">RO 1h</t>
  </si>
  <si>
    <t xml:space="preserve">SRR12778263</t>
  </si>
  <si>
    <t xml:space="preserve">RO 4h</t>
  </si>
  <si>
    <t xml:space="preserve">SRR12778262</t>
  </si>
  <si>
    <t xml:space="preserve">RA 1h</t>
  </si>
  <si>
    <t xml:space="preserve">SRR12778261</t>
  </si>
  <si>
    <t xml:space="preserve">RA 4h</t>
  </si>
  <si>
    <t xml:space="preserve">SRR12778260</t>
  </si>
  <si>
    <t xml:space="preserve">SRR12778259</t>
  </si>
  <si>
    <t xml:space="preserve">SRR12778258</t>
  </si>
  <si>
    <t xml:space="preserve">SRR12778257</t>
  </si>
  <si>
    <t xml:space="preserve">SRR12778272</t>
  </si>
  <si>
    <t xml:space="preserve">SRR12778271</t>
  </si>
  <si>
    <t xml:space="preserve">SRR12778270</t>
  </si>
  <si>
    <t xml:space="preserve">SRR12778269</t>
  </si>
  <si>
    <t xml:space="preserve">SRR12778268</t>
  </si>
  <si>
    <t xml:space="preserve">SRR12778267</t>
  </si>
  <si>
    <t xml:space="preserve">SRR12778266</t>
  </si>
  <si>
    <t xml:space="preserve">SRR12778265</t>
  </si>
  <si>
    <t xml:space="preserve">Average</t>
  </si>
  <si>
    <t xml:space="preserve">SD</t>
  </si>
  <si>
    <t xml:space="preserve">Min</t>
  </si>
  <si>
    <t xml:space="preserve">Max</t>
  </si>
  <si>
    <t xml:space="preserve">Total reads</t>
  </si>
  <si>
    <t xml:space="preserve">Aligned reads</t>
  </si>
  <si>
    <t xml:space="preserve">ERR550444</t>
  </si>
  <si>
    <t xml:space="preserve">ERR550446</t>
  </si>
  <si>
    <t xml:space="preserve">ERR550449</t>
  </si>
  <si>
    <t xml:space="preserve">ERR550450</t>
  </si>
  <si>
    <t xml:space="preserve">SRR1792526</t>
  </si>
  <si>
    <t xml:space="preserve">SRR1792527</t>
  </si>
  <si>
    <t xml:space="preserve">SRR1792528</t>
  </si>
  <si>
    <t xml:space="preserve">SRR1792529</t>
  </si>
  <si>
    <t xml:space="preserve">SRR1792530</t>
  </si>
  <si>
    <t xml:space="preserve">SRR1792531</t>
  </si>
  <si>
    <t xml:space="preserve">SRR2001790</t>
  </si>
  <si>
    <t xml:space="preserve">SRR2001791</t>
  </si>
  <si>
    <t xml:space="preserve">SRR2001792</t>
  </si>
  <si>
    <t xml:space="preserve">SRR2001793</t>
  </si>
  <si>
    <t xml:space="preserve">SRR2001794</t>
  </si>
  <si>
    <t xml:space="preserve">SRR2001795</t>
  </si>
  <si>
    <t xml:space="preserve">SRR2001796</t>
  </si>
  <si>
    <t xml:space="preserve">SRR2001797</t>
  </si>
  <si>
    <t xml:space="preserve">SRR2001809</t>
  </si>
  <si>
    <t xml:space="preserve">SRR2001810</t>
  </si>
  <si>
    <t xml:space="preserve">SRR2001811</t>
  </si>
  <si>
    <t xml:space="preserve">SRR2001812</t>
  </si>
  <si>
    <t xml:space="preserve">SRR2001813</t>
  </si>
  <si>
    <t xml:space="preserve">SRR2001814</t>
  </si>
  <si>
    <t xml:space="preserve">SRR2001815</t>
  </si>
  <si>
    <t xml:space="preserve">SRR2001816</t>
  </si>
  <si>
    <t xml:space="preserve">SRR6941643</t>
  </si>
  <si>
    <t xml:space="preserve">SRR6941644</t>
  </si>
  <si>
    <t xml:space="preserve">SRR6941647</t>
  </si>
  <si>
    <t xml:space="preserve">SRR6941648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</si>
</sst>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@"/>
    <numFmt numFmtId="167" formatCode="0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9.17"/>
    <col collapsed="false" customWidth="true" hidden="false" outlineLevel="0" max="3" min="2" style="0" width="15.84"/>
    <col collapsed="false" customWidth="true" hidden="false" outlineLevel="0" max="5" min="5" style="0" width="17.13"/>
    <col collapsed="false" customWidth="true" hidden="false" outlineLevel="0" max="6" min="6" style="0" width="19.2"/>
  </cols>
  <sheetData>
    <row r="1" customFormat="false" ht="12.8" hidden="false" customHeight="false" outlineLevel="0" collapsed="false">
      <c r="A1" s="1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n">
        <v>47805490</v>
      </c>
      <c r="D2" s="0" t="n">
        <v>43926028</v>
      </c>
      <c r="E2" s="0" t="n">
        <v>1117762</v>
      </c>
      <c r="F2" s="0" t="n">
        <v>843785</v>
      </c>
    </row>
    <row r="3" customFormat="false" ht="12.8" hidden="false" customHeight="false" outlineLevel="0" collapsed="false">
      <c r="A3" s="0" t="s">
        <v>8</v>
      </c>
      <c r="B3" s="0" t="s">
        <v>9</v>
      </c>
      <c r="C3" s="0" t="n">
        <v>46405966</v>
      </c>
      <c r="D3" s="0" t="n">
        <v>42449632</v>
      </c>
      <c r="E3" s="0" t="n">
        <v>1078063</v>
      </c>
      <c r="F3" s="0" t="n">
        <v>964739</v>
      </c>
    </row>
    <row r="4" customFormat="false" ht="12.8" hidden="false" customHeight="false" outlineLevel="0" collapsed="false">
      <c r="A4" s="0" t="s">
        <v>10</v>
      </c>
      <c r="B4" s="0" t="s">
        <v>11</v>
      </c>
      <c r="C4" s="0" t="n">
        <v>56960151</v>
      </c>
      <c r="D4" s="0" t="n">
        <v>52571890</v>
      </c>
      <c r="E4" s="0" t="n">
        <v>1274042</v>
      </c>
      <c r="F4" s="0" t="n">
        <v>597417</v>
      </c>
    </row>
    <row r="5" customFormat="false" ht="12.8" hidden="false" customHeight="false" outlineLevel="0" collapsed="false">
      <c r="A5" s="0" t="s">
        <v>12</v>
      </c>
      <c r="B5" s="0" t="s">
        <v>13</v>
      </c>
      <c r="C5" s="0" t="n">
        <v>58891599</v>
      </c>
      <c r="D5" s="0" t="n">
        <v>54554072</v>
      </c>
      <c r="E5" s="0" t="n">
        <v>1269973</v>
      </c>
      <c r="F5" s="0" t="n">
        <v>743704</v>
      </c>
    </row>
    <row r="6" customFormat="false" ht="12.8" hidden="false" customHeight="false" outlineLevel="0" collapsed="false">
      <c r="A6" s="0" t="s">
        <v>14</v>
      </c>
      <c r="B6" s="0" t="s">
        <v>15</v>
      </c>
      <c r="C6" s="0" t="n">
        <v>54779785</v>
      </c>
      <c r="D6" s="0" t="n">
        <v>50727859</v>
      </c>
      <c r="E6" s="0" t="n">
        <v>1227512</v>
      </c>
      <c r="F6" s="0" t="n">
        <v>533950</v>
      </c>
    </row>
    <row r="7" customFormat="false" ht="12.8" hidden="false" customHeight="false" outlineLevel="0" collapsed="false">
      <c r="A7" s="0" t="s">
        <v>16</v>
      </c>
      <c r="B7" s="0" t="s">
        <v>17</v>
      </c>
      <c r="C7" s="0" t="n">
        <v>55265620</v>
      </c>
      <c r="D7" s="0" t="n">
        <v>51212480</v>
      </c>
      <c r="E7" s="0" t="n">
        <v>1175806</v>
      </c>
      <c r="F7" s="0" t="n">
        <v>597054</v>
      </c>
    </row>
    <row r="8" customFormat="false" ht="12.8" hidden="false" customHeight="false" outlineLevel="0" collapsed="false">
      <c r="A8" s="0" t="s">
        <v>18</v>
      </c>
      <c r="B8" s="0" t="s">
        <v>7</v>
      </c>
      <c r="C8" s="0" t="n">
        <v>65166205</v>
      </c>
      <c r="D8" s="0" t="n">
        <v>60281459</v>
      </c>
      <c r="E8" s="0" t="n">
        <v>1468161</v>
      </c>
      <c r="F8" s="0" t="n">
        <v>648542</v>
      </c>
    </row>
    <row r="9" customFormat="false" ht="12.8" hidden="false" customHeight="false" outlineLevel="0" collapsed="false">
      <c r="A9" s="0" t="s">
        <v>19</v>
      </c>
      <c r="B9" s="0" t="s">
        <v>9</v>
      </c>
      <c r="C9" s="0" t="n">
        <v>57400300</v>
      </c>
      <c r="D9" s="0" t="n">
        <v>52979017</v>
      </c>
      <c r="E9" s="0" t="n">
        <v>1226259</v>
      </c>
      <c r="F9" s="0" t="n">
        <v>555441</v>
      </c>
    </row>
    <row r="10" customFormat="false" ht="12.8" hidden="false" customHeight="false" outlineLevel="0" collapsed="false">
      <c r="A10" s="0" t="s">
        <v>20</v>
      </c>
      <c r="B10" s="0" t="s">
        <v>11</v>
      </c>
      <c r="C10" s="0" t="n">
        <v>48890492</v>
      </c>
      <c r="D10" s="0" t="n">
        <v>45059404</v>
      </c>
      <c r="E10" s="0" t="n">
        <v>1108448</v>
      </c>
      <c r="F10" s="0" t="n">
        <v>491126</v>
      </c>
    </row>
    <row r="11" customFormat="false" ht="12.8" hidden="false" customHeight="false" outlineLevel="0" collapsed="false">
      <c r="A11" s="0" t="s">
        <v>21</v>
      </c>
      <c r="B11" s="0" t="s">
        <v>13</v>
      </c>
      <c r="C11" s="0" t="n">
        <v>45216028</v>
      </c>
      <c r="D11" s="0" t="n">
        <v>41699781</v>
      </c>
      <c r="E11" s="0" t="n">
        <v>971969</v>
      </c>
      <c r="F11" s="0" t="n">
        <v>559983</v>
      </c>
    </row>
    <row r="12" customFormat="false" ht="12.8" hidden="false" customHeight="false" outlineLevel="0" collapsed="false">
      <c r="A12" s="0" t="s">
        <v>22</v>
      </c>
      <c r="B12" s="0" t="s">
        <v>15</v>
      </c>
      <c r="C12" s="0" t="n">
        <v>64669135</v>
      </c>
      <c r="D12" s="0" t="n">
        <v>58977119</v>
      </c>
      <c r="E12" s="0" t="n">
        <v>1462463</v>
      </c>
      <c r="F12" s="0" t="n">
        <v>879498</v>
      </c>
    </row>
    <row r="13" customFormat="false" ht="12.8" hidden="false" customHeight="false" outlineLevel="0" collapsed="false">
      <c r="A13" s="0" t="s">
        <v>23</v>
      </c>
      <c r="B13" s="0" t="s">
        <v>17</v>
      </c>
      <c r="C13" s="0" t="n">
        <v>54227209</v>
      </c>
      <c r="D13" s="0" t="n">
        <v>49931711</v>
      </c>
      <c r="E13" s="0" t="n">
        <v>1231177</v>
      </c>
      <c r="F13" s="0" t="n">
        <v>626143</v>
      </c>
    </row>
    <row r="14" customFormat="false" ht="12.8" hidden="false" customHeight="false" outlineLevel="0" collapsed="false">
      <c r="A14" s="0" t="s">
        <v>24</v>
      </c>
      <c r="B14" s="0" t="s">
        <v>7</v>
      </c>
      <c r="C14" s="0" t="n">
        <v>54857442</v>
      </c>
      <c r="D14" s="0" t="n">
        <v>50652977</v>
      </c>
      <c r="E14" s="0" t="n">
        <v>1158955</v>
      </c>
      <c r="F14" s="0" t="n">
        <v>638360</v>
      </c>
    </row>
    <row r="15" customFormat="false" ht="12.8" hidden="false" customHeight="false" outlineLevel="0" collapsed="false">
      <c r="A15" s="0" t="s">
        <v>25</v>
      </c>
      <c r="B15" s="0" t="s">
        <v>9</v>
      </c>
      <c r="C15" s="0" t="n">
        <v>57678073</v>
      </c>
      <c r="D15" s="0" t="n">
        <v>53246199</v>
      </c>
      <c r="E15" s="0" t="n">
        <v>1300515</v>
      </c>
      <c r="F15" s="0" t="n">
        <v>643834</v>
      </c>
    </row>
    <row r="16" customFormat="false" ht="12.8" hidden="false" customHeight="false" outlineLevel="0" collapsed="false">
      <c r="A16" s="0" t="s">
        <v>26</v>
      </c>
      <c r="B16" s="0" t="s">
        <v>11</v>
      </c>
      <c r="C16" s="0" t="n">
        <v>64924140</v>
      </c>
      <c r="D16" s="0" t="n">
        <v>60136631</v>
      </c>
      <c r="E16" s="0" t="n">
        <v>1464103</v>
      </c>
      <c r="F16" s="0" t="n">
        <v>622304</v>
      </c>
    </row>
    <row r="17" customFormat="false" ht="12.8" hidden="false" customHeight="false" outlineLevel="0" collapsed="false">
      <c r="A17" s="0" t="s">
        <v>27</v>
      </c>
      <c r="B17" s="0" t="s">
        <v>13</v>
      </c>
      <c r="C17" s="0" t="n">
        <v>71541872</v>
      </c>
      <c r="D17" s="0" t="n">
        <v>65996810</v>
      </c>
      <c r="E17" s="0" t="n">
        <v>1602694</v>
      </c>
      <c r="F17" s="0" t="n">
        <v>774913</v>
      </c>
    </row>
    <row r="18" customFormat="false" ht="12.8" hidden="false" customHeight="false" outlineLevel="0" collapsed="false">
      <c r="A18" s="0" t="s">
        <v>28</v>
      </c>
      <c r="B18" s="0" t="s">
        <v>15</v>
      </c>
      <c r="C18" s="0" t="n">
        <v>55039653</v>
      </c>
      <c r="D18" s="0" t="n">
        <v>50611965</v>
      </c>
      <c r="E18" s="0" t="n">
        <v>1226620</v>
      </c>
      <c r="F18" s="0" t="n">
        <v>677783</v>
      </c>
    </row>
    <row r="19" customFormat="false" ht="12.8" hidden="false" customHeight="false" outlineLevel="0" collapsed="false">
      <c r="A19" s="0" t="s">
        <v>29</v>
      </c>
      <c r="B19" s="0" t="s">
        <v>17</v>
      </c>
      <c r="C19" s="0" t="n">
        <v>51785064</v>
      </c>
      <c r="D19" s="0" t="n">
        <v>47871985</v>
      </c>
      <c r="E19" s="0" t="n">
        <v>1127053</v>
      </c>
      <c r="F19" s="0" t="n">
        <v>726120</v>
      </c>
    </row>
    <row r="21" customFormat="false" ht="12.8" hidden="false" customHeight="false" outlineLevel="0" collapsed="false">
      <c r="A21" s="0" t="s">
        <v>30</v>
      </c>
      <c r="C21" s="2" t="n">
        <f aca="false">AVERAGE(C2:C19)</f>
        <v>56194679.1111111</v>
      </c>
      <c r="D21" s="2" t="n">
        <f aca="false">AVERAGE(D2:D19)</f>
        <v>51827056.6111111</v>
      </c>
      <c r="E21" s="2" t="n">
        <f aca="false">AVERAGE(E2:E19)</f>
        <v>1249531.94444444</v>
      </c>
      <c r="F21" s="2" t="n">
        <f aca="false">AVERAGE(F2:F19)</f>
        <v>673594.222222222</v>
      </c>
    </row>
    <row r="22" customFormat="false" ht="12.8" hidden="false" customHeight="false" outlineLevel="0" collapsed="false">
      <c r="A22" s="0" t="s">
        <v>31</v>
      </c>
      <c r="C22" s="2" t="n">
        <f aca="false">STDEV(C2:C19)</f>
        <v>7049990.13834934</v>
      </c>
      <c r="D22" s="2" t="n">
        <f aca="false">STDEV(D2:D19)</f>
        <v>6535714.42838481</v>
      </c>
      <c r="E22" s="2" t="n">
        <f aca="false">STDEV(E2:E19)</f>
        <v>161201.421061271</v>
      </c>
      <c r="F22" s="2" t="n">
        <f aca="false">STDEV(F2:F19)</f>
        <v>126733.903017564</v>
      </c>
    </row>
    <row r="23" customFormat="false" ht="12.8" hidden="false" customHeight="false" outlineLevel="0" collapsed="false">
      <c r="A23" s="0" t="s">
        <v>32</v>
      </c>
      <c r="C23" s="0" t="n">
        <f aca="false">MIN(C2:C19)</f>
        <v>45216028</v>
      </c>
      <c r="D23" s="0" t="n">
        <f aca="false">MIN(D2:D19)</f>
        <v>41699781</v>
      </c>
      <c r="E23" s="0" t="n">
        <f aca="false">MIN(E2:E19)</f>
        <v>971969</v>
      </c>
      <c r="F23" s="0" t="n">
        <f aca="false">MIN(F2:F19)</f>
        <v>491126</v>
      </c>
    </row>
    <row r="24" customFormat="false" ht="12.8" hidden="false" customHeight="false" outlineLevel="0" collapsed="false">
      <c r="A24" s="0" t="s">
        <v>33</v>
      </c>
      <c r="C24" s="0" t="n">
        <f aca="false">MAX(C2:C19)</f>
        <v>71541872</v>
      </c>
      <c r="D24" s="0" t="n">
        <f aca="false">MAX(D2:D19)</f>
        <v>65996810</v>
      </c>
      <c r="E24" s="0" t="n">
        <f aca="false">MAX(E2:E19)</f>
        <v>1602694</v>
      </c>
      <c r="F24" s="0" t="n">
        <f aca="false">MAX(F2:F19)</f>
        <v>964739</v>
      </c>
    </row>
    <row r="36" customFormat="false" ht="12.8" hidden="false" customHeight="false" outlineLevel="0" collapsed="false">
      <c r="F36" s="3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2" min="2" style="0" width="17.36"/>
    <col collapsed="false" customWidth="true" hidden="false" outlineLevel="0" max="4" min="4" style="0" width="16.53"/>
  </cols>
  <sheetData>
    <row r="1" customFormat="false" ht="12.8" hidden="false" customHeight="false" outlineLevel="0" collapsed="false">
      <c r="A1" s="1" t="s">
        <v>0</v>
      </c>
      <c r="B1" s="1" t="s">
        <v>34</v>
      </c>
      <c r="C1" s="1" t="s">
        <v>35</v>
      </c>
      <c r="D1" s="1" t="s">
        <v>4</v>
      </c>
      <c r="E1" s="1"/>
    </row>
    <row r="2" customFormat="false" ht="12.8" hidden="false" customHeight="false" outlineLevel="0" collapsed="false">
      <c r="A2" s="0" t="s">
        <v>36</v>
      </c>
      <c r="B2" s="0" t="n">
        <v>29811467</v>
      </c>
      <c r="C2" s="0" t="n">
        <v>29546408</v>
      </c>
      <c r="D2" s="0" t="n">
        <v>9719630</v>
      </c>
    </row>
    <row r="3" customFormat="false" ht="12.8" hidden="false" customHeight="false" outlineLevel="0" collapsed="false">
      <c r="A3" s="0" t="s">
        <v>37</v>
      </c>
      <c r="B3" s="0" t="n">
        <v>16790477</v>
      </c>
      <c r="C3" s="0" t="n">
        <v>16657401</v>
      </c>
      <c r="D3" s="0" t="n">
        <v>5486219</v>
      </c>
    </row>
    <row r="4" customFormat="false" ht="12.8" hidden="false" customHeight="false" outlineLevel="0" collapsed="false">
      <c r="A4" s="0" t="s">
        <v>38</v>
      </c>
      <c r="B4" s="0" t="n">
        <v>18364787</v>
      </c>
      <c r="C4" s="0" t="n">
        <v>18201366</v>
      </c>
      <c r="D4" s="0" t="n">
        <v>5883853</v>
      </c>
    </row>
    <row r="5" customFormat="false" ht="12.8" hidden="false" customHeight="false" outlineLevel="0" collapsed="false">
      <c r="A5" s="0" t="s">
        <v>39</v>
      </c>
      <c r="B5" s="0" t="n">
        <v>17142826</v>
      </c>
      <c r="C5" s="0" t="n">
        <v>17002724</v>
      </c>
      <c r="D5" s="0" t="n">
        <v>5634810</v>
      </c>
    </row>
    <row r="7" customFormat="false" ht="12.8" hidden="false" customHeight="false" outlineLevel="0" collapsed="false">
      <c r="A7" s="0" t="s">
        <v>30</v>
      </c>
      <c r="B7" s="2" t="n">
        <f aca="false">AVERAGE(B2:B5)</f>
        <v>20527389.25</v>
      </c>
      <c r="C7" s="2" t="n">
        <f aca="false">AVERAGE(C2:C5)</f>
        <v>20351974.75</v>
      </c>
      <c r="D7" s="2" t="n">
        <f aca="false">AVERAGE(D2:D5)</f>
        <v>6681128</v>
      </c>
      <c r="E7" s="2"/>
      <c r="F7" s="2"/>
    </row>
    <row r="8" customFormat="false" ht="12.8" hidden="false" customHeight="false" outlineLevel="0" collapsed="false">
      <c r="A8" s="0" t="s">
        <v>31</v>
      </c>
      <c r="B8" s="2" t="n">
        <f aca="false">STDEV(B2:B5)</f>
        <v>6226040.20003086</v>
      </c>
      <c r="C8" s="2" t="n">
        <f aca="false">STDEV(C2:C5)</f>
        <v>6165227.12652304</v>
      </c>
      <c r="D8" s="2" t="n">
        <f aca="false">STDEV(D2:D5)</f>
        <v>2032300.06848021</v>
      </c>
      <c r="E8" s="2"/>
      <c r="F8" s="2"/>
    </row>
    <row r="9" customFormat="false" ht="12.8" hidden="false" customHeight="false" outlineLevel="0" collapsed="false">
      <c r="A9" s="0" t="s">
        <v>32</v>
      </c>
      <c r="B9" s="4" t="n">
        <f aca="false">MIN(B2:B5)</f>
        <v>16790477</v>
      </c>
      <c r="C9" s="4" t="n">
        <f aca="false">MIN(C2:C5)</f>
        <v>16657401</v>
      </c>
      <c r="D9" s="4" t="n">
        <f aca="false">MIN(D2:D5)</f>
        <v>5486219</v>
      </c>
    </row>
    <row r="10" customFormat="false" ht="12.8" hidden="false" customHeight="false" outlineLevel="0" collapsed="false">
      <c r="A10" s="0" t="s">
        <v>33</v>
      </c>
      <c r="B10" s="4" t="n">
        <f aca="false">MAX(B2:B5)</f>
        <v>29811467</v>
      </c>
      <c r="C10" s="4" t="n">
        <f aca="false">MAX(C2:C5)</f>
        <v>29546408</v>
      </c>
      <c r="D10" s="4" t="n">
        <f aca="false">MAX(D2:D5)</f>
        <v>9719630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3.52"/>
    <col collapsed="false" customWidth="true" hidden="false" outlineLevel="0" max="4" min="4" style="0" width="17.13"/>
  </cols>
  <sheetData>
    <row r="1" customFormat="false" ht="12.8" hidden="false" customHeight="false" outlineLevel="0" collapsed="false">
      <c r="A1" s="1" t="s">
        <v>0</v>
      </c>
      <c r="B1" s="1" t="s">
        <v>34</v>
      </c>
      <c r="C1" s="1" t="s">
        <v>35</v>
      </c>
      <c r="D1" s="1" t="s">
        <v>4</v>
      </c>
    </row>
    <row r="2" customFormat="false" ht="12.8" hidden="false" customHeight="false" outlineLevel="0" collapsed="false">
      <c r="A2" s="0" t="s">
        <v>40</v>
      </c>
      <c r="B2" s="0" t="n">
        <v>23457080</v>
      </c>
      <c r="C2" s="0" t="n">
        <v>22725573</v>
      </c>
      <c r="D2" s="0" t="n">
        <v>4484457</v>
      </c>
    </row>
    <row r="3" customFormat="false" ht="12.8" hidden="false" customHeight="false" outlineLevel="0" collapsed="false">
      <c r="A3" s="0" t="s">
        <v>41</v>
      </c>
      <c r="B3" s="0" t="n">
        <v>31206084</v>
      </c>
      <c r="C3" s="0" t="n">
        <v>30420187</v>
      </c>
      <c r="D3" s="0" t="n">
        <v>5631335</v>
      </c>
    </row>
    <row r="4" customFormat="false" ht="12.8" hidden="false" customHeight="false" outlineLevel="0" collapsed="false">
      <c r="A4" s="0" t="s">
        <v>42</v>
      </c>
      <c r="B4" s="0" t="n">
        <v>35471302</v>
      </c>
      <c r="C4" s="0" t="n">
        <v>34598716</v>
      </c>
      <c r="D4" s="0" t="n">
        <v>6496823</v>
      </c>
    </row>
    <row r="5" customFormat="false" ht="12.8" hidden="false" customHeight="false" outlineLevel="0" collapsed="false">
      <c r="A5" s="0" t="s">
        <v>43</v>
      </c>
      <c r="B5" s="0" t="n">
        <v>15447908</v>
      </c>
      <c r="C5" s="0" t="n">
        <v>14999638</v>
      </c>
      <c r="D5" s="0" t="n">
        <v>2829248</v>
      </c>
    </row>
    <row r="6" customFormat="false" ht="12.8" hidden="false" customHeight="false" outlineLevel="0" collapsed="false">
      <c r="A6" s="0" t="s">
        <v>44</v>
      </c>
      <c r="B6" s="0" t="n">
        <v>27977149</v>
      </c>
      <c r="C6" s="0" t="n">
        <v>27307847</v>
      </c>
      <c r="D6" s="0" t="n">
        <v>4664879</v>
      </c>
    </row>
    <row r="7" customFormat="false" ht="12.8" hidden="false" customHeight="false" outlineLevel="0" collapsed="false">
      <c r="A7" s="0" t="s">
        <v>45</v>
      </c>
      <c r="B7" s="0" t="n">
        <v>53312547</v>
      </c>
      <c r="C7" s="0" t="n">
        <v>51954432</v>
      </c>
      <c r="D7" s="0" t="n">
        <v>8884714</v>
      </c>
    </row>
    <row r="9" customFormat="false" ht="12.8" hidden="false" customHeight="false" outlineLevel="0" collapsed="false">
      <c r="A9" s="0" t="s">
        <v>30</v>
      </c>
      <c r="B9" s="2" t="n">
        <f aca="false">AVERAGE(B2:B7)</f>
        <v>31145345</v>
      </c>
      <c r="C9" s="2" t="n">
        <f aca="false">AVERAGE(C2:C7)</f>
        <v>30334398.8333333</v>
      </c>
      <c r="D9" s="2" t="n">
        <f aca="false">AVERAGE(D2:D7)</f>
        <v>5498576</v>
      </c>
    </row>
    <row r="10" customFormat="false" ht="12.8" hidden="false" customHeight="false" outlineLevel="0" collapsed="false">
      <c r="A10" s="0" t="s">
        <v>31</v>
      </c>
      <c r="B10" s="2" t="n">
        <f aca="false">STDEV(B2:B7)</f>
        <v>12850360.7005748</v>
      </c>
      <c r="C10" s="2" t="n">
        <f aca="false">STDEV(C2:C7)</f>
        <v>12552503.5830517</v>
      </c>
      <c r="D10" s="2" t="n">
        <f aca="false">STDEV(D2:D7)</f>
        <v>2065374.18332311</v>
      </c>
    </row>
    <row r="11" customFormat="false" ht="12.8" hidden="false" customHeight="false" outlineLevel="0" collapsed="false">
      <c r="A11" s="0" t="s">
        <v>32</v>
      </c>
      <c r="B11" s="4" t="n">
        <f aca="false">MIN(B2:B7)</f>
        <v>15447908</v>
      </c>
      <c r="C11" s="4" t="n">
        <f aca="false">MIN(C2:C7)</f>
        <v>14999638</v>
      </c>
      <c r="D11" s="4" t="n">
        <f aca="false">MIN(D2:D7)</f>
        <v>2829248</v>
      </c>
    </row>
    <row r="12" customFormat="false" ht="12.8" hidden="false" customHeight="false" outlineLevel="0" collapsed="false">
      <c r="A12" s="0" t="s">
        <v>33</v>
      </c>
      <c r="B12" s="4" t="n">
        <f aca="false">MAX(B2:B7)</f>
        <v>53312547</v>
      </c>
      <c r="C12" s="4" t="n">
        <f aca="false">MAX(C2:C7)</f>
        <v>51954432</v>
      </c>
      <c r="D12" s="4" t="n">
        <f aca="false">MAX(D2:D7)</f>
        <v>8884714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4" min="4" style="0" width="17.13"/>
    <col collapsed="false" customWidth="true" hidden="false" outlineLevel="0" max="5" min="5" style="0" width="19.49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</row>
    <row r="2" customFormat="false" ht="12.8" hidden="false" customHeight="false" outlineLevel="0" collapsed="false">
      <c r="A2" s="0" t="s">
        <v>46</v>
      </c>
      <c r="B2" s="0" t="n">
        <v>39375382</v>
      </c>
      <c r="C2" s="0" t="n">
        <v>36035805</v>
      </c>
      <c r="D2" s="0" t="n">
        <v>2909476</v>
      </c>
      <c r="E2" s="0" t="n">
        <v>661995</v>
      </c>
    </row>
    <row r="3" customFormat="false" ht="12.8" hidden="false" customHeight="false" outlineLevel="0" collapsed="false">
      <c r="A3" s="0" t="s">
        <v>47</v>
      </c>
      <c r="B3" s="0" t="n">
        <v>59406887</v>
      </c>
      <c r="C3" s="0" t="n">
        <v>54239653</v>
      </c>
      <c r="D3" s="0" t="n">
        <v>4452727</v>
      </c>
      <c r="E3" s="0" t="n">
        <v>106239</v>
      </c>
    </row>
    <row r="4" customFormat="false" ht="12.8" hidden="false" customHeight="false" outlineLevel="0" collapsed="false">
      <c r="A4" s="0" t="s">
        <v>48</v>
      </c>
      <c r="B4" s="0" t="n">
        <v>34389828</v>
      </c>
      <c r="C4" s="0" t="n">
        <v>31955708</v>
      </c>
      <c r="D4" s="0" t="n">
        <v>2813489</v>
      </c>
      <c r="E4" s="0" t="n">
        <v>565540</v>
      </c>
    </row>
    <row r="5" customFormat="false" ht="12.8" hidden="false" customHeight="false" outlineLevel="0" collapsed="false">
      <c r="A5" s="0" t="s">
        <v>49</v>
      </c>
      <c r="B5" s="0" t="n">
        <v>37903894</v>
      </c>
      <c r="C5" s="0" t="n">
        <v>34704276</v>
      </c>
      <c r="D5" s="0" t="n">
        <v>2882516</v>
      </c>
      <c r="E5" s="0" t="n">
        <v>743751</v>
      </c>
    </row>
    <row r="6" customFormat="false" ht="12.8" hidden="false" customHeight="false" outlineLevel="0" collapsed="false">
      <c r="A6" s="0" t="s">
        <v>50</v>
      </c>
      <c r="B6" s="0" t="n">
        <v>42638237</v>
      </c>
      <c r="C6" s="0" t="n">
        <v>37854723</v>
      </c>
      <c r="D6" s="0" t="n">
        <v>3182204</v>
      </c>
      <c r="E6" s="0" t="n">
        <v>736491</v>
      </c>
    </row>
    <row r="7" customFormat="false" ht="12.8" hidden="false" customHeight="false" outlineLevel="0" collapsed="false">
      <c r="A7" s="0" t="s">
        <v>51</v>
      </c>
      <c r="B7" s="0" t="n">
        <v>45337076</v>
      </c>
      <c r="C7" s="0" t="n">
        <v>40429788</v>
      </c>
      <c r="D7" s="0" t="n">
        <v>3282988</v>
      </c>
      <c r="E7" s="0" t="n">
        <v>777233</v>
      </c>
    </row>
    <row r="8" customFormat="false" ht="12.8" hidden="false" customHeight="false" outlineLevel="0" collapsed="false">
      <c r="A8" s="0" t="s">
        <v>52</v>
      </c>
      <c r="B8" s="0" t="n">
        <v>22505415</v>
      </c>
      <c r="C8" s="0" t="n">
        <v>19734716</v>
      </c>
      <c r="D8" s="0" t="n">
        <v>1614922</v>
      </c>
      <c r="E8" s="0" t="n">
        <v>288122</v>
      </c>
    </row>
    <row r="9" customFormat="false" ht="12.8" hidden="false" customHeight="false" outlineLevel="0" collapsed="false">
      <c r="A9" s="0" t="s">
        <v>53</v>
      </c>
      <c r="B9" s="0" t="n">
        <v>46540921</v>
      </c>
      <c r="C9" s="0" t="n">
        <v>40970696</v>
      </c>
      <c r="D9" s="0" t="n">
        <v>3320572</v>
      </c>
      <c r="E9" s="0" t="n">
        <v>564266</v>
      </c>
    </row>
    <row r="10" customFormat="false" ht="12.8" hidden="false" customHeight="false" outlineLevel="0" collapsed="false">
      <c r="A10" s="0" t="s">
        <v>54</v>
      </c>
      <c r="B10" s="0" t="n">
        <v>45685822</v>
      </c>
      <c r="C10" s="0" t="n">
        <v>42938475</v>
      </c>
      <c r="D10" s="0" t="n">
        <v>3418416</v>
      </c>
      <c r="E10" s="0" t="n">
        <v>813638</v>
      </c>
    </row>
    <row r="11" customFormat="false" ht="12.8" hidden="false" customHeight="false" outlineLevel="0" collapsed="false">
      <c r="A11" s="0" t="s">
        <v>55</v>
      </c>
      <c r="B11" s="0" t="n">
        <v>36670010</v>
      </c>
      <c r="C11" s="0" t="n">
        <v>34458019</v>
      </c>
      <c r="D11" s="0" t="n">
        <v>2773246</v>
      </c>
      <c r="E11" s="0" t="n">
        <v>611386</v>
      </c>
    </row>
    <row r="12" customFormat="false" ht="12.8" hidden="false" customHeight="false" outlineLevel="0" collapsed="false">
      <c r="A12" s="0" t="s">
        <v>56</v>
      </c>
      <c r="B12" s="0" t="n">
        <v>47765186</v>
      </c>
      <c r="C12" s="0" t="n">
        <v>45097754</v>
      </c>
      <c r="D12" s="0" t="n">
        <v>3620326</v>
      </c>
      <c r="E12" s="0" t="n">
        <v>845682</v>
      </c>
    </row>
    <row r="13" customFormat="false" ht="12.8" hidden="false" customHeight="false" outlineLevel="0" collapsed="false">
      <c r="A13" s="0" t="s">
        <v>57</v>
      </c>
      <c r="B13" s="0" t="n">
        <v>53708037</v>
      </c>
      <c r="C13" s="0" t="n">
        <v>50608571</v>
      </c>
      <c r="D13" s="0" t="n">
        <v>4058196</v>
      </c>
      <c r="E13" s="0" t="n">
        <v>937446</v>
      </c>
    </row>
    <row r="14" customFormat="false" ht="12.8" hidden="false" customHeight="false" outlineLevel="0" collapsed="false">
      <c r="A14" s="0" t="s">
        <v>58</v>
      </c>
      <c r="B14" s="0" t="n">
        <v>42398612</v>
      </c>
      <c r="C14" s="0" t="n">
        <v>39836513</v>
      </c>
      <c r="D14" s="0" t="n">
        <v>3146149</v>
      </c>
      <c r="E14" s="0" t="n">
        <v>639928</v>
      </c>
    </row>
    <row r="15" customFormat="false" ht="12.8" hidden="false" customHeight="false" outlineLevel="0" collapsed="false">
      <c r="A15" s="0" t="s">
        <v>59</v>
      </c>
      <c r="B15" s="0" t="n">
        <v>98161093</v>
      </c>
      <c r="C15" s="0" t="n">
        <v>92108458</v>
      </c>
      <c r="D15" s="0" t="n">
        <v>7238067</v>
      </c>
      <c r="E15" s="0" t="n">
        <v>1118556</v>
      </c>
    </row>
    <row r="16" customFormat="false" ht="12.8" hidden="false" customHeight="false" outlineLevel="0" collapsed="false">
      <c r="A16" s="0" t="s">
        <v>60</v>
      </c>
      <c r="B16" s="0" t="n">
        <v>41380143</v>
      </c>
      <c r="C16" s="0" t="n">
        <v>38652049</v>
      </c>
      <c r="D16" s="0" t="n">
        <v>3012804</v>
      </c>
      <c r="E16" s="0" t="n">
        <v>456720</v>
      </c>
    </row>
    <row r="17" customFormat="false" ht="12.8" hidden="false" customHeight="false" outlineLevel="0" collapsed="false">
      <c r="A17" s="0" t="s">
        <v>61</v>
      </c>
      <c r="B17" s="0" t="n">
        <v>30620420</v>
      </c>
      <c r="C17" s="0" t="n">
        <v>28519279</v>
      </c>
      <c r="D17" s="0" t="n">
        <v>2265166</v>
      </c>
      <c r="E17" s="0" t="n">
        <v>507681</v>
      </c>
    </row>
    <row r="19" customFormat="false" ht="12.8" hidden="false" customHeight="false" outlineLevel="0" collapsed="false">
      <c r="A19" s="0" t="s">
        <v>30</v>
      </c>
      <c r="B19" s="2" t="n">
        <f aca="false">AVERAGE(B2:B17)</f>
        <v>45280435.1875</v>
      </c>
      <c r="C19" s="2" t="n">
        <f aca="false">AVERAGE(C2:C17)</f>
        <v>41759030.1875</v>
      </c>
      <c r="D19" s="2" t="n">
        <f aca="false">AVERAGE(D2:D17)</f>
        <v>3374454</v>
      </c>
      <c r="E19" s="2" t="n">
        <f aca="false">AVERAGE(E2:E17)</f>
        <v>648417.125</v>
      </c>
    </row>
    <row r="20" customFormat="false" ht="12.8" hidden="false" customHeight="false" outlineLevel="0" collapsed="false">
      <c r="A20" s="0" t="s">
        <v>31</v>
      </c>
      <c r="B20" s="2" t="n">
        <f aca="false">STDEV(B2:B17)</f>
        <v>16575120.284188</v>
      </c>
      <c r="C20" s="2" t="n">
        <f aca="false">STDEV(C2:C17)</f>
        <v>15716150.7611836</v>
      </c>
      <c r="D20" s="2" t="n">
        <f aca="false">STDEV(D2:D17)</f>
        <v>1219618.06061242</v>
      </c>
      <c r="E20" s="2" t="n">
        <f aca="false">STDEV(E2:E17)</f>
        <v>244965.385912071</v>
      </c>
    </row>
    <row r="21" customFormat="false" ht="12.8" hidden="false" customHeight="false" outlineLevel="0" collapsed="false">
      <c r="A21" s="0" t="s">
        <v>32</v>
      </c>
      <c r="B21" s="0" t="n">
        <f aca="false">MIN(B2:B17)</f>
        <v>22505415</v>
      </c>
      <c r="C21" s="0" t="n">
        <f aca="false">MIN(C2:C17)</f>
        <v>19734716</v>
      </c>
      <c r="D21" s="0" t="n">
        <f aca="false">MIN(D2:D17)</f>
        <v>1614922</v>
      </c>
      <c r="E21" s="0" t="n">
        <f aca="false">MIN(E2:E17)</f>
        <v>106239</v>
      </c>
    </row>
    <row r="22" customFormat="false" ht="12.8" hidden="false" customHeight="false" outlineLevel="0" collapsed="false">
      <c r="A22" s="0" t="s">
        <v>33</v>
      </c>
      <c r="B22" s="0" t="n">
        <f aca="false">MAX(B2:B17)</f>
        <v>98161093</v>
      </c>
      <c r="C22" s="0" t="n">
        <f aca="false">MAX(C2:C17)</f>
        <v>92108458</v>
      </c>
      <c r="D22" s="0" t="n">
        <f aca="false">MAX(D2:D17)</f>
        <v>7238067</v>
      </c>
      <c r="E22" s="0" t="n">
        <f aca="false">MAX(E2:E17)</f>
        <v>1118556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34</v>
      </c>
      <c r="C1" s="1" t="s">
        <v>35</v>
      </c>
      <c r="D1" s="1" t="s">
        <v>4</v>
      </c>
    </row>
    <row r="2" customFormat="false" ht="12.8" hidden="false" customHeight="false" outlineLevel="0" collapsed="false">
      <c r="A2" s="0" t="s">
        <v>62</v>
      </c>
      <c r="B2" s="0" t="n">
        <v>21353849</v>
      </c>
      <c r="C2" s="0" t="n">
        <v>20187322</v>
      </c>
      <c r="D2" s="0" t="n">
        <v>1333782</v>
      </c>
    </row>
    <row r="3" customFormat="false" ht="12.8" hidden="false" customHeight="false" outlineLevel="0" collapsed="false">
      <c r="A3" s="0" t="s">
        <v>63</v>
      </c>
      <c r="B3" s="0" t="n">
        <v>25439230</v>
      </c>
      <c r="C3" s="0" t="n">
        <v>24015230</v>
      </c>
      <c r="D3" s="0" t="n">
        <v>1550034</v>
      </c>
    </row>
    <row r="4" customFormat="false" ht="12.8" hidden="false" customHeight="false" outlineLevel="0" collapsed="false">
      <c r="A4" s="0" t="s">
        <v>64</v>
      </c>
      <c r="B4" s="0" t="n">
        <v>22209326</v>
      </c>
      <c r="C4" s="0" t="n">
        <v>21018052</v>
      </c>
      <c r="D4" s="0" t="n">
        <v>1319871</v>
      </c>
    </row>
    <row r="5" customFormat="false" ht="12.8" hidden="false" customHeight="false" outlineLevel="0" collapsed="false">
      <c r="A5" s="0" t="s">
        <v>65</v>
      </c>
      <c r="B5" s="0" t="n">
        <v>24153715</v>
      </c>
      <c r="C5" s="0" t="n">
        <v>22817188</v>
      </c>
      <c r="D5" s="0" t="n">
        <v>1493641</v>
      </c>
    </row>
    <row r="7" customFormat="false" ht="12.8" hidden="false" customHeight="false" outlineLevel="0" collapsed="false">
      <c r="A7" s="0" t="s">
        <v>30</v>
      </c>
      <c r="B7" s="2" t="n">
        <f aca="false">AVERAGE(B2:B5)</f>
        <v>23289030</v>
      </c>
      <c r="C7" s="2" t="n">
        <f aca="false">AVERAGE(C2:C5)</f>
        <v>22009448</v>
      </c>
      <c r="D7" s="2" t="n">
        <f aca="false">AVERAGE(D2:D5)</f>
        <v>1424332</v>
      </c>
    </row>
    <row r="8" customFormat="false" ht="12.8" hidden="false" customHeight="false" outlineLevel="0" collapsed="false">
      <c r="A8" s="0" t="s">
        <v>31</v>
      </c>
      <c r="B8" s="2" t="n">
        <f aca="false">STDEV(B2:B5)</f>
        <v>1851281.21577121</v>
      </c>
      <c r="C8" s="2" t="n">
        <f aca="false">STDEV(C2:C5)</f>
        <v>1729991.76566595</v>
      </c>
      <c r="D8" s="2" t="n">
        <f aca="false">STDEV(D2:D5)</f>
        <v>115059.598043796</v>
      </c>
    </row>
    <row r="9" customFormat="false" ht="12.8" hidden="false" customHeight="false" outlineLevel="0" collapsed="false">
      <c r="A9" s="0" t="s">
        <v>32</v>
      </c>
      <c r="B9" s="0" t="n">
        <f aca="false">MIN(B2:B5)</f>
        <v>21353849</v>
      </c>
      <c r="C9" s="0" t="n">
        <f aca="false">MIN(C2:C5)</f>
        <v>20187322</v>
      </c>
      <c r="D9" s="0" t="n">
        <f aca="false">MIN(D2:D5)</f>
        <v>1319871</v>
      </c>
    </row>
    <row r="10" customFormat="false" ht="12.8" hidden="false" customHeight="false" outlineLevel="0" collapsed="false">
      <c r="A10" s="0" t="s">
        <v>33</v>
      </c>
      <c r="B10" s="0" t="n">
        <f aca="false">MAX(B2:B5)</f>
        <v>25439230</v>
      </c>
      <c r="C10" s="0" t="n">
        <f aca="false">MAX(C2:C5)</f>
        <v>24015230</v>
      </c>
      <c r="D10" s="0" t="n">
        <f aca="false">MAX(D2:D5)</f>
        <v>1550034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2020-11-10T10:44:08Z</dcterms:created>
  <dc:creator/>
  <dc:description/>
  <dc:language>en-GB</dc:language>
  <cp:lastModifiedBy/>
  <dcterms:modified xsi:type="dcterms:W3CDTF">2020-11-11T11:39:06Z</dcterms:modified>
  <cp:revision>5</cp:revision>
  <dc:subject/>
  <dc:title/>
</cp:coreProperties>
</file>