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BC0C9250-96BC-4C38-BAA9-EDCDD3A2E2EF}" xr6:coauthVersionLast="46" xr6:coauthVersionMax="46" xr10:uidLastSave="{00000000-0000-0000-0000-000000000000}"/>
  <bookViews>
    <workbookView xWindow="969" yWindow="51" windowWidth="20948" windowHeight="12249" xr2:uid="{00000000-000D-0000-FFFF-FFFF00000000}"/>
  </bookViews>
  <sheets>
    <sheet name="Additional file 19" sheetId="1" r:id="rId1"/>
  </sheets>
  <calcPr calcId="191029"/>
</workbook>
</file>

<file path=xl/calcChain.xml><?xml version="1.0" encoding="utf-8"?>
<calcChain xmlns="http://schemas.openxmlformats.org/spreadsheetml/2006/main">
  <c r="R44" i="1" l="1"/>
  <c r="S44" i="1" s="1"/>
  <c r="M44" i="1"/>
  <c r="N44" i="1" s="1"/>
  <c r="R43" i="1"/>
  <c r="S43" i="1" s="1"/>
  <c r="N43" i="1"/>
  <c r="M43" i="1"/>
  <c r="R42" i="1"/>
  <c r="S42" i="1" s="1"/>
  <c r="M42" i="1"/>
  <c r="N42" i="1" s="1"/>
  <c r="R41" i="1"/>
  <c r="S41" i="1" s="1"/>
  <c r="M41" i="1"/>
  <c r="N41" i="1" s="1"/>
  <c r="R40" i="1"/>
  <c r="S40" i="1" s="1"/>
  <c r="M40" i="1"/>
  <c r="N40" i="1" s="1"/>
  <c r="R39" i="1"/>
  <c r="S39" i="1" s="1"/>
  <c r="M39" i="1"/>
  <c r="N39" i="1" s="1"/>
  <c r="R38" i="1"/>
  <c r="S38" i="1" s="1"/>
  <c r="M38" i="1"/>
  <c r="N38" i="1" s="1"/>
  <c r="R37" i="1"/>
  <c r="S37" i="1" s="1"/>
  <c r="M37" i="1"/>
  <c r="N37" i="1" s="1"/>
  <c r="S36" i="1"/>
  <c r="R36" i="1"/>
  <c r="M36" i="1"/>
  <c r="N36" i="1" s="1"/>
  <c r="R35" i="1"/>
  <c r="S35" i="1" s="1"/>
  <c r="N35" i="1"/>
  <c r="M35" i="1"/>
  <c r="R34" i="1"/>
  <c r="S34" i="1" s="1"/>
  <c r="M34" i="1"/>
  <c r="N34" i="1" s="1"/>
  <c r="R33" i="1"/>
  <c r="S33" i="1" s="1"/>
  <c r="M33" i="1"/>
  <c r="N33" i="1" s="1"/>
  <c r="R32" i="1"/>
  <c r="S32" i="1" s="1"/>
  <c r="M32" i="1"/>
  <c r="N32" i="1" s="1"/>
  <c r="R31" i="1"/>
  <c r="S31" i="1" s="1"/>
  <c r="N31" i="1"/>
  <c r="M31" i="1"/>
  <c r="R30" i="1"/>
  <c r="S30" i="1" s="1"/>
  <c r="M30" i="1"/>
  <c r="N30" i="1" s="1"/>
  <c r="R29" i="1"/>
  <c r="S29" i="1" s="1"/>
  <c r="N29" i="1"/>
  <c r="M29" i="1"/>
  <c r="H29" i="1"/>
  <c r="I29" i="1" s="1"/>
  <c r="R28" i="1"/>
  <c r="S28" i="1" s="1"/>
  <c r="M28" i="1"/>
  <c r="N28" i="1" s="1"/>
  <c r="I28" i="1"/>
  <c r="H28" i="1"/>
  <c r="S27" i="1"/>
  <c r="R27" i="1"/>
  <c r="M27" i="1"/>
  <c r="N27" i="1" s="1"/>
  <c r="H27" i="1"/>
  <c r="I27" i="1" s="1"/>
  <c r="R26" i="1"/>
  <c r="S26" i="1" s="1"/>
  <c r="M26" i="1"/>
  <c r="N26" i="1" s="1"/>
  <c r="H26" i="1"/>
  <c r="I26" i="1" s="1"/>
  <c r="R25" i="1"/>
  <c r="S25" i="1" s="1"/>
  <c r="M25" i="1"/>
  <c r="N25" i="1" s="1"/>
  <c r="H25" i="1"/>
  <c r="I25" i="1" s="1"/>
  <c r="R24" i="1"/>
  <c r="S24" i="1" s="1"/>
  <c r="M24" i="1"/>
  <c r="N24" i="1" s="1"/>
  <c r="I24" i="1"/>
  <c r="H24" i="1"/>
  <c r="S23" i="1"/>
  <c r="R23" i="1"/>
  <c r="M23" i="1"/>
  <c r="N23" i="1" s="1"/>
  <c r="H23" i="1"/>
  <c r="I23" i="1" s="1"/>
  <c r="S22" i="1"/>
  <c r="R22" i="1"/>
  <c r="N22" i="1"/>
  <c r="M22" i="1"/>
  <c r="H22" i="1"/>
  <c r="I22" i="1" s="1"/>
  <c r="R21" i="1"/>
  <c r="S21" i="1" s="1"/>
  <c r="M21" i="1"/>
  <c r="N21" i="1" s="1"/>
  <c r="I21" i="1"/>
  <c r="H21" i="1"/>
  <c r="R20" i="1"/>
  <c r="S20" i="1" s="1"/>
  <c r="M20" i="1"/>
  <c r="N20" i="1" s="1"/>
  <c r="H20" i="1"/>
  <c r="I20" i="1" s="1"/>
  <c r="R19" i="1"/>
  <c r="S19" i="1" s="1"/>
  <c r="M19" i="1"/>
  <c r="N19" i="1" s="1"/>
  <c r="H19" i="1"/>
  <c r="I19" i="1" s="1"/>
  <c r="S18" i="1"/>
  <c r="R18" i="1"/>
  <c r="N18" i="1"/>
  <c r="M18" i="1"/>
  <c r="H18" i="1"/>
  <c r="I18" i="1" s="1"/>
  <c r="R17" i="1"/>
  <c r="S17" i="1" s="1"/>
  <c r="M17" i="1"/>
  <c r="N17" i="1" s="1"/>
  <c r="I17" i="1"/>
  <c r="H17" i="1"/>
  <c r="R16" i="1"/>
  <c r="S16" i="1" s="1"/>
  <c r="M16" i="1"/>
  <c r="N16" i="1" s="1"/>
  <c r="H16" i="1"/>
  <c r="I16" i="1" s="1"/>
  <c r="S15" i="1"/>
  <c r="R15" i="1"/>
  <c r="M15" i="1"/>
  <c r="N15" i="1" s="1"/>
  <c r="H15" i="1"/>
  <c r="I15" i="1" s="1"/>
  <c r="S14" i="1"/>
  <c r="R14" i="1"/>
  <c r="M14" i="1"/>
  <c r="N14" i="1" s="1"/>
  <c r="H14" i="1"/>
  <c r="I14" i="1" s="1"/>
  <c r="R13" i="1"/>
  <c r="S13" i="1" s="1"/>
  <c r="M13" i="1"/>
  <c r="N13" i="1" s="1"/>
  <c r="I13" i="1"/>
  <c r="H13" i="1"/>
  <c r="R12" i="1"/>
  <c r="S12" i="1" s="1"/>
  <c r="M12" i="1"/>
  <c r="N12" i="1" s="1"/>
  <c r="H12" i="1"/>
  <c r="I12" i="1" s="1"/>
  <c r="R11" i="1"/>
  <c r="S11" i="1" s="1"/>
  <c r="M11" i="1"/>
  <c r="N11" i="1" s="1"/>
  <c r="H11" i="1"/>
  <c r="I11" i="1" s="1"/>
  <c r="S10" i="1"/>
  <c r="N10" i="1"/>
  <c r="H10" i="1"/>
  <c r="I10" i="1" s="1"/>
  <c r="S9" i="1"/>
  <c r="N9" i="1"/>
  <c r="H9" i="1"/>
  <c r="I9" i="1" s="1"/>
  <c r="S8" i="1"/>
  <c r="N8" i="1"/>
  <c r="H8" i="1"/>
  <c r="I8" i="1" s="1"/>
  <c r="S7" i="1"/>
  <c r="N7" i="1"/>
  <c r="H7" i="1"/>
  <c r="I7" i="1" s="1"/>
  <c r="S6" i="1"/>
  <c r="N6" i="1"/>
  <c r="H6" i="1"/>
  <c r="I6" i="1" s="1"/>
</calcChain>
</file>

<file path=xl/sharedStrings.xml><?xml version="1.0" encoding="utf-8"?>
<sst xmlns="http://schemas.openxmlformats.org/spreadsheetml/2006/main" count="122" uniqueCount="26">
  <si>
    <t>MS</t>
  </si>
  <si>
    <t>100mM NaCl</t>
  </si>
  <si>
    <t>150mM NaCl</t>
  </si>
  <si>
    <t>repeat1</t>
  </si>
  <si>
    <t>repeat2</t>
  </si>
  <si>
    <t>repeat3</t>
  </si>
  <si>
    <t>repeat4</t>
  </si>
  <si>
    <t>repeat5</t>
  </si>
  <si>
    <t>repeat6</t>
  </si>
  <si>
    <t>Mean</t>
  </si>
  <si>
    <t xml:space="preserve">germination rates % </t>
  </si>
  <si>
    <t>24h</t>
  </si>
  <si>
    <t>WT</t>
  </si>
  <si>
    <t xml:space="preserve">OE-1 </t>
  </si>
  <si>
    <t xml:space="preserve">OE-2 </t>
  </si>
  <si>
    <t>OE-3</t>
  </si>
  <si>
    <t>36h</t>
  </si>
  <si>
    <t>48h</t>
  </si>
  <si>
    <t>60h</t>
  </si>
  <si>
    <t>72h</t>
  </si>
  <si>
    <t>84h</t>
  </si>
  <si>
    <t>96h</t>
  </si>
  <si>
    <t>108h</t>
  </si>
  <si>
    <t>120h</t>
  </si>
  <si>
    <t>132h</t>
  </si>
  <si>
    <r>
      <t>Additional file 19: Table S11.</t>
    </r>
    <r>
      <rPr>
        <sz val="12"/>
        <color theme="1"/>
        <rFont val="Times New Roman"/>
        <family val="1"/>
      </rPr>
      <t xml:space="preserve"> The germination rates of seeds in transgenic </t>
    </r>
    <r>
      <rPr>
        <i/>
        <sz val="12"/>
        <color theme="1"/>
        <rFont val="Times New Roman"/>
        <family val="1"/>
      </rPr>
      <t>Arabidopsis</t>
    </r>
    <r>
      <rPr>
        <sz val="12"/>
        <color theme="1"/>
        <rFont val="Times New Roman"/>
        <family val="1"/>
      </rPr>
      <t xml:space="preserve"> plants under PEG6000 and NaCl treatments.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</si>
</sst>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9" fontId="0" fillId="2" borderId="2" xfId="0" applyNumberFormat="1" applyFill="1" applyBorder="1" applyAlignment="1">
      <alignment horizontal="center" vertical="center"/>
    </xf>
    <xf numFmtId="9" fontId="0" fillId="2" borderId="3" xfId="0" applyNumberFormat="1" applyFill="1" applyBorder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3"/>
  <sheetViews>
    <sheetView tabSelected="1" workbookViewId="0">
      <selection activeCell="C9" sqref="C9"/>
    </sheetView>
  </sheetViews>
  <sheetFormatPr defaultColWidth="5.640625" defaultRowHeight="14.15" x14ac:dyDescent="0.35"/>
  <cols>
    <col min="1" max="31" width="7.0703125" style="1" customWidth="1"/>
    <col min="32" max="16384" width="5.640625" style="1"/>
  </cols>
  <sheetData>
    <row r="1" spans="1:31" ht="15.45" x14ac:dyDescent="0.4">
      <c r="A1" s="16" t="s">
        <v>25</v>
      </c>
    </row>
    <row r="3" spans="1:31" s="7" customFormat="1" x14ac:dyDescent="0.35">
      <c r="A3" s="5"/>
      <c r="B3" s="10" t="s">
        <v>0</v>
      </c>
      <c r="C3" s="11"/>
      <c r="D3" s="11"/>
      <c r="E3" s="11"/>
      <c r="F3" s="11"/>
      <c r="G3" s="11"/>
      <c r="H3" s="11"/>
      <c r="I3" s="12"/>
      <c r="J3" s="13">
        <v>0.08</v>
      </c>
      <c r="K3" s="14"/>
      <c r="L3" s="14"/>
      <c r="M3" s="14"/>
      <c r="N3" s="15"/>
      <c r="O3" s="13">
        <v>0.1</v>
      </c>
      <c r="P3" s="14"/>
      <c r="Q3" s="14"/>
      <c r="R3" s="14"/>
      <c r="S3" s="15"/>
      <c r="T3" s="5"/>
      <c r="U3" s="5"/>
      <c r="V3" s="6" t="s">
        <v>1</v>
      </c>
      <c r="W3" s="6"/>
      <c r="X3" s="6"/>
      <c r="Y3" s="6"/>
      <c r="Z3" s="6"/>
      <c r="AA3" s="6" t="s">
        <v>2</v>
      </c>
      <c r="AB3" s="6"/>
      <c r="AC3" s="6"/>
      <c r="AD3" s="6"/>
      <c r="AE3" s="6"/>
    </row>
    <row r="4" spans="1:31" s="7" customFormat="1" x14ac:dyDescent="0.35">
      <c r="A4" s="5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5" t="s">
        <v>9</v>
      </c>
      <c r="I4" s="5" t="s">
        <v>10</v>
      </c>
      <c r="J4" s="8" t="s">
        <v>3</v>
      </c>
      <c r="K4" s="8" t="s">
        <v>4</v>
      </c>
      <c r="L4" s="8" t="s">
        <v>5</v>
      </c>
      <c r="M4" s="5" t="s">
        <v>9</v>
      </c>
      <c r="N4" s="5" t="s">
        <v>10</v>
      </c>
      <c r="O4" s="8" t="s">
        <v>3</v>
      </c>
      <c r="P4" s="8" t="s">
        <v>4</v>
      </c>
      <c r="Q4" s="8" t="s">
        <v>5</v>
      </c>
      <c r="R4" s="5" t="s">
        <v>9</v>
      </c>
      <c r="S4" s="5" t="s">
        <v>10</v>
      </c>
      <c r="T4" s="5"/>
      <c r="U4" s="9" t="s">
        <v>11</v>
      </c>
      <c r="V4" s="8" t="s">
        <v>3</v>
      </c>
      <c r="W4" s="8" t="s">
        <v>4</v>
      </c>
      <c r="X4" s="8" t="s">
        <v>5</v>
      </c>
      <c r="Y4" s="5" t="s">
        <v>9</v>
      </c>
      <c r="Z4" s="5" t="s">
        <v>10</v>
      </c>
      <c r="AA4" s="8" t="s">
        <v>3</v>
      </c>
      <c r="AB4" s="8" t="s">
        <v>4</v>
      </c>
      <c r="AC4" s="8" t="s">
        <v>5</v>
      </c>
      <c r="AD4" s="5" t="s">
        <v>9</v>
      </c>
      <c r="AE4" s="5" t="s">
        <v>10</v>
      </c>
    </row>
    <row r="5" spans="1:31" x14ac:dyDescent="0.35">
      <c r="A5" s="2" t="s">
        <v>11</v>
      </c>
      <c r="B5" s="2"/>
      <c r="C5" s="2"/>
      <c r="D5" s="2"/>
      <c r="E5" s="2"/>
      <c r="F5" s="2"/>
      <c r="G5" s="2"/>
      <c r="H5" s="3"/>
      <c r="I5" s="3"/>
      <c r="J5" s="2"/>
      <c r="K5" s="2"/>
      <c r="L5" s="2"/>
      <c r="M5" s="3"/>
      <c r="N5" s="3"/>
      <c r="O5" s="2"/>
      <c r="P5" s="2"/>
      <c r="Q5" s="2"/>
      <c r="R5" s="3"/>
      <c r="S5" s="3"/>
      <c r="T5" s="3"/>
      <c r="U5" s="3" t="s">
        <v>12</v>
      </c>
      <c r="V5" s="2"/>
      <c r="W5" s="2"/>
      <c r="X5" s="2"/>
      <c r="Y5" s="3"/>
      <c r="Z5" s="3"/>
      <c r="AA5" s="2"/>
      <c r="AB5" s="2"/>
      <c r="AC5" s="2"/>
      <c r="AD5" s="3"/>
      <c r="AE5" s="3"/>
    </row>
    <row r="6" spans="1:31" x14ac:dyDescent="0.35">
      <c r="A6" s="3" t="s">
        <v>12</v>
      </c>
      <c r="B6" s="2">
        <v>1</v>
      </c>
      <c r="C6" s="2">
        <v>5</v>
      </c>
      <c r="D6" s="2">
        <v>3</v>
      </c>
      <c r="E6" s="2">
        <v>4</v>
      </c>
      <c r="F6" s="2">
        <v>6</v>
      </c>
      <c r="G6" s="2">
        <v>7</v>
      </c>
      <c r="H6" s="3">
        <f>(B6+C6+D6+E6+F6+G6)/6</f>
        <v>4.333333333333333</v>
      </c>
      <c r="I6" s="3">
        <f>(H6/25)*100</f>
        <v>17.333333333333332</v>
      </c>
      <c r="J6" s="2">
        <v>0</v>
      </c>
      <c r="K6" s="2">
        <v>0</v>
      </c>
      <c r="L6" s="2">
        <v>0</v>
      </c>
      <c r="M6" s="3">
        <v>0</v>
      </c>
      <c r="N6" s="3">
        <f>(M6/25)*100</f>
        <v>0</v>
      </c>
      <c r="O6" s="2">
        <v>0</v>
      </c>
      <c r="P6" s="2">
        <v>0</v>
      </c>
      <c r="Q6" s="2">
        <v>0</v>
      </c>
      <c r="R6" s="3">
        <v>0</v>
      </c>
      <c r="S6" s="3">
        <f>(R6/25)*100</f>
        <v>0</v>
      </c>
      <c r="T6" s="3"/>
      <c r="U6" s="3" t="s">
        <v>13</v>
      </c>
      <c r="V6" s="2"/>
      <c r="W6" s="2"/>
      <c r="X6" s="2"/>
      <c r="Y6" s="3"/>
      <c r="Z6" s="3"/>
      <c r="AA6" s="2"/>
      <c r="AB6" s="2"/>
      <c r="AC6" s="2"/>
      <c r="AD6" s="3"/>
      <c r="AE6" s="3"/>
    </row>
    <row r="7" spans="1:31" x14ac:dyDescent="0.35">
      <c r="A7" s="3" t="s">
        <v>13</v>
      </c>
      <c r="B7" s="2">
        <v>1</v>
      </c>
      <c r="C7" s="2">
        <v>3</v>
      </c>
      <c r="D7" s="2">
        <v>6</v>
      </c>
      <c r="E7" s="2">
        <v>1</v>
      </c>
      <c r="F7" s="2">
        <v>10</v>
      </c>
      <c r="G7" s="2">
        <v>10</v>
      </c>
      <c r="H7" s="3">
        <f t="shared" ref="H7:H29" si="0">(B7+C7+D7+E7+F7+G7)/6</f>
        <v>5.166666666666667</v>
      </c>
      <c r="I7" s="3">
        <f t="shared" ref="I7:I29" si="1">(H7/25)*100</f>
        <v>20.666666666666668</v>
      </c>
      <c r="J7" s="2"/>
      <c r="K7" s="2"/>
      <c r="L7" s="2"/>
      <c r="M7" s="3">
        <v>0</v>
      </c>
      <c r="N7" s="3">
        <f t="shared" ref="N7:N44" si="2">(M7/25)*100</f>
        <v>0</v>
      </c>
      <c r="O7" s="2"/>
      <c r="P7" s="2"/>
      <c r="Q7" s="2"/>
      <c r="R7" s="3">
        <v>0</v>
      </c>
      <c r="S7" s="3">
        <f t="shared" ref="S7:S44" si="3">(R7/25)*100</f>
        <v>0</v>
      </c>
      <c r="T7" s="3"/>
      <c r="U7" s="3" t="s">
        <v>14</v>
      </c>
      <c r="V7" s="2"/>
      <c r="W7" s="2"/>
      <c r="X7" s="2"/>
      <c r="Y7" s="3"/>
      <c r="Z7" s="3"/>
      <c r="AA7" s="2"/>
      <c r="AB7" s="2"/>
      <c r="AC7" s="2"/>
      <c r="AD7" s="3"/>
      <c r="AE7" s="3"/>
    </row>
    <row r="8" spans="1:31" x14ac:dyDescent="0.35">
      <c r="A8" s="3" t="s">
        <v>14</v>
      </c>
      <c r="B8" s="2">
        <v>1</v>
      </c>
      <c r="C8" s="2">
        <v>3</v>
      </c>
      <c r="D8" s="2">
        <v>3</v>
      </c>
      <c r="E8" s="2">
        <v>2</v>
      </c>
      <c r="F8" s="2">
        <v>4</v>
      </c>
      <c r="G8" s="2">
        <v>3</v>
      </c>
      <c r="H8" s="3">
        <f t="shared" si="0"/>
        <v>2.6666666666666665</v>
      </c>
      <c r="I8" s="3">
        <f t="shared" si="1"/>
        <v>10.666666666666666</v>
      </c>
      <c r="J8" s="2"/>
      <c r="K8" s="2"/>
      <c r="L8" s="2"/>
      <c r="M8" s="3">
        <v>0</v>
      </c>
      <c r="N8" s="3">
        <f t="shared" si="2"/>
        <v>0</v>
      </c>
      <c r="O8" s="2"/>
      <c r="P8" s="2"/>
      <c r="Q8" s="2"/>
      <c r="R8" s="3">
        <v>0</v>
      </c>
      <c r="S8" s="3">
        <f t="shared" si="3"/>
        <v>0</v>
      </c>
      <c r="T8" s="3"/>
      <c r="U8" s="3" t="s">
        <v>15</v>
      </c>
      <c r="V8" s="2"/>
      <c r="W8" s="2"/>
      <c r="X8" s="2"/>
      <c r="Y8" s="3"/>
      <c r="Z8" s="3"/>
      <c r="AA8" s="2"/>
      <c r="AB8" s="2"/>
      <c r="AC8" s="2"/>
      <c r="AD8" s="3"/>
      <c r="AE8" s="3"/>
    </row>
    <row r="9" spans="1:31" x14ac:dyDescent="0.35">
      <c r="A9" s="3" t="s">
        <v>15</v>
      </c>
      <c r="B9" s="2">
        <v>2</v>
      </c>
      <c r="C9" s="2">
        <v>6</v>
      </c>
      <c r="D9" s="2">
        <v>6</v>
      </c>
      <c r="E9" s="2">
        <v>4</v>
      </c>
      <c r="F9" s="2">
        <v>8</v>
      </c>
      <c r="G9" s="2">
        <v>5</v>
      </c>
      <c r="H9" s="3">
        <f t="shared" si="0"/>
        <v>5.166666666666667</v>
      </c>
      <c r="I9" s="3">
        <f t="shared" si="1"/>
        <v>20.666666666666668</v>
      </c>
      <c r="J9" s="2"/>
      <c r="K9" s="2"/>
      <c r="L9" s="2"/>
      <c r="M9" s="3">
        <v>0</v>
      </c>
      <c r="N9" s="3">
        <f t="shared" si="2"/>
        <v>0</v>
      </c>
      <c r="O9" s="2">
        <v>2</v>
      </c>
      <c r="P9" s="2">
        <v>0</v>
      </c>
      <c r="Q9" s="2">
        <v>1</v>
      </c>
      <c r="R9" s="3">
        <v>1</v>
      </c>
      <c r="S9" s="3">
        <f t="shared" si="3"/>
        <v>4</v>
      </c>
      <c r="T9" s="3"/>
      <c r="U9" s="2" t="s">
        <v>16</v>
      </c>
      <c r="V9" s="2"/>
      <c r="W9" s="2"/>
      <c r="X9" s="2"/>
      <c r="Y9" s="3"/>
      <c r="Z9" s="3"/>
      <c r="AA9" s="2"/>
      <c r="AB9" s="2"/>
      <c r="AC9" s="2"/>
      <c r="AD9" s="3"/>
      <c r="AE9" s="3"/>
    </row>
    <row r="10" spans="1:31" x14ac:dyDescent="0.35">
      <c r="A10" s="2" t="s">
        <v>16</v>
      </c>
      <c r="B10" s="2"/>
      <c r="C10" s="2"/>
      <c r="D10" s="2"/>
      <c r="E10" s="2"/>
      <c r="F10" s="2"/>
      <c r="G10" s="2"/>
      <c r="H10" s="3">
        <f t="shared" si="0"/>
        <v>0</v>
      </c>
      <c r="I10" s="3">
        <f t="shared" si="1"/>
        <v>0</v>
      </c>
      <c r="J10" s="2"/>
      <c r="K10" s="2"/>
      <c r="L10" s="2"/>
      <c r="M10" s="3"/>
      <c r="N10" s="3">
        <f t="shared" si="2"/>
        <v>0</v>
      </c>
      <c r="O10" s="2"/>
      <c r="P10" s="2"/>
      <c r="Q10" s="2"/>
      <c r="R10" s="3"/>
      <c r="S10" s="3">
        <f t="shared" si="3"/>
        <v>0</v>
      </c>
      <c r="T10" s="3"/>
      <c r="U10" s="3" t="s">
        <v>12</v>
      </c>
      <c r="V10" s="2"/>
      <c r="W10" s="2"/>
      <c r="X10" s="2"/>
      <c r="Y10" s="3"/>
      <c r="Z10" s="3"/>
      <c r="AA10" s="2"/>
      <c r="AB10" s="2"/>
      <c r="AC10" s="2"/>
      <c r="AD10" s="3"/>
      <c r="AE10" s="3"/>
    </row>
    <row r="11" spans="1:31" x14ac:dyDescent="0.35">
      <c r="A11" s="3" t="s">
        <v>12</v>
      </c>
      <c r="B11" s="2">
        <v>21</v>
      </c>
      <c r="C11" s="2">
        <v>22</v>
      </c>
      <c r="D11" s="2">
        <v>23</v>
      </c>
      <c r="E11" s="2">
        <v>22</v>
      </c>
      <c r="F11" s="2">
        <v>24</v>
      </c>
      <c r="G11" s="2">
        <v>22</v>
      </c>
      <c r="H11" s="4">
        <f t="shared" si="0"/>
        <v>22.333333333333332</v>
      </c>
      <c r="I11" s="3">
        <f t="shared" si="1"/>
        <v>89.333333333333329</v>
      </c>
      <c r="J11" s="2">
        <v>5</v>
      </c>
      <c r="K11" s="2">
        <v>4</v>
      </c>
      <c r="L11" s="2">
        <v>6</v>
      </c>
      <c r="M11" s="3">
        <f>(J11+K11+L11)/3</f>
        <v>5</v>
      </c>
      <c r="N11" s="3">
        <f t="shared" si="2"/>
        <v>20</v>
      </c>
      <c r="O11" s="2">
        <v>3</v>
      </c>
      <c r="P11" s="2">
        <v>2</v>
      </c>
      <c r="Q11" s="2">
        <v>1</v>
      </c>
      <c r="R11" s="3">
        <f>(O11+P11+Q11)/3</f>
        <v>2</v>
      </c>
      <c r="S11" s="3">
        <f t="shared" si="3"/>
        <v>8</v>
      </c>
      <c r="T11" s="3"/>
      <c r="U11" s="3" t="s">
        <v>13</v>
      </c>
      <c r="V11" s="2"/>
      <c r="W11" s="2"/>
      <c r="X11" s="2"/>
      <c r="Y11" s="3"/>
      <c r="Z11" s="3"/>
      <c r="AA11" s="2"/>
      <c r="AB11" s="2"/>
      <c r="AC11" s="2"/>
      <c r="AD11" s="3"/>
      <c r="AE11" s="3"/>
    </row>
    <row r="12" spans="1:31" x14ac:dyDescent="0.35">
      <c r="A12" s="3" t="s">
        <v>13</v>
      </c>
      <c r="B12" s="2">
        <v>19</v>
      </c>
      <c r="C12" s="2">
        <v>20</v>
      </c>
      <c r="D12" s="2">
        <v>22</v>
      </c>
      <c r="E12" s="2">
        <v>20</v>
      </c>
      <c r="F12" s="2">
        <v>24</v>
      </c>
      <c r="G12" s="2">
        <v>25</v>
      </c>
      <c r="H12" s="3">
        <f t="shared" si="0"/>
        <v>21.666666666666668</v>
      </c>
      <c r="I12" s="3">
        <f t="shared" si="1"/>
        <v>86.666666666666671</v>
      </c>
      <c r="J12" s="2">
        <v>14</v>
      </c>
      <c r="K12" s="2">
        <v>14</v>
      </c>
      <c r="L12" s="2">
        <v>4</v>
      </c>
      <c r="M12" s="3">
        <f t="shared" ref="M12:M44" si="4">(J12+K12+L12)/3</f>
        <v>10.666666666666666</v>
      </c>
      <c r="N12" s="3">
        <f t="shared" si="2"/>
        <v>42.666666666666664</v>
      </c>
      <c r="O12" s="2">
        <v>6</v>
      </c>
      <c r="P12" s="2">
        <v>5</v>
      </c>
      <c r="Q12" s="2">
        <v>4</v>
      </c>
      <c r="R12" s="3">
        <f t="shared" ref="R12:R44" si="5">(O12+P12+Q12)/3</f>
        <v>5</v>
      </c>
      <c r="S12" s="3">
        <f t="shared" si="3"/>
        <v>20</v>
      </c>
      <c r="T12" s="3"/>
      <c r="U12" s="3" t="s">
        <v>14</v>
      </c>
      <c r="V12" s="2"/>
      <c r="W12" s="2"/>
      <c r="X12" s="2"/>
      <c r="Y12" s="3"/>
      <c r="Z12" s="3"/>
      <c r="AA12" s="2"/>
      <c r="AB12" s="2"/>
      <c r="AC12" s="2"/>
      <c r="AD12" s="3"/>
      <c r="AE12" s="3"/>
    </row>
    <row r="13" spans="1:31" x14ac:dyDescent="0.35">
      <c r="A13" s="3" t="s">
        <v>14</v>
      </c>
      <c r="B13" s="2">
        <v>20</v>
      </c>
      <c r="C13" s="2">
        <v>22</v>
      </c>
      <c r="D13" s="2">
        <v>22</v>
      </c>
      <c r="E13" s="2">
        <v>21</v>
      </c>
      <c r="F13" s="2">
        <v>25</v>
      </c>
      <c r="G13" s="2">
        <v>25</v>
      </c>
      <c r="H13" s="3">
        <f t="shared" si="0"/>
        <v>22.5</v>
      </c>
      <c r="I13" s="3">
        <f t="shared" si="1"/>
        <v>90</v>
      </c>
      <c r="J13" s="2">
        <v>8</v>
      </c>
      <c r="K13" s="2">
        <v>10</v>
      </c>
      <c r="L13" s="2">
        <v>12</v>
      </c>
      <c r="M13" s="3">
        <f t="shared" si="4"/>
        <v>10</v>
      </c>
      <c r="N13" s="3">
        <f t="shared" si="2"/>
        <v>40</v>
      </c>
      <c r="O13" s="2">
        <v>3</v>
      </c>
      <c r="P13" s="2">
        <v>3</v>
      </c>
      <c r="Q13" s="2">
        <v>6</v>
      </c>
      <c r="R13" s="3">
        <f t="shared" si="5"/>
        <v>4</v>
      </c>
      <c r="S13" s="3">
        <f t="shared" si="3"/>
        <v>16</v>
      </c>
      <c r="T13" s="3"/>
      <c r="U13" s="3" t="s">
        <v>15</v>
      </c>
      <c r="V13" s="2"/>
      <c r="W13" s="2"/>
      <c r="X13" s="2"/>
      <c r="Y13" s="3"/>
      <c r="Z13" s="3"/>
      <c r="AA13" s="2"/>
      <c r="AB13" s="2"/>
      <c r="AC13" s="2"/>
      <c r="AD13" s="3"/>
      <c r="AE13" s="3"/>
    </row>
    <row r="14" spans="1:31" x14ac:dyDescent="0.35">
      <c r="A14" s="3" t="s">
        <v>15</v>
      </c>
      <c r="B14" s="2">
        <v>19</v>
      </c>
      <c r="C14" s="2">
        <v>23</v>
      </c>
      <c r="D14" s="2">
        <v>22</v>
      </c>
      <c r="E14" s="2">
        <v>23</v>
      </c>
      <c r="F14" s="2">
        <v>25</v>
      </c>
      <c r="G14" s="2">
        <v>22</v>
      </c>
      <c r="H14" s="3">
        <f t="shared" si="0"/>
        <v>22.333333333333332</v>
      </c>
      <c r="I14" s="3">
        <f t="shared" si="1"/>
        <v>89.333333333333329</v>
      </c>
      <c r="J14" s="2">
        <v>3</v>
      </c>
      <c r="K14" s="2">
        <v>13</v>
      </c>
      <c r="L14" s="2">
        <v>18</v>
      </c>
      <c r="M14" s="3">
        <f t="shared" si="4"/>
        <v>11.333333333333334</v>
      </c>
      <c r="N14" s="3">
        <f t="shared" si="2"/>
        <v>45.333333333333336</v>
      </c>
      <c r="O14" s="2">
        <v>4</v>
      </c>
      <c r="P14" s="2">
        <v>4</v>
      </c>
      <c r="Q14" s="2">
        <v>5</v>
      </c>
      <c r="R14" s="3">
        <f t="shared" si="5"/>
        <v>4.333333333333333</v>
      </c>
      <c r="S14" s="3">
        <f t="shared" si="3"/>
        <v>17.333333333333332</v>
      </c>
      <c r="T14" s="3"/>
      <c r="U14" s="2" t="s">
        <v>17</v>
      </c>
      <c r="V14" s="2"/>
      <c r="W14" s="2"/>
      <c r="X14" s="2"/>
      <c r="Y14" s="3"/>
      <c r="Z14" s="3"/>
      <c r="AA14" s="2"/>
      <c r="AB14" s="2"/>
      <c r="AC14" s="2"/>
      <c r="AD14" s="3"/>
      <c r="AE14" s="3"/>
    </row>
    <row r="15" spans="1:31" x14ac:dyDescent="0.35">
      <c r="A15" s="2" t="s">
        <v>17</v>
      </c>
      <c r="B15" s="2"/>
      <c r="C15" s="2"/>
      <c r="D15" s="2"/>
      <c r="E15" s="2"/>
      <c r="F15" s="2"/>
      <c r="G15" s="2"/>
      <c r="H15" s="3">
        <f t="shared" si="0"/>
        <v>0</v>
      </c>
      <c r="I15" s="3">
        <f t="shared" si="1"/>
        <v>0</v>
      </c>
      <c r="J15" s="2"/>
      <c r="K15" s="2"/>
      <c r="L15" s="2"/>
      <c r="M15" s="3">
        <f t="shared" si="4"/>
        <v>0</v>
      </c>
      <c r="N15" s="3">
        <f t="shared" si="2"/>
        <v>0</v>
      </c>
      <c r="O15" s="2"/>
      <c r="P15" s="2"/>
      <c r="Q15" s="2"/>
      <c r="R15" s="3">
        <f t="shared" si="5"/>
        <v>0</v>
      </c>
      <c r="S15" s="3">
        <f t="shared" si="3"/>
        <v>0</v>
      </c>
      <c r="T15" s="3"/>
      <c r="U15" s="3" t="s">
        <v>12</v>
      </c>
      <c r="V15" s="2">
        <v>1</v>
      </c>
      <c r="W15" s="2">
        <v>1</v>
      </c>
      <c r="X15" s="2">
        <v>0</v>
      </c>
      <c r="Y15" s="3">
        <v>0.66666666666666696</v>
      </c>
      <c r="Z15" s="3">
        <v>2.6666666666666701</v>
      </c>
      <c r="AA15" s="2"/>
      <c r="AB15" s="2"/>
      <c r="AC15" s="2"/>
      <c r="AD15" s="3"/>
      <c r="AE15" s="3"/>
    </row>
    <row r="16" spans="1:31" x14ac:dyDescent="0.35">
      <c r="A16" s="3" t="s">
        <v>12</v>
      </c>
      <c r="B16" s="2">
        <v>25</v>
      </c>
      <c r="C16" s="2">
        <v>24</v>
      </c>
      <c r="D16" s="2">
        <v>22</v>
      </c>
      <c r="E16" s="2">
        <v>23</v>
      </c>
      <c r="F16" s="2">
        <v>23</v>
      </c>
      <c r="G16" s="2">
        <v>24</v>
      </c>
      <c r="H16" s="3">
        <f t="shared" si="0"/>
        <v>23.5</v>
      </c>
      <c r="I16" s="3">
        <f t="shared" si="1"/>
        <v>94</v>
      </c>
      <c r="J16" s="2">
        <v>13</v>
      </c>
      <c r="K16" s="2">
        <v>16</v>
      </c>
      <c r="L16" s="2">
        <v>12</v>
      </c>
      <c r="M16" s="3">
        <f t="shared" si="4"/>
        <v>13.666666666666666</v>
      </c>
      <c r="N16" s="3">
        <f t="shared" si="2"/>
        <v>54.666666666666664</v>
      </c>
      <c r="O16" s="2">
        <v>8</v>
      </c>
      <c r="P16" s="2">
        <v>6</v>
      </c>
      <c r="Q16" s="2">
        <v>8</v>
      </c>
      <c r="R16" s="3">
        <f t="shared" si="5"/>
        <v>7.333333333333333</v>
      </c>
      <c r="S16" s="3">
        <f t="shared" si="3"/>
        <v>29.333333333333332</v>
      </c>
      <c r="T16" s="3"/>
      <c r="U16" s="3" t="s">
        <v>13</v>
      </c>
      <c r="V16" s="2">
        <v>2</v>
      </c>
      <c r="W16" s="2">
        <v>1</v>
      </c>
      <c r="X16" s="2">
        <v>1</v>
      </c>
      <c r="Y16" s="3">
        <v>1.3333333333333299</v>
      </c>
      <c r="Z16" s="3">
        <v>5.3333333333333304</v>
      </c>
      <c r="AA16" s="2"/>
      <c r="AB16" s="2"/>
      <c r="AC16" s="2"/>
      <c r="AD16" s="3"/>
      <c r="AE16" s="3"/>
    </row>
    <row r="17" spans="1:31" x14ac:dyDescent="0.35">
      <c r="A17" s="3" t="s">
        <v>13</v>
      </c>
      <c r="B17" s="2">
        <v>25</v>
      </c>
      <c r="C17" s="2">
        <v>23</v>
      </c>
      <c r="D17" s="2">
        <v>24</v>
      </c>
      <c r="E17" s="2">
        <v>23</v>
      </c>
      <c r="F17" s="2">
        <v>24</v>
      </c>
      <c r="G17" s="2">
        <v>23</v>
      </c>
      <c r="H17" s="3">
        <f t="shared" si="0"/>
        <v>23.666666666666668</v>
      </c>
      <c r="I17" s="3">
        <f t="shared" si="1"/>
        <v>94.666666666666671</v>
      </c>
      <c r="J17" s="2">
        <v>18</v>
      </c>
      <c r="K17" s="2">
        <v>19</v>
      </c>
      <c r="L17" s="2">
        <v>18</v>
      </c>
      <c r="M17" s="3">
        <f t="shared" si="4"/>
        <v>18.333333333333332</v>
      </c>
      <c r="N17" s="3">
        <f t="shared" si="2"/>
        <v>73.333333333333329</v>
      </c>
      <c r="O17" s="2">
        <v>15</v>
      </c>
      <c r="P17" s="2">
        <v>13</v>
      </c>
      <c r="Q17" s="2">
        <v>10</v>
      </c>
      <c r="R17" s="3">
        <f t="shared" si="5"/>
        <v>12.666666666666666</v>
      </c>
      <c r="S17" s="3">
        <f t="shared" si="3"/>
        <v>50.666666666666657</v>
      </c>
      <c r="T17" s="3"/>
      <c r="U17" s="3" t="s">
        <v>14</v>
      </c>
      <c r="V17" s="2">
        <v>3</v>
      </c>
      <c r="W17" s="2">
        <v>1</v>
      </c>
      <c r="X17" s="2">
        <v>1</v>
      </c>
      <c r="Y17" s="3">
        <v>1.6666666666666701</v>
      </c>
      <c r="Z17" s="3">
        <v>6.6666666666666696</v>
      </c>
      <c r="AA17" s="2"/>
      <c r="AB17" s="2"/>
      <c r="AC17" s="2"/>
      <c r="AD17" s="3"/>
      <c r="AE17" s="3"/>
    </row>
    <row r="18" spans="1:31" x14ac:dyDescent="0.35">
      <c r="A18" s="3" t="s">
        <v>14</v>
      </c>
      <c r="B18" s="2">
        <v>25</v>
      </c>
      <c r="C18" s="2">
        <v>23</v>
      </c>
      <c r="D18" s="2">
        <v>24</v>
      </c>
      <c r="E18" s="2">
        <v>24</v>
      </c>
      <c r="F18" s="2">
        <v>25</v>
      </c>
      <c r="G18" s="2">
        <v>24</v>
      </c>
      <c r="H18" s="3">
        <f t="shared" si="0"/>
        <v>24.166666666666668</v>
      </c>
      <c r="I18" s="3">
        <f t="shared" si="1"/>
        <v>96.666666666666671</v>
      </c>
      <c r="J18" s="2">
        <v>15</v>
      </c>
      <c r="K18" s="2">
        <v>22</v>
      </c>
      <c r="L18" s="2">
        <v>21</v>
      </c>
      <c r="M18" s="3">
        <f t="shared" si="4"/>
        <v>19.333333333333332</v>
      </c>
      <c r="N18" s="3">
        <f t="shared" si="2"/>
        <v>77.333333333333329</v>
      </c>
      <c r="O18" s="2">
        <v>16</v>
      </c>
      <c r="P18" s="2">
        <v>13</v>
      </c>
      <c r="Q18" s="2">
        <v>13</v>
      </c>
      <c r="R18" s="3">
        <f t="shared" si="5"/>
        <v>14</v>
      </c>
      <c r="S18" s="3">
        <f t="shared" si="3"/>
        <v>56.000000000000007</v>
      </c>
      <c r="T18" s="3"/>
      <c r="U18" s="3" t="s">
        <v>15</v>
      </c>
      <c r="V18" s="2">
        <v>4</v>
      </c>
      <c r="W18" s="2">
        <v>2</v>
      </c>
      <c r="X18" s="2">
        <v>1</v>
      </c>
      <c r="Y18" s="3">
        <v>2.3333333333333299</v>
      </c>
      <c r="Z18" s="3">
        <v>9.3333333333333304</v>
      </c>
      <c r="AA18" s="2"/>
      <c r="AB18" s="2"/>
      <c r="AC18" s="2"/>
      <c r="AD18" s="3"/>
      <c r="AE18" s="3"/>
    </row>
    <row r="19" spans="1:31" x14ac:dyDescent="0.35">
      <c r="A19" s="3" t="s">
        <v>15</v>
      </c>
      <c r="B19" s="2">
        <v>25</v>
      </c>
      <c r="C19" s="2">
        <v>24</v>
      </c>
      <c r="D19" s="2">
        <v>23</v>
      </c>
      <c r="E19" s="2">
        <v>24</v>
      </c>
      <c r="F19" s="2">
        <v>24</v>
      </c>
      <c r="G19" s="2">
        <v>24</v>
      </c>
      <c r="H19" s="3">
        <f t="shared" si="0"/>
        <v>24</v>
      </c>
      <c r="I19" s="3">
        <f t="shared" si="1"/>
        <v>96</v>
      </c>
      <c r="J19" s="2">
        <v>11</v>
      </c>
      <c r="K19" s="2">
        <v>25</v>
      </c>
      <c r="L19" s="2">
        <v>21</v>
      </c>
      <c r="M19" s="3">
        <f t="shared" si="4"/>
        <v>19</v>
      </c>
      <c r="N19" s="3">
        <f t="shared" si="2"/>
        <v>76</v>
      </c>
      <c r="O19" s="2">
        <v>13</v>
      </c>
      <c r="P19" s="2">
        <v>17</v>
      </c>
      <c r="Q19" s="2">
        <v>15</v>
      </c>
      <c r="R19" s="3">
        <f t="shared" si="5"/>
        <v>15</v>
      </c>
      <c r="S19" s="3">
        <f t="shared" si="3"/>
        <v>60</v>
      </c>
      <c r="T19" s="3"/>
      <c r="U19" s="2" t="s">
        <v>18</v>
      </c>
      <c r="V19" s="2"/>
      <c r="W19" s="2"/>
      <c r="X19" s="2"/>
      <c r="Y19" s="3"/>
      <c r="Z19" s="3">
        <v>0</v>
      </c>
      <c r="AA19" s="2"/>
      <c r="AB19" s="2"/>
      <c r="AC19" s="2"/>
      <c r="AD19" s="3"/>
      <c r="AE19" s="3"/>
    </row>
    <row r="20" spans="1:31" x14ac:dyDescent="0.35">
      <c r="A20" s="2" t="s">
        <v>18</v>
      </c>
      <c r="B20" s="2"/>
      <c r="C20" s="2"/>
      <c r="D20" s="2"/>
      <c r="E20" s="2"/>
      <c r="F20" s="2"/>
      <c r="G20" s="2"/>
      <c r="H20" s="3">
        <f t="shared" si="0"/>
        <v>0</v>
      </c>
      <c r="I20" s="3">
        <f t="shared" si="1"/>
        <v>0</v>
      </c>
      <c r="J20" s="2"/>
      <c r="K20" s="2"/>
      <c r="L20" s="2"/>
      <c r="M20" s="3">
        <f t="shared" si="4"/>
        <v>0</v>
      </c>
      <c r="N20" s="3">
        <f t="shared" si="2"/>
        <v>0</v>
      </c>
      <c r="O20" s="2"/>
      <c r="P20" s="2"/>
      <c r="Q20" s="2"/>
      <c r="R20" s="3">
        <f t="shared" si="5"/>
        <v>0</v>
      </c>
      <c r="S20" s="3">
        <f t="shared" si="3"/>
        <v>0</v>
      </c>
      <c r="T20" s="3"/>
      <c r="U20" s="3" t="s">
        <v>12</v>
      </c>
      <c r="V20" s="2">
        <v>4</v>
      </c>
      <c r="W20" s="2">
        <v>4</v>
      </c>
      <c r="X20" s="2">
        <v>3</v>
      </c>
      <c r="Y20" s="3">
        <v>3.6666666666666701</v>
      </c>
      <c r="Z20" s="3">
        <v>14.6666666666667</v>
      </c>
      <c r="AA20" s="2">
        <v>1</v>
      </c>
      <c r="AB20" s="2">
        <v>2</v>
      </c>
      <c r="AC20" s="2">
        <v>1</v>
      </c>
      <c r="AD20" s="3">
        <v>1.3333333333333299</v>
      </c>
      <c r="AE20" s="3">
        <v>5.3333333333333304</v>
      </c>
    </row>
    <row r="21" spans="1:31" x14ac:dyDescent="0.35">
      <c r="A21" s="3" t="s">
        <v>12</v>
      </c>
      <c r="B21" s="2">
        <v>25</v>
      </c>
      <c r="C21" s="2">
        <v>25</v>
      </c>
      <c r="D21" s="2">
        <v>25</v>
      </c>
      <c r="E21" s="2">
        <v>24</v>
      </c>
      <c r="F21" s="2">
        <v>25</v>
      </c>
      <c r="G21" s="2">
        <v>25</v>
      </c>
      <c r="H21" s="3">
        <f t="shared" si="0"/>
        <v>24.833333333333332</v>
      </c>
      <c r="I21" s="3">
        <f t="shared" si="1"/>
        <v>99.333333333333329</v>
      </c>
      <c r="J21" s="2">
        <v>19</v>
      </c>
      <c r="K21" s="2">
        <v>20</v>
      </c>
      <c r="L21" s="2">
        <v>18</v>
      </c>
      <c r="M21" s="3">
        <f t="shared" si="4"/>
        <v>19</v>
      </c>
      <c r="N21" s="3">
        <f t="shared" si="2"/>
        <v>76</v>
      </c>
      <c r="O21" s="2">
        <v>17</v>
      </c>
      <c r="P21" s="2">
        <v>16</v>
      </c>
      <c r="Q21" s="2">
        <v>18</v>
      </c>
      <c r="R21" s="3">
        <f t="shared" si="5"/>
        <v>17</v>
      </c>
      <c r="S21" s="3">
        <f t="shared" si="3"/>
        <v>68</v>
      </c>
      <c r="T21" s="3"/>
      <c r="U21" s="3" t="s">
        <v>13</v>
      </c>
      <c r="V21" s="2">
        <v>8</v>
      </c>
      <c r="W21" s="2">
        <v>7</v>
      </c>
      <c r="X21" s="2">
        <v>5</v>
      </c>
      <c r="Y21" s="3">
        <v>6.6666666666666696</v>
      </c>
      <c r="Z21" s="3">
        <v>26.6666666666667</v>
      </c>
      <c r="AA21" s="2">
        <v>1</v>
      </c>
      <c r="AB21" s="2">
        <v>4</v>
      </c>
      <c r="AC21" s="2">
        <v>0</v>
      </c>
      <c r="AD21" s="3">
        <v>1.6666666666666701</v>
      </c>
      <c r="AE21" s="3">
        <v>6.6666666666666696</v>
      </c>
    </row>
    <row r="22" spans="1:31" x14ac:dyDescent="0.35">
      <c r="A22" s="3" t="s">
        <v>13</v>
      </c>
      <c r="B22" s="2">
        <v>25</v>
      </c>
      <c r="C22" s="2">
        <v>25</v>
      </c>
      <c r="D22" s="2">
        <v>25</v>
      </c>
      <c r="E22" s="2">
        <v>25</v>
      </c>
      <c r="F22" s="2">
        <v>25</v>
      </c>
      <c r="G22" s="2">
        <v>25</v>
      </c>
      <c r="H22" s="3">
        <f t="shared" si="0"/>
        <v>25</v>
      </c>
      <c r="I22" s="3">
        <f t="shared" si="1"/>
        <v>100</v>
      </c>
      <c r="J22" s="2">
        <v>22</v>
      </c>
      <c r="K22" s="2">
        <v>22</v>
      </c>
      <c r="L22" s="2">
        <v>20</v>
      </c>
      <c r="M22" s="3">
        <f t="shared" si="4"/>
        <v>21.333333333333332</v>
      </c>
      <c r="N22" s="3">
        <f t="shared" si="2"/>
        <v>85.333333333333329</v>
      </c>
      <c r="O22" s="2">
        <v>19</v>
      </c>
      <c r="P22" s="2">
        <v>19</v>
      </c>
      <c r="Q22" s="2">
        <v>21</v>
      </c>
      <c r="R22" s="3">
        <f t="shared" si="5"/>
        <v>19.666666666666668</v>
      </c>
      <c r="S22" s="3">
        <f t="shared" si="3"/>
        <v>78.666666666666671</v>
      </c>
      <c r="T22" s="3"/>
      <c r="U22" s="3" t="s">
        <v>14</v>
      </c>
      <c r="V22" s="2">
        <v>9</v>
      </c>
      <c r="W22" s="2">
        <v>9</v>
      </c>
      <c r="X22" s="2">
        <v>9</v>
      </c>
      <c r="Y22" s="3">
        <v>9</v>
      </c>
      <c r="Z22" s="3">
        <v>36</v>
      </c>
      <c r="AA22" s="2">
        <v>5</v>
      </c>
      <c r="AB22" s="2">
        <v>4</v>
      </c>
      <c r="AC22" s="2">
        <v>0</v>
      </c>
      <c r="AD22" s="3">
        <v>3</v>
      </c>
      <c r="AE22" s="3">
        <v>12</v>
      </c>
    </row>
    <row r="23" spans="1:31" x14ac:dyDescent="0.35">
      <c r="A23" s="3" t="s">
        <v>14</v>
      </c>
      <c r="B23" s="2">
        <v>25</v>
      </c>
      <c r="C23" s="2">
        <v>25</v>
      </c>
      <c r="D23" s="2">
        <v>25</v>
      </c>
      <c r="E23" s="2">
        <v>25</v>
      </c>
      <c r="F23" s="2">
        <v>25</v>
      </c>
      <c r="G23" s="2">
        <v>25</v>
      </c>
      <c r="H23" s="3">
        <f t="shared" si="0"/>
        <v>25</v>
      </c>
      <c r="I23" s="3">
        <f t="shared" si="1"/>
        <v>100</v>
      </c>
      <c r="J23" s="2">
        <v>22</v>
      </c>
      <c r="K23" s="2">
        <v>23</v>
      </c>
      <c r="L23" s="2">
        <v>21</v>
      </c>
      <c r="M23" s="3">
        <f t="shared" si="4"/>
        <v>22</v>
      </c>
      <c r="N23" s="3">
        <f t="shared" si="2"/>
        <v>88</v>
      </c>
      <c r="O23" s="2">
        <v>23</v>
      </c>
      <c r="P23" s="2">
        <v>22</v>
      </c>
      <c r="Q23" s="2">
        <v>20</v>
      </c>
      <c r="R23" s="3">
        <f t="shared" si="5"/>
        <v>21.666666666666668</v>
      </c>
      <c r="S23" s="3">
        <f t="shared" si="3"/>
        <v>86.666666666666671</v>
      </c>
      <c r="T23" s="3"/>
      <c r="U23" s="3" t="s">
        <v>15</v>
      </c>
      <c r="V23" s="2">
        <v>8</v>
      </c>
      <c r="W23" s="2">
        <v>8</v>
      </c>
      <c r="X23" s="2">
        <v>7</v>
      </c>
      <c r="Y23" s="3">
        <v>7.6666666666666696</v>
      </c>
      <c r="Z23" s="3">
        <v>30.6666666666667</v>
      </c>
      <c r="AA23" s="2">
        <v>3</v>
      </c>
      <c r="AB23" s="2">
        <v>2</v>
      </c>
      <c r="AC23" s="2">
        <v>2</v>
      </c>
      <c r="AD23" s="3">
        <v>2.3333333333333299</v>
      </c>
      <c r="AE23" s="3">
        <v>9.3333333333333304</v>
      </c>
    </row>
    <row r="24" spans="1:31" x14ac:dyDescent="0.35">
      <c r="A24" s="3" t="s">
        <v>15</v>
      </c>
      <c r="B24" s="2">
        <v>25</v>
      </c>
      <c r="C24" s="2">
        <v>25</v>
      </c>
      <c r="D24" s="2">
        <v>25</v>
      </c>
      <c r="E24" s="2">
        <v>25</v>
      </c>
      <c r="F24" s="2">
        <v>25</v>
      </c>
      <c r="G24" s="2">
        <v>25</v>
      </c>
      <c r="H24" s="3">
        <f t="shared" si="0"/>
        <v>25</v>
      </c>
      <c r="I24" s="3">
        <f t="shared" si="1"/>
        <v>100</v>
      </c>
      <c r="J24" s="2">
        <v>18</v>
      </c>
      <c r="K24" s="2">
        <v>25</v>
      </c>
      <c r="L24" s="2">
        <v>21</v>
      </c>
      <c r="M24" s="3">
        <f t="shared" si="4"/>
        <v>21.333333333333332</v>
      </c>
      <c r="N24" s="3">
        <f t="shared" si="2"/>
        <v>85.333333333333329</v>
      </c>
      <c r="O24" s="2">
        <v>20</v>
      </c>
      <c r="P24" s="2">
        <v>24</v>
      </c>
      <c r="Q24" s="2">
        <v>19</v>
      </c>
      <c r="R24" s="3">
        <f t="shared" si="5"/>
        <v>21</v>
      </c>
      <c r="S24" s="3">
        <f t="shared" si="3"/>
        <v>84</v>
      </c>
      <c r="T24" s="3"/>
      <c r="U24" s="2" t="s">
        <v>19</v>
      </c>
      <c r="V24" s="2"/>
      <c r="W24" s="2"/>
      <c r="X24" s="2"/>
      <c r="Y24" s="3">
        <v>0</v>
      </c>
      <c r="Z24" s="3">
        <v>0</v>
      </c>
      <c r="AA24" s="2"/>
      <c r="AB24" s="2"/>
      <c r="AC24" s="2"/>
      <c r="AD24" s="3">
        <v>0</v>
      </c>
      <c r="AE24" s="3">
        <v>0</v>
      </c>
    </row>
    <row r="25" spans="1:31" x14ac:dyDescent="0.35">
      <c r="A25" s="2" t="s">
        <v>19</v>
      </c>
      <c r="B25" s="2"/>
      <c r="C25" s="2"/>
      <c r="D25" s="2"/>
      <c r="E25" s="2"/>
      <c r="F25" s="2"/>
      <c r="G25" s="2"/>
      <c r="H25" s="3">
        <f t="shared" si="0"/>
        <v>0</v>
      </c>
      <c r="I25" s="3">
        <f t="shared" si="1"/>
        <v>0</v>
      </c>
      <c r="J25" s="2"/>
      <c r="K25" s="2"/>
      <c r="L25" s="2"/>
      <c r="M25" s="3">
        <f t="shared" si="4"/>
        <v>0</v>
      </c>
      <c r="N25" s="3">
        <f t="shared" si="2"/>
        <v>0</v>
      </c>
      <c r="O25" s="2"/>
      <c r="P25" s="2"/>
      <c r="Q25" s="2"/>
      <c r="R25" s="3">
        <f t="shared" si="5"/>
        <v>0</v>
      </c>
      <c r="S25" s="3">
        <f t="shared" si="3"/>
        <v>0</v>
      </c>
      <c r="T25" s="3"/>
      <c r="U25" s="3" t="s">
        <v>12</v>
      </c>
      <c r="V25" s="2">
        <v>5</v>
      </c>
      <c r="W25" s="2">
        <v>9</v>
      </c>
      <c r="X25" s="2">
        <v>4</v>
      </c>
      <c r="Y25" s="3">
        <v>6</v>
      </c>
      <c r="Z25" s="3">
        <v>24</v>
      </c>
      <c r="AA25" s="2">
        <v>3</v>
      </c>
      <c r="AB25" s="2">
        <v>4</v>
      </c>
      <c r="AC25" s="2">
        <v>2</v>
      </c>
      <c r="AD25" s="3">
        <v>3</v>
      </c>
      <c r="AE25" s="3">
        <v>12</v>
      </c>
    </row>
    <row r="26" spans="1:31" x14ac:dyDescent="0.35">
      <c r="A26" s="3" t="s">
        <v>12</v>
      </c>
      <c r="B26" s="2">
        <v>25</v>
      </c>
      <c r="C26" s="2">
        <v>25</v>
      </c>
      <c r="D26" s="2">
        <v>25</v>
      </c>
      <c r="E26" s="2">
        <v>25</v>
      </c>
      <c r="F26" s="2">
        <v>25</v>
      </c>
      <c r="G26" s="2">
        <v>25</v>
      </c>
      <c r="H26" s="3">
        <f t="shared" si="0"/>
        <v>25</v>
      </c>
      <c r="I26" s="3">
        <f t="shared" si="1"/>
        <v>100</v>
      </c>
      <c r="J26" s="2">
        <v>21</v>
      </c>
      <c r="K26" s="2">
        <v>21</v>
      </c>
      <c r="L26" s="2">
        <v>19</v>
      </c>
      <c r="M26" s="3">
        <f t="shared" si="4"/>
        <v>20.333333333333332</v>
      </c>
      <c r="N26" s="3">
        <f t="shared" si="2"/>
        <v>81.333333333333329</v>
      </c>
      <c r="O26" s="2">
        <v>20</v>
      </c>
      <c r="P26" s="2">
        <v>18</v>
      </c>
      <c r="Q26" s="2">
        <v>20</v>
      </c>
      <c r="R26" s="3">
        <f t="shared" si="5"/>
        <v>19.333333333333332</v>
      </c>
      <c r="S26" s="3">
        <f t="shared" si="3"/>
        <v>77.333333333333329</v>
      </c>
      <c r="T26" s="3"/>
      <c r="U26" s="3" t="s">
        <v>13</v>
      </c>
      <c r="V26" s="2">
        <v>10</v>
      </c>
      <c r="W26" s="2">
        <v>10</v>
      </c>
      <c r="X26" s="2">
        <v>11</v>
      </c>
      <c r="Y26" s="3">
        <v>10.3333333333333</v>
      </c>
      <c r="Z26" s="3">
        <v>41.3333333333333</v>
      </c>
      <c r="AA26" s="2">
        <v>5</v>
      </c>
      <c r="AB26" s="2">
        <v>7</v>
      </c>
      <c r="AC26" s="2">
        <v>0</v>
      </c>
      <c r="AD26" s="3">
        <v>4</v>
      </c>
      <c r="AE26" s="3">
        <v>16</v>
      </c>
    </row>
    <row r="27" spans="1:31" x14ac:dyDescent="0.35">
      <c r="A27" s="3" t="s">
        <v>13</v>
      </c>
      <c r="B27" s="2">
        <v>25</v>
      </c>
      <c r="C27" s="2">
        <v>25</v>
      </c>
      <c r="D27" s="2">
        <v>25</v>
      </c>
      <c r="E27" s="2">
        <v>25</v>
      </c>
      <c r="F27" s="2">
        <v>25</v>
      </c>
      <c r="G27" s="2">
        <v>25</v>
      </c>
      <c r="H27" s="3">
        <f t="shared" si="0"/>
        <v>25</v>
      </c>
      <c r="I27" s="3">
        <f t="shared" si="1"/>
        <v>100</v>
      </c>
      <c r="J27" s="2">
        <v>22</v>
      </c>
      <c r="K27" s="2">
        <v>25</v>
      </c>
      <c r="L27" s="2">
        <v>23</v>
      </c>
      <c r="M27" s="3">
        <f t="shared" si="4"/>
        <v>23.333333333333332</v>
      </c>
      <c r="N27" s="3">
        <f t="shared" si="2"/>
        <v>93.333333333333329</v>
      </c>
      <c r="O27" s="2">
        <v>23</v>
      </c>
      <c r="P27" s="2">
        <v>21</v>
      </c>
      <c r="Q27" s="2">
        <v>21</v>
      </c>
      <c r="R27" s="3">
        <f t="shared" si="5"/>
        <v>21.666666666666668</v>
      </c>
      <c r="S27" s="3">
        <f t="shared" si="3"/>
        <v>86.666666666666671</v>
      </c>
      <c r="T27" s="3"/>
      <c r="U27" s="3" t="s">
        <v>14</v>
      </c>
      <c r="V27" s="2">
        <v>15</v>
      </c>
      <c r="W27" s="2">
        <v>15</v>
      </c>
      <c r="X27" s="2">
        <v>8</v>
      </c>
      <c r="Y27" s="3">
        <v>12.6666666666667</v>
      </c>
      <c r="Z27" s="3">
        <v>50.6666666666667</v>
      </c>
      <c r="AA27" s="2">
        <v>7</v>
      </c>
      <c r="AB27" s="2">
        <v>8</v>
      </c>
      <c r="AC27" s="2">
        <v>1</v>
      </c>
      <c r="AD27" s="3">
        <v>5.3333333333333304</v>
      </c>
      <c r="AE27" s="3">
        <v>21.3333333333333</v>
      </c>
    </row>
    <row r="28" spans="1:31" x14ac:dyDescent="0.35">
      <c r="A28" s="3" t="s">
        <v>14</v>
      </c>
      <c r="B28" s="2">
        <v>25</v>
      </c>
      <c r="C28" s="2">
        <v>25</v>
      </c>
      <c r="D28" s="2">
        <v>25</v>
      </c>
      <c r="E28" s="2">
        <v>25</v>
      </c>
      <c r="F28" s="2">
        <v>25</v>
      </c>
      <c r="G28" s="2">
        <v>25</v>
      </c>
      <c r="H28" s="3">
        <f t="shared" si="0"/>
        <v>25</v>
      </c>
      <c r="I28" s="3">
        <f t="shared" si="1"/>
        <v>100</v>
      </c>
      <c r="J28" s="2">
        <v>24</v>
      </c>
      <c r="K28" s="2">
        <v>23</v>
      </c>
      <c r="L28" s="2">
        <v>22</v>
      </c>
      <c r="M28" s="3">
        <f t="shared" si="4"/>
        <v>23</v>
      </c>
      <c r="N28" s="3">
        <f t="shared" si="2"/>
        <v>92</v>
      </c>
      <c r="O28" s="2">
        <v>22</v>
      </c>
      <c r="P28" s="2">
        <v>24</v>
      </c>
      <c r="Q28" s="2">
        <v>22</v>
      </c>
      <c r="R28" s="3">
        <f t="shared" si="5"/>
        <v>22.666666666666668</v>
      </c>
      <c r="S28" s="3">
        <f t="shared" si="3"/>
        <v>90.666666666666671</v>
      </c>
      <c r="T28" s="3"/>
      <c r="U28" s="3" t="s">
        <v>15</v>
      </c>
      <c r="V28" s="2">
        <v>13</v>
      </c>
      <c r="W28" s="2">
        <v>13</v>
      </c>
      <c r="X28" s="2">
        <v>10</v>
      </c>
      <c r="Y28" s="3">
        <v>12</v>
      </c>
      <c r="Z28" s="3">
        <v>48</v>
      </c>
      <c r="AA28" s="2">
        <v>4</v>
      </c>
      <c r="AB28" s="2">
        <v>5</v>
      </c>
      <c r="AC28" s="2">
        <v>4</v>
      </c>
      <c r="AD28" s="3">
        <v>4.3333333333333304</v>
      </c>
      <c r="AE28" s="3">
        <v>17.3333333333333</v>
      </c>
    </row>
    <row r="29" spans="1:31" x14ac:dyDescent="0.35">
      <c r="A29" s="3" t="s">
        <v>15</v>
      </c>
      <c r="B29" s="2">
        <v>25</v>
      </c>
      <c r="C29" s="2">
        <v>25</v>
      </c>
      <c r="D29" s="2">
        <v>25</v>
      </c>
      <c r="E29" s="2">
        <v>25</v>
      </c>
      <c r="F29" s="2">
        <v>25</v>
      </c>
      <c r="G29" s="2">
        <v>25</v>
      </c>
      <c r="H29" s="3">
        <f t="shared" si="0"/>
        <v>25</v>
      </c>
      <c r="I29" s="3">
        <f t="shared" si="1"/>
        <v>100</v>
      </c>
      <c r="J29" s="2">
        <v>23</v>
      </c>
      <c r="K29" s="2">
        <v>25</v>
      </c>
      <c r="L29" s="2">
        <v>23</v>
      </c>
      <c r="M29" s="3">
        <f t="shared" si="4"/>
        <v>23.666666666666668</v>
      </c>
      <c r="N29" s="3">
        <f t="shared" si="2"/>
        <v>94.666666666666671</v>
      </c>
      <c r="O29" s="2">
        <v>23</v>
      </c>
      <c r="P29" s="2">
        <v>24</v>
      </c>
      <c r="Q29" s="2">
        <v>23</v>
      </c>
      <c r="R29" s="3">
        <f t="shared" si="5"/>
        <v>23.333333333333332</v>
      </c>
      <c r="S29" s="3">
        <f t="shared" si="3"/>
        <v>93.333333333333329</v>
      </c>
      <c r="T29" s="3"/>
      <c r="U29" s="2" t="s">
        <v>20</v>
      </c>
      <c r="V29" s="2"/>
      <c r="W29" s="2"/>
      <c r="X29" s="2"/>
      <c r="Y29" s="3">
        <v>0</v>
      </c>
      <c r="Z29" s="3">
        <v>0</v>
      </c>
      <c r="AA29" s="2"/>
      <c r="AB29" s="2"/>
      <c r="AC29" s="2"/>
      <c r="AD29" s="3">
        <v>0</v>
      </c>
      <c r="AE29" s="3">
        <v>0</v>
      </c>
    </row>
    <row r="30" spans="1:31" x14ac:dyDescent="0.35">
      <c r="A30" s="2" t="s">
        <v>20</v>
      </c>
      <c r="B30" s="2"/>
      <c r="C30" s="2"/>
      <c r="D30" s="2"/>
      <c r="E30" s="2"/>
      <c r="F30" s="2"/>
      <c r="G30" s="2"/>
      <c r="H30" s="3"/>
      <c r="I30" s="3"/>
      <c r="J30" s="2"/>
      <c r="K30" s="2"/>
      <c r="L30" s="2"/>
      <c r="M30" s="3">
        <f t="shared" si="4"/>
        <v>0</v>
      </c>
      <c r="N30" s="3">
        <f t="shared" si="2"/>
        <v>0</v>
      </c>
      <c r="O30" s="2"/>
      <c r="P30" s="2"/>
      <c r="Q30" s="2"/>
      <c r="R30" s="3">
        <f t="shared" si="5"/>
        <v>0</v>
      </c>
      <c r="S30" s="3">
        <f t="shared" si="3"/>
        <v>0</v>
      </c>
      <c r="T30" s="3"/>
      <c r="U30" s="3" t="s">
        <v>12</v>
      </c>
      <c r="V30" s="2">
        <v>12</v>
      </c>
      <c r="W30" s="2">
        <v>19</v>
      </c>
      <c r="X30" s="2">
        <v>17</v>
      </c>
      <c r="Y30" s="3">
        <v>16</v>
      </c>
      <c r="Z30" s="3">
        <v>64</v>
      </c>
      <c r="AA30" s="2">
        <v>6</v>
      </c>
      <c r="AB30" s="2">
        <v>9</v>
      </c>
      <c r="AC30" s="2">
        <v>7</v>
      </c>
      <c r="AD30" s="3">
        <v>7.3333333333333304</v>
      </c>
      <c r="AE30" s="3">
        <v>29.3333333333333</v>
      </c>
    </row>
    <row r="31" spans="1:31" x14ac:dyDescent="0.35">
      <c r="A31" s="3" t="s">
        <v>12</v>
      </c>
      <c r="B31" s="2"/>
      <c r="C31" s="2"/>
      <c r="D31" s="2"/>
      <c r="E31" s="2"/>
      <c r="F31" s="2"/>
      <c r="G31" s="2"/>
      <c r="H31" s="3"/>
      <c r="I31" s="3"/>
      <c r="J31" s="2">
        <v>22</v>
      </c>
      <c r="K31" s="2">
        <v>21</v>
      </c>
      <c r="L31" s="2">
        <v>20</v>
      </c>
      <c r="M31" s="3">
        <f t="shared" si="4"/>
        <v>21</v>
      </c>
      <c r="N31" s="3">
        <f t="shared" si="2"/>
        <v>84</v>
      </c>
      <c r="O31" s="2">
        <v>20</v>
      </c>
      <c r="P31" s="2">
        <v>19</v>
      </c>
      <c r="Q31" s="2">
        <v>20</v>
      </c>
      <c r="R31" s="3">
        <f t="shared" si="5"/>
        <v>19.666666666666668</v>
      </c>
      <c r="S31" s="3">
        <f t="shared" si="3"/>
        <v>78.666666666666671</v>
      </c>
      <c r="T31" s="3"/>
      <c r="U31" s="3" t="s">
        <v>13</v>
      </c>
      <c r="V31" s="2">
        <v>18</v>
      </c>
      <c r="W31" s="2">
        <v>19</v>
      </c>
      <c r="X31" s="2">
        <v>20</v>
      </c>
      <c r="Y31" s="3">
        <v>19</v>
      </c>
      <c r="Z31" s="3">
        <v>76</v>
      </c>
      <c r="AA31" s="2">
        <v>16</v>
      </c>
      <c r="AB31" s="2">
        <v>12</v>
      </c>
      <c r="AC31" s="2">
        <v>1</v>
      </c>
      <c r="AD31" s="3">
        <v>9.6666666666666696</v>
      </c>
      <c r="AE31" s="3">
        <v>38.6666666666667</v>
      </c>
    </row>
    <row r="32" spans="1:31" x14ac:dyDescent="0.35">
      <c r="A32" s="3" t="s">
        <v>13</v>
      </c>
      <c r="B32" s="2"/>
      <c r="C32" s="2"/>
      <c r="D32" s="2"/>
      <c r="E32" s="2"/>
      <c r="F32" s="2"/>
      <c r="G32" s="2"/>
      <c r="H32" s="3"/>
      <c r="I32" s="3"/>
      <c r="J32" s="2">
        <v>22</v>
      </c>
      <c r="K32" s="2">
        <v>25</v>
      </c>
      <c r="L32" s="2">
        <v>24</v>
      </c>
      <c r="M32" s="3">
        <f t="shared" si="4"/>
        <v>23.666666666666668</v>
      </c>
      <c r="N32" s="3">
        <f t="shared" si="2"/>
        <v>94.666666666666671</v>
      </c>
      <c r="O32" s="2">
        <v>23</v>
      </c>
      <c r="P32" s="2">
        <v>22</v>
      </c>
      <c r="Q32" s="2">
        <v>23</v>
      </c>
      <c r="R32" s="3">
        <f t="shared" si="5"/>
        <v>22.666666666666668</v>
      </c>
      <c r="S32" s="3">
        <f t="shared" si="3"/>
        <v>90.666666666666671</v>
      </c>
      <c r="T32" s="3"/>
      <c r="U32" s="3" t="s">
        <v>14</v>
      </c>
      <c r="V32" s="2">
        <v>21</v>
      </c>
      <c r="W32" s="2">
        <v>21</v>
      </c>
      <c r="X32" s="2">
        <v>23</v>
      </c>
      <c r="Y32" s="3">
        <v>21.6666666666667</v>
      </c>
      <c r="Z32" s="3">
        <v>86.6666666666667</v>
      </c>
      <c r="AA32" s="2">
        <v>15</v>
      </c>
      <c r="AB32" s="2">
        <v>20</v>
      </c>
      <c r="AC32" s="2">
        <v>6</v>
      </c>
      <c r="AD32" s="3">
        <v>13.6666666666667</v>
      </c>
      <c r="AE32" s="3">
        <v>54.6666666666667</v>
      </c>
    </row>
    <row r="33" spans="1:31" x14ac:dyDescent="0.35">
      <c r="A33" s="3" t="s">
        <v>14</v>
      </c>
      <c r="B33" s="2"/>
      <c r="C33" s="2"/>
      <c r="D33" s="2"/>
      <c r="E33" s="2"/>
      <c r="F33" s="2"/>
      <c r="G33" s="2"/>
      <c r="H33" s="3"/>
      <c r="I33" s="3"/>
      <c r="J33" s="2">
        <v>24</v>
      </c>
      <c r="K33" s="2">
        <v>23</v>
      </c>
      <c r="L33" s="2">
        <v>23</v>
      </c>
      <c r="M33" s="3">
        <f t="shared" si="4"/>
        <v>23.333333333333332</v>
      </c>
      <c r="N33" s="3">
        <f t="shared" si="2"/>
        <v>93.333333333333329</v>
      </c>
      <c r="O33" s="2">
        <v>23</v>
      </c>
      <c r="P33" s="2">
        <v>24</v>
      </c>
      <c r="Q33" s="2">
        <v>23</v>
      </c>
      <c r="R33" s="3">
        <f t="shared" si="5"/>
        <v>23.333333333333332</v>
      </c>
      <c r="S33" s="3">
        <f t="shared" si="3"/>
        <v>93.333333333333329</v>
      </c>
      <c r="T33" s="3"/>
      <c r="U33" s="3" t="s">
        <v>15</v>
      </c>
      <c r="V33" s="2">
        <v>25</v>
      </c>
      <c r="W33" s="2">
        <v>21</v>
      </c>
      <c r="X33" s="2">
        <v>22</v>
      </c>
      <c r="Y33" s="3">
        <v>22.6666666666667</v>
      </c>
      <c r="Z33" s="3">
        <v>90.6666666666667</v>
      </c>
      <c r="AA33" s="2">
        <v>16</v>
      </c>
      <c r="AB33" s="2">
        <v>18</v>
      </c>
      <c r="AC33" s="2">
        <v>11</v>
      </c>
      <c r="AD33" s="3">
        <v>15</v>
      </c>
      <c r="AE33" s="3">
        <v>60</v>
      </c>
    </row>
    <row r="34" spans="1:31" x14ac:dyDescent="0.35">
      <c r="A34" s="3" t="s">
        <v>15</v>
      </c>
      <c r="B34" s="2"/>
      <c r="C34" s="2"/>
      <c r="D34" s="2"/>
      <c r="E34" s="2"/>
      <c r="F34" s="2"/>
      <c r="G34" s="2"/>
      <c r="H34" s="3"/>
      <c r="I34" s="3"/>
      <c r="J34" s="2">
        <v>24</v>
      </c>
      <c r="K34" s="2">
        <v>25</v>
      </c>
      <c r="L34" s="2">
        <v>25</v>
      </c>
      <c r="M34" s="3">
        <f t="shared" si="4"/>
        <v>24.666666666666668</v>
      </c>
      <c r="N34" s="3">
        <f t="shared" si="2"/>
        <v>98.666666666666671</v>
      </c>
      <c r="O34" s="2">
        <v>24</v>
      </c>
      <c r="P34" s="2">
        <v>25</v>
      </c>
      <c r="Q34" s="2">
        <v>24</v>
      </c>
      <c r="R34" s="3">
        <f t="shared" si="5"/>
        <v>24.333333333333332</v>
      </c>
      <c r="S34" s="3">
        <f t="shared" si="3"/>
        <v>97.333333333333329</v>
      </c>
      <c r="T34" s="3"/>
      <c r="U34" s="2" t="s">
        <v>21</v>
      </c>
      <c r="V34" s="2"/>
      <c r="W34" s="2"/>
      <c r="X34" s="2"/>
      <c r="Y34" s="3">
        <v>0</v>
      </c>
      <c r="Z34" s="3">
        <v>0</v>
      </c>
      <c r="AA34" s="2"/>
      <c r="AB34" s="2"/>
      <c r="AC34" s="2"/>
      <c r="AD34" s="3">
        <v>0</v>
      </c>
      <c r="AE34" s="3">
        <v>0</v>
      </c>
    </row>
    <row r="35" spans="1:31" x14ac:dyDescent="0.35">
      <c r="A35" s="2" t="s">
        <v>21</v>
      </c>
      <c r="B35" s="2"/>
      <c r="C35" s="2"/>
      <c r="D35" s="2"/>
      <c r="E35" s="2"/>
      <c r="F35" s="2"/>
      <c r="G35" s="2"/>
      <c r="H35" s="3"/>
      <c r="I35" s="3"/>
      <c r="J35" s="2"/>
      <c r="K35" s="2"/>
      <c r="L35" s="2"/>
      <c r="M35" s="3">
        <f t="shared" si="4"/>
        <v>0</v>
      </c>
      <c r="N35" s="3">
        <f t="shared" si="2"/>
        <v>0</v>
      </c>
      <c r="O35" s="2"/>
      <c r="P35" s="2"/>
      <c r="Q35" s="2"/>
      <c r="R35" s="3">
        <f t="shared" si="5"/>
        <v>0</v>
      </c>
      <c r="S35" s="3">
        <f t="shared" si="3"/>
        <v>0</v>
      </c>
      <c r="T35" s="3"/>
      <c r="U35" s="3" t="s">
        <v>12</v>
      </c>
      <c r="V35" s="2">
        <v>18</v>
      </c>
      <c r="W35" s="2">
        <v>21</v>
      </c>
      <c r="X35" s="2">
        <v>19</v>
      </c>
      <c r="Y35" s="3">
        <v>19.3333333333333</v>
      </c>
      <c r="Z35" s="3">
        <v>77.3333333333333</v>
      </c>
      <c r="AA35" s="2">
        <v>10</v>
      </c>
      <c r="AB35" s="2">
        <v>10</v>
      </c>
      <c r="AC35" s="2">
        <v>9</v>
      </c>
      <c r="AD35" s="3">
        <v>9.6666666666666696</v>
      </c>
      <c r="AE35" s="3">
        <v>38.6666666666667</v>
      </c>
    </row>
    <row r="36" spans="1:31" x14ac:dyDescent="0.35">
      <c r="A36" s="3" t="s">
        <v>12</v>
      </c>
      <c r="B36" s="2"/>
      <c r="C36" s="2"/>
      <c r="D36" s="2"/>
      <c r="E36" s="2"/>
      <c r="F36" s="2"/>
      <c r="G36" s="2"/>
      <c r="H36" s="3"/>
      <c r="I36" s="3"/>
      <c r="J36" s="2">
        <v>22</v>
      </c>
      <c r="K36" s="2">
        <v>22</v>
      </c>
      <c r="L36" s="2">
        <v>21</v>
      </c>
      <c r="M36" s="3">
        <f t="shared" si="4"/>
        <v>21.666666666666668</v>
      </c>
      <c r="N36" s="3">
        <f t="shared" si="2"/>
        <v>86.666666666666671</v>
      </c>
      <c r="O36" s="2">
        <v>21</v>
      </c>
      <c r="P36" s="2">
        <v>20</v>
      </c>
      <c r="Q36" s="2">
        <v>20</v>
      </c>
      <c r="R36" s="3">
        <f t="shared" si="5"/>
        <v>20.333333333333332</v>
      </c>
      <c r="S36" s="3">
        <f t="shared" si="3"/>
        <v>81.333333333333329</v>
      </c>
      <c r="T36" s="3"/>
      <c r="U36" s="3" t="s">
        <v>13</v>
      </c>
      <c r="V36" s="2">
        <v>22</v>
      </c>
      <c r="W36" s="2">
        <v>22</v>
      </c>
      <c r="X36" s="2">
        <v>21</v>
      </c>
      <c r="Y36" s="3">
        <v>21.6666666666667</v>
      </c>
      <c r="Z36" s="3">
        <v>86.6666666666667</v>
      </c>
      <c r="AA36" s="2">
        <v>16</v>
      </c>
      <c r="AB36" s="2">
        <v>16</v>
      </c>
      <c r="AC36" s="2">
        <v>8</v>
      </c>
      <c r="AD36" s="3">
        <v>13.3333333333333</v>
      </c>
      <c r="AE36" s="3">
        <v>53.3333333333333</v>
      </c>
    </row>
    <row r="37" spans="1:31" x14ac:dyDescent="0.35">
      <c r="A37" s="3" t="s">
        <v>13</v>
      </c>
      <c r="B37" s="2"/>
      <c r="C37" s="2"/>
      <c r="D37" s="2"/>
      <c r="E37" s="2"/>
      <c r="F37" s="2"/>
      <c r="G37" s="2"/>
      <c r="H37" s="3"/>
      <c r="I37" s="3"/>
      <c r="J37" s="2">
        <v>22</v>
      </c>
      <c r="K37" s="2">
        <v>25</v>
      </c>
      <c r="L37" s="2">
        <v>24</v>
      </c>
      <c r="M37" s="3">
        <f t="shared" si="4"/>
        <v>23.666666666666668</v>
      </c>
      <c r="N37" s="3">
        <f t="shared" si="2"/>
        <v>94.666666666666671</v>
      </c>
      <c r="O37" s="2">
        <v>23</v>
      </c>
      <c r="P37" s="2">
        <v>23</v>
      </c>
      <c r="Q37" s="2">
        <v>23</v>
      </c>
      <c r="R37" s="3">
        <f t="shared" si="5"/>
        <v>23</v>
      </c>
      <c r="S37" s="3">
        <f t="shared" si="3"/>
        <v>92</v>
      </c>
      <c r="T37" s="3"/>
      <c r="U37" s="3" t="s">
        <v>14</v>
      </c>
      <c r="V37" s="2">
        <v>23</v>
      </c>
      <c r="W37" s="2">
        <v>22</v>
      </c>
      <c r="X37" s="2">
        <v>24</v>
      </c>
      <c r="Y37" s="3">
        <v>23</v>
      </c>
      <c r="Z37" s="3">
        <v>92</v>
      </c>
      <c r="AA37" s="2">
        <v>20</v>
      </c>
      <c r="AB37" s="2">
        <v>23</v>
      </c>
      <c r="AC37" s="2">
        <v>9</v>
      </c>
      <c r="AD37" s="3">
        <v>17.3333333333333</v>
      </c>
      <c r="AE37" s="3">
        <v>69.3333333333333</v>
      </c>
    </row>
    <row r="38" spans="1:31" x14ac:dyDescent="0.35">
      <c r="A38" s="3" t="s">
        <v>14</v>
      </c>
      <c r="B38" s="2"/>
      <c r="C38" s="2"/>
      <c r="D38" s="2"/>
      <c r="E38" s="2"/>
      <c r="F38" s="2"/>
      <c r="G38" s="2"/>
      <c r="H38" s="3"/>
      <c r="I38" s="3"/>
      <c r="J38" s="2">
        <v>24</v>
      </c>
      <c r="K38" s="2">
        <v>24</v>
      </c>
      <c r="L38" s="2">
        <v>24</v>
      </c>
      <c r="M38" s="3">
        <f t="shared" si="4"/>
        <v>24</v>
      </c>
      <c r="N38" s="3">
        <f t="shared" si="2"/>
        <v>96</v>
      </c>
      <c r="O38" s="2">
        <v>24</v>
      </c>
      <c r="P38" s="2">
        <v>24</v>
      </c>
      <c r="Q38" s="2">
        <v>23</v>
      </c>
      <c r="R38" s="3">
        <f t="shared" si="5"/>
        <v>23.666666666666668</v>
      </c>
      <c r="S38" s="3">
        <f t="shared" si="3"/>
        <v>94.666666666666671</v>
      </c>
      <c r="T38" s="3"/>
      <c r="U38" s="3" t="s">
        <v>15</v>
      </c>
      <c r="V38" s="2">
        <v>25</v>
      </c>
      <c r="W38" s="2">
        <v>22</v>
      </c>
      <c r="X38" s="2">
        <v>24</v>
      </c>
      <c r="Y38" s="3">
        <v>23.6666666666667</v>
      </c>
      <c r="Z38" s="3">
        <v>94.6666666666667</v>
      </c>
      <c r="AA38" s="2">
        <v>24</v>
      </c>
      <c r="AB38" s="2">
        <v>19</v>
      </c>
      <c r="AC38" s="2">
        <v>13</v>
      </c>
      <c r="AD38" s="3">
        <v>18.6666666666667</v>
      </c>
      <c r="AE38" s="3">
        <v>74.6666666666667</v>
      </c>
    </row>
    <row r="39" spans="1:31" x14ac:dyDescent="0.35">
      <c r="A39" s="3" t="s">
        <v>15</v>
      </c>
      <c r="B39" s="2"/>
      <c r="C39" s="2"/>
      <c r="D39" s="2"/>
      <c r="E39" s="2"/>
      <c r="F39" s="2"/>
      <c r="G39" s="2"/>
      <c r="H39" s="3"/>
      <c r="I39" s="3"/>
      <c r="J39" s="2">
        <v>24</v>
      </c>
      <c r="K39" s="2">
        <v>25</v>
      </c>
      <c r="L39" s="2">
        <v>25</v>
      </c>
      <c r="M39" s="3">
        <f t="shared" si="4"/>
        <v>24.666666666666668</v>
      </c>
      <c r="N39" s="3">
        <f t="shared" si="2"/>
        <v>98.666666666666671</v>
      </c>
      <c r="O39" s="2">
        <v>24</v>
      </c>
      <c r="P39" s="2">
        <v>25</v>
      </c>
      <c r="Q39" s="2">
        <v>24</v>
      </c>
      <c r="R39" s="3">
        <f t="shared" si="5"/>
        <v>24.333333333333332</v>
      </c>
      <c r="S39" s="3">
        <f t="shared" si="3"/>
        <v>97.333333333333329</v>
      </c>
      <c r="T39" s="3"/>
      <c r="U39" s="2" t="s">
        <v>22</v>
      </c>
      <c r="V39" s="2"/>
      <c r="W39" s="2"/>
      <c r="X39" s="2"/>
      <c r="Y39" s="3">
        <v>0</v>
      </c>
      <c r="Z39" s="3">
        <v>0</v>
      </c>
      <c r="AA39" s="2"/>
      <c r="AB39" s="2"/>
      <c r="AC39" s="2"/>
      <c r="AD39" s="3">
        <v>0</v>
      </c>
      <c r="AE39" s="3">
        <v>0</v>
      </c>
    </row>
    <row r="40" spans="1:31" x14ac:dyDescent="0.35">
      <c r="A40" s="2" t="s">
        <v>22</v>
      </c>
      <c r="B40" s="2"/>
      <c r="C40" s="2"/>
      <c r="D40" s="2"/>
      <c r="E40" s="2"/>
      <c r="F40" s="2"/>
      <c r="G40" s="2"/>
      <c r="H40" s="3"/>
      <c r="I40" s="3"/>
      <c r="J40" s="2"/>
      <c r="K40" s="2"/>
      <c r="L40" s="2"/>
      <c r="M40" s="3">
        <f t="shared" si="4"/>
        <v>0</v>
      </c>
      <c r="N40" s="3">
        <f t="shared" si="2"/>
        <v>0</v>
      </c>
      <c r="O40" s="2"/>
      <c r="P40" s="2"/>
      <c r="Q40" s="2"/>
      <c r="R40" s="3">
        <f t="shared" si="5"/>
        <v>0</v>
      </c>
      <c r="S40" s="3">
        <f t="shared" si="3"/>
        <v>0</v>
      </c>
      <c r="T40" s="3"/>
      <c r="U40" s="3" t="s">
        <v>12</v>
      </c>
      <c r="V40" s="2">
        <v>20</v>
      </c>
      <c r="W40" s="2">
        <v>22</v>
      </c>
      <c r="X40" s="2">
        <v>21</v>
      </c>
      <c r="Y40" s="3">
        <v>21</v>
      </c>
      <c r="Z40" s="3">
        <v>84</v>
      </c>
      <c r="AA40" s="2">
        <v>13</v>
      </c>
      <c r="AB40" s="2">
        <v>12</v>
      </c>
      <c r="AC40" s="2">
        <v>11</v>
      </c>
      <c r="AD40" s="3">
        <v>12</v>
      </c>
      <c r="AE40" s="3">
        <v>48</v>
      </c>
    </row>
    <row r="41" spans="1:31" x14ac:dyDescent="0.35">
      <c r="A41" s="3" t="s">
        <v>12</v>
      </c>
      <c r="B41" s="2"/>
      <c r="C41" s="2"/>
      <c r="D41" s="2"/>
      <c r="E41" s="2"/>
      <c r="F41" s="2"/>
      <c r="G41" s="2"/>
      <c r="H41" s="3"/>
      <c r="I41" s="3"/>
      <c r="J41" s="2">
        <v>23</v>
      </c>
      <c r="K41" s="2">
        <v>23</v>
      </c>
      <c r="L41" s="2">
        <v>21</v>
      </c>
      <c r="M41" s="3">
        <f t="shared" si="4"/>
        <v>22.333333333333332</v>
      </c>
      <c r="N41" s="3">
        <f t="shared" si="2"/>
        <v>89.333333333333329</v>
      </c>
      <c r="O41" s="2">
        <v>21</v>
      </c>
      <c r="P41" s="2">
        <v>21</v>
      </c>
      <c r="Q41" s="2">
        <v>20</v>
      </c>
      <c r="R41" s="3">
        <f t="shared" si="5"/>
        <v>20.666666666666668</v>
      </c>
      <c r="S41" s="3">
        <f t="shared" si="3"/>
        <v>82.666666666666671</v>
      </c>
      <c r="T41" s="3"/>
      <c r="U41" s="3" t="s">
        <v>13</v>
      </c>
      <c r="V41" s="2">
        <v>23</v>
      </c>
      <c r="W41" s="2">
        <v>24</v>
      </c>
      <c r="X41" s="2">
        <v>23</v>
      </c>
      <c r="Y41" s="3">
        <v>23.3333333333333</v>
      </c>
      <c r="Z41" s="3">
        <v>93.3333333333333</v>
      </c>
      <c r="AA41" s="2">
        <v>18</v>
      </c>
      <c r="AB41" s="2">
        <v>18</v>
      </c>
      <c r="AC41" s="2">
        <v>10</v>
      </c>
      <c r="AD41" s="3">
        <v>15.3333333333333</v>
      </c>
      <c r="AE41" s="3">
        <v>61.3333333333333</v>
      </c>
    </row>
    <row r="42" spans="1:31" x14ac:dyDescent="0.35">
      <c r="A42" s="3" t="s">
        <v>13</v>
      </c>
      <c r="B42" s="2"/>
      <c r="C42" s="2"/>
      <c r="D42" s="2"/>
      <c r="E42" s="2"/>
      <c r="F42" s="2"/>
      <c r="G42" s="2"/>
      <c r="H42" s="3"/>
      <c r="I42" s="3"/>
      <c r="J42" s="2">
        <v>23</v>
      </c>
      <c r="K42" s="2">
        <v>25</v>
      </c>
      <c r="L42" s="2">
        <v>24</v>
      </c>
      <c r="M42" s="3">
        <f t="shared" si="4"/>
        <v>24</v>
      </c>
      <c r="N42" s="3">
        <f t="shared" si="2"/>
        <v>96</v>
      </c>
      <c r="O42" s="2">
        <v>23</v>
      </c>
      <c r="P42" s="2">
        <v>23</v>
      </c>
      <c r="Q42" s="2">
        <v>24</v>
      </c>
      <c r="R42" s="3">
        <f t="shared" si="5"/>
        <v>23.333333333333332</v>
      </c>
      <c r="S42" s="3">
        <f t="shared" si="3"/>
        <v>93.333333333333329</v>
      </c>
      <c r="T42" s="3"/>
      <c r="U42" s="3" t="s">
        <v>14</v>
      </c>
      <c r="V42" s="2">
        <v>23</v>
      </c>
      <c r="W42" s="2">
        <v>23</v>
      </c>
      <c r="X42" s="2">
        <v>24</v>
      </c>
      <c r="Y42" s="3">
        <v>23.3333333333333</v>
      </c>
      <c r="Z42" s="3">
        <v>93.3333333333333</v>
      </c>
      <c r="AA42" s="2">
        <v>22</v>
      </c>
      <c r="AB42" s="2">
        <v>23</v>
      </c>
      <c r="AC42" s="2">
        <v>13</v>
      </c>
      <c r="AD42" s="3">
        <v>19.3333333333333</v>
      </c>
      <c r="AE42" s="3">
        <v>77.3333333333333</v>
      </c>
    </row>
    <row r="43" spans="1:31" x14ac:dyDescent="0.35">
      <c r="A43" s="3" t="s">
        <v>14</v>
      </c>
      <c r="B43" s="2"/>
      <c r="C43" s="2"/>
      <c r="D43" s="2"/>
      <c r="E43" s="2"/>
      <c r="F43" s="2"/>
      <c r="G43" s="2"/>
      <c r="H43" s="3"/>
      <c r="I43" s="3"/>
      <c r="J43" s="2">
        <v>25</v>
      </c>
      <c r="K43" s="2">
        <v>24</v>
      </c>
      <c r="L43" s="2">
        <v>25</v>
      </c>
      <c r="M43" s="3">
        <f t="shared" si="4"/>
        <v>24.666666666666668</v>
      </c>
      <c r="N43" s="3">
        <f t="shared" si="2"/>
        <v>98.666666666666671</v>
      </c>
      <c r="O43" s="2">
        <v>24</v>
      </c>
      <c r="P43" s="2">
        <v>25</v>
      </c>
      <c r="Q43" s="2">
        <v>23</v>
      </c>
      <c r="R43" s="3">
        <f t="shared" si="5"/>
        <v>24</v>
      </c>
      <c r="S43" s="3">
        <f t="shared" si="3"/>
        <v>96</v>
      </c>
      <c r="T43" s="3"/>
      <c r="U43" s="3" t="s">
        <v>15</v>
      </c>
      <c r="V43" s="2">
        <v>25</v>
      </c>
      <c r="W43" s="2">
        <v>24</v>
      </c>
      <c r="X43" s="2">
        <v>25</v>
      </c>
      <c r="Y43" s="3">
        <v>24.6666666666667</v>
      </c>
      <c r="Z43" s="3">
        <v>98.6666666666667</v>
      </c>
      <c r="AA43" s="2">
        <v>24</v>
      </c>
      <c r="AB43" s="2">
        <v>22</v>
      </c>
      <c r="AC43" s="2">
        <v>14</v>
      </c>
      <c r="AD43" s="3">
        <v>20</v>
      </c>
      <c r="AE43" s="3">
        <v>80</v>
      </c>
    </row>
    <row r="44" spans="1:31" x14ac:dyDescent="0.35">
      <c r="A44" s="3" t="s">
        <v>15</v>
      </c>
      <c r="B44" s="2"/>
      <c r="C44" s="2"/>
      <c r="D44" s="2"/>
      <c r="E44" s="2"/>
      <c r="F44" s="2"/>
      <c r="G44" s="2"/>
      <c r="H44" s="3"/>
      <c r="I44" s="3"/>
      <c r="J44" s="2">
        <v>24</v>
      </c>
      <c r="K44" s="2">
        <v>25</v>
      </c>
      <c r="L44" s="2">
        <v>25</v>
      </c>
      <c r="M44" s="3">
        <f t="shared" si="4"/>
        <v>24.666666666666668</v>
      </c>
      <c r="N44" s="3">
        <f t="shared" si="2"/>
        <v>98.666666666666671</v>
      </c>
      <c r="O44" s="2">
        <v>24</v>
      </c>
      <c r="P44" s="2">
        <v>25</v>
      </c>
      <c r="Q44" s="2">
        <v>24</v>
      </c>
      <c r="R44" s="3">
        <f t="shared" si="5"/>
        <v>24.333333333333332</v>
      </c>
      <c r="S44" s="3">
        <f t="shared" si="3"/>
        <v>97.333333333333329</v>
      </c>
      <c r="T44" s="3"/>
      <c r="U44" s="2" t="s">
        <v>23</v>
      </c>
      <c r="V44" s="2"/>
      <c r="W44" s="2"/>
      <c r="X44" s="2"/>
      <c r="Y44" s="3">
        <v>0</v>
      </c>
      <c r="Z44" s="3">
        <v>0</v>
      </c>
      <c r="AA44" s="2"/>
      <c r="AB44" s="2"/>
      <c r="AC44" s="2"/>
      <c r="AD44" s="3">
        <v>0</v>
      </c>
      <c r="AE44" s="3">
        <v>0</v>
      </c>
    </row>
    <row r="45" spans="1:31" x14ac:dyDescent="0.35">
      <c r="U45" s="3" t="s">
        <v>12</v>
      </c>
      <c r="V45" s="2">
        <v>23</v>
      </c>
      <c r="W45" s="2">
        <v>23</v>
      </c>
      <c r="X45" s="2">
        <v>22</v>
      </c>
      <c r="Y45" s="3">
        <v>22.6666666666667</v>
      </c>
      <c r="Z45" s="3">
        <v>90.6666666666667</v>
      </c>
      <c r="AA45" s="2">
        <v>16</v>
      </c>
      <c r="AB45" s="2">
        <v>15</v>
      </c>
      <c r="AC45" s="2">
        <v>13</v>
      </c>
      <c r="AD45" s="3">
        <v>14.6666666666667</v>
      </c>
      <c r="AE45" s="3">
        <v>58.6666666666667</v>
      </c>
    </row>
    <row r="46" spans="1:31" x14ac:dyDescent="0.35">
      <c r="U46" s="3" t="s">
        <v>13</v>
      </c>
      <c r="V46" s="2">
        <v>25</v>
      </c>
      <c r="W46" s="2">
        <v>25</v>
      </c>
      <c r="X46" s="2">
        <v>23</v>
      </c>
      <c r="Y46" s="3">
        <v>24.3333333333333</v>
      </c>
      <c r="Z46" s="3">
        <v>97.3333333333333</v>
      </c>
      <c r="AA46" s="2">
        <v>19</v>
      </c>
      <c r="AB46" s="2">
        <v>19</v>
      </c>
      <c r="AC46" s="2">
        <v>14</v>
      </c>
      <c r="AD46" s="3">
        <v>17.3333333333333</v>
      </c>
      <c r="AE46" s="3">
        <v>69.3333333333333</v>
      </c>
    </row>
    <row r="47" spans="1:31" x14ac:dyDescent="0.35">
      <c r="U47" s="3" t="s">
        <v>14</v>
      </c>
      <c r="V47" s="2">
        <v>24</v>
      </c>
      <c r="W47" s="2">
        <v>24</v>
      </c>
      <c r="X47" s="2">
        <v>24</v>
      </c>
      <c r="Y47" s="3">
        <v>24</v>
      </c>
      <c r="Z47" s="3">
        <v>96</v>
      </c>
      <c r="AA47" s="2">
        <v>23</v>
      </c>
      <c r="AB47" s="2">
        <v>24</v>
      </c>
      <c r="AC47" s="2">
        <v>19</v>
      </c>
      <c r="AD47" s="3">
        <v>22</v>
      </c>
      <c r="AE47" s="3">
        <v>88</v>
      </c>
    </row>
    <row r="48" spans="1:31" x14ac:dyDescent="0.35">
      <c r="U48" s="3" t="s">
        <v>15</v>
      </c>
      <c r="V48" s="2">
        <v>25</v>
      </c>
      <c r="W48" s="2">
        <v>24</v>
      </c>
      <c r="X48" s="2">
        <v>25</v>
      </c>
      <c r="Y48" s="3">
        <v>24.6666666666667</v>
      </c>
      <c r="Z48" s="3">
        <v>98.6666666666667</v>
      </c>
      <c r="AA48" s="2">
        <v>25</v>
      </c>
      <c r="AB48" s="2">
        <v>22</v>
      </c>
      <c r="AC48" s="2">
        <v>17</v>
      </c>
      <c r="AD48" s="3">
        <v>21.3333333333333</v>
      </c>
      <c r="AE48" s="3">
        <v>85.3333333333333</v>
      </c>
    </row>
    <row r="49" spans="21:31" x14ac:dyDescent="0.35">
      <c r="U49" s="2" t="s">
        <v>24</v>
      </c>
      <c r="V49" s="2"/>
      <c r="W49" s="2"/>
      <c r="X49" s="2"/>
      <c r="Y49" s="3">
        <v>0</v>
      </c>
      <c r="Z49" s="3">
        <v>0</v>
      </c>
      <c r="AA49" s="2"/>
      <c r="AB49" s="2"/>
      <c r="AC49" s="2"/>
      <c r="AD49" s="3">
        <v>0</v>
      </c>
      <c r="AE49" s="3">
        <v>0</v>
      </c>
    </row>
    <row r="50" spans="21:31" x14ac:dyDescent="0.35">
      <c r="U50" s="3" t="s">
        <v>12</v>
      </c>
      <c r="V50" s="2">
        <v>24</v>
      </c>
      <c r="W50" s="2">
        <v>24</v>
      </c>
      <c r="X50" s="2">
        <v>25</v>
      </c>
      <c r="Y50" s="3">
        <v>24.3333333333333</v>
      </c>
      <c r="Z50" s="3">
        <v>97.3333333333333</v>
      </c>
      <c r="AA50" s="2">
        <v>15</v>
      </c>
      <c r="AB50" s="2">
        <v>17</v>
      </c>
      <c r="AC50" s="2">
        <v>15</v>
      </c>
      <c r="AD50" s="3">
        <v>15.6666666666667</v>
      </c>
      <c r="AE50" s="3">
        <v>62.6666666666667</v>
      </c>
    </row>
    <row r="51" spans="21:31" x14ac:dyDescent="0.35">
      <c r="U51" s="3" t="s">
        <v>13</v>
      </c>
      <c r="V51" s="2">
        <v>25</v>
      </c>
      <c r="W51" s="2">
        <v>25</v>
      </c>
      <c r="X51" s="2">
        <v>25</v>
      </c>
      <c r="Y51" s="3">
        <v>25</v>
      </c>
      <c r="Z51" s="3">
        <v>100</v>
      </c>
      <c r="AA51" s="2">
        <v>22</v>
      </c>
      <c r="AB51" s="2">
        <v>22</v>
      </c>
      <c r="AC51" s="2">
        <v>18</v>
      </c>
      <c r="AD51" s="3">
        <v>20.6666666666667</v>
      </c>
      <c r="AE51" s="3">
        <v>82.6666666666667</v>
      </c>
    </row>
    <row r="52" spans="21:31" x14ac:dyDescent="0.35">
      <c r="U52" s="3" t="s">
        <v>14</v>
      </c>
      <c r="V52" s="2">
        <v>25</v>
      </c>
      <c r="W52" s="2">
        <v>25</v>
      </c>
      <c r="X52" s="2">
        <v>25</v>
      </c>
      <c r="Y52" s="3">
        <v>25</v>
      </c>
      <c r="Z52" s="3">
        <v>100</v>
      </c>
      <c r="AA52" s="2">
        <v>23</v>
      </c>
      <c r="AB52" s="2">
        <v>24</v>
      </c>
      <c r="AC52" s="2">
        <v>20</v>
      </c>
      <c r="AD52" s="3">
        <v>22.3333333333333</v>
      </c>
      <c r="AE52" s="3">
        <v>89.3333333333333</v>
      </c>
    </row>
    <row r="53" spans="21:31" x14ac:dyDescent="0.35">
      <c r="U53" s="3" t="s">
        <v>15</v>
      </c>
      <c r="V53" s="2">
        <v>25</v>
      </c>
      <c r="W53" s="2">
        <v>25</v>
      </c>
      <c r="X53" s="2">
        <v>25</v>
      </c>
      <c r="Y53" s="3">
        <v>25</v>
      </c>
      <c r="Z53" s="3">
        <v>100</v>
      </c>
      <c r="AA53" s="2">
        <v>25</v>
      </c>
      <c r="AB53" s="2">
        <v>23</v>
      </c>
      <c r="AC53" s="2">
        <v>18</v>
      </c>
      <c r="AD53" s="3">
        <v>22</v>
      </c>
      <c r="AE53" s="3">
        <v>88</v>
      </c>
    </row>
  </sheetData>
  <mergeCells count="5">
    <mergeCell ref="B3:I3"/>
    <mergeCell ref="J3:N3"/>
    <mergeCell ref="O3:S3"/>
    <mergeCell ref="V3:Z3"/>
    <mergeCell ref="AA3:AE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XXm</cp:lastModifiedBy>
  <dcterms:created xsi:type="dcterms:W3CDTF">2015-06-05T18:19:00Z</dcterms:created>
  <dcterms:modified xsi:type="dcterms:W3CDTF">2021-04-17T07:13:29Z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