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D:\Family\"/>
    </mc:Choice>
  </mc:AlternateContent>
  <xr:revisionPtr revIDLastSave="0" documentId="13_ncr:1_{DF74DC43-A90A-461F-A639-667884C68A3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2" i="1"/>
  <c r="E64" i="1" l="1"/>
  <c r="E34" i="1" l="1"/>
  <c r="E25" i="1"/>
  <c r="E10" i="1"/>
</calcChain>
</file>

<file path=xl/sharedStrings.xml><?xml version="1.0" encoding="utf-8"?>
<sst xmlns="http://schemas.openxmlformats.org/spreadsheetml/2006/main" count="391" uniqueCount="86">
  <si>
    <t xml:space="preserve">gene2 </t>
    <phoneticPr fontId="1" type="noConversion"/>
  </si>
  <si>
    <t>gene1</t>
    <phoneticPr fontId="1" type="noConversion"/>
  </si>
  <si>
    <t>Ka</t>
    <phoneticPr fontId="1" type="noConversion"/>
  </si>
  <si>
    <t>Ks</t>
    <phoneticPr fontId="1" type="noConversion"/>
  </si>
  <si>
    <t>Ka/Ks</t>
    <phoneticPr fontId="1" type="noConversion"/>
  </si>
  <si>
    <t>Duplication type</t>
    <phoneticPr fontId="1" type="noConversion"/>
  </si>
  <si>
    <t>Purifying selection</t>
    <phoneticPr fontId="1" type="noConversion"/>
  </si>
  <si>
    <t>GaBBX1</t>
  </si>
  <si>
    <t>GaBBX2</t>
  </si>
  <si>
    <t>GaBBX3</t>
  </si>
  <si>
    <t>GaBBX4</t>
  </si>
  <si>
    <t>GaBBX5</t>
  </si>
  <si>
    <t>GaBBX6</t>
  </si>
  <si>
    <t>GaBBX7</t>
  </si>
  <si>
    <t>GaBBX8</t>
  </si>
  <si>
    <t>GaBBX10</t>
  </si>
  <si>
    <t>GaBBX11</t>
  </si>
  <si>
    <t>GaBBX12</t>
  </si>
  <si>
    <t>GaBBX14</t>
  </si>
  <si>
    <t>GaBBX15</t>
  </si>
  <si>
    <t>GaBBX16</t>
  </si>
  <si>
    <t>GaBBX17</t>
  </si>
  <si>
    <t>GhBBX1</t>
    <phoneticPr fontId="1" type="noConversion"/>
  </si>
  <si>
    <t>GhBBX2</t>
  </si>
  <si>
    <t>GhBBX2</t>
    <phoneticPr fontId="1" type="noConversion"/>
  </si>
  <si>
    <t>GhBBX3</t>
    <phoneticPr fontId="1" type="noConversion"/>
  </si>
  <si>
    <t>GhBBX4</t>
  </si>
  <si>
    <t>GhBBX4</t>
    <phoneticPr fontId="1" type="noConversion"/>
  </si>
  <si>
    <t>GhBBX5</t>
    <phoneticPr fontId="1" type="noConversion"/>
  </si>
  <si>
    <t>GhBBX6</t>
    <phoneticPr fontId="1" type="noConversion"/>
  </si>
  <si>
    <t>GhBBX7</t>
    <phoneticPr fontId="1" type="noConversion"/>
  </si>
  <si>
    <t>GhBBX8</t>
    <phoneticPr fontId="1" type="noConversion"/>
  </si>
  <si>
    <t>GhBBX9</t>
    <phoneticPr fontId="1" type="noConversion"/>
  </si>
  <si>
    <t>GhBBX10</t>
  </si>
  <si>
    <t>GhBBX10</t>
    <phoneticPr fontId="1" type="noConversion"/>
  </si>
  <si>
    <t>GhBBX11</t>
    <phoneticPr fontId="1" type="noConversion"/>
  </si>
  <si>
    <t>GhBBX12</t>
    <phoneticPr fontId="1" type="noConversion"/>
  </si>
  <si>
    <t>GhBBX13</t>
  </si>
  <si>
    <t>GhBBX13</t>
    <phoneticPr fontId="1" type="noConversion"/>
  </si>
  <si>
    <t>GhBBX14</t>
    <phoneticPr fontId="1" type="noConversion"/>
  </si>
  <si>
    <t>GhBBX15</t>
  </si>
  <si>
    <t>GhBBX15</t>
    <phoneticPr fontId="1" type="noConversion"/>
  </si>
  <si>
    <t>GhBBX17</t>
    <phoneticPr fontId="1" type="noConversion"/>
  </si>
  <si>
    <t>GhBBX18</t>
    <phoneticPr fontId="1" type="noConversion"/>
  </si>
  <si>
    <t>GhBBX19</t>
    <phoneticPr fontId="1" type="noConversion"/>
  </si>
  <si>
    <t>GhBBX20</t>
    <phoneticPr fontId="1" type="noConversion"/>
  </si>
  <si>
    <t>GhBBX22</t>
    <phoneticPr fontId="1" type="noConversion"/>
  </si>
  <si>
    <t>GhBBX23</t>
    <phoneticPr fontId="1" type="noConversion"/>
  </si>
  <si>
    <t>GhBBX24</t>
    <phoneticPr fontId="1" type="noConversion"/>
  </si>
  <si>
    <t>GhBBX21</t>
    <phoneticPr fontId="1" type="noConversion"/>
  </si>
  <si>
    <t>GhBBX25</t>
    <phoneticPr fontId="1" type="noConversion"/>
  </si>
  <si>
    <t>GhBBX26</t>
    <phoneticPr fontId="1" type="noConversion"/>
  </si>
  <si>
    <t>GhBBX28</t>
    <phoneticPr fontId="1" type="noConversion"/>
  </si>
  <si>
    <t>GhBBX29</t>
    <phoneticPr fontId="1" type="noConversion"/>
  </si>
  <si>
    <t>GhBBX30</t>
    <phoneticPr fontId="1" type="noConversion"/>
  </si>
  <si>
    <t>GhBBX31</t>
    <phoneticPr fontId="1" type="noConversion"/>
  </si>
  <si>
    <t>GhBBX33</t>
    <phoneticPr fontId="1" type="noConversion"/>
  </si>
  <si>
    <t>GhBBX34</t>
    <phoneticPr fontId="1" type="noConversion"/>
  </si>
  <si>
    <t>GhBBX35</t>
    <phoneticPr fontId="1" type="noConversion"/>
  </si>
  <si>
    <t>GhBBX36</t>
    <phoneticPr fontId="1" type="noConversion"/>
  </si>
  <si>
    <t>NaN</t>
  </si>
  <si>
    <t>GrBBX1</t>
    <phoneticPr fontId="1" type="noConversion"/>
  </si>
  <si>
    <t>GrBBX2</t>
    <phoneticPr fontId="1" type="noConversion"/>
  </si>
  <si>
    <t>GrBBX3</t>
    <phoneticPr fontId="1" type="noConversion"/>
  </si>
  <si>
    <t>GrBBX4</t>
    <phoneticPr fontId="1" type="noConversion"/>
  </si>
  <si>
    <t>GrBBX5</t>
    <phoneticPr fontId="1" type="noConversion"/>
  </si>
  <si>
    <t>GrBBX6</t>
    <phoneticPr fontId="1" type="noConversion"/>
  </si>
  <si>
    <t>GrBBX7</t>
    <phoneticPr fontId="1" type="noConversion"/>
  </si>
  <si>
    <t>GrBBX8</t>
    <phoneticPr fontId="1" type="noConversion"/>
  </si>
  <si>
    <t>GrBBX9</t>
    <phoneticPr fontId="1" type="noConversion"/>
  </si>
  <si>
    <t>GrBBX10</t>
    <phoneticPr fontId="1" type="noConversion"/>
  </si>
  <si>
    <t>GrBBX11</t>
    <phoneticPr fontId="1" type="noConversion"/>
  </si>
  <si>
    <t>GrBBX12</t>
    <phoneticPr fontId="1" type="noConversion"/>
  </si>
  <si>
    <t>GrBBX13</t>
  </si>
  <si>
    <t>GrBBX13</t>
    <phoneticPr fontId="1" type="noConversion"/>
  </si>
  <si>
    <t>GrBBX14</t>
    <phoneticPr fontId="1" type="noConversion"/>
  </si>
  <si>
    <t>GrBBX15</t>
    <phoneticPr fontId="1" type="noConversion"/>
  </si>
  <si>
    <t>GrBBX16</t>
    <phoneticPr fontId="1" type="noConversion"/>
  </si>
  <si>
    <t>GrBBX17</t>
    <phoneticPr fontId="1" type="noConversion"/>
  </si>
  <si>
    <t>GrBBX18</t>
    <phoneticPr fontId="1" type="noConversion"/>
  </si>
  <si>
    <t>GhBBX27</t>
    <phoneticPr fontId="1" type="noConversion"/>
  </si>
  <si>
    <t>GhBBX32</t>
    <phoneticPr fontId="1" type="noConversion"/>
  </si>
  <si>
    <t>Yes</t>
    <phoneticPr fontId="1" type="noConversion"/>
  </si>
  <si>
    <t>No</t>
    <phoneticPr fontId="1" type="noConversion"/>
  </si>
  <si>
    <t>Segmental</t>
    <phoneticPr fontId="1" type="noConversion"/>
  </si>
  <si>
    <t>Age/MYA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</si>
</sst>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"/>
  <sheetViews>
    <sheetView tabSelected="1" workbookViewId="0">
      <selection activeCell="D71" sqref="D71"/>
    </sheetView>
  </sheetViews>
  <sheetFormatPr defaultRowHeight="13.8" x14ac:dyDescent="0.25"/>
  <cols>
    <col min="1" max="1" width="18" customWidth="1"/>
    <col min="2" max="2" width="16" customWidth="1"/>
    <col min="3" max="4" width="9" bestFit="1" customWidth="1"/>
    <col min="5" max="5" width="9.21875" customWidth="1"/>
    <col min="6" max="6" width="9.77734375" style="1" bestFit="1" customWidth="1"/>
    <col min="7" max="7" width="15.44140625" customWidth="1"/>
    <col min="8" max="8" width="17.44140625" customWidth="1"/>
    <col min="9" max="9" width="18.5546875" customWidth="1"/>
    <col min="10" max="10" width="12.88671875" customWidth="1"/>
  </cols>
  <sheetData>
    <row r="1" spans="1:8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85</v>
      </c>
      <c r="G1" s="1" t="s">
        <v>5</v>
      </c>
      <c r="H1" s="1" t="s">
        <v>6</v>
      </c>
    </row>
    <row r="2" spans="1:8" x14ac:dyDescent="0.25">
      <c r="A2" s="1" t="s">
        <v>7</v>
      </c>
      <c r="B2" s="1" t="s">
        <v>24</v>
      </c>
      <c r="C2" s="1">
        <v>4.1928830376638101E-3</v>
      </c>
      <c r="D2" s="1">
        <v>1.44582790694273E-2</v>
      </c>
      <c r="E2" s="1">
        <v>0.28999876247580902</v>
      </c>
      <c r="F2" s="1">
        <f>D2/(5.2*10^-9*10^6)</f>
        <v>2.7804382825821725</v>
      </c>
      <c r="G2" s="2" t="s">
        <v>84</v>
      </c>
      <c r="H2" s="2" t="s">
        <v>82</v>
      </c>
    </row>
    <row r="3" spans="1:8" x14ac:dyDescent="0.25">
      <c r="A3" s="1" t="s">
        <v>7</v>
      </c>
      <c r="B3" s="1" t="s">
        <v>27</v>
      </c>
      <c r="C3" s="1">
        <v>0.309415677819813</v>
      </c>
      <c r="D3" s="1">
        <v>0.71225380947355099</v>
      </c>
      <c r="E3" s="1">
        <v>0.43441772259317502</v>
      </c>
      <c r="F3" s="1">
        <f t="shared" ref="F3:F66" si="0">D3/(5.2*10^-9*10^6)</f>
        <v>136.97188643722131</v>
      </c>
      <c r="G3" s="2" t="s">
        <v>84</v>
      </c>
      <c r="H3" s="2" t="s">
        <v>82</v>
      </c>
    </row>
    <row r="4" spans="1:8" x14ac:dyDescent="0.25">
      <c r="A4" s="1" t="s">
        <v>7</v>
      </c>
      <c r="B4" s="1" t="s">
        <v>41</v>
      </c>
      <c r="C4" s="1">
        <v>0.31966642450636801</v>
      </c>
      <c r="D4" s="1">
        <v>0.71637868763829704</v>
      </c>
      <c r="E4" s="1">
        <v>0.44622548105139798</v>
      </c>
      <c r="F4" s="1">
        <f t="shared" si="0"/>
        <v>137.76513223813404</v>
      </c>
      <c r="G4" s="2" t="s">
        <v>84</v>
      </c>
      <c r="H4" s="2" t="s">
        <v>82</v>
      </c>
    </row>
    <row r="5" spans="1:8" x14ac:dyDescent="0.25">
      <c r="A5" s="1" t="s">
        <v>8</v>
      </c>
      <c r="B5" s="1" t="s">
        <v>25</v>
      </c>
      <c r="C5" s="1">
        <v>2.9545772545007298E-3</v>
      </c>
      <c r="D5" s="1">
        <v>4.7827981932726301E-3</v>
      </c>
      <c r="E5" s="1">
        <v>0.61775076746005397</v>
      </c>
      <c r="F5" s="1">
        <f t="shared" si="0"/>
        <v>0.91976888332165951</v>
      </c>
      <c r="G5" s="2" t="s">
        <v>84</v>
      </c>
      <c r="H5" s="2" t="s">
        <v>82</v>
      </c>
    </row>
    <row r="6" spans="1:8" x14ac:dyDescent="0.25">
      <c r="A6" s="1" t="s">
        <v>8</v>
      </c>
      <c r="B6" s="1" t="s">
        <v>35</v>
      </c>
      <c r="C6" s="1">
        <v>0.11049769640135799</v>
      </c>
      <c r="D6" s="1">
        <v>0.45308516864215997</v>
      </c>
      <c r="E6" s="1">
        <v>0.24387842297399701</v>
      </c>
      <c r="F6" s="1">
        <f t="shared" si="0"/>
        <v>87.131763200415364</v>
      </c>
      <c r="G6" s="2" t="s">
        <v>84</v>
      </c>
      <c r="H6" s="2" t="s">
        <v>82</v>
      </c>
    </row>
    <row r="7" spans="1:8" x14ac:dyDescent="0.25">
      <c r="A7" s="1" t="s">
        <v>9</v>
      </c>
      <c r="B7" s="1" t="s">
        <v>34</v>
      </c>
      <c r="C7" s="1">
        <v>0.134658274214077</v>
      </c>
      <c r="D7" s="1">
        <v>0.564098721165043</v>
      </c>
      <c r="E7" s="1">
        <v>0.23871402143221401</v>
      </c>
      <c r="F7" s="1">
        <f t="shared" si="0"/>
        <v>108.48052330096979</v>
      </c>
      <c r="G7" s="2" t="s">
        <v>84</v>
      </c>
      <c r="H7" s="2" t="s">
        <v>82</v>
      </c>
    </row>
    <row r="8" spans="1:8" x14ac:dyDescent="0.25">
      <c r="A8" s="1" t="s">
        <v>9</v>
      </c>
      <c r="B8" s="1" t="s">
        <v>38</v>
      </c>
      <c r="C8" s="1">
        <v>9.3923856077645099E-2</v>
      </c>
      <c r="D8" s="1">
        <v>0.62422743443220197</v>
      </c>
      <c r="E8" s="1">
        <v>0.15046415920998099</v>
      </c>
      <c r="F8" s="1">
        <f t="shared" si="0"/>
        <v>120.04373739080806</v>
      </c>
      <c r="G8" s="2" t="s">
        <v>84</v>
      </c>
      <c r="H8" s="2" t="s">
        <v>82</v>
      </c>
    </row>
    <row r="9" spans="1:8" x14ac:dyDescent="0.25">
      <c r="A9" s="1" t="s">
        <v>10</v>
      </c>
      <c r="B9" s="1" t="s">
        <v>24</v>
      </c>
      <c r="C9" s="1">
        <v>0.29593283047915098</v>
      </c>
      <c r="D9" s="1">
        <v>0.68662020112585298</v>
      </c>
      <c r="E9" s="1">
        <v>0.43099930644905199</v>
      </c>
      <c r="F9" s="1">
        <f t="shared" si="0"/>
        <v>132.04234637035631</v>
      </c>
      <c r="G9" s="2" t="s">
        <v>84</v>
      </c>
      <c r="H9" s="2" t="s">
        <v>82</v>
      </c>
    </row>
    <row r="10" spans="1:8" x14ac:dyDescent="0.25">
      <c r="A10" s="1" t="s">
        <v>10</v>
      </c>
      <c r="B10" s="1" t="s">
        <v>27</v>
      </c>
      <c r="C10" s="1">
        <v>1.54587732560747E-2</v>
      </c>
      <c r="D10" s="1">
        <v>0</v>
      </c>
      <c r="E10" s="1" t="e">
        <f>-Infinity</f>
        <v>#NAME?</v>
      </c>
      <c r="F10" s="1">
        <f t="shared" si="0"/>
        <v>0</v>
      </c>
      <c r="G10" s="2" t="s">
        <v>84</v>
      </c>
      <c r="H10" s="2" t="s">
        <v>82</v>
      </c>
    </row>
    <row r="11" spans="1:8" x14ac:dyDescent="0.25">
      <c r="A11" s="1" t="s">
        <v>11</v>
      </c>
      <c r="B11" s="1" t="s">
        <v>28</v>
      </c>
      <c r="C11" s="1">
        <v>0.20040529467853099</v>
      </c>
      <c r="D11" s="1">
        <v>0.27207793661656299</v>
      </c>
      <c r="E11" s="1">
        <v>0.73657312007978404</v>
      </c>
      <c r="F11" s="1">
        <f t="shared" si="0"/>
        <v>52.322680118569799</v>
      </c>
      <c r="G11" s="2" t="s">
        <v>84</v>
      </c>
      <c r="H11" s="2" t="s">
        <v>82</v>
      </c>
    </row>
    <row r="12" spans="1:8" x14ac:dyDescent="0.25">
      <c r="A12" s="1" t="s">
        <v>11</v>
      </c>
      <c r="B12" s="1" t="s">
        <v>42</v>
      </c>
      <c r="C12" s="1">
        <v>8.5817834248630695E-2</v>
      </c>
      <c r="D12" s="1">
        <v>0.83198927179689797</v>
      </c>
      <c r="E12" s="1">
        <v>0.103147765431259</v>
      </c>
      <c r="F12" s="1">
        <f t="shared" si="0"/>
        <v>159.99793688401883</v>
      </c>
      <c r="G12" s="2" t="s">
        <v>84</v>
      </c>
      <c r="H12" s="2" t="s">
        <v>82</v>
      </c>
    </row>
    <row r="13" spans="1:8" x14ac:dyDescent="0.25">
      <c r="A13" s="1" t="s">
        <v>12</v>
      </c>
      <c r="B13" s="1" t="s">
        <v>29</v>
      </c>
      <c r="C13" s="1">
        <v>2.0185041620359701E-3</v>
      </c>
      <c r="D13" s="1">
        <v>6.4830225387155303E-3</v>
      </c>
      <c r="E13" s="1">
        <v>0.31135232832861598</v>
      </c>
      <c r="F13" s="1">
        <f t="shared" si="0"/>
        <v>1.2467351035991403</v>
      </c>
      <c r="G13" s="2" t="s">
        <v>84</v>
      </c>
      <c r="H13" s="2" t="s">
        <v>82</v>
      </c>
    </row>
    <row r="14" spans="1:8" x14ac:dyDescent="0.25">
      <c r="A14" s="1" t="s">
        <v>12</v>
      </c>
      <c r="B14" s="1" t="s">
        <v>30</v>
      </c>
      <c r="C14" s="1">
        <v>0.17133587179593501</v>
      </c>
      <c r="D14" s="1">
        <v>1.0751285595973501</v>
      </c>
      <c r="E14" s="1">
        <v>0.159363148031434</v>
      </c>
      <c r="F14" s="1">
        <f t="shared" si="0"/>
        <v>206.75549223025962</v>
      </c>
      <c r="G14" s="2" t="s">
        <v>84</v>
      </c>
      <c r="H14" s="2" t="s">
        <v>82</v>
      </c>
    </row>
    <row r="15" spans="1:8" x14ac:dyDescent="0.25">
      <c r="A15" s="1" t="s">
        <v>12</v>
      </c>
      <c r="B15" s="1" t="s">
        <v>41</v>
      </c>
      <c r="C15" s="1">
        <v>0.32354296502557001</v>
      </c>
      <c r="D15" s="1">
        <v>3.9756854942964401</v>
      </c>
      <c r="E15" s="1">
        <v>8.1380422442803399E-2</v>
      </c>
      <c r="F15" s="1">
        <f t="shared" si="0"/>
        <v>764.55490274931537</v>
      </c>
      <c r="G15" s="2" t="s">
        <v>84</v>
      </c>
      <c r="H15" s="2" t="s">
        <v>82</v>
      </c>
    </row>
    <row r="16" spans="1:8" x14ac:dyDescent="0.25">
      <c r="A16" s="1" t="s">
        <v>13</v>
      </c>
      <c r="B16" s="1" t="s">
        <v>29</v>
      </c>
      <c r="C16" s="1">
        <v>0.117687699990111</v>
      </c>
      <c r="D16" s="1">
        <v>1.0971258286816601</v>
      </c>
      <c r="E16" s="1">
        <v>0.107269099781861</v>
      </c>
      <c r="F16" s="1">
        <f t="shared" si="0"/>
        <v>210.9857362849346</v>
      </c>
      <c r="G16" s="2" t="s">
        <v>84</v>
      </c>
      <c r="H16" s="2" t="s">
        <v>82</v>
      </c>
    </row>
    <row r="17" spans="1:8" x14ac:dyDescent="0.25">
      <c r="A17" s="1" t="s">
        <v>13</v>
      </c>
      <c r="B17" s="1" t="s">
        <v>30</v>
      </c>
      <c r="C17" s="1">
        <v>3.4552321405765E-3</v>
      </c>
      <c r="D17" s="1">
        <v>5.9113606516900197E-3</v>
      </c>
      <c r="E17" s="1">
        <v>0.58450707783979905</v>
      </c>
      <c r="F17" s="1">
        <f t="shared" si="0"/>
        <v>1.1368001253250037</v>
      </c>
      <c r="G17" s="2" t="s">
        <v>84</v>
      </c>
      <c r="H17" s="2" t="s">
        <v>82</v>
      </c>
    </row>
    <row r="18" spans="1:8" x14ac:dyDescent="0.25">
      <c r="A18" s="1" t="s">
        <v>13</v>
      </c>
      <c r="B18" s="1" t="s">
        <v>40</v>
      </c>
      <c r="C18" s="1">
        <v>0.32252440194785198</v>
      </c>
      <c r="D18" s="1">
        <v>2.0132970076532399</v>
      </c>
      <c r="E18" s="1">
        <v>0.16019712974381001</v>
      </c>
      <c r="F18" s="1">
        <f t="shared" si="0"/>
        <v>387.17250147177685</v>
      </c>
      <c r="G18" s="2" t="s">
        <v>84</v>
      </c>
      <c r="H18" s="2" t="s">
        <v>82</v>
      </c>
    </row>
    <row r="19" spans="1:8" x14ac:dyDescent="0.25">
      <c r="A19" s="1" t="s">
        <v>14</v>
      </c>
      <c r="B19" s="1" t="s">
        <v>31</v>
      </c>
      <c r="C19" s="1">
        <v>8.3566324149313802E-3</v>
      </c>
      <c r="D19" s="1">
        <v>1.8405831687088099E-2</v>
      </c>
      <c r="E19" s="1">
        <v>0.454020907992635</v>
      </c>
      <c r="F19" s="1">
        <f t="shared" si="0"/>
        <v>3.5395830167477111</v>
      </c>
      <c r="G19" s="2" t="s">
        <v>84</v>
      </c>
      <c r="H19" s="2" t="s">
        <v>82</v>
      </c>
    </row>
    <row r="20" spans="1:8" x14ac:dyDescent="0.25">
      <c r="A20" s="1" t="s">
        <v>15</v>
      </c>
      <c r="B20" s="1" t="s">
        <v>32</v>
      </c>
      <c r="C20" s="1">
        <v>0</v>
      </c>
      <c r="D20" s="1">
        <v>1.2712168735329901E-2</v>
      </c>
      <c r="E20" s="1">
        <v>0</v>
      </c>
      <c r="F20" s="1">
        <f t="shared" si="0"/>
        <v>2.4446478337172883</v>
      </c>
      <c r="G20" s="2" t="s">
        <v>84</v>
      </c>
      <c r="H20" s="2" t="s">
        <v>82</v>
      </c>
    </row>
    <row r="21" spans="1:8" x14ac:dyDescent="0.25">
      <c r="A21" s="1" t="s">
        <v>16</v>
      </c>
      <c r="B21" s="1" t="s">
        <v>34</v>
      </c>
      <c r="C21" s="1">
        <v>0.134982884354473</v>
      </c>
      <c r="D21" s="1">
        <v>0.33929350412964998</v>
      </c>
      <c r="E21" s="1">
        <v>0.39783515661677199</v>
      </c>
      <c r="F21" s="1">
        <f t="shared" si="0"/>
        <v>65.248750794163456</v>
      </c>
      <c r="G21" s="2" t="s">
        <v>84</v>
      </c>
      <c r="H21" s="2" t="s">
        <v>82</v>
      </c>
    </row>
    <row r="22" spans="1:8" x14ac:dyDescent="0.25">
      <c r="A22" s="1" t="s">
        <v>16</v>
      </c>
      <c r="B22" s="1" t="s">
        <v>38</v>
      </c>
      <c r="C22" s="1">
        <v>8.7390514286110901E-2</v>
      </c>
      <c r="D22" s="1">
        <v>0.319359039847252</v>
      </c>
      <c r="E22" s="1">
        <v>0.27364346513538201</v>
      </c>
      <c r="F22" s="1">
        <f t="shared" si="0"/>
        <v>61.41519997062538</v>
      </c>
      <c r="G22" s="2" t="s">
        <v>84</v>
      </c>
      <c r="H22" s="2" t="s">
        <v>82</v>
      </c>
    </row>
    <row r="23" spans="1:8" x14ac:dyDescent="0.25">
      <c r="A23" s="1" t="s">
        <v>17</v>
      </c>
      <c r="B23" s="1" t="s">
        <v>33</v>
      </c>
      <c r="C23" s="1">
        <v>0.141815944132831</v>
      </c>
      <c r="D23" s="1">
        <v>0.28065500936445098</v>
      </c>
      <c r="E23" s="1">
        <v>0.50530344872153099</v>
      </c>
      <c r="F23" s="1">
        <f t="shared" si="0"/>
        <v>53.972117185471333</v>
      </c>
      <c r="G23" s="2" t="s">
        <v>84</v>
      </c>
      <c r="H23" s="2" t="s">
        <v>82</v>
      </c>
    </row>
    <row r="24" spans="1:8" x14ac:dyDescent="0.25">
      <c r="A24" s="1" t="s">
        <v>17</v>
      </c>
      <c r="B24" s="1" t="s">
        <v>37</v>
      </c>
      <c r="C24" s="1">
        <v>4.90598642222995E-3</v>
      </c>
      <c r="D24" s="1">
        <v>8.4507936347567002E-3</v>
      </c>
      <c r="E24" s="1">
        <v>0.58053558449853204</v>
      </c>
      <c r="F24" s="1">
        <f t="shared" si="0"/>
        <v>1.6251526220685959</v>
      </c>
      <c r="G24" s="2" t="s">
        <v>84</v>
      </c>
      <c r="H24" s="2" t="s">
        <v>82</v>
      </c>
    </row>
    <row r="25" spans="1:8" x14ac:dyDescent="0.25">
      <c r="A25" s="1" t="s">
        <v>18</v>
      </c>
      <c r="B25" s="1" t="s">
        <v>36</v>
      </c>
      <c r="C25" s="1">
        <v>1.2150670944399899E-3</v>
      </c>
      <c r="D25" s="1">
        <v>0</v>
      </c>
      <c r="E25" s="1" t="e">
        <f>-Infinity</f>
        <v>#NAME?</v>
      </c>
      <c r="F25" s="1">
        <f t="shared" si="0"/>
        <v>0</v>
      </c>
      <c r="G25" s="2" t="s">
        <v>84</v>
      </c>
      <c r="H25" s="2" t="s">
        <v>82</v>
      </c>
    </row>
    <row r="26" spans="1:8" x14ac:dyDescent="0.25">
      <c r="A26" s="1" t="s">
        <v>19</v>
      </c>
      <c r="B26" s="1" t="s">
        <v>23</v>
      </c>
      <c r="C26" s="1">
        <v>0.33231310213798299</v>
      </c>
      <c r="D26" s="1">
        <v>0.72658376417195902</v>
      </c>
      <c r="E26" s="1">
        <v>0.45736378725266302</v>
      </c>
      <c r="F26" s="1">
        <f t="shared" si="0"/>
        <v>139.72764695614595</v>
      </c>
      <c r="G26" s="2" t="s">
        <v>84</v>
      </c>
      <c r="H26" s="2" t="s">
        <v>82</v>
      </c>
    </row>
    <row r="27" spans="1:8" x14ac:dyDescent="0.25">
      <c r="A27" s="1" t="s">
        <v>19</v>
      </c>
      <c r="B27" s="1" t="s">
        <v>26</v>
      </c>
      <c r="C27" s="1">
        <v>0.288232789318486</v>
      </c>
      <c r="D27" s="1">
        <v>0.83280597700565695</v>
      </c>
      <c r="E27" s="1">
        <v>0.34609836777927999</v>
      </c>
      <c r="F27" s="1">
        <f t="shared" si="0"/>
        <v>160.15499557801093</v>
      </c>
      <c r="G27" s="2" t="s">
        <v>84</v>
      </c>
      <c r="H27" s="2" t="s">
        <v>82</v>
      </c>
    </row>
    <row r="28" spans="1:8" x14ac:dyDescent="0.25">
      <c r="A28" s="1" t="s">
        <v>19</v>
      </c>
      <c r="B28" s="1" t="s">
        <v>29</v>
      </c>
      <c r="C28" s="1">
        <v>0.313216003622863</v>
      </c>
      <c r="D28" s="1">
        <v>3.0070305017004801</v>
      </c>
      <c r="E28" s="1">
        <v>0.104161232633236</v>
      </c>
      <c r="F28" s="1">
        <f t="shared" si="0"/>
        <v>578.27509648086152</v>
      </c>
      <c r="G28" s="2" t="s">
        <v>84</v>
      </c>
      <c r="H28" s="2" t="s">
        <v>82</v>
      </c>
    </row>
    <row r="29" spans="1:8" x14ac:dyDescent="0.25">
      <c r="A29" s="1" t="s">
        <v>19</v>
      </c>
      <c r="B29" s="1" t="s">
        <v>40</v>
      </c>
      <c r="C29" s="1">
        <v>1.0809050357557399E-2</v>
      </c>
      <c r="D29" s="1">
        <v>7.4953778117510302E-3</v>
      </c>
      <c r="E29" s="1">
        <v>1.4420954659031799</v>
      </c>
      <c r="F29" s="1">
        <f t="shared" si="0"/>
        <v>1.441418809952121</v>
      </c>
      <c r="G29" s="2" t="s">
        <v>84</v>
      </c>
      <c r="H29" s="2" t="s">
        <v>83</v>
      </c>
    </row>
    <row r="30" spans="1:8" x14ac:dyDescent="0.25">
      <c r="A30" s="1" t="s">
        <v>20</v>
      </c>
      <c r="B30" s="1" t="s">
        <v>22</v>
      </c>
      <c r="C30" s="1">
        <v>0.12339022464284501</v>
      </c>
      <c r="D30" s="1">
        <v>0.39249433989766702</v>
      </c>
      <c r="E30" s="1">
        <v>0.31437453257291897</v>
      </c>
      <c r="F30" s="1">
        <f t="shared" si="0"/>
        <v>75.479680749551335</v>
      </c>
      <c r="G30" s="2" t="s">
        <v>84</v>
      </c>
      <c r="H30" s="2" t="s">
        <v>82</v>
      </c>
    </row>
    <row r="31" spans="1:8" x14ac:dyDescent="0.25">
      <c r="A31" s="1" t="s">
        <v>20</v>
      </c>
      <c r="B31" s="1" t="s">
        <v>33</v>
      </c>
      <c r="C31" s="1">
        <v>0.23835257692186701</v>
      </c>
      <c r="D31" s="1">
        <v>1.2682455164742401</v>
      </c>
      <c r="E31" s="1">
        <v>0.187938828740742</v>
      </c>
      <c r="F31" s="1">
        <f t="shared" si="0"/>
        <v>243.89336855273845</v>
      </c>
      <c r="G31" s="2" t="s">
        <v>84</v>
      </c>
      <c r="H31" s="2" t="s">
        <v>82</v>
      </c>
    </row>
    <row r="32" spans="1:8" x14ac:dyDescent="0.25">
      <c r="A32" s="1" t="s">
        <v>20</v>
      </c>
      <c r="B32" s="1" t="s">
        <v>39</v>
      </c>
      <c r="C32" s="1">
        <v>2.0263436845114301E-3</v>
      </c>
      <c r="D32" s="1">
        <v>1.4235302791889001E-2</v>
      </c>
      <c r="E32" s="1">
        <v>0.14234637043800699</v>
      </c>
      <c r="F32" s="1">
        <f t="shared" si="0"/>
        <v>2.7375582292094229</v>
      </c>
      <c r="G32" s="2" t="s">
        <v>84</v>
      </c>
      <c r="H32" s="2" t="s">
        <v>82</v>
      </c>
    </row>
    <row r="33" spans="1:8" x14ac:dyDescent="0.25">
      <c r="A33" s="1" t="s">
        <v>21</v>
      </c>
      <c r="B33" s="1" t="s">
        <v>28</v>
      </c>
      <c r="C33" s="1">
        <v>0.31793344763386699</v>
      </c>
      <c r="D33" s="1">
        <v>1.0704318979837799</v>
      </c>
      <c r="E33" s="1">
        <v>0.297014175523649</v>
      </c>
      <c r="F33" s="1">
        <f t="shared" si="0"/>
        <v>205.85228807380381</v>
      </c>
      <c r="G33" s="2" t="s">
        <v>84</v>
      </c>
      <c r="H33" s="2" t="s">
        <v>82</v>
      </c>
    </row>
    <row r="34" spans="1:8" x14ac:dyDescent="0.25">
      <c r="A34" s="1" t="s">
        <v>21</v>
      </c>
      <c r="B34" s="1" t="s">
        <v>42</v>
      </c>
      <c r="C34" s="1">
        <v>5.1886489510036401E-3</v>
      </c>
      <c r="D34" s="1">
        <v>0</v>
      </c>
      <c r="E34" s="1" t="e">
        <f>-Infinity</f>
        <v>#NAME?</v>
      </c>
      <c r="F34" s="1">
        <f t="shared" si="0"/>
        <v>0</v>
      </c>
      <c r="G34" s="2" t="s">
        <v>84</v>
      </c>
      <c r="H34" s="2" t="s">
        <v>82</v>
      </c>
    </row>
    <row r="35" spans="1:8" x14ac:dyDescent="0.25">
      <c r="A35" s="1" t="s">
        <v>61</v>
      </c>
      <c r="B35" s="1" t="s">
        <v>43</v>
      </c>
      <c r="C35" s="1">
        <v>2.0208836747038902E-3</v>
      </c>
      <c r="D35" s="1">
        <v>7.1514248632499498E-3</v>
      </c>
      <c r="E35" s="1">
        <v>0.28258475944967199</v>
      </c>
      <c r="F35" s="1">
        <f t="shared" si="0"/>
        <v>1.3752740121634517</v>
      </c>
      <c r="G35" s="2" t="s">
        <v>84</v>
      </c>
      <c r="H35" s="2" t="s">
        <v>82</v>
      </c>
    </row>
    <row r="36" spans="1:8" x14ac:dyDescent="0.25">
      <c r="A36" s="1" t="s">
        <v>61</v>
      </c>
      <c r="B36" s="1" t="s">
        <v>57</v>
      </c>
      <c r="C36" s="1">
        <v>0.111069728787804</v>
      </c>
      <c r="D36" s="1">
        <v>0.39715542895582601</v>
      </c>
      <c r="E36" s="1">
        <v>0.27966312604569199</v>
      </c>
      <c r="F36" s="1">
        <f t="shared" si="0"/>
        <v>76.376044029966536</v>
      </c>
      <c r="G36" s="2" t="s">
        <v>84</v>
      </c>
      <c r="H36" s="2" t="s">
        <v>82</v>
      </c>
    </row>
    <row r="37" spans="1:8" x14ac:dyDescent="0.25">
      <c r="A37" s="1" t="s">
        <v>62</v>
      </c>
      <c r="B37" s="1" t="s">
        <v>44</v>
      </c>
      <c r="C37" s="1">
        <v>7.4166240969353904E-3</v>
      </c>
      <c r="D37" s="1">
        <v>1.84909211729553E-2</v>
      </c>
      <c r="E37" s="1">
        <v>0.40109543638003697</v>
      </c>
      <c r="F37" s="1">
        <f t="shared" si="0"/>
        <v>3.5559463794144803</v>
      </c>
      <c r="G37" s="2" t="s">
        <v>84</v>
      </c>
      <c r="H37" s="2" t="s">
        <v>82</v>
      </c>
    </row>
    <row r="38" spans="1:8" x14ac:dyDescent="0.25">
      <c r="A38" s="1" t="s">
        <v>62</v>
      </c>
      <c r="B38" s="1" t="s">
        <v>46</v>
      </c>
      <c r="C38" s="1">
        <v>0.32784076969894499</v>
      </c>
      <c r="D38" s="1">
        <v>0.87098018325935</v>
      </c>
      <c r="E38" s="1">
        <v>0.37640439587513003</v>
      </c>
      <c r="F38" s="1">
        <f t="shared" si="0"/>
        <v>167.49618908833651</v>
      </c>
      <c r="G38" s="2" t="s">
        <v>84</v>
      </c>
      <c r="H38" s="2" t="s">
        <v>82</v>
      </c>
    </row>
    <row r="39" spans="1:8" x14ac:dyDescent="0.25">
      <c r="A39" s="1" t="s">
        <v>62</v>
      </c>
      <c r="B39" s="1" t="s">
        <v>58</v>
      </c>
      <c r="C39" s="1">
        <v>0.31324917865862301</v>
      </c>
      <c r="D39" s="1">
        <v>0.65170428191817498</v>
      </c>
      <c r="E39" s="1">
        <v>0.48066153215478302</v>
      </c>
      <c r="F39" s="1">
        <f t="shared" si="0"/>
        <v>125.32774652272595</v>
      </c>
      <c r="G39" s="2" t="s">
        <v>84</v>
      </c>
      <c r="H39" s="2" t="s">
        <v>82</v>
      </c>
    </row>
    <row r="40" spans="1:8" x14ac:dyDescent="0.25">
      <c r="A40" s="1" t="s">
        <v>63</v>
      </c>
      <c r="B40" s="1" t="s">
        <v>45</v>
      </c>
      <c r="C40" s="1">
        <v>0</v>
      </c>
      <c r="D40" s="1">
        <v>0</v>
      </c>
      <c r="E40" s="1" t="s">
        <v>60</v>
      </c>
      <c r="F40" s="1">
        <f t="shared" si="0"/>
        <v>0</v>
      </c>
      <c r="G40" s="2" t="s">
        <v>84</v>
      </c>
      <c r="H40" s="2" t="s">
        <v>82</v>
      </c>
    </row>
    <row r="41" spans="1:8" x14ac:dyDescent="0.25">
      <c r="A41" s="1" t="s">
        <v>64</v>
      </c>
      <c r="B41" s="1" t="s">
        <v>51</v>
      </c>
      <c r="C41" s="1">
        <v>0</v>
      </c>
      <c r="D41" s="1">
        <v>1.38252762666285E-2</v>
      </c>
      <c r="E41" s="1">
        <v>0</v>
      </c>
      <c r="F41" s="1">
        <f t="shared" si="0"/>
        <v>2.6587069743516341</v>
      </c>
      <c r="G41" s="2" t="s">
        <v>84</v>
      </c>
      <c r="H41" s="2" t="s">
        <v>82</v>
      </c>
    </row>
    <row r="42" spans="1:8" x14ac:dyDescent="0.25">
      <c r="A42" s="1" t="s">
        <v>65</v>
      </c>
      <c r="B42" s="1" t="s">
        <v>80</v>
      </c>
      <c r="C42" s="1">
        <v>4.71329123861371E-3</v>
      </c>
      <c r="D42" s="1">
        <v>7.9576343340116706E-3</v>
      </c>
      <c r="E42" s="1">
        <v>0.59229804245574202</v>
      </c>
      <c r="F42" s="1">
        <f t="shared" si="0"/>
        <v>1.5303142950022441</v>
      </c>
      <c r="G42" s="2" t="s">
        <v>84</v>
      </c>
      <c r="H42" s="2" t="s">
        <v>82</v>
      </c>
    </row>
    <row r="43" spans="1:8" x14ac:dyDescent="0.25">
      <c r="A43" s="1" t="s">
        <v>66</v>
      </c>
      <c r="B43" s="1" t="s">
        <v>55</v>
      </c>
      <c r="C43" s="1">
        <v>0.181329278360777</v>
      </c>
      <c r="D43" s="1">
        <v>0.54385329201972399</v>
      </c>
      <c r="E43" s="1">
        <v>0.333415796174312</v>
      </c>
      <c r="F43" s="1">
        <f t="shared" si="0"/>
        <v>104.58717154225459</v>
      </c>
      <c r="G43" s="2" t="s">
        <v>84</v>
      </c>
      <c r="H43" s="2" t="s">
        <v>82</v>
      </c>
    </row>
    <row r="44" spans="1:8" x14ac:dyDescent="0.25">
      <c r="A44" s="1" t="s">
        <v>67</v>
      </c>
      <c r="B44" s="1" t="s">
        <v>52</v>
      </c>
      <c r="C44" s="1">
        <v>2.01692826743167E-2</v>
      </c>
      <c r="D44" s="1">
        <v>3.9643966653443302E-2</v>
      </c>
      <c r="E44" s="1">
        <v>0.50876045907895695</v>
      </c>
      <c r="F44" s="1">
        <f t="shared" si="0"/>
        <v>7.6238397410467877</v>
      </c>
      <c r="G44" s="2" t="s">
        <v>84</v>
      </c>
      <c r="H44" s="2" t="s">
        <v>82</v>
      </c>
    </row>
    <row r="45" spans="1:8" x14ac:dyDescent="0.25">
      <c r="A45" s="1" t="s">
        <v>68</v>
      </c>
      <c r="B45" s="1" t="s">
        <v>53</v>
      </c>
      <c r="C45" s="1">
        <v>0.148278352469536</v>
      </c>
      <c r="D45" s="1">
        <v>0.34736341983438501</v>
      </c>
      <c r="E45" s="1">
        <v>0.426868069586118</v>
      </c>
      <c r="F45" s="1">
        <f t="shared" si="0"/>
        <v>66.800657660458654</v>
      </c>
      <c r="G45" s="2" t="s">
        <v>84</v>
      </c>
      <c r="H45" s="2" t="s">
        <v>82</v>
      </c>
    </row>
    <row r="46" spans="1:8" x14ac:dyDescent="0.25">
      <c r="A46" s="1" t="s">
        <v>68</v>
      </c>
      <c r="B46" s="1" t="s">
        <v>54</v>
      </c>
      <c r="C46" s="1">
        <v>1.1723568132499701E-2</v>
      </c>
      <c r="D46" s="1">
        <v>8.0322052847816502E-3</v>
      </c>
      <c r="E46" s="1">
        <v>1.45957028198868</v>
      </c>
      <c r="F46" s="1">
        <f t="shared" si="0"/>
        <v>1.5446548624580094</v>
      </c>
      <c r="G46" s="2" t="s">
        <v>84</v>
      </c>
      <c r="H46" s="2" t="s">
        <v>83</v>
      </c>
    </row>
    <row r="47" spans="1:8" x14ac:dyDescent="0.25">
      <c r="A47" s="1" t="s">
        <v>68</v>
      </c>
      <c r="B47" s="1" t="s">
        <v>56</v>
      </c>
      <c r="C47" s="1">
        <v>9.2768690008443594E-2</v>
      </c>
      <c r="D47" s="1">
        <v>0.36264212684584901</v>
      </c>
      <c r="E47" s="1">
        <v>0.25581332983930199</v>
      </c>
      <c r="F47" s="1">
        <f t="shared" si="0"/>
        <v>69.738870547278651</v>
      </c>
      <c r="G47" s="2" t="s">
        <v>84</v>
      </c>
      <c r="H47" s="2" t="s">
        <v>82</v>
      </c>
    </row>
    <row r="48" spans="1:8" x14ac:dyDescent="0.25">
      <c r="A48" s="1" t="s">
        <v>69</v>
      </c>
      <c r="B48" s="1" t="s">
        <v>55</v>
      </c>
      <c r="C48" s="1">
        <v>1.2140836321775099E-3</v>
      </c>
      <c r="D48" s="1">
        <v>4.3290163478416303E-3</v>
      </c>
      <c r="E48" s="1">
        <v>0.280452540398197</v>
      </c>
      <c r="F48" s="1">
        <f t="shared" si="0"/>
        <v>0.83250314381569801</v>
      </c>
      <c r="G48" s="2" t="s">
        <v>84</v>
      </c>
      <c r="H48" s="2" t="s">
        <v>82</v>
      </c>
    </row>
    <row r="49" spans="1:8" x14ac:dyDescent="0.25">
      <c r="A49" s="1" t="s">
        <v>70</v>
      </c>
      <c r="B49" s="1" t="s">
        <v>81</v>
      </c>
      <c r="C49" s="1">
        <v>0</v>
      </c>
      <c r="D49" s="1">
        <v>3.7547012086081399E-3</v>
      </c>
      <c r="E49" s="1">
        <v>0</v>
      </c>
      <c r="F49" s="1">
        <f t="shared" si="0"/>
        <v>0.72205792473233454</v>
      </c>
      <c r="G49" s="2" t="s">
        <v>84</v>
      </c>
      <c r="H49" s="2" t="s">
        <v>82</v>
      </c>
    </row>
    <row r="50" spans="1:8" x14ac:dyDescent="0.25">
      <c r="A50" s="1" t="s">
        <v>71</v>
      </c>
      <c r="B50" s="1" t="s">
        <v>54</v>
      </c>
      <c r="C50" s="1">
        <v>8.9412105465500297E-2</v>
      </c>
      <c r="D50" s="1">
        <v>0.36033383247461598</v>
      </c>
      <c r="E50" s="1">
        <v>0.248136859232608</v>
      </c>
      <c r="F50" s="1">
        <f t="shared" si="0"/>
        <v>69.294967783579992</v>
      </c>
      <c r="G50" s="2" t="s">
        <v>84</v>
      </c>
      <c r="H50" s="2" t="s">
        <v>82</v>
      </c>
    </row>
    <row r="51" spans="1:8" x14ac:dyDescent="0.25">
      <c r="A51" s="1" t="s">
        <v>71</v>
      </c>
      <c r="B51" s="1" t="s">
        <v>56</v>
      </c>
      <c r="C51" s="1">
        <v>4.9039815095254903E-3</v>
      </c>
      <c r="D51" s="1">
        <v>1.7022007240328998E-2</v>
      </c>
      <c r="E51" s="1">
        <v>0.288096547033938</v>
      </c>
      <c r="F51" s="1">
        <f t="shared" si="0"/>
        <v>3.2734629308324994</v>
      </c>
      <c r="G51" s="2" t="s">
        <v>84</v>
      </c>
      <c r="H51" s="2" t="s">
        <v>82</v>
      </c>
    </row>
    <row r="52" spans="1:8" x14ac:dyDescent="0.25">
      <c r="A52" s="1" t="s">
        <v>72</v>
      </c>
      <c r="B52" s="1" t="s">
        <v>47</v>
      </c>
      <c r="C52" s="1">
        <v>2.6152363864094799E-3</v>
      </c>
      <c r="D52" s="1">
        <v>1.26629810769429E-2</v>
      </c>
      <c r="E52" s="1">
        <v>0.20652612291835201</v>
      </c>
      <c r="F52" s="1">
        <f t="shared" si="0"/>
        <v>2.4351886686428652</v>
      </c>
      <c r="G52" s="2" t="s">
        <v>84</v>
      </c>
      <c r="H52" s="2" t="s">
        <v>82</v>
      </c>
    </row>
    <row r="53" spans="1:8" x14ac:dyDescent="0.25">
      <c r="A53" s="1" t="s">
        <v>72</v>
      </c>
      <c r="B53" s="1" t="s">
        <v>59</v>
      </c>
      <c r="C53" s="1">
        <v>8.8679621707461506E-2</v>
      </c>
      <c r="D53" s="1">
        <v>0.74053999016841199</v>
      </c>
      <c r="E53" s="1">
        <v>0.119749943129059</v>
      </c>
      <c r="F53" s="1">
        <f t="shared" si="0"/>
        <v>142.41153657084845</v>
      </c>
      <c r="G53" s="2" t="s">
        <v>84</v>
      </c>
      <c r="H53" s="2" t="s">
        <v>82</v>
      </c>
    </row>
    <row r="54" spans="1:8" x14ac:dyDescent="0.25">
      <c r="A54" s="1" t="s">
        <v>74</v>
      </c>
      <c r="B54" s="1" t="s">
        <v>49</v>
      </c>
      <c r="C54" s="1">
        <v>0.16442926377057299</v>
      </c>
      <c r="D54" s="1">
        <v>0.53390334886967294</v>
      </c>
      <c r="E54" s="1">
        <v>0.307975711556569</v>
      </c>
      <c r="F54" s="1">
        <f t="shared" si="0"/>
        <v>102.67372093647555</v>
      </c>
      <c r="G54" s="2" t="s">
        <v>84</v>
      </c>
      <c r="H54" s="2" t="s">
        <v>82</v>
      </c>
    </row>
    <row r="55" spans="1:8" x14ac:dyDescent="0.25">
      <c r="A55" s="1" t="s">
        <v>74</v>
      </c>
      <c r="B55" s="1" t="s">
        <v>48</v>
      </c>
      <c r="C55" s="1">
        <v>8.09997748169064E-3</v>
      </c>
      <c r="D55" s="1">
        <v>2.6347385468249801E-2</v>
      </c>
      <c r="E55" s="1">
        <v>0.30743002911813</v>
      </c>
      <c r="F55" s="1">
        <f t="shared" si="0"/>
        <v>5.0668048977403455</v>
      </c>
      <c r="G55" s="2" t="s">
        <v>84</v>
      </c>
      <c r="H55" s="2" t="s">
        <v>82</v>
      </c>
    </row>
    <row r="56" spans="1:8" x14ac:dyDescent="0.25">
      <c r="A56" s="1" t="s">
        <v>73</v>
      </c>
      <c r="B56" s="1" t="s">
        <v>50</v>
      </c>
      <c r="C56" s="1">
        <v>0.174322230701698</v>
      </c>
      <c r="D56" s="1">
        <v>1.1274993883384901</v>
      </c>
      <c r="E56" s="1">
        <v>0.15460960112677499</v>
      </c>
      <c r="F56" s="1">
        <f t="shared" si="0"/>
        <v>216.82680544970961</v>
      </c>
      <c r="G56" s="2" t="s">
        <v>84</v>
      </c>
      <c r="H56" s="2" t="s">
        <v>82</v>
      </c>
    </row>
    <row r="57" spans="1:8" x14ac:dyDescent="0.25">
      <c r="A57" s="1" t="s">
        <v>73</v>
      </c>
      <c r="B57" s="1" t="s">
        <v>58</v>
      </c>
      <c r="C57" s="1">
        <v>0.35807295366317898</v>
      </c>
      <c r="D57" s="1">
        <v>0</v>
      </c>
      <c r="E57" s="1" t="s">
        <v>60</v>
      </c>
      <c r="F57" s="1">
        <f t="shared" si="0"/>
        <v>0</v>
      </c>
      <c r="G57" s="2" t="s">
        <v>84</v>
      </c>
      <c r="H57" s="2" t="s">
        <v>82</v>
      </c>
    </row>
    <row r="58" spans="1:8" x14ac:dyDescent="0.25">
      <c r="A58" s="1" t="s">
        <v>75</v>
      </c>
      <c r="B58" s="1" t="s">
        <v>49</v>
      </c>
      <c r="C58" s="1">
        <v>0.15174583586680301</v>
      </c>
      <c r="D58" s="1">
        <v>0.77701457926996997</v>
      </c>
      <c r="E58" s="1">
        <v>0.19529342166188601</v>
      </c>
      <c r="F58" s="1">
        <f t="shared" si="0"/>
        <v>149.42588062884036</v>
      </c>
      <c r="G58" s="2" t="s">
        <v>84</v>
      </c>
      <c r="H58" s="2" t="s">
        <v>82</v>
      </c>
    </row>
    <row r="59" spans="1:8" x14ac:dyDescent="0.25">
      <c r="A59" s="1" t="s">
        <v>75</v>
      </c>
      <c r="B59" s="1" t="s">
        <v>48</v>
      </c>
      <c r="C59" s="1">
        <v>0.11057844012614799</v>
      </c>
      <c r="D59" s="1">
        <v>1.0900752479681399</v>
      </c>
      <c r="E59" s="1">
        <v>0.101441107237562</v>
      </c>
      <c r="F59" s="1">
        <f t="shared" si="0"/>
        <v>209.62985537848843</v>
      </c>
      <c r="G59" s="2" t="s">
        <v>84</v>
      </c>
      <c r="H59" s="2" t="s">
        <v>82</v>
      </c>
    </row>
    <row r="60" spans="1:8" x14ac:dyDescent="0.25">
      <c r="A60" s="1" t="s">
        <v>75</v>
      </c>
      <c r="B60" s="1" t="s">
        <v>50</v>
      </c>
      <c r="C60" s="1">
        <v>7.6899103673242503E-3</v>
      </c>
      <c r="D60" s="1">
        <v>1.3260013902129201E-2</v>
      </c>
      <c r="E60" s="1">
        <v>0.57993230053019995</v>
      </c>
      <c r="F60" s="1">
        <f t="shared" si="0"/>
        <v>2.5500026734863845</v>
      </c>
      <c r="G60" s="2" t="s">
        <v>84</v>
      </c>
      <c r="H60" s="2" t="s">
        <v>82</v>
      </c>
    </row>
    <row r="61" spans="1:8" x14ac:dyDescent="0.25">
      <c r="A61" s="1" t="s">
        <v>75</v>
      </c>
      <c r="B61" s="1" t="s">
        <v>58</v>
      </c>
      <c r="C61" s="1">
        <v>0.33154046795723902</v>
      </c>
      <c r="D61" s="1">
        <v>2.37216527835335</v>
      </c>
      <c r="E61" s="1">
        <v>0.13976280277880901</v>
      </c>
      <c r="F61" s="1">
        <f t="shared" si="0"/>
        <v>456.18563045256724</v>
      </c>
      <c r="G61" s="2" t="s">
        <v>84</v>
      </c>
      <c r="H61" s="2" t="s">
        <v>82</v>
      </c>
    </row>
    <row r="62" spans="1:8" x14ac:dyDescent="0.25">
      <c r="A62" s="1" t="s">
        <v>76</v>
      </c>
      <c r="B62" s="1" t="s">
        <v>59</v>
      </c>
      <c r="C62" s="1">
        <v>6.4844238363054203E-3</v>
      </c>
      <c r="D62" s="1">
        <v>1.26274466533953E-2</v>
      </c>
      <c r="E62" s="1">
        <v>0.51351821269122999</v>
      </c>
      <c r="F62" s="1">
        <f t="shared" si="0"/>
        <v>2.4283551256529421</v>
      </c>
      <c r="G62" s="2" t="s">
        <v>84</v>
      </c>
      <c r="H62" s="2" t="s">
        <v>82</v>
      </c>
    </row>
    <row r="63" spans="1:8" x14ac:dyDescent="0.25">
      <c r="A63" s="1" t="s">
        <v>77</v>
      </c>
      <c r="B63" s="1" t="s">
        <v>44</v>
      </c>
      <c r="C63" s="1">
        <v>0.32800458052614301</v>
      </c>
      <c r="D63" s="1">
        <v>0.73548819031572898</v>
      </c>
      <c r="E63" s="1">
        <v>0.44596852110614799</v>
      </c>
      <c r="F63" s="1">
        <f t="shared" si="0"/>
        <v>141.44003659917863</v>
      </c>
      <c r="G63" s="2" t="s">
        <v>84</v>
      </c>
      <c r="H63" s="2" t="s">
        <v>82</v>
      </c>
    </row>
    <row r="64" spans="1:8" x14ac:dyDescent="0.25">
      <c r="A64" s="1" t="s">
        <v>77</v>
      </c>
      <c r="B64" s="1" t="s">
        <v>46</v>
      </c>
      <c r="C64" s="1">
        <v>1.0945104860181E-2</v>
      </c>
      <c r="D64" s="1">
        <v>0</v>
      </c>
      <c r="E64" s="1" t="e">
        <f>-Infinity</f>
        <v>#NAME?</v>
      </c>
      <c r="F64" s="1">
        <f t="shared" si="0"/>
        <v>0</v>
      </c>
      <c r="G64" s="2" t="s">
        <v>84</v>
      </c>
      <c r="H64" s="2" t="s">
        <v>82</v>
      </c>
    </row>
    <row r="65" spans="1:8" x14ac:dyDescent="0.25">
      <c r="A65" s="1" t="s">
        <v>78</v>
      </c>
      <c r="B65" s="1" t="s">
        <v>43</v>
      </c>
      <c r="C65" s="1">
        <v>0.10827630155945001</v>
      </c>
      <c r="D65" s="1">
        <v>0.38282183479125498</v>
      </c>
      <c r="E65" s="1">
        <v>0.28283731939817602</v>
      </c>
      <c r="F65" s="1">
        <f t="shared" si="0"/>
        <v>73.619583613702872</v>
      </c>
      <c r="G65" s="2" t="s">
        <v>84</v>
      </c>
      <c r="H65" s="2" t="s">
        <v>82</v>
      </c>
    </row>
    <row r="66" spans="1:8" x14ac:dyDescent="0.25">
      <c r="A66" s="1" t="s">
        <v>78</v>
      </c>
      <c r="B66" s="1" t="s">
        <v>53</v>
      </c>
      <c r="C66" s="1">
        <v>0.220124380387035</v>
      </c>
      <c r="D66" s="1">
        <v>1.41212954734744</v>
      </c>
      <c r="E66" s="1">
        <v>0.15588115183944601</v>
      </c>
      <c r="F66" s="1">
        <f t="shared" si="0"/>
        <v>271.56337448989228</v>
      </c>
      <c r="G66" s="2" t="s">
        <v>84</v>
      </c>
      <c r="H66" s="2" t="s">
        <v>82</v>
      </c>
    </row>
    <row r="67" spans="1:8" x14ac:dyDescent="0.25">
      <c r="A67" s="1" t="s">
        <v>78</v>
      </c>
      <c r="B67" s="1" t="s">
        <v>56</v>
      </c>
      <c r="C67" s="1">
        <v>0.174072472126964</v>
      </c>
      <c r="D67" s="1">
        <v>2.0770850442729301</v>
      </c>
      <c r="E67" s="1">
        <v>8.3806136203680201E-2</v>
      </c>
      <c r="F67" s="1">
        <f t="shared" ref="F67:F96" si="1">D67/(5.2*10^-9*10^6)</f>
        <v>399.43943159094806</v>
      </c>
      <c r="G67" s="2" t="s">
        <v>84</v>
      </c>
      <c r="H67" s="2" t="s">
        <v>82</v>
      </c>
    </row>
    <row r="68" spans="1:8" x14ac:dyDescent="0.25">
      <c r="A68" s="1" t="s">
        <v>78</v>
      </c>
      <c r="B68" s="1" t="s">
        <v>57</v>
      </c>
      <c r="C68" s="1">
        <v>1.2360794805940401E-2</v>
      </c>
      <c r="D68" s="1">
        <v>7.3037704415806802E-3</v>
      </c>
      <c r="E68" s="1">
        <v>1.6923854473259301</v>
      </c>
      <c r="F68" s="1">
        <f t="shared" si="1"/>
        <v>1.4045712387655152</v>
      </c>
      <c r="G68" s="2" t="s">
        <v>84</v>
      </c>
      <c r="H68" s="2" t="s">
        <v>83</v>
      </c>
    </row>
    <row r="69" spans="1:8" x14ac:dyDescent="0.25">
      <c r="A69" s="1" t="s">
        <v>79</v>
      </c>
      <c r="B69" s="1" t="s">
        <v>44</v>
      </c>
      <c r="C69" s="1">
        <v>0.26722455307185</v>
      </c>
      <c r="D69" s="1">
        <v>0.60213457336227705</v>
      </c>
      <c r="E69" s="1">
        <v>0.443795398725715</v>
      </c>
      <c r="F69" s="1">
        <f t="shared" si="1"/>
        <v>115.79511026197635</v>
      </c>
      <c r="G69" s="2" t="s">
        <v>84</v>
      </c>
      <c r="H69" s="2" t="s">
        <v>82</v>
      </c>
    </row>
    <row r="70" spans="1:8" x14ac:dyDescent="0.25">
      <c r="A70" s="1" t="s">
        <v>79</v>
      </c>
      <c r="B70" s="1" t="s">
        <v>46</v>
      </c>
      <c r="C70" s="1">
        <v>0.285787043437841</v>
      </c>
      <c r="D70" s="1">
        <v>0.70231644619120603</v>
      </c>
      <c r="E70" s="1">
        <v>0.40692061959778603</v>
      </c>
      <c r="F70" s="1">
        <f t="shared" si="1"/>
        <v>135.06085503677036</v>
      </c>
      <c r="G70" s="2" t="s">
        <v>84</v>
      </c>
      <c r="H70" s="2" t="s">
        <v>82</v>
      </c>
    </row>
    <row r="71" spans="1:8" x14ac:dyDescent="0.25">
      <c r="A71" s="1" t="s">
        <v>79</v>
      </c>
      <c r="B71" s="1" t="s">
        <v>48</v>
      </c>
      <c r="C71" s="1">
        <v>0.33124764304563298</v>
      </c>
      <c r="D71" s="1">
        <v>0</v>
      </c>
      <c r="E71" s="1" t="s">
        <v>60</v>
      </c>
      <c r="F71" s="1">
        <f t="shared" si="1"/>
        <v>0</v>
      </c>
      <c r="G71" s="2" t="s">
        <v>84</v>
      </c>
      <c r="H71" s="2" t="s">
        <v>82</v>
      </c>
    </row>
    <row r="72" spans="1:8" x14ac:dyDescent="0.25">
      <c r="A72" s="1" t="s">
        <v>79</v>
      </c>
      <c r="B72" s="1" t="s">
        <v>50</v>
      </c>
      <c r="C72" s="1">
        <v>0.40193066615768502</v>
      </c>
      <c r="D72" s="1">
        <v>1.9381355395420601</v>
      </c>
      <c r="E72" s="1">
        <v>0.20738006086646099</v>
      </c>
      <c r="F72" s="1">
        <f t="shared" si="1"/>
        <v>372.71837298885765</v>
      </c>
      <c r="G72" s="2" t="s">
        <v>84</v>
      </c>
      <c r="H72" s="2" t="s">
        <v>82</v>
      </c>
    </row>
    <row r="73" spans="1:8" x14ac:dyDescent="0.25">
      <c r="A73" s="1" t="s">
        <v>79</v>
      </c>
      <c r="B73" s="1" t="s">
        <v>58</v>
      </c>
      <c r="C73" s="1">
        <v>8.5608206091469605E-3</v>
      </c>
      <c r="D73" s="1">
        <v>4.54397620739019E-2</v>
      </c>
      <c r="E73" s="1">
        <v>0.188399327338551</v>
      </c>
      <c r="F73" s="1">
        <f t="shared" si="1"/>
        <v>8.7384157834426723</v>
      </c>
      <c r="G73" s="2" t="s">
        <v>84</v>
      </c>
      <c r="H73" s="2" t="s">
        <v>82</v>
      </c>
    </row>
    <row r="74" spans="1:8" x14ac:dyDescent="0.25">
      <c r="A74" s="1" t="s">
        <v>22</v>
      </c>
      <c r="B74" s="1" t="s">
        <v>43</v>
      </c>
      <c r="C74" s="1">
        <v>1.29896806416926E-2</v>
      </c>
      <c r="D74" s="1">
        <v>2.27146698577133E-2</v>
      </c>
      <c r="E74" s="1">
        <v>0.57186306131945197</v>
      </c>
      <c r="F74" s="1">
        <f t="shared" si="1"/>
        <v>4.3682057418679419</v>
      </c>
      <c r="G74" s="2" t="s">
        <v>84</v>
      </c>
      <c r="H74" s="2" t="s">
        <v>82</v>
      </c>
    </row>
    <row r="75" spans="1:8" x14ac:dyDescent="0.25">
      <c r="A75" s="1" t="s">
        <v>22</v>
      </c>
      <c r="B75" s="1" t="s">
        <v>57</v>
      </c>
      <c r="C75" s="1">
        <v>0.120513013875272</v>
      </c>
      <c r="D75" s="1">
        <v>0.42336492382785601</v>
      </c>
      <c r="E75" s="1">
        <v>0.28465516884500802</v>
      </c>
      <c r="F75" s="1">
        <f t="shared" si="1"/>
        <v>81.416331505356922</v>
      </c>
      <c r="G75" s="2" t="s">
        <v>84</v>
      </c>
      <c r="H75" s="2" t="s">
        <v>82</v>
      </c>
    </row>
    <row r="76" spans="1:8" x14ac:dyDescent="0.25">
      <c r="A76" s="1" t="s">
        <v>24</v>
      </c>
      <c r="B76" s="1" t="s">
        <v>44</v>
      </c>
      <c r="C76" s="1">
        <v>1.4916588640341901E-2</v>
      </c>
      <c r="D76" s="1">
        <v>8.6843889817354095E-2</v>
      </c>
      <c r="E76" s="1">
        <v>0.17176324864897</v>
      </c>
      <c r="F76" s="1">
        <f t="shared" si="1"/>
        <v>16.700748041798864</v>
      </c>
      <c r="G76" s="2" t="s">
        <v>84</v>
      </c>
      <c r="H76" s="2" t="s">
        <v>82</v>
      </c>
    </row>
    <row r="77" spans="1:8" x14ac:dyDescent="0.25">
      <c r="A77" s="1" t="s">
        <v>24</v>
      </c>
      <c r="B77" s="1" t="s">
        <v>58</v>
      </c>
      <c r="C77" s="1">
        <v>0.31195082451620798</v>
      </c>
      <c r="D77" s="1">
        <v>0.72000248331489303</v>
      </c>
      <c r="E77" s="1">
        <v>0.43326353970334303</v>
      </c>
      <c r="F77" s="1">
        <f t="shared" si="1"/>
        <v>138.46201602209479</v>
      </c>
      <c r="G77" s="2" t="s">
        <v>84</v>
      </c>
      <c r="H77" s="2" t="s">
        <v>82</v>
      </c>
    </row>
    <row r="78" spans="1:8" x14ac:dyDescent="0.25">
      <c r="A78" s="1" t="s">
        <v>25</v>
      </c>
      <c r="B78" s="1" t="s">
        <v>45</v>
      </c>
      <c r="C78" s="1">
        <v>1.1884378400125699E-2</v>
      </c>
      <c r="D78" s="1">
        <v>2.4254336702040101E-2</v>
      </c>
      <c r="E78" s="1">
        <v>0.48998983341094798</v>
      </c>
      <c r="F78" s="1">
        <f t="shared" si="1"/>
        <v>4.6642955196230957</v>
      </c>
      <c r="G78" s="2" t="s">
        <v>84</v>
      </c>
      <c r="H78" s="2" t="s">
        <v>82</v>
      </c>
    </row>
    <row r="79" spans="1:8" x14ac:dyDescent="0.25">
      <c r="A79" s="1" t="s">
        <v>27</v>
      </c>
      <c r="B79" s="1" t="s">
        <v>46</v>
      </c>
      <c r="C79" s="1">
        <v>2.66645376094326E-2</v>
      </c>
      <c r="D79" s="1">
        <v>1.5926278597817499E-2</v>
      </c>
      <c r="E79" s="1">
        <v>1.6742478442570099</v>
      </c>
      <c r="F79" s="1">
        <f t="shared" si="1"/>
        <v>3.0627458841956723</v>
      </c>
      <c r="G79" s="2" t="s">
        <v>84</v>
      </c>
      <c r="H79" s="2" t="s">
        <v>83</v>
      </c>
    </row>
    <row r="80" spans="1:8" x14ac:dyDescent="0.25">
      <c r="A80" s="1" t="s">
        <v>28</v>
      </c>
      <c r="B80" s="1" t="s">
        <v>47</v>
      </c>
      <c r="C80" s="1">
        <v>0.21023421656038599</v>
      </c>
      <c r="D80" s="1">
        <v>0.29030566576197298</v>
      </c>
      <c r="E80" s="1">
        <v>0.72418227184295203</v>
      </c>
      <c r="F80" s="1">
        <f t="shared" si="1"/>
        <v>55.82801264653326</v>
      </c>
      <c r="G80" s="2" t="s">
        <v>84</v>
      </c>
      <c r="H80" s="2" t="s">
        <v>82</v>
      </c>
    </row>
    <row r="81" spans="1:8" x14ac:dyDescent="0.25">
      <c r="A81" s="1" t="s">
        <v>29</v>
      </c>
      <c r="B81" s="1" t="s">
        <v>48</v>
      </c>
      <c r="C81" s="1">
        <v>2.0437231835531599E-2</v>
      </c>
      <c r="D81" s="1">
        <v>6.7461177497204497E-2</v>
      </c>
      <c r="E81" s="1">
        <v>0.30294804499044597</v>
      </c>
      <c r="F81" s="1">
        <f t="shared" si="1"/>
        <v>12.973303364847018</v>
      </c>
      <c r="G81" s="2" t="s">
        <v>84</v>
      </c>
      <c r="H81" s="2" t="s">
        <v>82</v>
      </c>
    </row>
    <row r="82" spans="1:8" x14ac:dyDescent="0.25">
      <c r="A82" s="1" t="s">
        <v>29</v>
      </c>
      <c r="B82" s="1" t="s">
        <v>50</v>
      </c>
      <c r="C82" s="1">
        <v>0.11207248401924</v>
      </c>
      <c r="D82" s="1">
        <v>1.07000752392418</v>
      </c>
      <c r="E82" s="1">
        <v>0.104739902770236</v>
      </c>
      <c r="F82" s="1">
        <f t="shared" si="1"/>
        <v>205.77067767772689</v>
      </c>
      <c r="G82" s="2" t="s">
        <v>84</v>
      </c>
      <c r="H82" s="2" t="s">
        <v>82</v>
      </c>
    </row>
    <row r="83" spans="1:8" x14ac:dyDescent="0.25">
      <c r="A83" s="1" t="s">
        <v>30</v>
      </c>
      <c r="B83" s="1" t="s">
        <v>49</v>
      </c>
      <c r="C83" s="1">
        <v>0.155759247154478</v>
      </c>
      <c r="D83" s="1">
        <v>0.78210951832117204</v>
      </c>
      <c r="E83" s="1">
        <v>0.19915273181794499</v>
      </c>
      <c r="F83" s="1">
        <f t="shared" si="1"/>
        <v>150.40567660022538</v>
      </c>
      <c r="G83" s="2" t="s">
        <v>84</v>
      </c>
      <c r="H83" s="2" t="s">
        <v>82</v>
      </c>
    </row>
    <row r="84" spans="1:8" x14ac:dyDescent="0.25">
      <c r="A84" s="1" t="s">
        <v>30</v>
      </c>
      <c r="B84" s="1" t="s">
        <v>50</v>
      </c>
      <c r="C84" s="1">
        <v>1.39174767721102E-2</v>
      </c>
      <c r="D84" s="1">
        <v>4.2392716068449299E-2</v>
      </c>
      <c r="E84" s="1">
        <v>0.32829877542260799</v>
      </c>
      <c r="F84" s="1">
        <f t="shared" si="1"/>
        <v>8.1524453977787097</v>
      </c>
      <c r="G84" s="2" t="s">
        <v>84</v>
      </c>
      <c r="H84" s="2" t="s">
        <v>82</v>
      </c>
    </row>
    <row r="85" spans="1:8" x14ac:dyDescent="0.25">
      <c r="A85" s="1" t="s">
        <v>31</v>
      </c>
      <c r="B85" s="1" t="s">
        <v>51</v>
      </c>
      <c r="C85" s="1">
        <v>1.1905011867217499E-2</v>
      </c>
      <c r="D85" s="1">
        <v>3.9790922216917102E-2</v>
      </c>
      <c r="E85" s="1">
        <v>0.29918914174238798</v>
      </c>
      <c r="F85" s="1">
        <f t="shared" si="1"/>
        <v>7.652100426330211</v>
      </c>
      <c r="G85" s="2" t="s">
        <v>84</v>
      </c>
      <c r="H85" s="2" t="s">
        <v>82</v>
      </c>
    </row>
    <row r="86" spans="1:8" x14ac:dyDescent="0.25">
      <c r="A86" s="1" t="s">
        <v>32</v>
      </c>
      <c r="B86" s="1" t="s">
        <v>52</v>
      </c>
      <c r="C86" s="1">
        <v>2.01692826743167E-2</v>
      </c>
      <c r="D86" s="1">
        <v>9.1698716581146394E-2</v>
      </c>
      <c r="E86" s="1">
        <v>0.21995163538050599</v>
      </c>
      <c r="F86" s="1">
        <f t="shared" si="1"/>
        <v>17.634368573297383</v>
      </c>
      <c r="G86" s="2" t="s">
        <v>84</v>
      </c>
      <c r="H86" s="2" t="s">
        <v>82</v>
      </c>
    </row>
    <row r="87" spans="1:8" x14ac:dyDescent="0.25">
      <c r="A87" s="1" t="s">
        <v>34</v>
      </c>
      <c r="B87" s="1" t="s">
        <v>53</v>
      </c>
      <c r="C87" s="1">
        <v>3.8393557570543697E-2</v>
      </c>
      <c r="D87" s="1">
        <v>2.2955120052060698E-2</v>
      </c>
      <c r="E87" s="1">
        <v>1.67254875964358</v>
      </c>
      <c r="F87" s="1">
        <f t="shared" si="1"/>
        <v>4.4144461638578258</v>
      </c>
      <c r="G87" s="2" t="s">
        <v>84</v>
      </c>
      <c r="H87" s="2" t="s">
        <v>83</v>
      </c>
    </row>
    <row r="88" spans="1:8" x14ac:dyDescent="0.25">
      <c r="A88" s="1" t="s">
        <v>34</v>
      </c>
      <c r="B88" s="1" t="s">
        <v>54</v>
      </c>
      <c r="C88" s="1">
        <v>0.131912065669651</v>
      </c>
      <c r="D88" s="1">
        <v>0.36794936858865401</v>
      </c>
      <c r="E88" s="1">
        <v>0.358506025368727</v>
      </c>
      <c r="F88" s="1">
        <f t="shared" si="1"/>
        <v>70.759493959356533</v>
      </c>
      <c r="G88" s="2" t="s">
        <v>84</v>
      </c>
      <c r="H88" s="2" t="s">
        <v>82</v>
      </c>
    </row>
    <row r="89" spans="1:8" x14ac:dyDescent="0.25">
      <c r="A89" s="1" t="s">
        <v>35</v>
      </c>
      <c r="B89" s="1" t="s">
        <v>45</v>
      </c>
      <c r="C89" s="1">
        <v>0.10460495260067799</v>
      </c>
      <c r="D89" s="1">
        <v>0.48238416423460201</v>
      </c>
      <c r="E89" s="1">
        <v>0.21684988927166601</v>
      </c>
      <c r="F89" s="1">
        <f t="shared" si="1"/>
        <v>92.766185429731138</v>
      </c>
      <c r="G89" s="2" t="s">
        <v>84</v>
      </c>
      <c r="H89" s="2" t="s">
        <v>82</v>
      </c>
    </row>
    <row r="90" spans="1:8" x14ac:dyDescent="0.25">
      <c r="A90" s="1" t="s">
        <v>35</v>
      </c>
      <c r="B90" s="1" t="s">
        <v>54</v>
      </c>
      <c r="C90" s="1">
        <v>2.3241296288354099E-2</v>
      </c>
      <c r="D90" s="1">
        <v>6.5575724542255603E-2</v>
      </c>
      <c r="E90" s="1">
        <v>0.354419206963971</v>
      </c>
      <c r="F90" s="1">
        <f t="shared" si="1"/>
        <v>12.610716258126075</v>
      </c>
      <c r="G90" s="2" t="s">
        <v>84</v>
      </c>
      <c r="H90" s="2" t="s">
        <v>82</v>
      </c>
    </row>
    <row r="91" spans="1:8" x14ac:dyDescent="0.25">
      <c r="A91" s="1" t="s">
        <v>36</v>
      </c>
      <c r="B91" s="1" t="s">
        <v>55</v>
      </c>
      <c r="C91" s="1">
        <v>1.1002642310845301E-2</v>
      </c>
      <c r="D91" s="1">
        <v>4.4391653542747898E-2</v>
      </c>
      <c r="E91" s="1">
        <v>0.24785385163114201</v>
      </c>
      <c r="F91" s="1">
        <f t="shared" si="1"/>
        <v>8.5368564505284414</v>
      </c>
      <c r="G91" s="2" t="s">
        <v>84</v>
      </c>
      <c r="H91" s="2" t="s">
        <v>82</v>
      </c>
    </row>
    <row r="92" spans="1:8" x14ac:dyDescent="0.25">
      <c r="A92" s="1" t="s">
        <v>38</v>
      </c>
      <c r="B92" s="1" t="s">
        <v>54</v>
      </c>
      <c r="C92" s="1">
        <v>8.4541263757188803E-2</v>
      </c>
      <c r="D92" s="1">
        <v>0.34703017794073399</v>
      </c>
      <c r="E92" s="1">
        <v>0.24361357925369401</v>
      </c>
      <c r="F92" s="1">
        <f t="shared" si="1"/>
        <v>66.736572680910371</v>
      </c>
      <c r="G92" s="2" t="s">
        <v>84</v>
      </c>
      <c r="H92" s="2" t="s">
        <v>82</v>
      </c>
    </row>
    <row r="93" spans="1:8" x14ac:dyDescent="0.25">
      <c r="A93" s="1" t="s">
        <v>38</v>
      </c>
      <c r="B93" s="1" t="s">
        <v>56</v>
      </c>
      <c r="C93" s="1">
        <v>9.8462952650056907E-3</v>
      </c>
      <c r="D93" s="1">
        <v>4.3208491291583703E-2</v>
      </c>
      <c r="E93" s="1">
        <v>0.227878710195178</v>
      </c>
      <c r="F93" s="1">
        <f t="shared" si="1"/>
        <v>8.3093252483814801</v>
      </c>
      <c r="G93" s="2" t="s">
        <v>84</v>
      </c>
      <c r="H93" s="2" t="s">
        <v>82</v>
      </c>
    </row>
    <row r="94" spans="1:8" x14ac:dyDescent="0.25">
      <c r="A94" s="1" t="s">
        <v>39</v>
      </c>
      <c r="B94" s="1" t="s">
        <v>57</v>
      </c>
      <c r="C94" s="1">
        <v>2.49979744707566E-2</v>
      </c>
      <c r="D94" s="1">
        <v>2.93615476059307E-2</v>
      </c>
      <c r="E94" s="1">
        <v>0.851384770525763</v>
      </c>
      <c r="F94" s="1">
        <f t="shared" si="1"/>
        <v>5.6464514626789803</v>
      </c>
      <c r="G94" s="2" t="s">
        <v>84</v>
      </c>
      <c r="H94" s="2" t="s">
        <v>82</v>
      </c>
    </row>
    <row r="95" spans="1:8" x14ac:dyDescent="0.25">
      <c r="A95" s="1" t="s">
        <v>41</v>
      </c>
      <c r="B95" s="1" t="s">
        <v>58</v>
      </c>
      <c r="C95" s="1">
        <v>1.7385783927628601E-2</v>
      </c>
      <c r="D95" s="1">
        <v>3.0345479187451299E-2</v>
      </c>
      <c r="E95" s="1">
        <v>0.57292830408880702</v>
      </c>
      <c r="F95" s="1">
        <f t="shared" si="1"/>
        <v>5.8356690745098643</v>
      </c>
      <c r="G95" s="2" t="s">
        <v>84</v>
      </c>
      <c r="H95" s="2" t="s">
        <v>82</v>
      </c>
    </row>
    <row r="96" spans="1:8" x14ac:dyDescent="0.25">
      <c r="A96" s="1" t="s">
        <v>42</v>
      </c>
      <c r="B96" s="1" t="s">
        <v>59</v>
      </c>
      <c r="C96" s="1">
        <v>1.43373541664091E-2</v>
      </c>
      <c r="D96" s="1">
        <v>5.1875190557497598E-2</v>
      </c>
      <c r="E96" s="1">
        <v>0.27638171565881497</v>
      </c>
      <c r="F96" s="1">
        <f t="shared" si="1"/>
        <v>9.9759981841341521</v>
      </c>
      <c r="G96" s="2" t="s">
        <v>84</v>
      </c>
      <c r="H96" s="2" t="s">
        <v>82</v>
      </c>
    </row>
  </sheetData>
  <sortState xmlns:xlrd2="http://schemas.microsoft.com/office/spreadsheetml/2017/richdata2" ref="A2:G45">
    <sortCondition ref="B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2015-06-05T18:19:34Z</dcterms:created>
  <dcterms:modified xsi:type="dcterms:W3CDTF">2020-11-24T07:25:22Z</dcterms:modified>
</cp:coreProperties>
</file>