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9155" windowHeight="10260"/>
  </bookViews>
  <sheets>
    <sheet name="QTL_Autosome_CNVR_DEL_DUP_Expec" sheetId="1" r:id="rId1"/>
  </sheets>
  <definedNames>
    <definedName name="_xlnm._FilterDatabase" localSheetId="0" hidden="1">QTL_Autosome_CNVR_DEL_DUP_Expec!$A$1:$I$1</definedName>
  </definedNames>
  <calcPr calcId="145621"/>
</workbook>
</file>

<file path=xl/calcChain.xml><?xml version="1.0" encoding="utf-8"?>
<calcChain xmlns="http://schemas.openxmlformats.org/spreadsheetml/2006/main">
  <c r="C252" i="1" l="1"/>
  <c r="D7" i="1" s="1"/>
  <c r="G252" i="1"/>
  <c r="H252" i="1"/>
  <c r="B252" i="1"/>
  <c r="D5" i="1" l="1"/>
  <c r="D234" i="1"/>
  <c r="D201" i="1"/>
  <c r="D173" i="1"/>
  <c r="D142" i="1"/>
  <c r="D68" i="1"/>
  <c r="D249" i="1"/>
  <c r="D220" i="1"/>
  <c r="D26" i="1"/>
  <c r="D25" i="1"/>
  <c r="D135" i="1"/>
  <c r="D112" i="1"/>
  <c r="D98" i="1"/>
  <c r="D3" i="1"/>
  <c r="D250" i="1"/>
  <c r="D221" i="1"/>
  <c r="D188" i="1"/>
  <c r="D160" i="1"/>
  <c r="D124" i="1"/>
  <c r="D99" i="1"/>
  <c r="D241" i="1"/>
  <c r="D195" i="1"/>
  <c r="D128" i="1"/>
  <c r="D42" i="1"/>
  <c r="D61" i="1"/>
  <c r="D248" i="1"/>
  <c r="D240" i="1"/>
  <c r="D53" i="1"/>
  <c r="D229" i="1"/>
  <c r="D29" i="1"/>
  <c r="D219" i="1"/>
  <c r="D211" i="1"/>
  <c r="D207" i="1"/>
  <c r="D199" i="1"/>
  <c r="D194" i="1"/>
  <c r="D186" i="1"/>
  <c r="D180" i="1"/>
  <c r="D177" i="1"/>
  <c r="D171" i="1"/>
  <c r="D165" i="1"/>
  <c r="D159" i="1"/>
  <c r="D153" i="1"/>
  <c r="D147" i="1"/>
  <c r="D140" i="1"/>
  <c r="D134" i="1"/>
  <c r="D27" i="1"/>
  <c r="D122" i="1"/>
  <c r="D117" i="1"/>
  <c r="D111" i="1"/>
  <c r="D103" i="1"/>
  <c r="D48" i="1"/>
  <c r="D92" i="1"/>
  <c r="D87" i="1"/>
  <c r="D82" i="1"/>
  <c r="D44" i="1"/>
  <c r="D231" i="1"/>
  <c r="D72" i="1"/>
  <c r="D179" i="1"/>
  <c r="D155" i="1"/>
  <c r="D129" i="1"/>
  <c r="D113" i="1"/>
  <c r="D62" i="1"/>
  <c r="D30" i="1"/>
  <c r="D200" i="1"/>
  <c r="D32" i="1"/>
  <c r="D41" i="1"/>
  <c r="D60" i="1"/>
  <c r="D247" i="1"/>
  <c r="D239" i="1"/>
  <c r="D46" i="1"/>
  <c r="D228" i="1"/>
  <c r="D37" i="1"/>
  <c r="D218" i="1"/>
  <c r="D210" i="1"/>
  <c r="D206" i="1"/>
  <c r="D24" i="1"/>
  <c r="D193" i="1"/>
  <c r="D185" i="1"/>
  <c r="D49" i="1"/>
  <c r="D176" i="1"/>
  <c r="D170" i="1"/>
  <c r="D164" i="1"/>
  <c r="D15" i="1"/>
  <c r="D152" i="1"/>
  <c r="D146" i="1"/>
  <c r="D139" i="1"/>
  <c r="D31" i="1"/>
  <c r="D18" i="1"/>
  <c r="D121" i="1"/>
  <c r="D116" i="1"/>
  <c r="D110" i="1"/>
  <c r="D70" i="1"/>
  <c r="D97" i="1"/>
  <c r="D91" i="1"/>
  <c r="D86" i="1"/>
  <c r="D81" i="1"/>
  <c r="D242" i="1"/>
  <c r="D213" i="1"/>
  <c r="D181" i="1"/>
  <c r="D148" i="1"/>
  <c r="D13" i="1"/>
  <c r="D16" i="1"/>
  <c r="D233" i="1"/>
  <c r="D212" i="1"/>
  <c r="D187" i="1"/>
  <c r="D166" i="1"/>
  <c r="D141" i="1"/>
  <c r="D118" i="1"/>
  <c r="D93" i="1"/>
  <c r="D40" i="1"/>
  <c r="D246" i="1"/>
  <c r="D36" i="1"/>
  <c r="D209" i="1"/>
  <c r="D192" i="1"/>
  <c r="D175" i="1"/>
  <c r="D158" i="1"/>
  <c r="D138" i="1"/>
  <c r="D120" i="1"/>
  <c r="D109" i="1"/>
  <c r="D65" i="1"/>
  <c r="D85" i="1"/>
  <c r="D11" i="1"/>
  <c r="D39" i="1"/>
  <c r="D77" i="1"/>
  <c r="D245" i="1"/>
  <c r="D237" i="1"/>
  <c r="D59" i="1"/>
  <c r="D226" i="1"/>
  <c r="D50" i="1"/>
  <c r="D216" i="1"/>
  <c r="D35" i="1"/>
  <c r="D204" i="1"/>
  <c r="D47" i="1"/>
  <c r="D191" i="1"/>
  <c r="D184" i="1"/>
  <c r="D20" i="1"/>
  <c r="D55" i="1"/>
  <c r="D168" i="1"/>
  <c r="D162" i="1"/>
  <c r="D34" i="1"/>
  <c r="D151" i="1"/>
  <c r="D54" i="1"/>
  <c r="D67" i="1"/>
  <c r="D132" i="1"/>
  <c r="D127" i="1"/>
  <c r="D17" i="1"/>
  <c r="D114" i="1"/>
  <c r="D108" i="1"/>
  <c r="D101" i="1"/>
  <c r="D95" i="1"/>
  <c r="D90" i="1"/>
  <c r="D9" i="1"/>
  <c r="D4" i="1"/>
  <c r="D63" i="1"/>
  <c r="D223" i="1"/>
  <c r="D196" i="1"/>
  <c r="D19" i="1"/>
  <c r="D69" i="1"/>
  <c r="D105" i="1"/>
  <c r="D43" i="1"/>
  <c r="D230" i="1"/>
  <c r="D208" i="1"/>
  <c r="D178" i="1"/>
  <c r="D172" i="1"/>
  <c r="D154" i="1"/>
  <c r="D123" i="1"/>
  <c r="D104" i="1"/>
  <c r="D6" i="1"/>
  <c r="D78" i="1"/>
  <c r="D232" i="1"/>
  <c r="D217" i="1"/>
  <c r="D23" i="1"/>
  <c r="D21" i="1"/>
  <c r="D163" i="1"/>
  <c r="D145" i="1"/>
  <c r="D12" i="1"/>
  <c r="D115" i="1"/>
  <c r="D96" i="1"/>
  <c r="D10" i="1"/>
  <c r="D38" i="1"/>
  <c r="D76" i="1"/>
  <c r="D244" i="1"/>
  <c r="D236" i="1"/>
  <c r="D58" i="1"/>
  <c r="D225" i="1"/>
  <c r="D73" i="1"/>
  <c r="D215" i="1"/>
  <c r="D28" i="1"/>
  <c r="D203" i="1"/>
  <c r="D198" i="1"/>
  <c r="D190" i="1"/>
  <c r="D183" i="1"/>
  <c r="D57" i="1"/>
  <c r="D71" i="1"/>
  <c r="D167" i="1"/>
  <c r="D161" i="1"/>
  <c r="D157" i="1"/>
  <c r="D150" i="1"/>
  <c r="D144" i="1"/>
  <c r="D137" i="1"/>
  <c r="D131" i="1"/>
  <c r="D126" i="1"/>
  <c r="D119" i="1"/>
  <c r="D51" i="1"/>
  <c r="D107" i="1"/>
  <c r="D74" i="1"/>
  <c r="D94" i="1"/>
  <c r="D89" i="1"/>
  <c r="D84" i="1"/>
  <c r="D2" i="1"/>
  <c r="D238" i="1"/>
  <c r="D227" i="1"/>
  <c r="D205" i="1"/>
  <c r="D79" i="1"/>
  <c r="D169" i="1"/>
  <c r="D22" i="1"/>
  <c r="D133" i="1"/>
  <c r="D102" i="1"/>
  <c r="D45" i="1"/>
  <c r="D64" i="1"/>
  <c r="D251" i="1"/>
  <c r="D243" i="1"/>
  <c r="D235" i="1"/>
  <c r="D75" i="1"/>
  <c r="D224" i="1"/>
  <c r="D222" i="1"/>
  <c r="D214" i="1"/>
  <c r="D66" i="1"/>
  <c r="D202" i="1"/>
  <c r="D197" i="1"/>
  <c r="D189" i="1"/>
  <c r="D182" i="1"/>
  <c r="D56" i="1"/>
  <c r="D174" i="1"/>
  <c r="D52" i="1"/>
  <c r="D33" i="1"/>
  <c r="D156" i="1"/>
  <c r="D149" i="1"/>
  <c r="D143" i="1"/>
  <c r="D136" i="1"/>
  <c r="D130" i="1"/>
  <c r="D125" i="1"/>
  <c r="D8" i="1"/>
  <c r="D80" i="1"/>
  <c r="D106" i="1"/>
  <c r="D100" i="1"/>
  <c r="D14" i="1"/>
  <c r="D88" i="1"/>
  <c r="D83" i="1"/>
</calcChain>
</file>

<file path=xl/sharedStrings.xml><?xml version="1.0" encoding="utf-8"?>
<sst xmlns="http://schemas.openxmlformats.org/spreadsheetml/2006/main" count="509" uniqueCount="261">
  <si>
    <t>QTL</t>
  </si>
  <si>
    <t>Milk kappa-casein percentage</t>
  </si>
  <si>
    <t>Length of productive life</t>
  </si>
  <si>
    <t>Body weight (yearling)</t>
  </si>
  <si>
    <t>Bovine viral diarrhea virus susceptibility</t>
  </si>
  <si>
    <t>Kidney, pelvic, and heart fat percentage</t>
  </si>
  <si>
    <t>Reproductive efficiency</t>
  </si>
  <si>
    <t>Lean meat yield</t>
  </si>
  <si>
    <t>Milk yield</t>
  </si>
  <si>
    <t>Milk unglycosylated kappa-casein percentage</t>
  </si>
  <si>
    <t>Bovine respiratory disease susceptibility</t>
  </si>
  <si>
    <t>Milk fat percentage</t>
  </si>
  <si>
    <t>Dry matter intake</t>
  </si>
  <si>
    <t>Calving ease (maternal)</t>
  </si>
  <si>
    <t>Daughter pregnancy rate</t>
  </si>
  <si>
    <t>Stillbirth (maternal)</t>
  </si>
  <si>
    <t>Feet and leg conformation</t>
  </si>
  <si>
    <t>Udder attachment</t>
  </si>
  <si>
    <t>Net merit</t>
  </si>
  <si>
    <t>Somatic cell score</t>
  </si>
  <si>
    <t>Stillbirth</t>
  </si>
  <si>
    <t>Udder depth</t>
  </si>
  <si>
    <t>Average daily feed intake</t>
  </si>
  <si>
    <t>Saturated fatty acid content</t>
  </si>
  <si>
    <t>Milk iron content</t>
  </si>
  <si>
    <t>Milk phosphorus content</t>
  </si>
  <si>
    <t>Body weight gain</t>
  </si>
  <si>
    <t>Interval from first to last insemination</t>
  </si>
  <si>
    <t>Milk protein percentage</t>
  </si>
  <si>
    <t>Milk alpha-S2-casein percentage</t>
  </si>
  <si>
    <t>sperm counts</t>
  </si>
  <si>
    <t>Teat placement - front</t>
  </si>
  <si>
    <t>Milk caprylic acid content</t>
  </si>
  <si>
    <t>Milk butyric acid content</t>
  </si>
  <si>
    <t>Milk caproic acid content</t>
  </si>
  <si>
    <t>Shear force</t>
  </si>
  <si>
    <t>Lactation persistency</t>
  </si>
  <si>
    <t>Milk arachidonic acid content</t>
  </si>
  <si>
    <t>Milk protein yield</t>
  </si>
  <si>
    <t>Milk fat yield</t>
  </si>
  <si>
    <t>Rear leg placement - side view</t>
  </si>
  <si>
    <t>Metabolic body weight</t>
  </si>
  <si>
    <t>Body weight</t>
  </si>
  <si>
    <t>PTA type</t>
  </si>
  <si>
    <t>Udder height</t>
  </si>
  <si>
    <t>Rump width</t>
  </si>
  <si>
    <t>Udder cleft</t>
  </si>
  <si>
    <t>Dressing percentage</t>
  </si>
  <si>
    <t>Muscle iron content</t>
  </si>
  <si>
    <t>Residual feed intake</t>
  </si>
  <si>
    <t>Luteal activity</t>
  </si>
  <si>
    <t>Teat placement - rear</t>
  </si>
  <si>
    <t>Meat color L*</t>
  </si>
  <si>
    <t>Juiciness</t>
  </si>
  <si>
    <t>Marbling score</t>
  </si>
  <si>
    <t>Muscle creatine content</t>
  </si>
  <si>
    <t>Carcass weight</t>
  </si>
  <si>
    <t>Body depth</t>
  </si>
  <si>
    <t>Foot angle</t>
  </si>
  <si>
    <t>Rear leg placement - rear view</t>
  </si>
  <si>
    <t>Stature</t>
  </si>
  <si>
    <t>Strength</t>
  </si>
  <si>
    <t>Dairy form</t>
  </si>
  <si>
    <t>Body weight (weaning)</t>
  </si>
  <si>
    <t>Milk glycosylated kappa-casein percentage</t>
  </si>
  <si>
    <t>Bovine tuberculosis susceptibility</t>
  </si>
  <si>
    <t>Milk trans-6/8-Octadecenoic acid content</t>
  </si>
  <si>
    <t>Milk cis-12-Octadecenoic acid content</t>
  </si>
  <si>
    <t>Milk trans-16-Octadecenoic acid content</t>
  </si>
  <si>
    <t>Milk cis-8,11,14-Eicosatrienoic acid content</t>
  </si>
  <si>
    <t>Rump angle</t>
  </si>
  <si>
    <t>Interval to first estrus after calving</t>
  </si>
  <si>
    <t>Clinical mastitis</t>
  </si>
  <si>
    <t>Rump conformation</t>
  </si>
  <si>
    <t>Milk zinc content</t>
  </si>
  <si>
    <t>Fertility index</t>
  </si>
  <si>
    <t>Milking speed</t>
  </si>
  <si>
    <t>Milk tetracosanoic acid content</t>
  </si>
  <si>
    <t>Conception rate</t>
  </si>
  <si>
    <t>Body weight (birth)</t>
  </si>
  <si>
    <t>Muscle carnosine content</t>
  </si>
  <si>
    <t>Longissimus muscle area</t>
  </si>
  <si>
    <t>Milk lactose content</t>
  </si>
  <si>
    <t>Somatic cell count</t>
  </si>
  <si>
    <t>Udder texture</t>
  </si>
  <si>
    <t>Calf size</t>
  </si>
  <si>
    <t>Teat length</t>
  </si>
  <si>
    <t>Calving index</t>
  </si>
  <si>
    <t>Subcutaneous fat</t>
  </si>
  <si>
    <t>M. paratuberculosis susceptibility</t>
  </si>
  <si>
    <t>Milk tridecylic acid content</t>
  </si>
  <si>
    <t>Body length</t>
  </si>
  <si>
    <t>Chest girth</t>
  </si>
  <si>
    <t>Body weight (mature)</t>
  </si>
  <si>
    <t>Milk casein percentage</t>
  </si>
  <si>
    <t>Stearic acid content</t>
  </si>
  <si>
    <t>Myristoleic acid content</t>
  </si>
  <si>
    <t>Oleic acid content</t>
  </si>
  <si>
    <t>Docosapentaenoic acid content</t>
  </si>
  <si>
    <t>Monounsaturated fatty acid content</t>
  </si>
  <si>
    <t>Eicosapentaenoic acid content</t>
  </si>
  <si>
    <t>Milk capric acid content</t>
  </si>
  <si>
    <t>Milk lauric acid content</t>
  </si>
  <si>
    <t>Milk myristic acid content</t>
  </si>
  <si>
    <t>Milk oleic acid content</t>
  </si>
  <si>
    <t>Milk saturated fatty acid content</t>
  </si>
  <si>
    <t>Milk monounsaturated fatty acid content</t>
  </si>
  <si>
    <t>Milk polyunsaturated fatty acid content</t>
  </si>
  <si>
    <t>Milk rumenic acid content</t>
  </si>
  <si>
    <t>Milk trans-11,cis-15-Octadecadienoic acid content</t>
  </si>
  <si>
    <t>Milk short-chain fatty acid content</t>
  </si>
  <si>
    <t>Milk long-chain fatty acid content</t>
  </si>
  <si>
    <t>Palmitic acid content</t>
  </si>
  <si>
    <t>Palmitoleic acid content</t>
  </si>
  <si>
    <t>Pregnancy rate</t>
  </si>
  <si>
    <t>Calving to conception interval</t>
  </si>
  <si>
    <t>Calving interval</t>
  </si>
  <si>
    <t>Inseminations per conception</t>
  </si>
  <si>
    <t>Withers height</t>
  </si>
  <si>
    <t>White blood cell number</t>
  </si>
  <si>
    <t>Neutrophil number</t>
  </si>
  <si>
    <t>Lymphocyte number</t>
  </si>
  <si>
    <t>Red blood cell count</t>
  </si>
  <si>
    <t>Mean corpuscular volume</t>
  </si>
  <si>
    <t>Mean corpuscular hemoglobin content</t>
  </si>
  <si>
    <t>Red blood cell distribution width</t>
  </si>
  <si>
    <t>Rump length</t>
  </si>
  <si>
    <t>Age at puberty</t>
  </si>
  <si>
    <t>Average daily milk yield</t>
  </si>
  <si>
    <t>Age at first calving</t>
  </si>
  <si>
    <t>305-day milk yield</t>
  </si>
  <si>
    <t>Lauric acid content</t>
  </si>
  <si>
    <t>Myristic acid content</t>
  </si>
  <si>
    <t>C18 index</t>
  </si>
  <si>
    <t>Desaturation index</t>
  </si>
  <si>
    <t>Capric acid content</t>
  </si>
  <si>
    <t>Pentadecylic acid content</t>
  </si>
  <si>
    <t>Cis-10-Pentadecenoic acid content</t>
  </si>
  <si>
    <t>Margaric acid content</t>
  </si>
  <si>
    <t>C14 index</t>
  </si>
  <si>
    <t>Meat fat content</t>
  </si>
  <si>
    <t>Arachidic acid content</t>
  </si>
  <si>
    <t>Feed conversion ratio</t>
  </si>
  <si>
    <t>Tick resistance</t>
  </si>
  <si>
    <t>Average daily gain</t>
  </si>
  <si>
    <t>Milk vitamin B-12 content</t>
  </si>
  <si>
    <t>Milk myristoleic acid content</t>
  </si>
  <si>
    <t>Abomasum displacement</t>
  </si>
  <si>
    <t>Milk saturated to unsaturated fatty acid ratio</t>
  </si>
  <si>
    <t>Milk fatty acid unsaturated index</t>
  </si>
  <si>
    <t>Tenderness score</t>
  </si>
  <si>
    <t>Teat number</t>
  </si>
  <si>
    <t>Bovine spongiform encephalopathy</t>
  </si>
  <si>
    <t>Fat thickness at the 12th rib</t>
  </si>
  <si>
    <t>trans-12-C18:1 fatty acid content</t>
  </si>
  <si>
    <t>Dairy capacity composite index</t>
  </si>
  <si>
    <t>Angularity</t>
  </si>
  <si>
    <t>Milk potassium content</t>
  </si>
  <si>
    <t>Muscle potassium content</t>
  </si>
  <si>
    <t>Muscle magnesium content</t>
  </si>
  <si>
    <t>Muscle calcium content</t>
  </si>
  <si>
    <t>Muscle creatinine content</t>
  </si>
  <si>
    <t>Inhibin level</t>
  </si>
  <si>
    <t>Teat thickness</t>
  </si>
  <si>
    <t>Scrotal circumference</t>
  </si>
  <si>
    <t>Muscle sodium content</t>
  </si>
  <si>
    <t>Coat color</t>
  </si>
  <si>
    <t>Gestation length</t>
  </si>
  <si>
    <t>Maturity rate</t>
  </si>
  <si>
    <t>Milk pentadecylic acid content</t>
  </si>
  <si>
    <t>Milk protein content</t>
  </si>
  <si>
    <t>Milk lactose yield</t>
  </si>
  <si>
    <t>Conformation score</t>
  </si>
  <si>
    <t>Milk C14 index</t>
  </si>
  <si>
    <t>Milk riboflavin content</t>
  </si>
  <si>
    <t>Quadriceps weight</t>
  </si>
  <si>
    <t>Eye area pigmentation</t>
  </si>
  <si>
    <t>Facial pigmentation</t>
  </si>
  <si>
    <t>Cheese fat recovery</t>
  </si>
  <si>
    <t>Curd firmness</t>
  </si>
  <si>
    <t>Milk phosphorylated alpha-S2-casein percentage</t>
  </si>
  <si>
    <t>Muscle zinc content</t>
  </si>
  <si>
    <t>Intramuscular fat</t>
  </si>
  <si>
    <t>Polyunsaturated fatty acid content</t>
  </si>
  <si>
    <t>Meat flavor score</t>
  </si>
  <si>
    <t>Bone quality</t>
  </si>
  <si>
    <t>Chest width</t>
  </si>
  <si>
    <t>Muscle anserine content</t>
  </si>
  <si>
    <t>Cannon bone circumference</t>
  </si>
  <si>
    <t>Milk selenium content</t>
  </si>
  <si>
    <t>Milk linoleic acid content</t>
  </si>
  <si>
    <t>Sperm concentration</t>
  </si>
  <si>
    <t>Milk tricosanoic acid content</t>
  </si>
  <si>
    <t>Milk cis-7,10,13,16,19-Docosapentaenoic acid content</t>
  </si>
  <si>
    <t>Hip height</t>
  </si>
  <si>
    <t>Early embryonic survival</t>
  </si>
  <si>
    <t>Milk stearic acid content</t>
  </si>
  <si>
    <t>Temperament</t>
  </si>
  <si>
    <t>Cheese protein recovery</t>
  </si>
  <si>
    <t>Twinning</t>
  </si>
  <si>
    <t>Milk beta-lactoglobulin percentage</t>
  </si>
  <si>
    <t>Flight speed</t>
  </si>
  <si>
    <t>Fertility treatments</t>
  </si>
  <si>
    <t>Muscle phosphorus content</t>
  </si>
  <si>
    <t>Milk alpha-S1-casein percentage</t>
  </si>
  <si>
    <t>Body weight (24 months)</t>
  </si>
  <si>
    <t>Fertilization rate</t>
  </si>
  <si>
    <t>Milk copper content</t>
  </si>
  <si>
    <t>Lifetime profit index</t>
  </si>
  <si>
    <t>Milk palmitoleic acid content</t>
  </si>
  <si>
    <t>Heat tolerance</t>
  </si>
  <si>
    <t>Milk fat-to-protein ratio</t>
  </si>
  <si>
    <t>Milk calcium content</t>
  </si>
  <si>
    <t>Milk palmitic acid content</t>
  </si>
  <si>
    <t>Yield grade</t>
  </si>
  <si>
    <t>Retail product yield</t>
  </si>
  <si>
    <t>Insulin-like growth factor 1 level</t>
  </si>
  <si>
    <t>Milk glycerophosphocholine to phosphocholine ratio</t>
  </si>
  <si>
    <t>Liver abscess</t>
  </si>
  <si>
    <t>Head weight</t>
  </si>
  <si>
    <t>Milk conjugated linoleic acid content</t>
  </si>
  <si>
    <t>Milk protein-to-fat ratio</t>
  </si>
  <si>
    <t>Milk trans-fatty acid to cis-fatty acid ratio</t>
  </si>
  <si>
    <t>Birth index</t>
  </si>
  <si>
    <t>Young stock survival</t>
  </si>
  <si>
    <t>Calving ability</t>
  </si>
  <si>
    <t>Milk cis-9-C10:1 fatty acid content</t>
  </si>
  <si>
    <t>First service conception</t>
  </si>
  <si>
    <t>Milk C16 index</t>
  </si>
  <si>
    <t>Milk unsaturated fatty acid content</t>
  </si>
  <si>
    <t>Monounsaturated to saturated fatty acid ratio</t>
  </si>
  <si>
    <t>Atherogenic index</t>
  </si>
  <si>
    <t>Coat texture</t>
  </si>
  <si>
    <t>Milk beta-casein percentage</t>
  </si>
  <si>
    <t>Sire conception rate</t>
  </si>
  <si>
    <t>Bovine leukemia virus susceptibility</t>
  </si>
  <si>
    <t>Duration of inactivity during open field test</t>
  </si>
  <si>
    <t>Subcutaneous rump fat thickness</t>
  </si>
  <si>
    <t>Male fertility</t>
  </si>
  <si>
    <t>Docosatetraenoic acid content</t>
  </si>
  <si>
    <t>Milk cis-vaccenic acid content</t>
  </si>
  <si>
    <t>Milk glycerophosphocholine content</t>
  </si>
  <si>
    <t>Milk alpha-lactalbumin percentage</t>
  </si>
  <si>
    <t>Milk eicosapentaenoic acid content</t>
  </si>
  <si>
    <t>Milk rennet coagulation time</t>
  </si>
  <si>
    <t>Milk delta-9-desaturase content</t>
  </si>
  <si>
    <t>Sperm motility</t>
  </si>
  <si>
    <t>Growth index</t>
  </si>
  <si>
    <t>Ketosis</t>
  </si>
  <si>
    <t>Total</t>
    <phoneticPr fontId="18" type="noConversion"/>
  </si>
  <si>
    <t>Expected</t>
    <phoneticPr fontId="18" type="noConversion"/>
  </si>
  <si>
    <t>Autosomal QTL (72840)</t>
    <phoneticPr fontId="18" type="noConversion"/>
  </si>
  <si>
    <t>CNVR overlapping QTL (7699)</t>
    <phoneticPr fontId="18" type="noConversion"/>
  </si>
  <si>
    <t>Duplication overlapping QTL (5252)</t>
    <phoneticPr fontId="18" type="noConversion"/>
  </si>
  <si>
    <t>Deletion overlappping QTL (2642)</t>
    <phoneticPr fontId="18" type="noConversion"/>
  </si>
  <si>
    <t>Over/Under representation</t>
    <phoneticPr fontId="18" type="noConversion"/>
  </si>
  <si>
    <t>-</t>
  </si>
  <si>
    <t>+</t>
  </si>
  <si>
    <t>P-value</t>
    <phoneticPr fontId="18" type="noConversion"/>
  </si>
  <si>
    <t>Calving ease</t>
    <phoneticPr fontId="18" type="noConversion"/>
  </si>
  <si>
    <t>Non-return rate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</si>
</sst>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2" fontId="0" fillId="0" borderId="0" xfId="0" applyNumberFormat="1">
      <alignment vertical="center"/>
    </xf>
    <xf numFmtId="0" fontId="20" fillId="0" borderId="0" xfId="0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6.5" x14ac:dyDescent="0.3"/>
  <cols>
    <col min="1" max="1" width="37" customWidth="1"/>
    <col min="2" max="2" width="13" customWidth="1"/>
    <col min="3" max="3" width="7.25" customWidth="1"/>
    <col min="4" max="4" width="11.625" bestFit="1" customWidth="1"/>
    <col min="5" max="5" width="4.5" customWidth="1"/>
    <col min="6" max="6" width="12" customWidth="1"/>
    <col min="7" max="7" width="6.5" customWidth="1"/>
    <col min="8" max="8" width="5.75" customWidth="1"/>
  </cols>
  <sheetData>
    <row r="1" spans="1:8" x14ac:dyDescent="0.3">
      <c r="A1" s="1" t="s">
        <v>0</v>
      </c>
      <c r="B1" s="1" t="s">
        <v>251</v>
      </c>
      <c r="C1" s="1" t="s">
        <v>252</v>
      </c>
      <c r="D1" s="1" t="s">
        <v>250</v>
      </c>
      <c r="E1" s="1" t="s">
        <v>255</v>
      </c>
      <c r="F1" s="1" t="s">
        <v>258</v>
      </c>
      <c r="G1" s="1" t="s">
        <v>253</v>
      </c>
      <c r="H1" s="1" t="s">
        <v>254</v>
      </c>
    </row>
    <row r="2" spans="1:8" x14ac:dyDescent="0.3">
      <c r="A2" t="s">
        <v>259</v>
      </c>
      <c r="B2">
        <v>2830</v>
      </c>
      <c r="C2">
        <v>633</v>
      </c>
      <c r="D2" s="2">
        <f t="shared" ref="D2:D65" si="0">$B2*($C$252/$B$252)</f>
        <v>299.12369577155408</v>
      </c>
      <c r="E2" s="3" t="s">
        <v>257</v>
      </c>
      <c r="F2" s="4">
        <v>8.5153410000000003E-70</v>
      </c>
      <c r="G2">
        <v>379</v>
      </c>
      <c r="H2">
        <v>264</v>
      </c>
    </row>
    <row r="3" spans="1:8" x14ac:dyDescent="0.3">
      <c r="A3" t="s">
        <v>167</v>
      </c>
      <c r="B3">
        <v>563</v>
      </c>
      <c r="C3">
        <v>222</v>
      </c>
      <c r="D3" s="2">
        <f t="shared" si="0"/>
        <v>59.507646897309165</v>
      </c>
      <c r="E3" s="3" t="s">
        <v>257</v>
      </c>
      <c r="F3" s="4">
        <v>1.407526E-68</v>
      </c>
      <c r="G3">
        <v>19</v>
      </c>
      <c r="H3">
        <v>203</v>
      </c>
    </row>
    <row r="4" spans="1:8" x14ac:dyDescent="0.3">
      <c r="A4" t="s">
        <v>260</v>
      </c>
      <c r="B4">
        <v>2205</v>
      </c>
      <c r="C4">
        <v>494</v>
      </c>
      <c r="D4" s="2">
        <f t="shared" si="0"/>
        <v>233.06280889621087</v>
      </c>
      <c r="E4" s="3" t="s">
        <v>257</v>
      </c>
      <c r="F4" s="4">
        <v>2.1666710000000001E-54</v>
      </c>
      <c r="G4">
        <v>353</v>
      </c>
      <c r="H4">
        <v>144</v>
      </c>
    </row>
    <row r="5" spans="1:8" x14ac:dyDescent="0.3">
      <c r="A5" t="s">
        <v>1</v>
      </c>
      <c r="B5">
        <v>4529</v>
      </c>
      <c r="C5">
        <v>204</v>
      </c>
      <c r="D5" s="2">
        <f t="shared" si="0"/>
        <v>478.70361065348709</v>
      </c>
      <c r="E5" s="3" t="s">
        <v>256</v>
      </c>
      <c r="F5" s="4">
        <v>9.7085589999999995E-46</v>
      </c>
      <c r="G5">
        <v>123</v>
      </c>
      <c r="H5">
        <v>83</v>
      </c>
    </row>
    <row r="6" spans="1:8" x14ac:dyDescent="0.3">
      <c r="A6" t="s">
        <v>64</v>
      </c>
      <c r="B6">
        <v>2605</v>
      </c>
      <c r="C6">
        <v>84</v>
      </c>
      <c r="D6" s="2">
        <f t="shared" si="0"/>
        <v>275.3417764964305</v>
      </c>
      <c r="E6" s="3" t="s">
        <v>256</v>
      </c>
      <c r="F6" s="4">
        <v>2.7836770000000002E-41</v>
      </c>
      <c r="G6">
        <v>55</v>
      </c>
      <c r="H6">
        <v>30</v>
      </c>
    </row>
    <row r="7" spans="1:8" x14ac:dyDescent="0.3">
      <c r="A7" t="s">
        <v>39</v>
      </c>
      <c r="B7">
        <v>5080</v>
      </c>
      <c r="C7">
        <v>818</v>
      </c>
      <c r="D7" s="2">
        <f t="shared" si="0"/>
        <v>536.94288852278964</v>
      </c>
      <c r="E7" s="3" t="s">
        <v>257</v>
      </c>
      <c r="F7" s="4">
        <v>1.4531210000000001E-29</v>
      </c>
      <c r="G7">
        <v>537</v>
      </c>
      <c r="H7">
        <v>289</v>
      </c>
    </row>
    <row r="8" spans="1:8" x14ac:dyDescent="0.3">
      <c r="A8" t="s">
        <v>50</v>
      </c>
      <c r="B8">
        <v>1114</v>
      </c>
      <c r="C8">
        <v>20</v>
      </c>
      <c r="D8" s="2">
        <f t="shared" si="0"/>
        <v>117.74692476661174</v>
      </c>
      <c r="E8" s="3" t="s">
        <v>256</v>
      </c>
      <c r="F8" s="4">
        <v>2.083517E-27</v>
      </c>
      <c r="G8">
        <v>18</v>
      </c>
      <c r="H8">
        <v>2</v>
      </c>
    </row>
    <row r="9" spans="1:8" x14ac:dyDescent="0.3">
      <c r="A9" t="s">
        <v>9</v>
      </c>
      <c r="B9">
        <v>2400</v>
      </c>
      <c r="C9">
        <v>105</v>
      </c>
      <c r="D9" s="2">
        <f t="shared" si="0"/>
        <v>253.67380560131795</v>
      </c>
      <c r="E9" s="3" t="s">
        <v>256</v>
      </c>
      <c r="F9" s="4">
        <v>1.0189660000000001E-24</v>
      </c>
      <c r="G9">
        <v>63</v>
      </c>
      <c r="H9">
        <v>44</v>
      </c>
    </row>
    <row r="10" spans="1:8" x14ac:dyDescent="0.3">
      <c r="A10" t="s">
        <v>8</v>
      </c>
      <c r="B10">
        <v>1999</v>
      </c>
      <c r="C10">
        <v>360</v>
      </c>
      <c r="D10" s="2">
        <f t="shared" si="0"/>
        <v>211.28914058209773</v>
      </c>
      <c r="E10" s="3" t="s">
        <v>257</v>
      </c>
      <c r="F10" s="4">
        <v>5.0968E-20</v>
      </c>
      <c r="G10">
        <v>269</v>
      </c>
      <c r="H10">
        <v>95</v>
      </c>
    </row>
    <row r="11" spans="1:8" x14ac:dyDescent="0.3">
      <c r="A11" t="s">
        <v>11</v>
      </c>
      <c r="B11">
        <v>6250</v>
      </c>
      <c r="C11">
        <v>849</v>
      </c>
      <c r="D11" s="2">
        <f t="shared" si="0"/>
        <v>660.60886875343215</v>
      </c>
      <c r="E11" s="3" t="s">
        <v>257</v>
      </c>
      <c r="F11" s="4">
        <v>5.451843E-10</v>
      </c>
      <c r="G11">
        <v>675</v>
      </c>
      <c r="H11">
        <v>218</v>
      </c>
    </row>
    <row r="12" spans="1:8" x14ac:dyDescent="0.3">
      <c r="A12" t="s">
        <v>157</v>
      </c>
      <c r="B12">
        <v>553</v>
      </c>
      <c r="C12">
        <v>16</v>
      </c>
      <c r="D12" s="2">
        <f t="shared" si="0"/>
        <v>58.450672707303674</v>
      </c>
      <c r="E12" s="3" t="s">
        <v>256</v>
      </c>
      <c r="F12" s="4">
        <v>8.7062550000000006E-9</v>
      </c>
      <c r="G12">
        <v>5</v>
      </c>
      <c r="H12">
        <v>15</v>
      </c>
    </row>
    <row r="13" spans="1:8" x14ac:dyDescent="0.3">
      <c r="A13" t="s">
        <v>209</v>
      </c>
      <c r="B13">
        <v>58</v>
      </c>
      <c r="C13">
        <v>22</v>
      </c>
      <c r="D13" s="2">
        <f t="shared" si="0"/>
        <v>6.1304503020318508</v>
      </c>
      <c r="E13" s="3" t="s">
        <v>257</v>
      </c>
      <c r="F13" s="4">
        <v>2.4184949999999999E-6</v>
      </c>
      <c r="G13">
        <v>15</v>
      </c>
      <c r="H13">
        <v>9</v>
      </c>
    </row>
    <row r="14" spans="1:8" x14ac:dyDescent="0.3">
      <c r="A14" t="s">
        <v>3</v>
      </c>
      <c r="B14">
        <v>1073</v>
      </c>
      <c r="C14">
        <v>58</v>
      </c>
      <c r="D14" s="2">
        <f t="shared" si="0"/>
        <v>113.41333058758923</v>
      </c>
      <c r="E14" s="3" t="s">
        <v>256</v>
      </c>
      <c r="F14" s="4">
        <v>3.0023609999999998E-6</v>
      </c>
      <c r="G14">
        <v>34</v>
      </c>
      <c r="H14">
        <v>24</v>
      </c>
    </row>
    <row r="15" spans="1:8" x14ac:dyDescent="0.3">
      <c r="A15" t="s">
        <v>123</v>
      </c>
      <c r="B15">
        <v>6</v>
      </c>
      <c r="C15">
        <v>6</v>
      </c>
      <c r="D15" s="2">
        <f t="shared" si="0"/>
        <v>0.6341845140032949</v>
      </c>
      <c r="E15" s="3" t="s">
        <v>257</v>
      </c>
      <c r="F15" s="4">
        <v>8.3663789999999993E-6</v>
      </c>
      <c r="G15">
        <v>6</v>
      </c>
      <c r="H15">
        <v>0</v>
      </c>
    </row>
    <row r="16" spans="1:8" x14ac:dyDescent="0.3">
      <c r="A16" t="s">
        <v>26</v>
      </c>
      <c r="B16">
        <v>1359</v>
      </c>
      <c r="C16">
        <v>83</v>
      </c>
      <c r="D16" s="2">
        <f t="shared" si="0"/>
        <v>143.64279242174629</v>
      </c>
      <c r="E16" s="3" t="s">
        <v>256</v>
      </c>
      <c r="F16" s="4">
        <v>1.5088979999999999E-5</v>
      </c>
      <c r="G16">
        <v>50</v>
      </c>
      <c r="H16">
        <v>34</v>
      </c>
    </row>
    <row r="17" spans="1:8" x14ac:dyDescent="0.3">
      <c r="A17" t="s">
        <v>208</v>
      </c>
      <c r="B17">
        <v>50</v>
      </c>
      <c r="C17">
        <v>19</v>
      </c>
      <c r="D17" s="2">
        <f t="shared" si="0"/>
        <v>5.2848709500274573</v>
      </c>
      <c r="E17" s="3" t="s">
        <v>257</v>
      </c>
      <c r="F17" s="4">
        <v>1.665094E-5</v>
      </c>
      <c r="G17">
        <v>10</v>
      </c>
      <c r="H17">
        <v>10</v>
      </c>
    </row>
    <row r="18" spans="1:8" x14ac:dyDescent="0.3">
      <c r="A18" t="s">
        <v>164</v>
      </c>
      <c r="B18">
        <v>456</v>
      </c>
      <c r="C18">
        <v>16</v>
      </c>
      <c r="D18" s="2">
        <f t="shared" si="0"/>
        <v>48.198023064250407</v>
      </c>
      <c r="E18" s="3" t="s">
        <v>256</v>
      </c>
      <c r="F18" s="4">
        <v>1.9693130000000002E-5</v>
      </c>
      <c r="G18">
        <v>7</v>
      </c>
      <c r="H18">
        <v>9</v>
      </c>
    </row>
    <row r="19" spans="1:8" x14ac:dyDescent="0.3">
      <c r="A19" t="s">
        <v>124</v>
      </c>
      <c r="B19">
        <v>5</v>
      </c>
      <c r="C19">
        <v>5</v>
      </c>
      <c r="D19" s="2">
        <f t="shared" si="0"/>
        <v>0.52848709500274571</v>
      </c>
      <c r="E19" s="3" t="s">
        <v>257</v>
      </c>
      <c r="F19" s="4">
        <v>6.5961709999999996E-5</v>
      </c>
      <c r="G19">
        <v>5</v>
      </c>
      <c r="H19">
        <v>0</v>
      </c>
    </row>
    <row r="20" spans="1:8" x14ac:dyDescent="0.3">
      <c r="A20" t="s">
        <v>120</v>
      </c>
      <c r="B20">
        <v>4</v>
      </c>
      <c r="C20">
        <v>4</v>
      </c>
      <c r="D20" s="2">
        <f t="shared" si="0"/>
        <v>0.42278967600219658</v>
      </c>
      <c r="E20" s="3" t="s">
        <v>257</v>
      </c>
      <c r="F20" s="3">
        <v>4.9924940000000003E-4</v>
      </c>
      <c r="G20">
        <v>4</v>
      </c>
      <c r="H20">
        <v>0</v>
      </c>
    </row>
    <row r="21" spans="1:8" x14ac:dyDescent="0.3">
      <c r="A21" t="s">
        <v>125</v>
      </c>
      <c r="B21">
        <v>4</v>
      </c>
      <c r="C21">
        <v>4</v>
      </c>
      <c r="D21" s="2">
        <f t="shared" si="0"/>
        <v>0.42278967600219658</v>
      </c>
      <c r="E21" s="3" t="s">
        <v>257</v>
      </c>
      <c r="F21" s="3">
        <v>4.9924940000000003E-4</v>
      </c>
      <c r="G21">
        <v>4</v>
      </c>
      <c r="H21">
        <v>0</v>
      </c>
    </row>
    <row r="22" spans="1:8" x14ac:dyDescent="0.3">
      <c r="A22" t="s">
        <v>72</v>
      </c>
      <c r="B22">
        <v>267</v>
      </c>
      <c r="C22">
        <v>7</v>
      </c>
      <c r="D22" s="2">
        <f t="shared" si="0"/>
        <v>28.221210873146621</v>
      </c>
      <c r="E22" s="3" t="s">
        <v>256</v>
      </c>
      <c r="F22" s="3">
        <v>5.135548E-4</v>
      </c>
      <c r="G22">
        <v>5</v>
      </c>
      <c r="H22">
        <v>2</v>
      </c>
    </row>
    <row r="23" spans="1:8" x14ac:dyDescent="0.3">
      <c r="A23" t="s">
        <v>121</v>
      </c>
      <c r="B23">
        <v>3</v>
      </c>
      <c r="C23">
        <v>3</v>
      </c>
      <c r="D23" s="2">
        <f t="shared" si="0"/>
        <v>0.31709225700164745</v>
      </c>
      <c r="E23" s="3" t="s">
        <v>257</v>
      </c>
      <c r="F23" s="3">
        <v>3.5425370000000001E-3</v>
      </c>
      <c r="G23">
        <v>3</v>
      </c>
      <c r="H23">
        <v>0</v>
      </c>
    </row>
    <row r="24" spans="1:8" x14ac:dyDescent="0.3">
      <c r="A24" t="s">
        <v>122</v>
      </c>
      <c r="B24">
        <v>3</v>
      </c>
      <c r="C24">
        <v>3</v>
      </c>
      <c r="D24" s="2">
        <f t="shared" si="0"/>
        <v>0.31709225700164745</v>
      </c>
      <c r="E24" s="3" t="s">
        <v>257</v>
      </c>
      <c r="F24" s="3">
        <v>3.5425370000000001E-3</v>
      </c>
      <c r="G24">
        <v>3</v>
      </c>
      <c r="H24">
        <v>0</v>
      </c>
    </row>
    <row r="25" spans="1:8" x14ac:dyDescent="0.3">
      <c r="A25" t="s">
        <v>92</v>
      </c>
      <c r="B25">
        <v>9</v>
      </c>
      <c r="C25">
        <v>5</v>
      </c>
      <c r="D25" s="2">
        <f t="shared" si="0"/>
        <v>0.95127677100494235</v>
      </c>
      <c r="E25" s="3" t="s">
        <v>257</v>
      </c>
      <c r="F25" s="3">
        <v>1.036246E-2</v>
      </c>
      <c r="G25">
        <v>2</v>
      </c>
      <c r="H25">
        <v>3</v>
      </c>
    </row>
    <row r="26" spans="1:8" x14ac:dyDescent="0.3">
      <c r="A26" t="s">
        <v>138</v>
      </c>
      <c r="B26">
        <v>4</v>
      </c>
      <c r="C26">
        <v>3</v>
      </c>
      <c r="D26" s="2">
        <f t="shared" si="0"/>
        <v>0.42278967600219658</v>
      </c>
      <c r="E26" s="3" t="s">
        <v>257</v>
      </c>
      <c r="F26" s="3">
        <v>1.739578E-2</v>
      </c>
      <c r="G26">
        <v>1</v>
      </c>
      <c r="H26">
        <v>2</v>
      </c>
    </row>
    <row r="27" spans="1:8" x14ac:dyDescent="0.3">
      <c r="A27" t="s">
        <v>33</v>
      </c>
      <c r="B27">
        <v>59</v>
      </c>
      <c r="C27">
        <v>16</v>
      </c>
      <c r="D27" s="2">
        <f t="shared" si="0"/>
        <v>6.2361477210323999</v>
      </c>
      <c r="E27" s="3" t="s">
        <v>257</v>
      </c>
      <c r="F27" s="3">
        <v>1.8147130000000001E-2</v>
      </c>
      <c r="G27">
        <v>9</v>
      </c>
      <c r="H27">
        <v>7</v>
      </c>
    </row>
    <row r="28" spans="1:8" x14ac:dyDescent="0.3">
      <c r="A28" t="s">
        <v>126</v>
      </c>
      <c r="B28">
        <v>2</v>
      </c>
      <c r="C28">
        <v>2</v>
      </c>
      <c r="D28" s="2">
        <f t="shared" si="0"/>
        <v>0.21139483800109829</v>
      </c>
      <c r="E28" s="3" t="s">
        <v>257</v>
      </c>
      <c r="F28" s="3">
        <v>2.2343890000000002E-2</v>
      </c>
      <c r="G28">
        <v>1</v>
      </c>
      <c r="H28">
        <v>1</v>
      </c>
    </row>
    <row r="29" spans="1:8" x14ac:dyDescent="0.3">
      <c r="A29" t="s">
        <v>139</v>
      </c>
      <c r="B29">
        <v>2</v>
      </c>
      <c r="C29">
        <v>2</v>
      </c>
      <c r="D29" s="2">
        <f t="shared" si="0"/>
        <v>0.21139483800109829</v>
      </c>
      <c r="E29" s="3" t="s">
        <v>257</v>
      </c>
      <c r="F29" s="3">
        <v>2.2343890000000002E-2</v>
      </c>
      <c r="G29">
        <v>2</v>
      </c>
      <c r="H29">
        <v>0</v>
      </c>
    </row>
    <row r="30" spans="1:8" x14ac:dyDescent="0.3">
      <c r="A30" t="s">
        <v>230</v>
      </c>
      <c r="B30">
        <v>2</v>
      </c>
      <c r="C30">
        <v>2</v>
      </c>
      <c r="D30" s="2">
        <f t="shared" si="0"/>
        <v>0.21139483800109829</v>
      </c>
      <c r="E30" s="3" t="s">
        <v>257</v>
      </c>
      <c r="F30" s="3">
        <v>2.2343890000000002E-2</v>
      </c>
      <c r="G30">
        <v>2</v>
      </c>
      <c r="H30">
        <v>0</v>
      </c>
    </row>
    <row r="31" spans="1:8" x14ac:dyDescent="0.3">
      <c r="A31" t="s">
        <v>198</v>
      </c>
      <c r="B31">
        <v>41</v>
      </c>
      <c r="C31">
        <v>12</v>
      </c>
      <c r="D31" s="2">
        <f t="shared" si="0"/>
        <v>4.3335941790225148</v>
      </c>
      <c r="E31" s="3" t="s">
        <v>257</v>
      </c>
      <c r="F31" s="3">
        <v>3.3113950000000003E-2</v>
      </c>
      <c r="G31">
        <v>6</v>
      </c>
      <c r="H31">
        <v>6</v>
      </c>
    </row>
    <row r="32" spans="1:8" x14ac:dyDescent="0.3">
      <c r="A32" t="s">
        <v>211</v>
      </c>
      <c r="B32">
        <v>27</v>
      </c>
      <c r="C32">
        <v>9</v>
      </c>
      <c r="D32" s="2">
        <f t="shared" si="0"/>
        <v>2.8538303130148268</v>
      </c>
      <c r="E32" s="3" t="s">
        <v>257</v>
      </c>
      <c r="F32" s="3">
        <v>3.5111879999999998E-2</v>
      </c>
      <c r="G32">
        <v>8</v>
      </c>
      <c r="H32">
        <v>1</v>
      </c>
    </row>
    <row r="33" spans="1:8" x14ac:dyDescent="0.3">
      <c r="A33" t="s">
        <v>171</v>
      </c>
      <c r="B33">
        <v>11</v>
      </c>
      <c r="C33">
        <v>5</v>
      </c>
      <c r="D33" s="2">
        <f t="shared" si="0"/>
        <v>1.1626716090060405</v>
      </c>
      <c r="E33" s="3" t="s">
        <v>257</v>
      </c>
      <c r="F33" s="3">
        <v>3.8714449999999997E-2</v>
      </c>
      <c r="G33">
        <v>3</v>
      </c>
      <c r="H33">
        <v>2</v>
      </c>
    </row>
    <row r="34" spans="1:8" x14ac:dyDescent="0.3">
      <c r="A34" t="s">
        <v>119</v>
      </c>
      <c r="B34">
        <v>15</v>
      </c>
      <c r="C34">
        <v>6</v>
      </c>
      <c r="D34" s="2">
        <f t="shared" si="0"/>
        <v>1.5854612850082372</v>
      </c>
      <c r="E34" s="3" t="s">
        <v>257</v>
      </c>
      <c r="F34" s="3">
        <v>4.4880299999999998E-2</v>
      </c>
      <c r="G34">
        <v>5</v>
      </c>
      <c r="H34">
        <v>1</v>
      </c>
    </row>
    <row r="35" spans="1:8" x14ac:dyDescent="0.3">
      <c r="A35" t="s">
        <v>216</v>
      </c>
      <c r="B35">
        <v>118</v>
      </c>
      <c r="C35">
        <v>2</v>
      </c>
      <c r="D35" s="2">
        <f t="shared" si="0"/>
        <v>12.4722954420648</v>
      </c>
      <c r="E35" s="3" t="s">
        <v>256</v>
      </c>
      <c r="F35" s="3">
        <v>5.108298E-2</v>
      </c>
      <c r="G35">
        <v>2</v>
      </c>
      <c r="H35">
        <v>0</v>
      </c>
    </row>
    <row r="36" spans="1:8" x14ac:dyDescent="0.3">
      <c r="A36" t="s">
        <v>110</v>
      </c>
      <c r="B36">
        <v>3</v>
      </c>
      <c r="C36">
        <v>2</v>
      </c>
      <c r="D36" s="2">
        <f t="shared" si="0"/>
        <v>0.31709225700164745</v>
      </c>
      <c r="E36" s="3" t="s">
        <v>257</v>
      </c>
      <c r="F36" s="3">
        <v>9.3462429999999999E-2</v>
      </c>
      <c r="G36">
        <v>2</v>
      </c>
      <c r="H36">
        <v>0</v>
      </c>
    </row>
    <row r="37" spans="1:8" x14ac:dyDescent="0.3">
      <c r="A37" t="s">
        <v>136</v>
      </c>
      <c r="B37">
        <v>3</v>
      </c>
      <c r="C37">
        <v>2</v>
      </c>
      <c r="D37" s="2">
        <f t="shared" si="0"/>
        <v>0.31709225700164745</v>
      </c>
      <c r="E37" s="3" t="s">
        <v>257</v>
      </c>
      <c r="F37" s="3">
        <v>9.3462429999999999E-2</v>
      </c>
      <c r="G37">
        <v>2</v>
      </c>
      <c r="H37">
        <v>0</v>
      </c>
    </row>
    <row r="38" spans="1:8" x14ac:dyDescent="0.3">
      <c r="A38" t="s">
        <v>109</v>
      </c>
      <c r="B38">
        <v>1</v>
      </c>
      <c r="C38">
        <v>1</v>
      </c>
      <c r="D38" s="2">
        <f t="shared" si="0"/>
        <v>0.10569741900054914</v>
      </c>
      <c r="E38" s="3" t="s">
        <v>257</v>
      </c>
      <c r="F38" s="3">
        <v>0.1056974</v>
      </c>
      <c r="G38">
        <v>1</v>
      </c>
      <c r="H38">
        <v>0</v>
      </c>
    </row>
    <row r="39" spans="1:8" x14ac:dyDescent="0.3">
      <c r="A39" t="s">
        <v>131</v>
      </c>
      <c r="B39">
        <v>1</v>
      </c>
      <c r="C39">
        <v>1</v>
      </c>
      <c r="D39" s="2">
        <f t="shared" si="0"/>
        <v>0.10569741900054914</v>
      </c>
      <c r="E39" s="3" t="s">
        <v>257</v>
      </c>
      <c r="F39" s="3">
        <v>0.1056974</v>
      </c>
      <c r="G39">
        <v>1</v>
      </c>
      <c r="H39">
        <v>0</v>
      </c>
    </row>
    <row r="40" spans="1:8" x14ac:dyDescent="0.3">
      <c r="A40" t="s">
        <v>133</v>
      </c>
      <c r="B40">
        <v>1</v>
      </c>
      <c r="C40">
        <v>1</v>
      </c>
      <c r="D40" s="2">
        <f t="shared" si="0"/>
        <v>0.10569741900054914</v>
      </c>
      <c r="E40" s="3" t="s">
        <v>257</v>
      </c>
      <c r="F40" s="3">
        <v>0.1056974</v>
      </c>
      <c r="G40">
        <v>1</v>
      </c>
      <c r="H40">
        <v>0</v>
      </c>
    </row>
    <row r="41" spans="1:8" x14ac:dyDescent="0.3">
      <c r="A41" t="s">
        <v>134</v>
      </c>
      <c r="B41">
        <v>1</v>
      </c>
      <c r="C41">
        <v>1</v>
      </c>
      <c r="D41" s="2">
        <f t="shared" si="0"/>
        <v>0.10569741900054914</v>
      </c>
      <c r="E41" s="3" t="s">
        <v>257</v>
      </c>
      <c r="F41" s="3">
        <v>0.1056974</v>
      </c>
      <c r="G41">
        <v>1</v>
      </c>
      <c r="H41">
        <v>0</v>
      </c>
    </row>
    <row r="42" spans="1:8" x14ac:dyDescent="0.3">
      <c r="A42" t="s">
        <v>135</v>
      </c>
      <c r="B42">
        <v>1</v>
      </c>
      <c r="C42">
        <v>1</v>
      </c>
      <c r="D42" s="2">
        <f t="shared" si="0"/>
        <v>0.10569741900054914</v>
      </c>
      <c r="E42" s="3" t="s">
        <v>257</v>
      </c>
      <c r="F42" s="3">
        <v>0.1056974</v>
      </c>
      <c r="G42">
        <v>1</v>
      </c>
      <c r="H42">
        <v>0</v>
      </c>
    </row>
    <row r="43" spans="1:8" x14ac:dyDescent="0.3">
      <c r="A43" t="s">
        <v>137</v>
      </c>
      <c r="B43">
        <v>1</v>
      </c>
      <c r="C43">
        <v>1</v>
      </c>
      <c r="D43" s="2">
        <f t="shared" si="0"/>
        <v>0.10569741900054914</v>
      </c>
      <c r="E43" s="3" t="s">
        <v>257</v>
      </c>
      <c r="F43" s="3">
        <v>0.1056974</v>
      </c>
      <c r="G43">
        <v>1</v>
      </c>
      <c r="H43">
        <v>0</v>
      </c>
    </row>
    <row r="44" spans="1:8" x14ac:dyDescent="0.3">
      <c r="A44" t="s">
        <v>140</v>
      </c>
      <c r="B44">
        <v>1</v>
      </c>
      <c r="C44">
        <v>1</v>
      </c>
      <c r="D44" s="2">
        <f t="shared" si="0"/>
        <v>0.10569741900054914</v>
      </c>
      <c r="E44" s="3" t="s">
        <v>257</v>
      </c>
      <c r="F44" s="3">
        <v>0.1056974</v>
      </c>
      <c r="G44">
        <v>1</v>
      </c>
      <c r="H44">
        <v>0</v>
      </c>
    </row>
    <row r="45" spans="1:8" x14ac:dyDescent="0.3">
      <c r="A45" t="s">
        <v>141</v>
      </c>
      <c r="B45">
        <v>1</v>
      </c>
      <c r="C45">
        <v>1</v>
      </c>
      <c r="D45" s="2">
        <f t="shared" si="0"/>
        <v>0.10569741900054914</v>
      </c>
      <c r="E45" s="3" t="s">
        <v>257</v>
      </c>
      <c r="F45" s="3">
        <v>0.1056974</v>
      </c>
      <c r="G45">
        <v>1</v>
      </c>
      <c r="H45">
        <v>0</v>
      </c>
    </row>
    <row r="46" spans="1:8" x14ac:dyDescent="0.3">
      <c r="A46" t="s">
        <v>220</v>
      </c>
      <c r="B46">
        <v>85</v>
      </c>
      <c r="C46">
        <v>1</v>
      </c>
      <c r="D46" s="2">
        <f t="shared" si="0"/>
        <v>8.9842806150466767</v>
      </c>
      <c r="E46" s="3" t="s">
        <v>256</v>
      </c>
      <c r="F46" s="3">
        <v>0.10993600000000001</v>
      </c>
      <c r="G46">
        <v>1</v>
      </c>
      <c r="H46">
        <v>0</v>
      </c>
    </row>
    <row r="47" spans="1:8" x14ac:dyDescent="0.3">
      <c r="A47" t="s">
        <v>95</v>
      </c>
      <c r="B47">
        <v>6</v>
      </c>
      <c r="C47">
        <v>3</v>
      </c>
      <c r="D47" s="2">
        <f t="shared" si="0"/>
        <v>0.6341845140032949</v>
      </c>
      <c r="E47" s="3" t="s">
        <v>257</v>
      </c>
      <c r="F47" s="3">
        <v>0.11076800000000001</v>
      </c>
      <c r="G47">
        <v>3</v>
      </c>
      <c r="H47">
        <v>0</v>
      </c>
    </row>
    <row r="48" spans="1:8" x14ac:dyDescent="0.3">
      <c r="A48" t="s">
        <v>90</v>
      </c>
      <c r="B48">
        <v>285</v>
      </c>
      <c r="C48">
        <v>49</v>
      </c>
      <c r="D48" s="2">
        <f t="shared" si="0"/>
        <v>30.123764415156508</v>
      </c>
      <c r="E48" s="3" t="s">
        <v>257</v>
      </c>
      <c r="F48" s="3">
        <v>0.1935509</v>
      </c>
      <c r="G48">
        <v>42</v>
      </c>
      <c r="H48">
        <v>11</v>
      </c>
    </row>
    <row r="49" spans="1:8" x14ac:dyDescent="0.3">
      <c r="A49" t="s">
        <v>205</v>
      </c>
      <c r="B49">
        <v>7</v>
      </c>
      <c r="C49">
        <v>3</v>
      </c>
      <c r="D49" s="2">
        <f t="shared" si="0"/>
        <v>0.73988193300384397</v>
      </c>
      <c r="E49" s="3" t="s">
        <v>257</v>
      </c>
      <c r="F49" s="3">
        <v>0.208538</v>
      </c>
      <c r="G49">
        <v>0</v>
      </c>
      <c r="H49">
        <v>3</v>
      </c>
    </row>
    <row r="50" spans="1:8" x14ac:dyDescent="0.3">
      <c r="A50" t="s">
        <v>98</v>
      </c>
      <c r="B50">
        <v>4</v>
      </c>
      <c r="C50">
        <v>2</v>
      </c>
      <c r="D50" s="2">
        <f t="shared" si="0"/>
        <v>0.42278967600219658</v>
      </c>
      <c r="E50" s="3" t="s">
        <v>257</v>
      </c>
      <c r="F50" s="3">
        <v>0.2318374</v>
      </c>
      <c r="G50">
        <v>2</v>
      </c>
      <c r="H50">
        <v>0</v>
      </c>
    </row>
    <row r="51" spans="1:8" x14ac:dyDescent="0.3">
      <c r="A51" t="s">
        <v>57</v>
      </c>
      <c r="B51">
        <v>487</v>
      </c>
      <c r="C51">
        <v>29</v>
      </c>
      <c r="D51" s="2">
        <f t="shared" si="0"/>
        <v>51.474643053267435</v>
      </c>
      <c r="E51" s="3" t="s">
        <v>256</v>
      </c>
      <c r="F51" s="3">
        <v>0.24558150000000001</v>
      </c>
      <c r="G51">
        <v>19</v>
      </c>
      <c r="H51">
        <v>12</v>
      </c>
    </row>
    <row r="52" spans="1:8" x14ac:dyDescent="0.3">
      <c r="A52" t="s">
        <v>73</v>
      </c>
      <c r="B52">
        <v>11</v>
      </c>
      <c r="C52">
        <v>4</v>
      </c>
      <c r="D52" s="2">
        <f t="shared" si="0"/>
        <v>1.1626716090060405</v>
      </c>
      <c r="E52" s="3" t="s">
        <v>257</v>
      </c>
      <c r="F52" s="3">
        <v>0.24599360000000001</v>
      </c>
      <c r="G52">
        <v>1</v>
      </c>
      <c r="H52">
        <v>3</v>
      </c>
    </row>
    <row r="53" spans="1:8" x14ac:dyDescent="0.3">
      <c r="A53" t="s">
        <v>246</v>
      </c>
      <c r="B53">
        <v>74</v>
      </c>
      <c r="C53">
        <v>1</v>
      </c>
      <c r="D53" s="2">
        <f t="shared" si="0"/>
        <v>7.8216090060406369</v>
      </c>
      <c r="E53" s="3" t="s">
        <v>256</v>
      </c>
      <c r="F53" s="3">
        <v>0.30230770000000001</v>
      </c>
      <c r="G53">
        <v>1</v>
      </c>
      <c r="H53">
        <v>0</v>
      </c>
    </row>
    <row r="54" spans="1:8" x14ac:dyDescent="0.3">
      <c r="A54" t="s">
        <v>190</v>
      </c>
      <c r="B54">
        <v>212</v>
      </c>
      <c r="C54">
        <v>9</v>
      </c>
      <c r="D54" s="2">
        <f t="shared" si="0"/>
        <v>22.407852828116418</v>
      </c>
      <c r="E54" s="3" t="s">
        <v>256</v>
      </c>
      <c r="F54" s="3">
        <v>0.334843</v>
      </c>
      <c r="G54">
        <v>7</v>
      </c>
      <c r="H54">
        <v>2</v>
      </c>
    </row>
    <row r="55" spans="1:8" x14ac:dyDescent="0.3">
      <c r="A55" t="s">
        <v>128</v>
      </c>
      <c r="B55">
        <v>12</v>
      </c>
      <c r="C55">
        <v>4</v>
      </c>
      <c r="D55" s="2">
        <f t="shared" si="0"/>
        <v>1.2683690280065898</v>
      </c>
      <c r="E55" s="3" t="s">
        <v>257</v>
      </c>
      <c r="F55" s="3">
        <v>0.36946770000000001</v>
      </c>
      <c r="G55">
        <v>3</v>
      </c>
      <c r="H55">
        <v>1</v>
      </c>
    </row>
    <row r="56" spans="1:8" x14ac:dyDescent="0.3">
      <c r="A56" t="s">
        <v>112</v>
      </c>
      <c r="B56">
        <v>12</v>
      </c>
      <c r="C56">
        <v>4</v>
      </c>
      <c r="D56" s="2">
        <f t="shared" si="0"/>
        <v>1.2683690280065898</v>
      </c>
      <c r="E56" s="3" t="s">
        <v>257</v>
      </c>
      <c r="F56" s="3">
        <v>0.36946770000000001</v>
      </c>
      <c r="G56">
        <v>4</v>
      </c>
      <c r="H56">
        <v>0</v>
      </c>
    </row>
    <row r="57" spans="1:8" x14ac:dyDescent="0.3">
      <c r="A57" t="s">
        <v>207</v>
      </c>
      <c r="B57">
        <v>12</v>
      </c>
      <c r="C57">
        <v>4</v>
      </c>
      <c r="D57" s="2">
        <f t="shared" si="0"/>
        <v>1.2683690280065898</v>
      </c>
      <c r="E57" s="3" t="s">
        <v>257</v>
      </c>
      <c r="F57" s="3">
        <v>0.36946770000000001</v>
      </c>
      <c r="G57">
        <v>4</v>
      </c>
      <c r="H57">
        <v>0</v>
      </c>
    </row>
    <row r="58" spans="1:8" x14ac:dyDescent="0.3">
      <c r="A58" t="s">
        <v>91</v>
      </c>
      <c r="B58">
        <v>2</v>
      </c>
      <c r="C58">
        <v>1</v>
      </c>
      <c r="D58" s="2">
        <f t="shared" si="0"/>
        <v>0.21139483800109829</v>
      </c>
      <c r="E58" s="3" t="s">
        <v>257</v>
      </c>
      <c r="F58" s="3">
        <v>0.40044580000000002</v>
      </c>
      <c r="G58">
        <v>0</v>
      </c>
      <c r="H58">
        <v>1</v>
      </c>
    </row>
    <row r="59" spans="1:8" x14ac:dyDescent="0.3">
      <c r="A59" t="s">
        <v>240</v>
      </c>
      <c r="B59">
        <v>2</v>
      </c>
      <c r="C59">
        <v>1</v>
      </c>
      <c r="D59" s="2">
        <f t="shared" si="0"/>
        <v>0.21139483800109829</v>
      </c>
      <c r="E59" s="3" t="s">
        <v>257</v>
      </c>
      <c r="F59" s="3">
        <v>0.40044580000000002</v>
      </c>
      <c r="G59">
        <v>0</v>
      </c>
      <c r="H59">
        <v>1</v>
      </c>
    </row>
    <row r="60" spans="1:8" x14ac:dyDescent="0.3">
      <c r="A60" t="s">
        <v>66</v>
      </c>
      <c r="B60">
        <v>2</v>
      </c>
      <c r="C60">
        <v>1</v>
      </c>
      <c r="D60" s="2">
        <f t="shared" si="0"/>
        <v>0.21139483800109829</v>
      </c>
      <c r="E60" s="3" t="s">
        <v>257</v>
      </c>
      <c r="F60" s="3">
        <v>0.40044580000000002</v>
      </c>
      <c r="G60">
        <v>1</v>
      </c>
      <c r="H60">
        <v>0</v>
      </c>
    </row>
    <row r="61" spans="1:8" x14ac:dyDescent="0.3">
      <c r="A61" t="s">
        <v>69</v>
      </c>
      <c r="B61">
        <v>2</v>
      </c>
      <c r="C61">
        <v>1</v>
      </c>
      <c r="D61" s="2">
        <f t="shared" si="0"/>
        <v>0.21139483800109829</v>
      </c>
      <c r="E61" s="3" t="s">
        <v>257</v>
      </c>
      <c r="F61" s="3">
        <v>0.40044580000000002</v>
      </c>
      <c r="G61">
        <v>1</v>
      </c>
      <c r="H61">
        <v>0</v>
      </c>
    </row>
    <row r="62" spans="1:8" x14ac:dyDescent="0.3">
      <c r="A62" t="s">
        <v>201</v>
      </c>
      <c r="B62">
        <v>2</v>
      </c>
      <c r="C62">
        <v>1</v>
      </c>
      <c r="D62" s="2">
        <f t="shared" si="0"/>
        <v>0.21139483800109829</v>
      </c>
      <c r="E62" s="3" t="s">
        <v>257</v>
      </c>
      <c r="F62" s="3">
        <v>0.40044580000000002</v>
      </c>
      <c r="G62">
        <v>1</v>
      </c>
      <c r="H62">
        <v>0</v>
      </c>
    </row>
    <row r="63" spans="1:8" x14ac:dyDescent="0.3">
      <c r="A63" t="s">
        <v>215</v>
      </c>
      <c r="B63">
        <v>2</v>
      </c>
      <c r="C63">
        <v>1</v>
      </c>
      <c r="D63" s="2">
        <f t="shared" si="0"/>
        <v>0.21139483800109829</v>
      </c>
      <c r="E63" s="3" t="s">
        <v>257</v>
      </c>
      <c r="F63" s="3">
        <v>0.40044580000000002</v>
      </c>
      <c r="G63">
        <v>1</v>
      </c>
      <c r="H63">
        <v>0</v>
      </c>
    </row>
    <row r="64" spans="1:8" x14ac:dyDescent="0.3">
      <c r="A64" t="s">
        <v>226</v>
      </c>
      <c r="B64">
        <v>2</v>
      </c>
      <c r="C64">
        <v>1</v>
      </c>
      <c r="D64" s="2">
        <f t="shared" si="0"/>
        <v>0.21139483800109829</v>
      </c>
      <c r="E64" s="3" t="s">
        <v>257</v>
      </c>
      <c r="F64" s="3">
        <v>0.40044580000000002</v>
      </c>
      <c r="G64">
        <v>1</v>
      </c>
      <c r="H64">
        <v>0</v>
      </c>
    </row>
    <row r="65" spans="1:8" x14ac:dyDescent="0.3">
      <c r="A65" t="s">
        <v>20</v>
      </c>
      <c r="B65">
        <v>897</v>
      </c>
      <c r="C65">
        <v>64</v>
      </c>
      <c r="D65" s="2">
        <f t="shared" si="0"/>
        <v>94.810584843492578</v>
      </c>
      <c r="E65" s="3" t="s">
        <v>256</v>
      </c>
      <c r="F65" s="3">
        <v>0.44903130000000002</v>
      </c>
      <c r="G65">
        <v>44</v>
      </c>
      <c r="H65">
        <v>21</v>
      </c>
    </row>
    <row r="66" spans="1:8" x14ac:dyDescent="0.3">
      <c r="A66" t="s">
        <v>118</v>
      </c>
      <c r="B66">
        <v>5</v>
      </c>
      <c r="C66">
        <v>2</v>
      </c>
      <c r="D66" s="2">
        <f t="shared" ref="D66:D129" si="1">$B66*($C$252/$B$252)</f>
        <v>0.52848709500274571</v>
      </c>
      <c r="E66" s="3" t="s">
        <v>257</v>
      </c>
      <c r="F66" s="3">
        <v>0.4496097</v>
      </c>
      <c r="G66">
        <v>1</v>
      </c>
      <c r="H66">
        <v>1</v>
      </c>
    </row>
    <row r="67" spans="1:8" x14ac:dyDescent="0.3">
      <c r="A67" t="s">
        <v>35</v>
      </c>
      <c r="B67">
        <v>235</v>
      </c>
      <c r="C67">
        <v>11</v>
      </c>
      <c r="D67" s="2">
        <f t="shared" si="1"/>
        <v>24.83889346512905</v>
      </c>
      <c r="E67" s="3" t="s">
        <v>256</v>
      </c>
      <c r="F67" s="3">
        <v>0.4545244</v>
      </c>
      <c r="G67">
        <v>9</v>
      </c>
      <c r="H67">
        <v>2</v>
      </c>
    </row>
    <row r="68" spans="1:8" x14ac:dyDescent="0.3">
      <c r="A68" t="s">
        <v>74</v>
      </c>
      <c r="B68">
        <v>392</v>
      </c>
      <c r="C68">
        <v>62</v>
      </c>
      <c r="D68" s="2">
        <f t="shared" si="1"/>
        <v>41.433388248215266</v>
      </c>
      <c r="E68" s="3" t="s">
        <v>257</v>
      </c>
      <c r="F68" s="3">
        <v>0.51107230000000003</v>
      </c>
      <c r="G68">
        <v>53</v>
      </c>
      <c r="H68">
        <v>12</v>
      </c>
    </row>
    <row r="69" spans="1:8" x14ac:dyDescent="0.3">
      <c r="A69" t="s">
        <v>99</v>
      </c>
      <c r="B69">
        <v>54</v>
      </c>
      <c r="C69">
        <v>12</v>
      </c>
      <c r="D69" s="2">
        <f t="shared" si="1"/>
        <v>5.7076606260296536</v>
      </c>
      <c r="E69" s="3" t="s">
        <v>257</v>
      </c>
      <c r="F69" s="3">
        <v>0.6486497</v>
      </c>
      <c r="G69">
        <v>10</v>
      </c>
      <c r="H69">
        <v>2</v>
      </c>
    </row>
    <row r="70" spans="1:8" x14ac:dyDescent="0.3">
      <c r="A70" t="s">
        <v>43</v>
      </c>
      <c r="B70">
        <v>602</v>
      </c>
      <c r="C70">
        <v>40</v>
      </c>
      <c r="D70" s="2">
        <f t="shared" si="1"/>
        <v>63.629846238330586</v>
      </c>
      <c r="E70" s="3" t="s">
        <v>256</v>
      </c>
      <c r="F70" s="3">
        <v>0.67853889999999994</v>
      </c>
      <c r="G70">
        <v>26</v>
      </c>
      <c r="H70">
        <v>16</v>
      </c>
    </row>
    <row r="71" spans="1:8" x14ac:dyDescent="0.3">
      <c r="A71" t="s">
        <v>149</v>
      </c>
      <c r="B71">
        <v>14</v>
      </c>
      <c r="C71">
        <v>4</v>
      </c>
      <c r="D71" s="2">
        <f t="shared" si="1"/>
        <v>1.4797638660076879</v>
      </c>
      <c r="E71" s="3" t="s">
        <v>257</v>
      </c>
      <c r="F71" s="3">
        <v>0.73523459999999996</v>
      </c>
      <c r="G71">
        <v>3</v>
      </c>
      <c r="H71">
        <v>1</v>
      </c>
    </row>
    <row r="72" spans="1:8" x14ac:dyDescent="0.3">
      <c r="A72" t="s">
        <v>184</v>
      </c>
      <c r="B72">
        <v>6</v>
      </c>
      <c r="C72">
        <v>2</v>
      </c>
      <c r="D72" s="2">
        <f t="shared" si="1"/>
        <v>0.6341845140032949</v>
      </c>
      <c r="E72" s="3" t="s">
        <v>257</v>
      </c>
      <c r="F72" s="3">
        <v>0.75391350000000001</v>
      </c>
      <c r="G72">
        <v>1</v>
      </c>
      <c r="H72">
        <v>1</v>
      </c>
    </row>
    <row r="73" spans="1:8" x14ac:dyDescent="0.3">
      <c r="A73" t="s">
        <v>100</v>
      </c>
      <c r="B73">
        <v>6</v>
      </c>
      <c r="C73">
        <v>2</v>
      </c>
      <c r="D73" s="2">
        <f t="shared" si="1"/>
        <v>0.6341845140032949</v>
      </c>
      <c r="E73" s="3" t="s">
        <v>257</v>
      </c>
      <c r="F73" s="3">
        <v>0.75391350000000001</v>
      </c>
      <c r="G73">
        <v>2</v>
      </c>
      <c r="H73">
        <v>0</v>
      </c>
    </row>
    <row r="74" spans="1:8" x14ac:dyDescent="0.3">
      <c r="A74" t="s">
        <v>61</v>
      </c>
      <c r="B74">
        <v>624</v>
      </c>
      <c r="C74">
        <v>42</v>
      </c>
      <c r="D74" s="2">
        <f t="shared" si="1"/>
        <v>65.955189456342666</v>
      </c>
      <c r="E74" s="3" t="s">
        <v>256</v>
      </c>
      <c r="F74" s="3">
        <v>0.85279939999999999</v>
      </c>
      <c r="G74">
        <v>28</v>
      </c>
      <c r="H74">
        <v>15</v>
      </c>
    </row>
    <row r="75" spans="1:8" x14ac:dyDescent="0.3">
      <c r="A75" t="s">
        <v>239</v>
      </c>
      <c r="B75">
        <v>3</v>
      </c>
      <c r="C75">
        <v>1</v>
      </c>
      <c r="D75" s="2">
        <f t="shared" si="1"/>
        <v>0.31709225700164745</v>
      </c>
      <c r="E75" s="3" t="s">
        <v>257</v>
      </c>
      <c r="F75" s="3">
        <v>0.85427180000000003</v>
      </c>
      <c r="G75">
        <v>0</v>
      </c>
      <c r="H75">
        <v>1</v>
      </c>
    </row>
    <row r="76" spans="1:8" x14ac:dyDescent="0.3">
      <c r="A76" t="s">
        <v>67</v>
      </c>
      <c r="B76">
        <v>3</v>
      </c>
      <c r="C76">
        <v>1</v>
      </c>
      <c r="D76" s="2">
        <f t="shared" si="1"/>
        <v>0.31709225700164745</v>
      </c>
      <c r="E76" s="3" t="s">
        <v>257</v>
      </c>
      <c r="F76" s="3">
        <v>0.85427180000000003</v>
      </c>
      <c r="G76">
        <v>1</v>
      </c>
      <c r="H76">
        <v>0</v>
      </c>
    </row>
    <row r="77" spans="1:8" x14ac:dyDescent="0.3">
      <c r="A77" t="s">
        <v>68</v>
      </c>
      <c r="B77">
        <v>3</v>
      </c>
      <c r="C77">
        <v>1</v>
      </c>
      <c r="D77" s="2">
        <f t="shared" si="1"/>
        <v>0.31709225700164745</v>
      </c>
      <c r="E77" s="3" t="s">
        <v>257</v>
      </c>
      <c r="F77" s="3">
        <v>0.85427180000000003</v>
      </c>
      <c r="G77">
        <v>1</v>
      </c>
      <c r="H77">
        <v>0</v>
      </c>
    </row>
    <row r="78" spans="1:8" x14ac:dyDescent="0.3">
      <c r="A78" t="s">
        <v>108</v>
      </c>
      <c r="B78">
        <v>3</v>
      </c>
      <c r="C78">
        <v>1</v>
      </c>
      <c r="D78" s="2">
        <f t="shared" si="1"/>
        <v>0.31709225700164745</v>
      </c>
      <c r="E78" s="3" t="s">
        <v>257</v>
      </c>
      <c r="F78" s="3">
        <v>0.85427180000000003</v>
      </c>
      <c r="G78">
        <v>1</v>
      </c>
      <c r="H78">
        <v>0</v>
      </c>
    </row>
    <row r="79" spans="1:8" x14ac:dyDescent="0.3">
      <c r="A79" t="s">
        <v>182</v>
      </c>
      <c r="B79">
        <v>102</v>
      </c>
      <c r="C79">
        <v>3</v>
      </c>
      <c r="D79" s="2">
        <f t="shared" si="1"/>
        <v>10.781136738056013</v>
      </c>
      <c r="E79" s="3" t="s">
        <v>256</v>
      </c>
      <c r="F79" s="3">
        <v>0.90776619999999997</v>
      </c>
      <c r="G79">
        <v>2</v>
      </c>
      <c r="H79">
        <v>1</v>
      </c>
    </row>
    <row r="80" spans="1:8" x14ac:dyDescent="0.3">
      <c r="A80" t="s">
        <v>45</v>
      </c>
      <c r="B80">
        <v>471</v>
      </c>
      <c r="C80">
        <v>30</v>
      </c>
      <c r="D80" s="2">
        <f t="shared" si="1"/>
        <v>49.78348434925865</v>
      </c>
      <c r="E80" s="3" t="s">
        <v>256</v>
      </c>
      <c r="F80" s="3">
        <v>0.96839980000000003</v>
      </c>
      <c r="G80">
        <v>19</v>
      </c>
      <c r="H80">
        <v>13</v>
      </c>
    </row>
    <row r="81" spans="1:8" x14ac:dyDescent="0.3">
      <c r="A81" t="s">
        <v>28</v>
      </c>
      <c r="B81">
        <v>3205</v>
      </c>
      <c r="C81">
        <v>313</v>
      </c>
      <c r="D81" s="2">
        <f t="shared" si="1"/>
        <v>338.76022789676</v>
      </c>
      <c r="E81" s="3" t="s">
        <v>256</v>
      </c>
      <c r="F81" s="3">
        <v>1</v>
      </c>
      <c r="G81">
        <v>238</v>
      </c>
      <c r="H81">
        <v>82</v>
      </c>
    </row>
    <row r="82" spans="1:8" x14ac:dyDescent="0.3">
      <c r="A82" t="s">
        <v>2</v>
      </c>
      <c r="B82">
        <v>2030</v>
      </c>
      <c r="C82">
        <v>241</v>
      </c>
      <c r="D82" s="2">
        <f t="shared" si="1"/>
        <v>214.56576057111477</v>
      </c>
      <c r="E82" s="3" t="s">
        <v>257</v>
      </c>
      <c r="F82" s="3">
        <v>1</v>
      </c>
      <c r="G82">
        <v>152</v>
      </c>
      <c r="H82">
        <v>101</v>
      </c>
    </row>
    <row r="83" spans="1:8" x14ac:dyDescent="0.3">
      <c r="A83" t="s">
        <v>38</v>
      </c>
      <c r="B83">
        <v>1554</v>
      </c>
      <c r="C83">
        <v>178</v>
      </c>
      <c r="D83" s="2">
        <f t="shared" si="1"/>
        <v>164.25378912685338</v>
      </c>
      <c r="E83" s="3" t="s">
        <v>257</v>
      </c>
      <c r="F83" s="3">
        <v>1</v>
      </c>
      <c r="G83">
        <v>134</v>
      </c>
      <c r="H83">
        <v>47</v>
      </c>
    </row>
    <row r="84" spans="1:8" x14ac:dyDescent="0.3">
      <c r="A84" t="s">
        <v>173</v>
      </c>
      <c r="B84">
        <v>1481</v>
      </c>
      <c r="C84">
        <v>146</v>
      </c>
      <c r="D84" s="2">
        <f t="shared" si="1"/>
        <v>156.53787753981328</v>
      </c>
      <c r="E84" s="3" t="s">
        <v>256</v>
      </c>
      <c r="F84" s="3">
        <v>1</v>
      </c>
      <c r="G84">
        <v>96</v>
      </c>
      <c r="H84">
        <v>50</v>
      </c>
    </row>
    <row r="85" spans="1:8" x14ac:dyDescent="0.3">
      <c r="A85" t="s">
        <v>71</v>
      </c>
      <c r="B85">
        <v>1013</v>
      </c>
      <c r="C85">
        <v>105</v>
      </c>
      <c r="D85" s="2">
        <f t="shared" si="1"/>
        <v>107.07148544755628</v>
      </c>
      <c r="E85" s="3" t="s">
        <v>256</v>
      </c>
      <c r="F85" s="3">
        <v>1</v>
      </c>
      <c r="G85">
        <v>65</v>
      </c>
      <c r="H85">
        <v>41</v>
      </c>
    </row>
    <row r="86" spans="1:8" x14ac:dyDescent="0.3">
      <c r="A86" t="s">
        <v>146</v>
      </c>
      <c r="B86">
        <v>667</v>
      </c>
      <c r="C86">
        <v>89</v>
      </c>
      <c r="D86" s="2">
        <f t="shared" si="1"/>
        <v>70.500178473366276</v>
      </c>
      <c r="E86" s="3" t="s">
        <v>257</v>
      </c>
      <c r="F86" s="3">
        <v>1</v>
      </c>
      <c r="G86">
        <v>55</v>
      </c>
      <c r="H86">
        <v>34</v>
      </c>
    </row>
    <row r="87" spans="1:8" x14ac:dyDescent="0.3">
      <c r="A87" t="s">
        <v>76</v>
      </c>
      <c r="B87">
        <v>1003</v>
      </c>
      <c r="C87">
        <v>88</v>
      </c>
      <c r="D87" s="2">
        <f t="shared" si="1"/>
        <v>106.01451125755079</v>
      </c>
      <c r="E87" s="3" t="s">
        <v>256</v>
      </c>
      <c r="F87" s="3">
        <v>1</v>
      </c>
      <c r="G87">
        <v>54</v>
      </c>
      <c r="H87">
        <v>36</v>
      </c>
    </row>
    <row r="88" spans="1:8" x14ac:dyDescent="0.3">
      <c r="A88" t="s">
        <v>174</v>
      </c>
      <c r="B88">
        <v>521</v>
      </c>
      <c r="C88">
        <v>73</v>
      </c>
      <c r="D88" s="2">
        <f t="shared" si="1"/>
        <v>55.068355299286104</v>
      </c>
      <c r="E88" s="3" t="s">
        <v>257</v>
      </c>
      <c r="F88" s="3">
        <v>1</v>
      </c>
      <c r="G88">
        <v>58</v>
      </c>
      <c r="H88">
        <v>16</v>
      </c>
    </row>
    <row r="89" spans="1:8" x14ac:dyDescent="0.3">
      <c r="A89" t="s">
        <v>18</v>
      </c>
      <c r="B89">
        <v>850</v>
      </c>
      <c r="C89">
        <v>71</v>
      </c>
      <c r="D89" s="2">
        <f t="shared" si="1"/>
        <v>89.842806150466771</v>
      </c>
      <c r="E89" s="3" t="s">
        <v>256</v>
      </c>
      <c r="F89" s="3">
        <v>1</v>
      </c>
      <c r="G89">
        <v>52</v>
      </c>
      <c r="H89">
        <v>22</v>
      </c>
    </row>
    <row r="90" spans="1:8" x14ac:dyDescent="0.3">
      <c r="A90" t="s">
        <v>19</v>
      </c>
      <c r="B90">
        <v>795</v>
      </c>
      <c r="C90">
        <v>68</v>
      </c>
      <c r="D90" s="2">
        <f t="shared" si="1"/>
        <v>84.029448105436572</v>
      </c>
      <c r="E90" s="3" t="s">
        <v>256</v>
      </c>
      <c r="F90" s="3">
        <v>1</v>
      </c>
      <c r="G90">
        <v>48</v>
      </c>
      <c r="H90">
        <v>23</v>
      </c>
    </row>
    <row r="91" spans="1:8" x14ac:dyDescent="0.3">
      <c r="A91" t="s">
        <v>60</v>
      </c>
      <c r="B91">
        <v>842</v>
      </c>
      <c r="C91">
        <v>63</v>
      </c>
      <c r="D91" s="2">
        <f t="shared" si="1"/>
        <v>88.997226798462378</v>
      </c>
      <c r="E91" s="3" t="s">
        <v>256</v>
      </c>
      <c r="F91" s="3">
        <v>1</v>
      </c>
      <c r="G91">
        <v>40</v>
      </c>
      <c r="H91">
        <v>28</v>
      </c>
    </row>
    <row r="92" spans="1:8" x14ac:dyDescent="0.3">
      <c r="A92" t="s">
        <v>14</v>
      </c>
      <c r="B92">
        <v>743</v>
      </c>
      <c r="C92">
        <v>63</v>
      </c>
      <c r="D92" s="2">
        <f t="shared" si="1"/>
        <v>78.53318231740802</v>
      </c>
      <c r="E92" s="3" t="s">
        <v>256</v>
      </c>
      <c r="F92" s="3">
        <v>1</v>
      </c>
      <c r="G92">
        <v>43</v>
      </c>
      <c r="H92">
        <v>21</v>
      </c>
    </row>
    <row r="93" spans="1:8" x14ac:dyDescent="0.3">
      <c r="A93" t="s">
        <v>13</v>
      </c>
      <c r="B93">
        <v>707</v>
      </c>
      <c r="C93">
        <v>63</v>
      </c>
      <c r="D93" s="2">
        <f t="shared" si="1"/>
        <v>74.728075233388239</v>
      </c>
      <c r="E93" s="3" t="s">
        <v>256</v>
      </c>
      <c r="F93" s="3">
        <v>1</v>
      </c>
      <c r="G93">
        <v>45</v>
      </c>
      <c r="H93">
        <v>21</v>
      </c>
    </row>
    <row r="94" spans="1:8" x14ac:dyDescent="0.3">
      <c r="A94" t="s">
        <v>10</v>
      </c>
      <c r="B94">
        <v>485</v>
      </c>
      <c r="C94">
        <v>58</v>
      </c>
      <c r="D94" s="2">
        <f t="shared" si="1"/>
        <v>51.263248215266337</v>
      </c>
      <c r="E94" s="3" t="s">
        <v>257</v>
      </c>
      <c r="F94" s="3">
        <v>1</v>
      </c>
      <c r="G94">
        <v>41</v>
      </c>
      <c r="H94">
        <v>17</v>
      </c>
    </row>
    <row r="95" spans="1:8" x14ac:dyDescent="0.3">
      <c r="A95" t="s">
        <v>21</v>
      </c>
      <c r="B95">
        <v>656</v>
      </c>
      <c r="C95">
        <v>53</v>
      </c>
      <c r="D95" s="2">
        <f t="shared" si="1"/>
        <v>69.337506864360236</v>
      </c>
      <c r="E95" s="3" t="s">
        <v>256</v>
      </c>
      <c r="F95" s="3">
        <v>1</v>
      </c>
      <c r="G95">
        <v>38</v>
      </c>
      <c r="H95">
        <v>17</v>
      </c>
    </row>
    <row r="96" spans="1:8" x14ac:dyDescent="0.3">
      <c r="A96" t="s">
        <v>79</v>
      </c>
      <c r="B96">
        <v>693</v>
      </c>
      <c r="C96">
        <v>52</v>
      </c>
      <c r="D96" s="2">
        <f t="shared" si="1"/>
        <v>73.248311367380552</v>
      </c>
      <c r="E96" s="3" t="s">
        <v>256</v>
      </c>
      <c r="F96" s="3">
        <v>1</v>
      </c>
      <c r="G96">
        <v>20</v>
      </c>
      <c r="H96">
        <v>32</v>
      </c>
    </row>
    <row r="97" spans="1:8" x14ac:dyDescent="0.3">
      <c r="A97" t="s">
        <v>78</v>
      </c>
      <c r="B97">
        <v>416</v>
      </c>
      <c r="C97">
        <v>52</v>
      </c>
      <c r="D97" s="2">
        <f t="shared" si="1"/>
        <v>43.970126304228444</v>
      </c>
      <c r="E97" s="3" t="s">
        <v>257</v>
      </c>
      <c r="F97" s="3">
        <v>1</v>
      </c>
      <c r="G97">
        <v>41</v>
      </c>
      <c r="H97">
        <v>11</v>
      </c>
    </row>
    <row r="98" spans="1:8" x14ac:dyDescent="0.3">
      <c r="A98" t="s">
        <v>41</v>
      </c>
      <c r="B98">
        <v>309</v>
      </c>
      <c r="C98">
        <v>48</v>
      </c>
      <c r="D98" s="2">
        <f t="shared" si="1"/>
        <v>32.660502471169686</v>
      </c>
      <c r="E98" s="3" t="s">
        <v>257</v>
      </c>
      <c r="F98" s="3">
        <v>1</v>
      </c>
      <c r="G98">
        <v>38</v>
      </c>
      <c r="H98">
        <v>14</v>
      </c>
    </row>
    <row r="99" spans="1:8" x14ac:dyDescent="0.3">
      <c r="A99" t="s">
        <v>58</v>
      </c>
      <c r="B99">
        <v>621</v>
      </c>
      <c r="C99">
        <v>46</v>
      </c>
      <c r="D99" s="2">
        <f t="shared" si="1"/>
        <v>65.638097199341018</v>
      </c>
      <c r="E99" s="3" t="s">
        <v>256</v>
      </c>
      <c r="F99" s="3">
        <v>1</v>
      </c>
      <c r="G99">
        <v>38</v>
      </c>
      <c r="H99">
        <v>11</v>
      </c>
    </row>
    <row r="100" spans="1:8" x14ac:dyDescent="0.3">
      <c r="A100" t="s">
        <v>17</v>
      </c>
      <c r="B100">
        <v>623</v>
      </c>
      <c r="C100">
        <v>45</v>
      </c>
      <c r="D100" s="2">
        <f t="shared" si="1"/>
        <v>65.849492037342117</v>
      </c>
      <c r="E100" s="3" t="s">
        <v>256</v>
      </c>
      <c r="F100" s="3">
        <v>1</v>
      </c>
      <c r="G100">
        <v>30</v>
      </c>
      <c r="H100">
        <v>17</v>
      </c>
    </row>
    <row r="101" spans="1:8" x14ac:dyDescent="0.3">
      <c r="A101" t="s">
        <v>16</v>
      </c>
      <c r="B101">
        <v>588</v>
      </c>
      <c r="C101">
        <v>41</v>
      </c>
      <c r="D101" s="2">
        <f t="shared" si="1"/>
        <v>62.150082372322899</v>
      </c>
      <c r="E101" s="3" t="s">
        <v>256</v>
      </c>
      <c r="F101" s="3">
        <v>1</v>
      </c>
      <c r="G101">
        <v>28</v>
      </c>
      <c r="H101">
        <v>15</v>
      </c>
    </row>
    <row r="102" spans="1:8" x14ac:dyDescent="0.3">
      <c r="A102" t="s">
        <v>65</v>
      </c>
      <c r="B102">
        <v>547</v>
      </c>
      <c r="C102">
        <v>41</v>
      </c>
      <c r="D102" s="2">
        <f t="shared" si="1"/>
        <v>57.81648819330038</v>
      </c>
      <c r="E102" s="3" t="s">
        <v>256</v>
      </c>
      <c r="F102" s="3">
        <v>1</v>
      </c>
      <c r="G102">
        <v>36</v>
      </c>
      <c r="H102">
        <v>7</v>
      </c>
    </row>
    <row r="103" spans="1:8" x14ac:dyDescent="0.3">
      <c r="A103" t="s">
        <v>46</v>
      </c>
      <c r="B103">
        <v>439</v>
      </c>
      <c r="C103">
        <v>37</v>
      </c>
      <c r="D103" s="2">
        <f t="shared" si="1"/>
        <v>46.401166941241073</v>
      </c>
      <c r="E103" s="3" t="s">
        <v>256</v>
      </c>
      <c r="F103" s="3">
        <v>1</v>
      </c>
      <c r="G103">
        <v>25</v>
      </c>
      <c r="H103">
        <v>14</v>
      </c>
    </row>
    <row r="104" spans="1:8" x14ac:dyDescent="0.3">
      <c r="A104" t="s">
        <v>27</v>
      </c>
      <c r="B104">
        <v>408</v>
      </c>
      <c r="C104">
        <v>36</v>
      </c>
      <c r="D104" s="2">
        <f t="shared" si="1"/>
        <v>43.124546952224051</v>
      </c>
      <c r="E104" s="3" t="s">
        <v>256</v>
      </c>
      <c r="F104" s="3">
        <v>1</v>
      </c>
      <c r="G104">
        <v>31</v>
      </c>
      <c r="H104">
        <v>6</v>
      </c>
    </row>
    <row r="105" spans="1:8" x14ac:dyDescent="0.3">
      <c r="A105" t="s">
        <v>7</v>
      </c>
      <c r="B105">
        <v>496</v>
      </c>
      <c r="C105">
        <v>35</v>
      </c>
      <c r="D105" s="2">
        <f t="shared" si="1"/>
        <v>52.425919824272377</v>
      </c>
      <c r="E105" s="3" t="s">
        <v>256</v>
      </c>
      <c r="F105" s="3">
        <v>1</v>
      </c>
      <c r="G105">
        <v>21</v>
      </c>
      <c r="H105">
        <v>14</v>
      </c>
    </row>
    <row r="106" spans="1:8" x14ac:dyDescent="0.3">
      <c r="A106" t="s">
        <v>144</v>
      </c>
      <c r="B106">
        <v>499</v>
      </c>
      <c r="C106">
        <v>35</v>
      </c>
      <c r="D106" s="2">
        <f t="shared" si="1"/>
        <v>52.743012081274024</v>
      </c>
      <c r="E106" s="3" t="s">
        <v>256</v>
      </c>
      <c r="F106" s="3">
        <v>1</v>
      </c>
      <c r="G106">
        <v>25</v>
      </c>
      <c r="H106">
        <v>13</v>
      </c>
    </row>
    <row r="107" spans="1:8" x14ac:dyDescent="0.3">
      <c r="A107" t="s">
        <v>200</v>
      </c>
      <c r="B107">
        <v>268</v>
      </c>
      <c r="C107">
        <v>35</v>
      </c>
      <c r="D107" s="2">
        <f t="shared" si="1"/>
        <v>28.32690829214717</v>
      </c>
      <c r="E107" s="3" t="s">
        <v>257</v>
      </c>
      <c r="F107" s="3">
        <v>1</v>
      </c>
      <c r="G107">
        <v>25</v>
      </c>
      <c r="H107">
        <v>13</v>
      </c>
    </row>
    <row r="108" spans="1:8" x14ac:dyDescent="0.3">
      <c r="A108" t="s">
        <v>44</v>
      </c>
      <c r="B108">
        <v>467</v>
      </c>
      <c r="C108">
        <v>33</v>
      </c>
      <c r="D108" s="2">
        <f t="shared" si="1"/>
        <v>49.360694673256454</v>
      </c>
      <c r="E108" s="3" t="s">
        <v>256</v>
      </c>
      <c r="F108" s="3">
        <v>1</v>
      </c>
      <c r="G108">
        <v>21</v>
      </c>
      <c r="H108">
        <v>15</v>
      </c>
    </row>
    <row r="109" spans="1:8" x14ac:dyDescent="0.3">
      <c r="A109" t="s">
        <v>94</v>
      </c>
      <c r="B109">
        <v>277</v>
      </c>
      <c r="C109">
        <v>33</v>
      </c>
      <c r="D109" s="2">
        <f t="shared" si="1"/>
        <v>29.278185063152112</v>
      </c>
      <c r="E109" s="3" t="s">
        <v>257</v>
      </c>
      <c r="F109" s="3">
        <v>1</v>
      </c>
      <c r="G109">
        <v>22</v>
      </c>
      <c r="H109">
        <v>12</v>
      </c>
    </row>
    <row r="110" spans="1:8" x14ac:dyDescent="0.3">
      <c r="A110" t="s">
        <v>59</v>
      </c>
      <c r="B110">
        <v>453</v>
      </c>
      <c r="C110">
        <v>33</v>
      </c>
      <c r="D110" s="2">
        <f t="shared" si="1"/>
        <v>47.88093080724876</v>
      </c>
      <c r="E110" s="3" t="s">
        <v>256</v>
      </c>
      <c r="F110" s="3">
        <v>1</v>
      </c>
      <c r="G110">
        <v>25</v>
      </c>
      <c r="H110">
        <v>10</v>
      </c>
    </row>
    <row r="111" spans="1:8" x14ac:dyDescent="0.3">
      <c r="A111" t="s">
        <v>40</v>
      </c>
      <c r="B111">
        <v>398</v>
      </c>
      <c r="C111">
        <v>33</v>
      </c>
      <c r="D111" s="2">
        <f t="shared" si="1"/>
        <v>42.06757276221856</v>
      </c>
      <c r="E111" s="3" t="s">
        <v>256</v>
      </c>
      <c r="F111" s="3">
        <v>1</v>
      </c>
      <c r="G111">
        <v>25</v>
      </c>
      <c r="H111">
        <v>8</v>
      </c>
    </row>
    <row r="112" spans="1:8" x14ac:dyDescent="0.3">
      <c r="A112" t="s">
        <v>62</v>
      </c>
      <c r="B112">
        <v>467</v>
      </c>
      <c r="C112">
        <v>31</v>
      </c>
      <c r="D112" s="2">
        <f t="shared" si="1"/>
        <v>49.360694673256454</v>
      </c>
      <c r="E112" s="3" t="s">
        <v>256</v>
      </c>
      <c r="F112" s="3">
        <v>1</v>
      </c>
      <c r="G112">
        <v>19</v>
      </c>
      <c r="H112">
        <v>13</v>
      </c>
    </row>
    <row r="113" spans="1:8" x14ac:dyDescent="0.3">
      <c r="A113" t="s">
        <v>15</v>
      </c>
      <c r="B113">
        <v>397</v>
      </c>
      <c r="C113">
        <v>31</v>
      </c>
      <c r="D113" s="2">
        <f t="shared" si="1"/>
        <v>41.961875343218011</v>
      </c>
      <c r="E113" s="3" t="s">
        <v>256</v>
      </c>
      <c r="F113" s="3">
        <v>1</v>
      </c>
      <c r="G113">
        <v>26</v>
      </c>
      <c r="H113">
        <v>7</v>
      </c>
    </row>
    <row r="114" spans="1:8" x14ac:dyDescent="0.3">
      <c r="A114" t="s">
        <v>51</v>
      </c>
      <c r="B114">
        <v>291</v>
      </c>
      <c r="C114">
        <v>27</v>
      </c>
      <c r="D114" s="2">
        <f t="shared" si="1"/>
        <v>30.757948929159802</v>
      </c>
      <c r="E114" s="3" t="s">
        <v>256</v>
      </c>
      <c r="F114" s="3">
        <v>1</v>
      </c>
      <c r="G114">
        <v>17</v>
      </c>
      <c r="H114">
        <v>12</v>
      </c>
    </row>
    <row r="115" spans="1:8" x14ac:dyDescent="0.3">
      <c r="A115" t="s">
        <v>49</v>
      </c>
      <c r="B115">
        <v>293</v>
      </c>
      <c r="C115">
        <v>26</v>
      </c>
      <c r="D115" s="2">
        <f t="shared" si="1"/>
        <v>30.9693437671609</v>
      </c>
      <c r="E115" s="3" t="s">
        <v>256</v>
      </c>
      <c r="F115" s="3">
        <v>1</v>
      </c>
      <c r="G115">
        <v>18</v>
      </c>
      <c r="H115">
        <v>8</v>
      </c>
    </row>
    <row r="116" spans="1:8" x14ac:dyDescent="0.3">
      <c r="A116" t="s">
        <v>56</v>
      </c>
      <c r="B116">
        <v>317</v>
      </c>
      <c r="C116">
        <v>25</v>
      </c>
      <c r="D116" s="2">
        <f t="shared" si="1"/>
        <v>33.506081823174078</v>
      </c>
      <c r="E116" s="3" t="s">
        <v>256</v>
      </c>
      <c r="F116" s="3">
        <v>1</v>
      </c>
      <c r="G116">
        <v>15</v>
      </c>
      <c r="H116">
        <v>10</v>
      </c>
    </row>
    <row r="117" spans="1:8" x14ac:dyDescent="0.3">
      <c r="A117" t="s">
        <v>63</v>
      </c>
      <c r="B117">
        <v>337</v>
      </c>
      <c r="C117">
        <v>22</v>
      </c>
      <c r="D117" s="2">
        <f t="shared" si="1"/>
        <v>35.62003020318506</v>
      </c>
      <c r="E117" s="3" t="s">
        <v>256</v>
      </c>
      <c r="F117" s="3">
        <v>1</v>
      </c>
      <c r="G117">
        <v>10</v>
      </c>
      <c r="H117">
        <v>13</v>
      </c>
    </row>
    <row r="118" spans="1:8" x14ac:dyDescent="0.3">
      <c r="A118" t="s">
        <v>31</v>
      </c>
      <c r="B118">
        <v>323</v>
      </c>
      <c r="C118">
        <v>22</v>
      </c>
      <c r="D118" s="2">
        <f t="shared" si="1"/>
        <v>34.140266337177373</v>
      </c>
      <c r="E118" s="3" t="s">
        <v>256</v>
      </c>
      <c r="F118" s="3">
        <v>1</v>
      </c>
      <c r="G118">
        <v>15</v>
      </c>
      <c r="H118">
        <v>9</v>
      </c>
    </row>
    <row r="119" spans="1:8" x14ac:dyDescent="0.3">
      <c r="A119" t="s">
        <v>29</v>
      </c>
      <c r="B119">
        <v>226</v>
      </c>
      <c r="C119">
        <v>20</v>
      </c>
      <c r="D119" s="2">
        <f t="shared" si="1"/>
        <v>23.887616694124105</v>
      </c>
      <c r="E119" s="3" t="s">
        <v>256</v>
      </c>
      <c r="F119" s="3">
        <v>1</v>
      </c>
      <c r="G119">
        <v>18</v>
      </c>
      <c r="H119">
        <v>2</v>
      </c>
    </row>
    <row r="120" spans="1:8" x14ac:dyDescent="0.3">
      <c r="A120" t="s">
        <v>86</v>
      </c>
      <c r="B120">
        <v>278</v>
      </c>
      <c r="C120">
        <v>19</v>
      </c>
      <c r="D120" s="2">
        <f t="shared" si="1"/>
        <v>29.383882482152661</v>
      </c>
      <c r="E120" s="3" t="s">
        <v>256</v>
      </c>
      <c r="F120" s="3">
        <v>1</v>
      </c>
      <c r="G120">
        <v>12</v>
      </c>
      <c r="H120">
        <v>7</v>
      </c>
    </row>
    <row r="121" spans="1:8" x14ac:dyDescent="0.3">
      <c r="A121" t="s">
        <v>24</v>
      </c>
      <c r="B121">
        <v>247</v>
      </c>
      <c r="C121">
        <v>19</v>
      </c>
      <c r="D121" s="2">
        <f t="shared" si="1"/>
        <v>26.107262493135639</v>
      </c>
      <c r="E121" s="3" t="s">
        <v>256</v>
      </c>
      <c r="F121" s="3">
        <v>1</v>
      </c>
      <c r="G121">
        <v>16</v>
      </c>
      <c r="H121">
        <v>3</v>
      </c>
    </row>
    <row r="122" spans="1:8" x14ac:dyDescent="0.3">
      <c r="A122" t="s">
        <v>180</v>
      </c>
      <c r="B122">
        <v>253</v>
      </c>
      <c r="C122">
        <v>19</v>
      </c>
      <c r="D122" s="2">
        <f t="shared" si="1"/>
        <v>26.741447007138934</v>
      </c>
      <c r="E122" s="3" t="s">
        <v>256</v>
      </c>
      <c r="F122" s="3">
        <v>1</v>
      </c>
      <c r="G122">
        <v>17</v>
      </c>
      <c r="H122">
        <v>2</v>
      </c>
    </row>
    <row r="123" spans="1:8" x14ac:dyDescent="0.3">
      <c r="A123" t="s">
        <v>12</v>
      </c>
      <c r="B123">
        <v>284</v>
      </c>
      <c r="C123">
        <v>18</v>
      </c>
      <c r="D123" s="2">
        <f t="shared" si="1"/>
        <v>30.018066996155959</v>
      </c>
      <c r="E123" s="3" t="s">
        <v>256</v>
      </c>
      <c r="F123" s="3">
        <v>1</v>
      </c>
      <c r="G123">
        <v>12</v>
      </c>
      <c r="H123">
        <v>7</v>
      </c>
    </row>
    <row r="124" spans="1:8" x14ac:dyDescent="0.3">
      <c r="A124" t="s">
        <v>83</v>
      </c>
      <c r="B124">
        <v>101</v>
      </c>
      <c r="C124">
        <v>18</v>
      </c>
      <c r="D124" s="2">
        <f t="shared" si="1"/>
        <v>10.675439319055464</v>
      </c>
      <c r="E124" s="3" t="s">
        <v>257</v>
      </c>
      <c r="F124" s="3">
        <v>1</v>
      </c>
      <c r="G124">
        <v>13</v>
      </c>
      <c r="H124">
        <v>5</v>
      </c>
    </row>
    <row r="125" spans="1:8" x14ac:dyDescent="0.3">
      <c r="A125" t="s">
        <v>70</v>
      </c>
      <c r="B125">
        <v>137</v>
      </c>
      <c r="C125">
        <v>18</v>
      </c>
      <c r="D125" s="2">
        <f t="shared" si="1"/>
        <v>14.480546403075232</v>
      </c>
      <c r="E125" s="3" t="s">
        <v>257</v>
      </c>
      <c r="F125" s="3">
        <v>1</v>
      </c>
      <c r="G125">
        <v>17</v>
      </c>
      <c r="H125">
        <v>2</v>
      </c>
    </row>
    <row r="126" spans="1:8" x14ac:dyDescent="0.3">
      <c r="A126" t="s">
        <v>162</v>
      </c>
      <c r="B126">
        <v>284</v>
      </c>
      <c r="C126">
        <v>17</v>
      </c>
      <c r="D126" s="2">
        <f t="shared" si="1"/>
        <v>30.018066996155959</v>
      </c>
      <c r="E126" s="3" t="s">
        <v>256</v>
      </c>
      <c r="F126" s="3">
        <v>1</v>
      </c>
      <c r="G126">
        <v>11</v>
      </c>
      <c r="H126">
        <v>6</v>
      </c>
    </row>
    <row r="127" spans="1:8" x14ac:dyDescent="0.3">
      <c r="A127" t="s">
        <v>127</v>
      </c>
      <c r="B127">
        <v>267</v>
      </c>
      <c r="C127">
        <v>17</v>
      </c>
      <c r="D127" s="2">
        <f t="shared" si="1"/>
        <v>28.221210873146621</v>
      </c>
      <c r="E127" s="3" t="s">
        <v>256</v>
      </c>
      <c r="F127" s="3">
        <v>1</v>
      </c>
      <c r="G127">
        <v>17</v>
      </c>
      <c r="H127">
        <v>0</v>
      </c>
    </row>
    <row r="128" spans="1:8" x14ac:dyDescent="0.3">
      <c r="A128" t="s">
        <v>168</v>
      </c>
      <c r="B128">
        <v>237</v>
      </c>
      <c r="C128">
        <v>16</v>
      </c>
      <c r="D128" s="2">
        <f t="shared" si="1"/>
        <v>25.050288303130149</v>
      </c>
      <c r="E128" s="3" t="s">
        <v>256</v>
      </c>
      <c r="F128" s="3">
        <v>1</v>
      </c>
      <c r="G128">
        <v>13</v>
      </c>
      <c r="H128">
        <v>3</v>
      </c>
    </row>
    <row r="129" spans="1:8" x14ac:dyDescent="0.3">
      <c r="A129" t="s">
        <v>196</v>
      </c>
      <c r="B129">
        <v>123</v>
      </c>
      <c r="C129">
        <v>16</v>
      </c>
      <c r="D129" s="2">
        <f t="shared" si="1"/>
        <v>13.000782537067545</v>
      </c>
      <c r="E129" s="3" t="s">
        <v>257</v>
      </c>
      <c r="F129" s="3">
        <v>1</v>
      </c>
      <c r="G129">
        <v>14</v>
      </c>
      <c r="H129">
        <v>2</v>
      </c>
    </row>
    <row r="130" spans="1:8" x14ac:dyDescent="0.3">
      <c r="A130" t="s">
        <v>34</v>
      </c>
      <c r="B130">
        <v>147</v>
      </c>
      <c r="C130">
        <v>15</v>
      </c>
      <c r="D130" s="2">
        <f t="shared" ref="D130:D193" si="2">$B130*($C$252/$B$252)</f>
        <v>15.537520593080725</v>
      </c>
      <c r="E130" s="3" t="s">
        <v>256</v>
      </c>
      <c r="F130" s="3">
        <v>1</v>
      </c>
      <c r="G130">
        <v>9</v>
      </c>
      <c r="H130">
        <v>6</v>
      </c>
    </row>
    <row r="131" spans="1:8" x14ac:dyDescent="0.3">
      <c r="A131" t="s">
        <v>77</v>
      </c>
      <c r="B131">
        <v>81</v>
      </c>
      <c r="C131">
        <v>14</v>
      </c>
      <c r="D131" s="2">
        <f t="shared" si="2"/>
        <v>8.5614909390444804</v>
      </c>
      <c r="E131" s="3" t="s">
        <v>257</v>
      </c>
      <c r="F131" s="3">
        <v>1</v>
      </c>
      <c r="G131">
        <v>11</v>
      </c>
      <c r="H131">
        <v>3</v>
      </c>
    </row>
    <row r="132" spans="1:8" x14ac:dyDescent="0.3">
      <c r="A132" t="s">
        <v>212</v>
      </c>
      <c r="B132">
        <v>67</v>
      </c>
      <c r="C132">
        <v>13</v>
      </c>
      <c r="D132" s="2">
        <f t="shared" si="2"/>
        <v>7.0817270730367925</v>
      </c>
      <c r="E132" s="3" t="s">
        <v>257</v>
      </c>
      <c r="F132" s="3">
        <v>1</v>
      </c>
      <c r="G132">
        <v>6</v>
      </c>
      <c r="H132">
        <v>7</v>
      </c>
    </row>
    <row r="133" spans="1:8" x14ac:dyDescent="0.3">
      <c r="A133" t="s">
        <v>153</v>
      </c>
      <c r="B133">
        <v>182</v>
      </c>
      <c r="C133">
        <v>13</v>
      </c>
      <c r="D133" s="2">
        <f t="shared" si="2"/>
        <v>19.236930258099946</v>
      </c>
      <c r="E133" s="3" t="s">
        <v>256</v>
      </c>
      <c r="F133" s="3">
        <v>1</v>
      </c>
      <c r="G133">
        <v>9</v>
      </c>
      <c r="H133">
        <v>4</v>
      </c>
    </row>
    <row r="134" spans="1:8" x14ac:dyDescent="0.3">
      <c r="A134" t="s">
        <v>97</v>
      </c>
      <c r="B134">
        <v>88</v>
      </c>
      <c r="C134">
        <v>12</v>
      </c>
      <c r="D134" s="2">
        <f t="shared" si="2"/>
        <v>9.301372872048324</v>
      </c>
      <c r="E134" s="3" t="s">
        <v>257</v>
      </c>
      <c r="F134" s="3">
        <v>1</v>
      </c>
      <c r="G134">
        <v>8</v>
      </c>
      <c r="H134">
        <v>4</v>
      </c>
    </row>
    <row r="135" spans="1:8" x14ac:dyDescent="0.3">
      <c r="A135" t="s">
        <v>23</v>
      </c>
      <c r="B135">
        <v>72</v>
      </c>
      <c r="C135">
        <v>12</v>
      </c>
      <c r="D135" s="2">
        <f t="shared" si="2"/>
        <v>7.6102141680395388</v>
      </c>
      <c r="E135" s="3" t="s">
        <v>257</v>
      </c>
      <c r="F135" s="3">
        <v>1</v>
      </c>
      <c r="G135">
        <v>9</v>
      </c>
      <c r="H135">
        <v>3</v>
      </c>
    </row>
    <row r="136" spans="1:8" x14ac:dyDescent="0.3">
      <c r="A136" t="s">
        <v>81</v>
      </c>
      <c r="B136">
        <v>177</v>
      </c>
      <c r="C136">
        <v>11</v>
      </c>
      <c r="D136" s="2">
        <f t="shared" si="2"/>
        <v>18.708443163097197</v>
      </c>
      <c r="E136" s="3" t="s">
        <v>256</v>
      </c>
      <c r="F136" s="3">
        <v>1</v>
      </c>
      <c r="G136">
        <v>7</v>
      </c>
      <c r="H136">
        <v>5</v>
      </c>
    </row>
    <row r="137" spans="1:8" x14ac:dyDescent="0.3">
      <c r="A137" t="s">
        <v>132</v>
      </c>
      <c r="B137">
        <v>99</v>
      </c>
      <c r="C137">
        <v>11</v>
      </c>
      <c r="D137" s="2">
        <f t="shared" si="2"/>
        <v>10.464044481054366</v>
      </c>
      <c r="E137" s="3" t="s">
        <v>257</v>
      </c>
      <c r="F137" s="3">
        <v>1</v>
      </c>
      <c r="G137">
        <v>8</v>
      </c>
      <c r="H137">
        <v>3</v>
      </c>
    </row>
    <row r="138" spans="1:8" x14ac:dyDescent="0.3">
      <c r="A138" t="s">
        <v>147</v>
      </c>
      <c r="B138">
        <v>75</v>
      </c>
      <c r="C138">
        <v>11</v>
      </c>
      <c r="D138" s="2">
        <f t="shared" si="2"/>
        <v>7.927306425041186</v>
      </c>
      <c r="E138" s="3" t="s">
        <v>257</v>
      </c>
      <c r="F138" s="3">
        <v>1</v>
      </c>
      <c r="G138">
        <v>9</v>
      </c>
      <c r="H138">
        <v>2</v>
      </c>
    </row>
    <row r="139" spans="1:8" x14ac:dyDescent="0.3">
      <c r="A139" t="s">
        <v>105</v>
      </c>
      <c r="B139">
        <v>52</v>
      </c>
      <c r="C139">
        <v>11</v>
      </c>
      <c r="D139" s="2">
        <f t="shared" si="2"/>
        <v>5.4962657880285555</v>
      </c>
      <c r="E139" s="3" t="s">
        <v>257</v>
      </c>
      <c r="F139" s="3">
        <v>1</v>
      </c>
      <c r="G139">
        <v>9</v>
      </c>
      <c r="H139">
        <v>2</v>
      </c>
    </row>
    <row r="140" spans="1:8" x14ac:dyDescent="0.3">
      <c r="A140" t="s">
        <v>42</v>
      </c>
      <c r="B140">
        <v>81</v>
      </c>
      <c r="C140">
        <v>10</v>
      </c>
      <c r="D140" s="2">
        <f t="shared" si="2"/>
        <v>8.5614909390444804</v>
      </c>
      <c r="E140" s="3" t="s">
        <v>257</v>
      </c>
      <c r="F140" s="3">
        <v>1</v>
      </c>
      <c r="G140">
        <v>5</v>
      </c>
      <c r="H140">
        <v>5</v>
      </c>
    </row>
    <row r="141" spans="1:8" x14ac:dyDescent="0.3">
      <c r="A141" t="s">
        <v>116</v>
      </c>
      <c r="B141">
        <v>71</v>
      </c>
      <c r="C141">
        <v>10</v>
      </c>
      <c r="D141" s="2">
        <f t="shared" si="2"/>
        <v>7.5045167490389897</v>
      </c>
      <c r="E141" s="3" t="s">
        <v>257</v>
      </c>
      <c r="F141" s="3">
        <v>1</v>
      </c>
      <c r="G141">
        <v>6</v>
      </c>
      <c r="H141">
        <v>4</v>
      </c>
    </row>
    <row r="142" spans="1:8" x14ac:dyDescent="0.3">
      <c r="A142" t="s">
        <v>176</v>
      </c>
      <c r="B142">
        <v>51</v>
      </c>
      <c r="C142">
        <v>10</v>
      </c>
      <c r="D142" s="2">
        <f t="shared" si="2"/>
        <v>5.3905683690280064</v>
      </c>
      <c r="E142" s="3" t="s">
        <v>257</v>
      </c>
      <c r="F142" s="3">
        <v>1</v>
      </c>
      <c r="G142">
        <v>8</v>
      </c>
      <c r="H142">
        <v>2</v>
      </c>
    </row>
    <row r="143" spans="1:8" x14ac:dyDescent="0.3">
      <c r="A143" t="s">
        <v>169</v>
      </c>
      <c r="B143">
        <v>83</v>
      </c>
      <c r="C143">
        <v>10</v>
      </c>
      <c r="D143" s="2">
        <f t="shared" si="2"/>
        <v>8.7728857770455786</v>
      </c>
      <c r="E143" s="3" t="s">
        <v>257</v>
      </c>
      <c r="F143" s="3">
        <v>1</v>
      </c>
      <c r="G143">
        <v>9</v>
      </c>
      <c r="H143">
        <v>1</v>
      </c>
    </row>
    <row r="144" spans="1:8" x14ac:dyDescent="0.3">
      <c r="A144" t="s">
        <v>36</v>
      </c>
      <c r="B144">
        <v>180</v>
      </c>
      <c r="C144">
        <v>9</v>
      </c>
      <c r="D144" s="2">
        <f t="shared" si="2"/>
        <v>19.025535420098848</v>
      </c>
      <c r="E144" s="3" t="s">
        <v>256</v>
      </c>
      <c r="F144" s="3">
        <v>1</v>
      </c>
      <c r="G144">
        <v>7</v>
      </c>
      <c r="H144">
        <v>4</v>
      </c>
    </row>
    <row r="145" spans="1:8" x14ac:dyDescent="0.3">
      <c r="A145" t="s">
        <v>89</v>
      </c>
      <c r="B145">
        <v>180</v>
      </c>
      <c r="C145">
        <v>9</v>
      </c>
      <c r="D145" s="2">
        <f t="shared" si="2"/>
        <v>19.025535420098848</v>
      </c>
      <c r="E145" s="3" t="s">
        <v>256</v>
      </c>
      <c r="F145" s="3">
        <v>1</v>
      </c>
      <c r="G145">
        <v>7</v>
      </c>
      <c r="H145">
        <v>2</v>
      </c>
    </row>
    <row r="146" spans="1:8" x14ac:dyDescent="0.3">
      <c r="A146" t="s">
        <v>75</v>
      </c>
      <c r="B146">
        <v>88</v>
      </c>
      <c r="C146">
        <v>9</v>
      </c>
      <c r="D146" s="2">
        <f t="shared" si="2"/>
        <v>9.301372872048324</v>
      </c>
      <c r="E146" s="3" t="s">
        <v>256</v>
      </c>
      <c r="F146" s="3">
        <v>1</v>
      </c>
      <c r="G146">
        <v>7</v>
      </c>
      <c r="H146">
        <v>2</v>
      </c>
    </row>
    <row r="147" spans="1:8" x14ac:dyDescent="0.3">
      <c r="A147" t="s">
        <v>54</v>
      </c>
      <c r="B147">
        <v>143</v>
      </c>
      <c r="C147">
        <v>9</v>
      </c>
      <c r="D147" s="2">
        <f t="shared" si="2"/>
        <v>15.114730917078528</v>
      </c>
      <c r="E147" s="3" t="s">
        <v>256</v>
      </c>
      <c r="F147" s="3">
        <v>1</v>
      </c>
      <c r="G147">
        <v>8</v>
      </c>
      <c r="H147">
        <v>1</v>
      </c>
    </row>
    <row r="148" spans="1:8" x14ac:dyDescent="0.3">
      <c r="A148" t="s">
        <v>93</v>
      </c>
      <c r="B148">
        <v>158</v>
      </c>
      <c r="C148">
        <v>8</v>
      </c>
      <c r="D148" s="2">
        <f t="shared" si="2"/>
        <v>16.700192202086765</v>
      </c>
      <c r="E148" s="3" t="s">
        <v>256</v>
      </c>
      <c r="F148" s="3">
        <v>1</v>
      </c>
      <c r="G148">
        <v>5</v>
      </c>
      <c r="H148">
        <v>3</v>
      </c>
    </row>
    <row r="149" spans="1:8" x14ac:dyDescent="0.3">
      <c r="A149" t="s">
        <v>85</v>
      </c>
      <c r="B149">
        <v>66</v>
      </c>
      <c r="C149">
        <v>8</v>
      </c>
      <c r="D149" s="2">
        <f t="shared" si="2"/>
        <v>6.9760296540362434</v>
      </c>
      <c r="E149" s="3" t="s">
        <v>257</v>
      </c>
      <c r="F149" s="3">
        <v>1</v>
      </c>
      <c r="G149">
        <v>5</v>
      </c>
      <c r="H149">
        <v>3</v>
      </c>
    </row>
    <row r="150" spans="1:8" x14ac:dyDescent="0.3">
      <c r="A150" t="s">
        <v>213</v>
      </c>
      <c r="B150">
        <v>40</v>
      </c>
      <c r="C150">
        <v>8</v>
      </c>
      <c r="D150" s="2">
        <f t="shared" si="2"/>
        <v>4.2278967600219657</v>
      </c>
      <c r="E150" s="3" t="s">
        <v>257</v>
      </c>
      <c r="F150" s="3">
        <v>1</v>
      </c>
      <c r="G150">
        <v>6</v>
      </c>
      <c r="H150">
        <v>2</v>
      </c>
    </row>
    <row r="151" spans="1:8" x14ac:dyDescent="0.3">
      <c r="A151" t="s">
        <v>177</v>
      </c>
      <c r="B151">
        <v>37</v>
      </c>
      <c r="C151">
        <v>8</v>
      </c>
      <c r="D151" s="2">
        <f t="shared" si="2"/>
        <v>3.9108045030203185</v>
      </c>
      <c r="E151" s="3" t="s">
        <v>257</v>
      </c>
      <c r="F151" s="3">
        <v>1</v>
      </c>
      <c r="G151">
        <v>7</v>
      </c>
      <c r="H151">
        <v>1</v>
      </c>
    </row>
    <row r="152" spans="1:8" x14ac:dyDescent="0.3">
      <c r="A152" t="s">
        <v>32</v>
      </c>
      <c r="B152">
        <v>93</v>
      </c>
      <c r="C152">
        <v>7</v>
      </c>
      <c r="D152" s="2">
        <f t="shared" si="2"/>
        <v>9.8298599670510711</v>
      </c>
      <c r="E152" s="3" t="s">
        <v>256</v>
      </c>
      <c r="F152" s="3">
        <v>1</v>
      </c>
      <c r="G152">
        <v>5</v>
      </c>
      <c r="H152">
        <v>2</v>
      </c>
    </row>
    <row r="153" spans="1:8" x14ac:dyDescent="0.3">
      <c r="A153" t="s">
        <v>96</v>
      </c>
      <c r="B153">
        <v>64</v>
      </c>
      <c r="C153">
        <v>7</v>
      </c>
      <c r="D153" s="2">
        <f t="shared" si="2"/>
        <v>6.7646348160351453</v>
      </c>
      <c r="E153" s="3" t="s">
        <v>257</v>
      </c>
      <c r="F153" s="3">
        <v>1</v>
      </c>
      <c r="G153">
        <v>5</v>
      </c>
      <c r="H153">
        <v>2</v>
      </c>
    </row>
    <row r="154" spans="1:8" x14ac:dyDescent="0.3">
      <c r="A154" t="s">
        <v>114</v>
      </c>
      <c r="B154">
        <v>45</v>
      </c>
      <c r="C154">
        <v>7</v>
      </c>
      <c r="D154" s="2">
        <f t="shared" si="2"/>
        <v>4.7563838550247119</v>
      </c>
      <c r="E154" s="3" t="s">
        <v>257</v>
      </c>
      <c r="F154" s="3">
        <v>1</v>
      </c>
      <c r="G154">
        <v>7</v>
      </c>
      <c r="H154">
        <v>1</v>
      </c>
    </row>
    <row r="155" spans="1:8" x14ac:dyDescent="0.3">
      <c r="A155" t="s">
        <v>235</v>
      </c>
      <c r="B155">
        <v>36</v>
      </c>
      <c r="C155">
        <v>6</v>
      </c>
      <c r="D155" s="2">
        <f t="shared" si="2"/>
        <v>3.8051070840197694</v>
      </c>
      <c r="E155" s="3" t="s">
        <v>257</v>
      </c>
      <c r="F155" s="3">
        <v>1</v>
      </c>
      <c r="G155">
        <v>3</v>
      </c>
      <c r="H155">
        <v>4</v>
      </c>
    </row>
    <row r="156" spans="1:8" x14ac:dyDescent="0.3">
      <c r="A156" t="s">
        <v>22</v>
      </c>
      <c r="B156">
        <v>63</v>
      </c>
      <c r="C156">
        <v>6</v>
      </c>
      <c r="D156" s="2">
        <f t="shared" si="2"/>
        <v>6.6589373970345962</v>
      </c>
      <c r="E156" s="3" t="s">
        <v>256</v>
      </c>
      <c r="F156" s="3">
        <v>1</v>
      </c>
      <c r="G156">
        <v>3</v>
      </c>
      <c r="H156">
        <v>3</v>
      </c>
    </row>
    <row r="157" spans="1:8" x14ac:dyDescent="0.3">
      <c r="A157" t="s">
        <v>159</v>
      </c>
      <c r="B157">
        <v>38</v>
      </c>
      <c r="C157">
        <v>6</v>
      </c>
      <c r="D157" s="2">
        <f t="shared" si="2"/>
        <v>4.0165019220208675</v>
      </c>
      <c r="E157" s="3" t="s">
        <v>257</v>
      </c>
      <c r="F157" s="3">
        <v>1</v>
      </c>
      <c r="G157">
        <v>4</v>
      </c>
      <c r="H157">
        <v>3</v>
      </c>
    </row>
    <row r="158" spans="1:8" x14ac:dyDescent="0.3">
      <c r="A158" t="s">
        <v>115</v>
      </c>
      <c r="B158">
        <v>51</v>
      </c>
      <c r="C158">
        <v>6</v>
      </c>
      <c r="D158" s="2">
        <f t="shared" si="2"/>
        <v>5.3905683690280064</v>
      </c>
      <c r="E158" s="3" t="s">
        <v>257</v>
      </c>
      <c r="F158" s="3">
        <v>1</v>
      </c>
      <c r="G158">
        <v>6</v>
      </c>
      <c r="H158">
        <v>0</v>
      </c>
    </row>
    <row r="159" spans="1:8" x14ac:dyDescent="0.3">
      <c r="A159" t="s">
        <v>25</v>
      </c>
      <c r="B159">
        <v>95</v>
      </c>
      <c r="C159">
        <v>5</v>
      </c>
      <c r="D159" s="2">
        <f t="shared" si="2"/>
        <v>10.041254805052169</v>
      </c>
      <c r="E159" s="3" t="s">
        <v>256</v>
      </c>
      <c r="F159" s="3">
        <v>1</v>
      </c>
      <c r="G159">
        <v>0</v>
      </c>
      <c r="H159">
        <v>5</v>
      </c>
    </row>
    <row r="160" spans="1:8" x14ac:dyDescent="0.3">
      <c r="A160" t="s">
        <v>113</v>
      </c>
      <c r="B160">
        <v>46</v>
      </c>
      <c r="C160">
        <v>5</v>
      </c>
      <c r="D160" s="2">
        <f t="shared" si="2"/>
        <v>4.862081274025261</v>
      </c>
      <c r="E160" s="3" t="s">
        <v>257</v>
      </c>
      <c r="F160" s="3">
        <v>1</v>
      </c>
      <c r="G160">
        <v>3</v>
      </c>
      <c r="H160">
        <v>2</v>
      </c>
    </row>
    <row r="161" spans="1:8" x14ac:dyDescent="0.3">
      <c r="A161" t="s">
        <v>106</v>
      </c>
      <c r="B161">
        <v>22</v>
      </c>
      <c r="C161">
        <v>5</v>
      </c>
      <c r="D161" s="2">
        <f t="shared" si="2"/>
        <v>2.325343218012081</v>
      </c>
      <c r="E161" s="3" t="s">
        <v>257</v>
      </c>
      <c r="F161" s="3">
        <v>1</v>
      </c>
      <c r="G161">
        <v>4</v>
      </c>
      <c r="H161">
        <v>1</v>
      </c>
    </row>
    <row r="162" spans="1:8" x14ac:dyDescent="0.3">
      <c r="A162" t="s">
        <v>199</v>
      </c>
      <c r="B162">
        <v>86</v>
      </c>
      <c r="C162">
        <v>5</v>
      </c>
      <c r="D162" s="2">
        <f t="shared" si="2"/>
        <v>9.0899780340472258</v>
      </c>
      <c r="E162" s="3" t="s">
        <v>256</v>
      </c>
      <c r="F162" s="3">
        <v>1</v>
      </c>
      <c r="G162">
        <v>5</v>
      </c>
      <c r="H162">
        <v>1</v>
      </c>
    </row>
    <row r="163" spans="1:8" x14ac:dyDescent="0.3">
      <c r="A163" t="s">
        <v>80</v>
      </c>
      <c r="B163">
        <v>66</v>
      </c>
      <c r="C163">
        <v>5</v>
      </c>
      <c r="D163" s="2">
        <f t="shared" si="2"/>
        <v>6.9760296540362434</v>
      </c>
      <c r="E163" s="3" t="s">
        <v>256</v>
      </c>
      <c r="F163" s="3">
        <v>1</v>
      </c>
      <c r="G163">
        <v>5</v>
      </c>
      <c r="H163">
        <v>1</v>
      </c>
    </row>
    <row r="164" spans="1:8" x14ac:dyDescent="0.3">
      <c r="A164" t="s">
        <v>143</v>
      </c>
      <c r="B164">
        <v>85</v>
      </c>
      <c r="C164">
        <v>5</v>
      </c>
      <c r="D164" s="2">
        <f t="shared" si="2"/>
        <v>8.9842806150466767</v>
      </c>
      <c r="E164" s="3" t="s">
        <v>256</v>
      </c>
      <c r="F164" s="3">
        <v>1</v>
      </c>
      <c r="G164">
        <v>5</v>
      </c>
      <c r="H164">
        <v>0</v>
      </c>
    </row>
    <row r="165" spans="1:8" x14ac:dyDescent="0.3">
      <c r="A165" t="s">
        <v>101</v>
      </c>
      <c r="B165">
        <v>51</v>
      </c>
      <c r="C165">
        <v>5</v>
      </c>
      <c r="D165" s="2">
        <f t="shared" si="2"/>
        <v>5.3905683690280064</v>
      </c>
      <c r="E165" s="3" t="s">
        <v>256</v>
      </c>
      <c r="F165" s="3">
        <v>1</v>
      </c>
      <c r="G165">
        <v>5</v>
      </c>
      <c r="H165">
        <v>0</v>
      </c>
    </row>
    <row r="166" spans="1:8" x14ac:dyDescent="0.3">
      <c r="A166" t="s">
        <v>197</v>
      </c>
      <c r="B166">
        <v>24</v>
      </c>
      <c r="C166">
        <v>5</v>
      </c>
      <c r="D166" s="2">
        <f t="shared" si="2"/>
        <v>2.5367380560131796</v>
      </c>
      <c r="E166" s="3" t="s">
        <v>257</v>
      </c>
      <c r="F166" s="3">
        <v>1</v>
      </c>
      <c r="G166">
        <v>5</v>
      </c>
      <c r="H166">
        <v>0</v>
      </c>
    </row>
    <row r="167" spans="1:8" x14ac:dyDescent="0.3">
      <c r="A167" t="s">
        <v>52</v>
      </c>
      <c r="B167">
        <v>33</v>
      </c>
      <c r="C167">
        <v>4</v>
      </c>
      <c r="D167" s="2">
        <f t="shared" si="2"/>
        <v>3.4880148270181217</v>
      </c>
      <c r="E167" s="3" t="s">
        <v>257</v>
      </c>
      <c r="F167" s="3">
        <v>1</v>
      </c>
      <c r="G167">
        <v>2</v>
      </c>
      <c r="H167">
        <v>2</v>
      </c>
    </row>
    <row r="168" spans="1:8" x14ac:dyDescent="0.3">
      <c r="A168" t="s">
        <v>165</v>
      </c>
      <c r="B168">
        <v>54</v>
      </c>
      <c r="C168">
        <v>4</v>
      </c>
      <c r="D168" s="2">
        <f t="shared" si="2"/>
        <v>5.7076606260296536</v>
      </c>
      <c r="E168" s="3" t="s">
        <v>256</v>
      </c>
      <c r="F168" s="3">
        <v>1</v>
      </c>
      <c r="G168">
        <v>3</v>
      </c>
      <c r="H168">
        <v>2</v>
      </c>
    </row>
    <row r="169" spans="1:8" x14ac:dyDescent="0.3">
      <c r="A169" t="s">
        <v>187</v>
      </c>
      <c r="B169">
        <v>107</v>
      </c>
      <c r="C169">
        <v>4</v>
      </c>
      <c r="D169" s="2">
        <f t="shared" si="2"/>
        <v>11.309623833058758</v>
      </c>
      <c r="E169" s="3" t="s">
        <v>256</v>
      </c>
      <c r="F169" s="3">
        <v>1</v>
      </c>
      <c r="G169">
        <v>3</v>
      </c>
      <c r="H169">
        <v>1</v>
      </c>
    </row>
    <row r="170" spans="1:8" x14ac:dyDescent="0.3">
      <c r="A170" t="s">
        <v>88</v>
      </c>
      <c r="B170">
        <v>88</v>
      </c>
      <c r="C170">
        <v>4</v>
      </c>
      <c r="D170" s="2">
        <f t="shared" si="2"/>
        <v>9.301372872048324</v>
      </c>
      <c r="E170" s="3" t="s">
        <v>256</v>
      </c>
      <c r="F170" s="3">
        <v>1</v>
      </c>
      <c r="G170">
        <v>3</v>
      </c>
      <c r="H170">
        <v>1</v>
      </c>
    </row>
    <row r="171" spans="1:8" x14ac:dyDescent="0.3">
      <c r="A171" t="s">
        <v>48</v>
      </c>
      <c r="B171">
        <v>59</v>
      </c>
      <c r="C171">
        <v>4</v>
      </c>
      <c r="D171" s="2">
        <f t="shared" si="2"/>
        <v>6.2361477210323999</v>
      </c>
      <c r="E171" s="3" t="s">
        <v>256</v>
      </c>
      <c r="F171" s="3">
        <v>1</v>
      </c>
      <c r="G171">
        <v>3</v>
      </c>
      <c r="H171">
        <v>1</v>
      </c>
    </row>
    <row r="172" spans="1:8" x14ac:dyDescent="0.3">
      <c r="A172" t="s">
        <v>53</v>
      </c>
      <c r="B172">
        <v>40</v>
      </c>
      <c r="C172">
        <v>4</v>
      </c>
      <c r="D172" s="2">
        <f t="shared" si="2"/>
        <v>4.2278967600219657</v>
      </c>
      <c r="E172" s="3" t="s">
        <v>256</v>
      </c>
      <c r="F172" s="3">
        <v>1</v>
      </c>
      <c r="G172">
        <v>3</v>
      </c>
      <c r="H172">
        <v>1</v>
      </c>
    </row>
    <row r="173" spans="1:8" x14ac:dyDescent="0.3">
      <c r="A173" t="s">
        <v>145</v>
      </c>
      <c r="B173">
        <v>35</v>
      </c>
      <c r="C173">
        <v>4</v>
      </c>
      <c r="D173" s="2">
        <f t="shared" si="2"/>
        <v>3.6994096650192199</v>
      </c>
      <c r="E173" s="3" t="s">
        <v>257</v>
      </c>
      <c r="F173" s="3">
        <v>1</v>
      </c>
      <c r="G173">
        <v>3</v>
      </c>
      <c r="H173">
        <v>1</v>
      </c>
    </row>
    <row r="174" spans="1:8" x14ac:dyDescent="0.3">
      <c r="A174" t="s">
        <v>170</v>
      </c>
      <c r="B174">
        <v>16</v>
      </c>
      <c r="C174">
        <v>4</v>
      </c>
      <c r="D174" s="2">
        <f t="shared" si="2"/>
        <v>1.6911587040087863</v>
      </c>
      <c r="E174" s="3" t="s">
        <v>257</v>
      </c>
      <c r="F174" s="3">
        <v>1</v>
      </c>
      <c r="G174">
        <v>3</v>
      </c>
      <c r="H174">
        <v>1</v>
      </c>
    </row>
    <row r="175" spans="1:8" x14ac:dyDescent="0.3">
      <c r="A175" t="s">
        <v>103</v>
      </c>
      <c r="B175">
        <v>67</v>
      </c>
      <c r="C175">
        <v>4</v>
      </c>
      <c r="D175" s="2">
        <f t="shared" si="2"/>
        <v>7.0817270730367925</v>
      </c>
      <c r="E175" s="3" t="s">
        <v>256</v>
      </c>
      <c r="F175" s="3">
        <v>1</v>
      </c>
      <c r="G175">
        <v>4</v>
      </c>
      <c r="H175">
        <v>0</v>
      </c>
    </row>
    <row r="176" spans="1:8" x14ac:dyDescent="0.3">
      <c r="A176" t="s">
        <v>102</v>
      </c>
      <c r="B176">
        <v>41</v>
      </c>
      <c r="C176">
        <v>4</v>
      </c>
      <c r="D176" s="2">
        <f t="shared" si="2"/>
        <v>4.3335941790225148</v>
      </c>
      <c r="E176" s="3" t="s">
        <v>256</v>
      </c>
      <c r="F176" s="3">
        <v>1</v>
      </c>
      <c r="G176">
        <v>4</v>
      </c>
      <c r="H176">
        <v>0</v>
      </c>
    </row>
    <row r="177" spans="1:8" x14ac:dyDescent="0.3">
      <c r="A177" t="s">
        <v>156</v>
      </c>
      <c r="B177">
        <v>31</v>
      </c>
      <c r="C177">
        <v>4</v>
      </c>
      <c r="D177" s="2">
        <f t="shared" si="2"/>
        <v>3.2766199890170236</v>
      </c>
      <c r="E177" s="3" t="s">
        <v>257</v>
      </c>
      <c r="F177" s="3">
        <v>1</v>
      </c>
      <c r="G177">
        <v>4</v>
      </c>
      <c r="H177">
        <v>0</v>
      </c>
    </row>
    <row r="178" spans="1:8" x14ac:dyDescent="0.3">
      <c r="A178" t="s">
        <v>104</v>
      </c>
      <c r="B178">
        <v>26</v>
      </c>
      <c r="C178">
        <v>4</v>
      </c>
      <c r="D178" s="2">
        <f t="shared" si="2"/>
        <v>2.7481328940142777</v>
      </c>
      <c r="E178" s="3" t="s">
        <v>257</v>
      </c>
      <c r="F178" s="3">
        <v>1</v>
      </c>
      <c r="G178">
        <v>4</v>
      </c>
      <c r="H178">
        <v>0</v>
      </c>
    </row>
    <row r="179" spans="1:8" x14ac:dyDescent="0.3">
      <c r="A179" t="s">
        <v>148</v>
      </c>
      <c r="B179">
        <v>16</v>
      </c>
      <c r="C179">
        <v>4</v>
      </c>
      <c r="D179" s="2">
        <f t="shared" si="2"/>
        <v>1.6911587040087863</v>
      </c>
      <c r="E179" s="3" t="s">
        <v>257</v>
      </c>
      <c r="F179" s="3">
        <v>1</v>
      </c>
      <c r="G179">
        <v>4</v>
      </c>
      <c r="H179">
        <v>0</v>
      </c>
    </row>
    <row r="180" spans="1:8" x14ac:dyDescent="0.3">
      <c r="A180" t="s">
        <v>179</v>
      </c>
      <c r="B180">
        <v>68</v>
      </c>
      <c r="C180">
        <v>3</v>
      </c>
      <c r="D180" s="2">
        <f t="shared" si="2"/>
        <v>7.1874244920373416</v>
      </c>
      <c r="E180" s="3" t="s">
        <v>256</v>
      </c>
      <c r="F180" s="3">
        <v>1</v>
      </c>
      <c r="G180">
        <v>1</v>
      </c>
      <c r="H180">
        <v>2</v>
      </c>
    </row>
    <row r="181" spans="1:8" x14ac:dyDescent="0.3">
      <c r="A181" t="s">
        <v>158</v>
      </c>
      <c r="B181">
        <v>44</v>
      </c>
      <c r="C181">
        <v>3</v>
      </c>
      <c r="D181" s="2">
        <f t="shared" si="2"/>
        <v>4.650686436024162</v>
      </c>
      <c r="E181" s="3" t="s">
        <v>256</v>
      </c>
      <c r="F181" s="3">
        <v>1</v>
      </c>
      <c r="G181">
        <v>2</v>
      </c>
      <c r="H181">
        <v>2</v>
      </c>
    </row>
    <row r="182" spans="1:8" x14ac:dyDescent="0.3">
      <c r="A182" t="s">
        <v>155</v>
      </c>
      <c r="B182">
        <v>18</v>
      </c>
      <c r="C182">
        <v>3</v>
      </c>
      <c r="D182" s="2">
        <f t="shared" si="2"/>
        <v>1.9025535420098847</v>
      </c>
      <c r="E182" s="3" t="s">
        <v>257</v>
      </c>
      <c r="F182" s="3">
        <v>1</v>
      </c>
      <c r="G182">
        <v>2</v>
      </c>
      <c r="H182">
        <v>2</v>
      </c>
    </row>
    <row r="183" spans="1:8" x14ac:dyDescent="0.3">
      <c r="A183" t="s">
        <v>185</v>
      </c>
      <c r="B183">
        <v>24</v>
      </c>
      <c r="C183">
        <v>3</v>
      </c>
      <c r="D183" s="2">
        <f t="shared" si="2"/>
        <v>2.5367380560131796</v>
      </c>
      <c r="E183" s="3" t="s">
        <v>257</v>
      </c>
      <c r="F183" s="3">
        <v>1</v>
      </c>
      <c r="G183">
        <v>3</v>
      </c>
      <c r="H183">
        <v>2</v>
      </c>
    </row>
    <row r="184" spans="1:8" x14ac:dyDescent="0.3">
      <c r="A184" t="s">
        <v>234</v>
      </c>
      <c r="B184">
        <v>22</v>
      </c>
      <c r="C184">
        <v>3</v>
      </c>
      <c r="D184" s="2">
        <f t="shared" si="2"/>
        <v>2.325343218012081</v>
      </c>
      <c r="E184" s="3" t="s">
        <v>257</v>
      </c>
      <c r="F184" s="3">
        <v>1</v>
      </c>
      <c r="G184">
        <v>3</v>
      </c>
      <c r="H184">
        <v>2</v>
      </c>
    </row>
    <row r="185" spans="1:8" x14ac:dyDescent="0.3">
      <c r="A185" t="s">
        <v>117</v>
      </c>
      <c r="B185">
        <v>90</v>
      </c>
      <c r="C185">
        <v>3</v>
      </c>
      <c r="D185" s="2">
        <f t="shared" si="2"/>
        <v>9.5127677100494239</v>
      </c>
      <c r="E185" s="3" t="s">
        <v>256</v>
      </c>
      <c r="F185" s="3">
        <v>1</v>
      </c>
      <c r="G185">
        <v>2</v>
      </c>
      <c r="H185">
        <v>1</v>
      </c>
    </row>
    <row r="186" spans="1:8" x14ac:dyDescent="0.3">
      <c r="A186" t="s">
        <v>150</v>
      </c>
      <c r="B186">
        <v>87</v>
      </c>
      <c r="C186">
        <v>3</v>
      </c>
      <c r="D186" s="2">
        <f t="shared" si="2"/>
        <v>9.1956754530477749</v>
      </c>
      <c r="E186" s="3" t="s">
        <v>256</v>
      </c>
      <c r="F186" s="3">
        <v>1</v>
      </c>
      <c r="G186">
        <v>2</v>
      </c>
      <c r="H186">
        <v>1</v>
      </c>
    </row>
    <row r="187" spans="1:8" x14ac:dyDescent="0.3">
      <c r="A187" t="s">
        <v>55</v>
      </c>
      <c r="B187">
        <v>57</v>
      </c>
      <c r="C187">
        <v>3</v>
      </c>
      <c r="D187" s="2">
        <f t="shared" si="2"/>
        <v>6.0247528830313009</v>
      </c>
      <c r="E187" s="3" t="s">
        <v>256</v>
      </c>
      <c r="F187" s="3">
        <v>1</v>
      </c>
      <c r="G187">
        <v>2</v>
      </c>
      <c r="H187">
        <v>1</v>
      </c>
    </row>
    <row r="188" spans="1:8" x14ac:dyDescent="0.3">
      <c r="A188" t="s">
        <v>217</v>
      </c>
      <c r="B188">
        <v>50</v>
      </c>
      <c r="C188">
        <v>3</v>
      </c>
      <c r="D188" s="2">
        <f t="shared" si="2"/>
        <v>5.2848709500274573</v>
      </c>
      <c r="E188" s="3" t="s">
        <v>256</v>
      </c>
      <c r="F188" s="3">
        <v>1</v>
      </c>
      <c r="G188">
        <v>2</v>
      </c>
      <c r="H188">
        <v>1</v>
      </c>
    </row>
    <row r="189" spans="1:8" x14ac:dyDescent="0.3">
      <c r="A189" t="s">
        <v>161</v>
      </c>
      <c r="B189">
        <v>43</v>
      </c>
      <c r="C189">
        <v>3</v>
      </c>
      <c r="D189" s="2">
        <f t="shared" si="2"/>
        <v>4.5449890170236129</v>
      </c>
      <c r="E189" s="3" t="s">
        <v>256</v>
      </c>
      <c r="F189" s="3">
        <v>1</v>
      </c>
      <c r="G189">
        <v>2</v>
      </c>
      <c r="H189">
        <v>1</v>
      </c>
    </row>
    <row r="190" spans="1:8" x14ac:dyDescent="0.3">
      <c r="A190" t="s">
        <v>87</v>
      </c>
      <c r="B190">
        <v>37</v>
      </c>
      <c r="C190">
        <v>3</v>
      </c>
      <c r="D190" s="2">
        <f t="shared" si="2"/>
        <v>3.9108045030203185</v>
      </c>
      <c r="E190" s="3" t="s">
        <v>256</v>
      </c>
      <c r="F190" s="3">
        <v>1</v>
      </c>
      <c r="G190">
        <v>2</v>
      </c>
      <c r="H190">
        <v>1</v>
      </c>
    </row>
    <row r="191" spans="1:8" x14ac:dyDescent="0.3">
      <c r="A191" t="s">
        <v>160</v>
      </c>
      <c r="B191">
        <v>34</v>
      </c>
      <c r="C191">
        <v>3</v>
      </c>
      <c r="D191" s="2">
        <f t="shared" si="2"/>
        <v>3.5937122460186708</v>
      </c>
      <c r="E191" s="3" t="s">
        <v>256</v>
      </c>
      <c r="F191" s="3">
        <v>1</v>
      </c>
      <c r="G191">
        <v>2</v>
      </c>
      <c r="H191">
        <v>1</v>
      </c>
    </row>
    <row r="192" spans="1:8" x14ac:dyDescent="0.3">
      <c r="A192" t="s">
        <v>166</v>
      </c>
      <c r="B192">
        <v>34</v>
      </c>
      <c r="C192">
        <v>3</v>
      </c>
      <c r="D192" s="2">
        <f t="shared" si="2"/>
        <v>3.5937122460186708</v>
      </c>
      <c r="E192" s="3" t="s">
        <v>256</v>
      </c>
      <c r="F192" s="3">
        <v>1</v>
      </c>
      <c r="G192">
        <v>2</v>
      </c>
      <c r="H192">
        <v>1</v>
      </c>
    </row>
    <row r="193" spans="1:8" x14ac:dyDescent="0.3">
      <c r="A193" t="s">
        <v>194</v>
      </c>
      <c r="B193">
        <v>22</v>
      </c>
      <c r="C193">
        <v>3</v>
      </c>
      <c r="D193" s="2">
        <f t="shared" si="2"/>
        <v>2.325343218012081</v>
      </c>
      <c r="E193" s="3" t="s">
        <v>257</v>
      </c>
      <c r="F193" s="3">
        <v>1</v>
      </c>
      <c r="G193">
        <v>2</v>
      </c>
      <c r="H193">
        <v>1</v>
      </c>
    </row>
    <row r="194" spans="1:8" x14ac:dyDescent="0.3">
      <c r="A194" t="s">
        <v>195</v>
      </c>
      <c r="B194">
        <v>17</v>
      </c>
      <c r="C194">
        <v>3</v>
      </c>
      <c r="D194" s="2">
        <f t="shared" ref="D194:D251" si="3">$B194*($C$252/$B$252)</f>
        <v>1.7968561230093354</v>
      </c>
      <c r="E194" s="3" t="s">
        <v>257</v>
      </c>
      <c r="F194" s="3">
        <v>1</v>
      </c>
      <c r="G194">
        <v>2</v>
      </c>
      <c r="H194">
        <v>1</v>
      </c>
    </row>
    <row r="195" spans="1:8" x14ac:dyDescent="0.3">
      <c r="A195" t="s">
        <v>129</v>
      </c>
      <c r="B195">
        <v>71</v>
      </c>
      <c r="C195">
        <v>3</v>
      </c>
      <c r="D195" s="2">
        <f t="shared" si="3"/>
        <v>7.5045167490389897</v>
      </c>
      <c r="E195" s="3" t="s">
        <v>256</v>
      </c>
      <c r="F195" s="3">
        <v>1</v>
      </c>
      <c r="G195">
        <v>3</v>
      </c>
      <c r="H195">
        <v>0</v>
      </c>
    </row>
    <row r="196" spans="1:8" x14ac:dyDescent="0.3">
      <c r="A196" t="s">
        <v>214</v>
      </c>
      <c r="B196">
        <v>30</v>
      </c>
      <c r="C196">
        <v>3</v>
      </c>
      <c r="D196" s="2">
        <f t="shared" si="3"/>
        <v>3.1709225700164745</v>
      </c>
      <c r="E196" s="3" t="s">
        <v>256</v>
      </c>
      <c r="F196" s="3">
        <v>1</v>
      </c>
      <c r="G196">
        <v>3</v>
      </c>
      <c r="H196">
        <v>0</v>
      </c>
    </row>
    <row r="197" spans="1:8" x14ac:dyDescent="0.3">
      <c r="A197" t="s">
        <v>192</v>
      </c>
      <c r="B197">
        <v>24</v>
      </c>
      <c r="C197">
        <v>3</v>
      </c>
      <c r="D197" s="2">
        <f t="shared" si="3"/>
        <v>2.5367380560131796</v>
      </c>
      <c r="E197" s="3" t="s">
        <v>257</v>
      </c>
      <c r="F197" s="3">
        <v>1</v>
      </c>
      <c r="G197">
        <v>3</v>
      </c>
      <c r="H197">
        <v>0</v>
      </c>
    </row>
    <row r="198" spans="1:8" x14ac:dyDescent="0.3">
      <c r="A198" t="s">
        <v>30</v>
      </c>
      <c r="B198">
        <v>22</v>
      </c>
      <c r="C198">
        <v>3</v>
      </c>
      <c r="D198" s="2">
        <f t="shared" si="3"/>
        <v>2.325343218012081</v>
      </c>
      <c r="E198" s="3" t="s">
        <v>257</v>
      </c>
      <c r="F198" s="3">
        <v>1</v>
      </c>
      <c r="G198">
        <v>3</v>
      </c>
      <c r="H198">
        <v>0</v>
      </c>
    </row>
    <row r="199" spans="1:8" x14ac:dyDescent="0.3">
      <c r="A199" t="s">
        <v>186</v>
      </c>
      <c r="B199">
        <v>14</v>
      </c>
      <c r="C199">
        <v>2</v>
      </c>
      <c r="D199" s="2">
        <f t="shared" si="3"/>
        <v>1.4797638660076879</v>
      </c>
      <c r="E199" s="3" t="s">
        <v>257</v>
      </c>
      <c r="F199" s="3">
        <v>1</v>
      </c>
      <c r="G199">
        <v>1</v>
      </c>
      <c r="H199">
        <v>2</v>
      </c>
    </row>
    <row r="200" spans="1:8" x14ac:dyDescent="0.3">
      <c r="A200" t="s">
        <v>151</v>
      </c>
      <c r="B200">
        <v>47</v>
      </c>
      <c r="C200">
        <v>2</v>
      </c>
      <c r="D200" s="2">
        <f t="shared" si="3"/>
        <v>4.9677786930258101</v>
      </c>
      <c r="E200" s="3" t="s">
        <v>256</v>
      </c>
      <c r="F200" s="3">
        <v>1</v>
      </c>
      <c r="G200">
        <v>1</v>
      </c>
      <c r="H200">
        <v>1</v>
      </c>
    </row>
    <row r="201" spans="1:8" x14ac:dyDescent="0.3">
      <c r="A201" t="s">
        <v>82</v>
      </c>
      <c r="B201">
        <v>42</v>
      </c>
      <c r="C201">
        <v>2</v>
      </c>
      <c r="D201" s="2">
        <f t="shared" si="3"/>
        <v>4.4392915980230638</v>
      </c>
      <c r="E201" s="3" t="s">
        <v>256</v>
      </c>
      <c r="F201" s="3">
        <v>1</v>
      </c>
      <c r="G201">
        <v>1</v>
      </c>
      <c r="H201">
        <v>1</v>
      </c>
    </row>
    <row r="202" spans="1:8" x14ac:dyDescent="0.3">
      <c r="A202" t="s">
        <v>181</v>
      </c>
      <c r="B202">
        <v>38</v>
      </c>
      <c r="C202">
        <v>2</v>
      </c>
      <c r="D202" s="2">
        <f t="shared" si="3"/>
        <v>4.0165019220208675</v>
      </c>
      <c r="E202" s="3" t="s">
        <v>256</v>
      </c>
      <c r="F202" s="3">
        <v>1</v>
      </c>
      <c r="G202">
        <v>1</v>
      </c>
      <c r="H202">
        <v>1</v>
      </c>
    </row>
    <row r="203" spans="1:8" x14ac:dyDescent="0.3">
      <c r="A203" t="s">
        <v>206</v>
      </c>
      <c r="B203">
        <v>20</v>
      </c>
      <c r="C203">
        <v>2</v>
      </c>
      <c r="D203" s="2">
        <f t="shared" si="3"/>
        <v>2.1139483800109828</v>
      </c>
      <c r="E203" s="3" t="s">
        <v>256</v>
      </c>
      <c r="F203" s="3">
        <v>1</v>
      </c>
      <c r="G203">
        <v>1</v>
      </c>
      <c r="H203">
        <v>1</v>
      </c>
    </row>
    <row r="204" spans="1:8" x14ac:dyDescent="0.3">
      <c r="A204" t="s">
        <v>224</v>
      </c>
      <c r="B204">
        <v>16</v>
      </c>
      <c r="C204">
        <v>2</v>
      </c>
      <c r="D204" s="2">
        <f t="shared" si="3"/>
        <v>1.6911587040087863</v>
      </c>
      <c r="E204" s="3" t="s">
        <v>257</v>
      </c>
      <c r="F204" s="3">
        <v>1</v>
      </c>
      <c r="G204">
        <v>1</v>
      </c>
      <c r="H204">
        <v>1</v>
      </c>
    </row>
    <row r="205" spans="1:8" x14ac:dyDescent="0.3">
      <c r="A205" t="s">
        <v>188</v>
      </c>
      <c r="B205">
        <v>15</v>
      </c>
      <c r="C205">
        <v>2</v>
      </c>
      <c r="D205" s="2">
        <f t="shared" si="3"/>
        <v>1.5854612850082372</v>
      </c>
      <c r="E205" s="3" t="s">
        <v>257</v>
      </c>
      <c r="F205" s="3">
        <v>1</v>
      </c>
      <c r="G205">
        <v>1</v>
      </c>
      <c r="H205">
        <v>1</v>
      </c>
    </row>
    <row r="206" spans="1:8" x14ac:dyDescent="0.3">
      <c r="A206" t="s">
        <v>210</v>
      </c>
      <c r="B206">
        <v>14</v>
      </c>
      <c r="C206">
        <v>2</v>
      </c>
      <c r="D206" s="2">
        <f t="shared" si="3"/>
        <v>1.4797638660076879</v>
      </c>
      <c r="E206" s="3" t="s">
        <v>257</v>
      </c>
      <c r="F206" s="3">
        <v>1</v>
      </c>
      <c r="G206">
        <v>1</v>
      </c>
      <c r="H206">
        <v>1</v>
      </c>
    </row>
    <row r="207" spans="1:8" x14ac:dyDescent="0.3">
      <c r="A207" t="s">
        <v>47</v>
      </c>
      <c r="B207">
        <v>12</v>
      </c>
      <c r="C207">
        <v>2</v>
      </c>
      <c r="D207" s="2">
        <f t="shared" si="3"/>
        <v>1.2683690280065898</v>
      </c>
      <c r="E207" s="3" t="s">
        <v>257</v>
      </c>
      <c r="F207" s="3">
        <v>1</v>
      </c>
      <c r="G207">
        <v>1</v>
      </c>
      <c r="H207">
        <v>1</v>
      </c>
    </row>
    <row r="208" spans="1:8" x14ac:dyDescent="0.3">
      <c r="A208" t="s">
        <v>227</v>
      </c>
      <c r="B208">
        <v>11</v>
      </c>
      <c r="C208">
        <v>2</v>
      </c>
      <c r="D208" s="2">
        <f t="shared" si="3"/>
        <v>1.1626716090060405</v>
      </c>
      <c r="E208" s="3" t="s">
        <v>257</v>
      </c>
      <c r="F208" s="3">
        <v>1</v>
      </c>
      <c r="G208">
        <v>1</v>
      </c>
      <c r="H208">
        <v>1</v>
      </c>
    </row>
    <row r="209" spans="1:8" x14ac:dyDescent="0.3">
      <c r="A209" t="s">
        <v>241</v>
      </c>
      <c r="B209">
        <v>51</v>
      </c>
      <c r="C209">
        <v>2</v>
      </c>
      <c r="D209" s="2">
        <f t="shared" si="3"/>
        <v>5.3905683690280064</v>
      </c>
      <c r="E209" s="3" t="s">
        <v>256</v>
      </c>
      <c r="F209" s="3">
        <v>1</v>
      </c>
      <c r="G209">
        <v>2</v>
      </c>
      <c r="H209">
        <v>0</v>
      </c>
    </row>
    <row r="210" spans="1:8" x14ac:dyDescent="0.3">
      <c r="A210" t="s">
        <v>232</v>
      </c>
      <c r="B210">
        <v>47</v>
      </c>
      <c r="C210">
        <v>2</v>
      </c>
      <c r="D210" s="2">
        <f t="shared" si="3"/>
        <v>4.9677786930258101</v>
      </c>
      <c r="E210" s="3" t="s">
        <v>256</v>
      </c>
      <c r="F210" s="3">
        <v>1</v>
      </c>
      <c r="G210">
        <v>2</v>
      </c>
      <c r="H210">
        <v>0</v>
      </c>
    </row>
    <row r="211" spans="1:8" x14ac:dyDescent="0.3">
      <c r="A211" t="s">
        <v>6</v>
      </c>
      <c r="B211">
        <v>41</v>
      </c>
      <c r="C211">
        <v>2</v>
      </c>
      <c r="D211" s="2">
        <f t="shared" si="3"/>
        <v>4.3335941790225148</v>
      </c>
      <c r="E211" s="3" t="s">
        <v>256</v>
      </c>
      <c r="F211" s="3">
        <v>1</v>
      </c>
      <c r="G211">
        <v>2</v>
      </c>
      <c r="H211">
        <v>0</v>
      </c>
    </row>
    <row r="212" spans="1:8" x14ac:dyDescent="0.3">
      <c r="A212" t="s">
        <v>203</v>
      </c>
      <c r="B212">
        <v>33</v>
      </c>
      <c r="C212">
        <v>2</v>
      </c>
      <c r="D212" s="2">
        <f t="shared" si="3"/>
        <v>3.4880148270181217</v>
      </c>
      <c r="E212" s="3" t="s">
        <v>256</v>
      </c>
      <c r="F212" s="3">
        <v>1</v>
      </c>
      <c r="G212">
        <v>2</v>
      </c>
      <c r="H212">
        <v>0</v>
      </c>
    </row>
    <row r="213" spans="1:8" x14ac:dyDescent="0.3">
      <c r="A213" t="s">
        <v>244</v>
      </c>
      <c r="B213">
        <v>33</v>
      </c>
      <c r="C213">
        <v>2</v>
      </c>
      <c r="D213" s="2">
        <f t="shared" si="3"/>
        <v>3.4880148270181217</v>
      </c>
      <c r="E213" s="3" t="s">
        <v>256</v>
      </c>
      <c r="F213" s="3">
        <v>1</v>
      </c>
      <c r="G213">
        <v>2</v>
      </c>
      <c r="H213">
        <v>0</v>
      </c>
    </row>
    <row r="214" spans="1:8" x14ac:dyDescent="0.3">
      <c r="A214" t="s">
        <v>183</v>
      </c>
      <c r="B214">
        <v>25</v>
      </c>
      <c r="C214">
        <v>2</v>
      </c>
      <c r="D214" s="2">
        <f t="shared" si="3"/>
        <v>2.6424354750137287</v>
      </c>
      <c r="E214" s="3" t="s">
        <v>256</v>
      </c>
      <c r="F214" s="3">
        <v>1</v>
      </c>
      <c r="G214">
        <v>2</v>
      </c>
      <c r="H214">
        <v>0</v>
      </c>
    </row>
    <row r="215" spans="1:8" x14ac:dyDescent="0.3">
      <c r="A215" t="s">
        <v>37</v>
      </c>
      <c r="B215">
        <v>20</v>
      </c>
      <c r="C215">
        <v>2</v>
      </c>
      <c r="D215" s="2">
        <f t="shared" si="3"/>
        <v>2.1139483800109828</v>
      </c>
      <c r="E215" s="3" t="s">
        <v>256</v>
      </c>
      <c r="F215" s="3">
        <v>1</v>
      </c>
      <c r="G215">
        <v>2</v>
      </c>
      <c r="H215">
        <v>0</v>
      </c>
    </row>
    <row r="216" spans="1:8" x14ac:dyDescent="0.3">
      <c r="A216" t="s">
        <v>225</v>
      </c>
      <c r="B216">
        <v>19</v>
      </c>
      <c r="C216">
        <v>2</v>
      </c>
      <c r="D216" s="2">
        <f t="shared" si="3"/>
        <v>2.0082509610104338</v>
      </c>
      <c r="E216" s="3" t="s">
        <v>256</v>
      </c>
      <c r="F216" s="3">
        <v>1</v>
      </c>
      <c r="G216">
        <v>2</v>
      </c>
      <c r="H216">
        <v>0</v>
      </c>
    </row>
    <row r="217" spans="1:8" x14ac:dyDescent="0.3">
      <c r="A217" t="s">
        <v>221</v>
      </c>
      <c r="B217">
        <v>16</v>
      </c>
      <c r="C217">
        <v>2</v>
      </c>
      <c r="D217" s="2">
        <f t="shared" si="3"/>
        <v>1.6911587040087863</v>
      </c>
      <c r="E217" s="3" t="s">
        <v>257</v>
      </c>
      <c r="F217" s="3">
        <v>1</v>
      </c>
      <c r="G217">
        <v>2</v>
      </c>
      <c r="H217">
        <v>0</v>
      </c>
    </row>
    <row r="218" spans="1:8" x14ac:dyDescent="0.3">
      <c r="A218" t="s">
        <v>228</v>
      </c>
      <c r="B218">
        <v>15</v>
      </c>
      <c r="C218">
        <v>2</v>
      </c>
      <c r="D218" s="2">
        <f t="shared" si="3"/>
        <v>1.5854612850082372</v>
      </c>
      <c r="E218" s="3" t="s">
        <v>257</v>
      </c>
      <c r="F218" s="3">
        <v>1</v>
      </c>
      <c r="G218">
        <v>2</v>
      </c>
      <c r="H218">
        <v>0</v>
      </c>
    </row>
    <row r="219" spans="1:8" x14ac:dyDescent="0.3">
      <c r="A219" t="s">
        <v>229</v>
      </c>
      <c r="B219">
        <v>14</v>
      </c>
      <c r="C219">
        <v>2</v>
      </c>
      <c r="D219" s="2">
        <f t="shared" si="3"/>
        <v>1.4797638660076879</v>
      </c>
      <c r="E219" s="3" t="s">
        <v>257</v>
      </c>
      <c r="F219" s="3">
        <v>1</v>
      </c>
      <c r="G219">
        <v>2</v>
      </c>
      <c r="H219">
        <v>0</v>
      </c>
    </row>
    <row r="220" spans="1:8" x14ac:dyDescent="0.3">
      <c r="A220" t="s">
        <v>236</v>
      </c>
      <c r="B220">
        <v>9</v>
      </c>
      <c r="C220">
        <v>2</v>
      </c>
      <c r="D220" s="2">
        <f t="shared" si="3"/>
        <v>0.95127677100494235</v>
      </c>
      <c r="E220" s="3" t="s">
        <v>257</v>
      </c>
      <c r="F220" s="3">
        <v>1</v>
      </c>
      <c r="G220">
        <v>2</v>
      </c>
      <c r="H220">
        <v>0</v>
      </c>
    </row>
    <row r="221" spans="1:8" x14ac:dyDescent="0.3">
      <c r="A221" t="s">
        <v>191</v>
      </c>
      <c r="B221">
        <v>8</v>
      </c>
      <c r="C221">
        <v>2</v>
      </c>
      <c r="D221" s="2">
        <f t="shared" si="3"/>
        <v>0.84557935200439316</v>
      </c>
      <c r="E221" s="3" t="s">
        <v>257</v>
      </c>
      <c r="F221" s="3">
        <v>1</v>
      </c>
      <c r="G221">
        <v>2</v>
      </c>
      <c r="H221">
        <v>0</v>
      </c>
    </row>
    <row r="222" spans="1:8" x14ac:dyDescent="0.3">
      <c r="A222" t="s">
        <v>231</v>
      </c>
      <c r="B222">
        <v>8</v>
      </c>
      <c r="C222">
        <v>2</v>
      </c>
      <c r="D222" s="2">
        <f t="shared" si="3"/>
        <v>0.84557935200439316</v>
      </c>
      <c r="E222" s="3" t="s">
        <v>257</v>
      </c>
      <c r="F222" s="3">
        <v>1</v>
      </c>
      <c r="G222">
        <v>2</v>
      </c>
      <c r="H222">
        <v>0</v>
      </c>
    </row>
    <row r="223" spans="1:8" x14ac:dyDescent="0.3">
      <c r="A223" t="s">
        <v>5</v>
      </c>
      <c r="B223">
        <v>40</v>
      </c>
      <c r="C223">
        <v>1</v>
      </c>
      <c r="D223" s="2">
        <f t="shared" si="3"/>
        <v>4.2278967600219657</v>
      </c>
      <c r="E223" s="3" t="s">
        <v>256</v>
      </c>
      <c r="F223" s="3">
        <v>1</v>
      </c>
      <c r="G223">
        <v>0</v>
      </c>
      <c r="H223">
        <v>1</v>
      </c>
    </row>
    <row r="224" spans="1:8" x14ac:dyDescent="0.3">
      <c r="A224" t="s">
        <v>178</v>
      </c>
      <c r="B224">
        <v>36</v>
      </c>
      <c r="C224">
        <v>1</v>
      </c>
      <c r="D224" s="2">
        <f t="shared" si="3"/>
        <v>3.8051070840197694</v>
      </c>
      <c r="E224" s="3" t="s">
        <v>256</v>
      </c>
      <c r="F224" s="3">
        <v>1</v>
      </c>
      <c r="G224">
        <v>0</v>
      </c>
      <c r="H224">
        <v>1</v>
      </c>
    </row>
    <row r="225" spans="1:8" x14ac:dyDescent="0.3">
      <c r="A225" t="s">
        <v>248</v>
      </c>
      <c r="B225">
        <v>32</v>
      </c>
      <c r="C225">
        <v>1</v>
      </c>
      <c r="D225" s="2">
        <f t="shared" si="3"/>
        <v>3.3823174080175726</v>
      </c>
      <c r="E225" s="3" t="s">
        <v>256</v>
      </c>
      <c r="F225" s="3">
        <v>1</v>
      </c>
      <c r="G225">
        <v>0</v>
      </c>
      <c r="H225">
        <v>1</v>
      </c>
    </row>
    <row r="226" spans="1:8" x14ac:dyDescent="0.3">
      <c r="A226" t="s">
        <v>142</v>
      </c>
      <c r="B226">
        <v>23</v>
      </c>
      <c r="C226">
        <v>1</v>
      </c>
      <c r="D226" s="2">
        <f t="shared" si="3"/>
        <v>2.4310406370126305</v>
      </c>
      <c r="E226" s="3" t="s">
        <v>256</v>
      </c>
      <c r="F226" s="3">
        <v>1</v>
      </c>
      <c r="G226">
        <v>0</v>
      </c>
      <c r="H226">
        <v>1</v>
      </c>
    </row>
    <row r="227" spans="1:8" x14ac:dyDescent="0.3">
      <c r="A227" t="s">
        <v>4</v>
      </c>
      <c r="B227">
        <v>16</v>
      </c>
      <c r="C227">
        <v>1</v>
      </c>
      <c r="D227" s="2">
        <f t="shared" si="3"/>
        <v>1.6911587040087863</v>
      </c>
      <c r="E227" s="3" t="s">
        <v>256</v>
      </c>
      <c r="F227" s="3">
        <v>1</v>
      </c>
      <c r="G227">
        <v>0</v>
      </c>
      <c r="H227">
        <v>1</v>
      </c>
    </row>
    <row r="228" spans="1:8" x14ac:dyDescent="0.3">
      <c r="A228" t="s">
        <v>233</v>
      </c>
      <c r="B228">
        <v>13</v>
      </c>
      <c r="C228">
        <v>1</v>
      </c>
      <c r="D228" s="2">
        <f t="shared" si="3"/>
        <v>1.3740664470071389</v>
      </c>
      <c r="E228" s="3" t="s">
        <v>256</v>
      </c>
      <c r="F228" s="3">
        <v>1</v>
      </c>
      <c r="G228">
        <v>0</v>
      </c>
      <c r="H228">
        <v>1</v>
      </c>
    </row>
    <row r="229" spans="1:8" x14ac:dyDescent="0.3">
      <c r="A229" t="s">
        <v>84</v>
      </c>
      <c r="B229">
        <v>9</v>
      </c>
      <c r="C229">
        <v>1</v>
      </c>
      <c r="D229" s="2">
        <f t="shared" si="3"/>
        <v>0.95127677100494235</v>
      </c>
      <c r="E229" s="3" t="s">
        <v>257</v>
      </c>
      <c r="F229" s="3">
        <v>1</v>
      </c>
      <c r="G229">
        <v>0</v>
      </c>
      <c r="H229">
        <v>1</v>
      </c>
    </row>
    <row r="230" spans="1:8" x14ac:dyDescent="0.3">
      <c r="A230" t="s">
        <v>152</v>
      </c>
      <c r="B230">
        <v>8</v>
      </c>
      <c r="C230">
        <v>1</v>
      </c>
      <c r="D230" s="2">
        <f t="shared" si="3"/>
        <v>0.84557935200439316</v>
      </c>
      <c r="E230" s="3" t="s">
        <v>257</v>
      </c>
      <c r="F230" s="3">
        <v>1</v>
      </c>
      <c r="G230">
        <v>0</v>
      </c>
      <c r="H230">
        <v>1</v>
      </c>
    </row>
    <row r="231" spans="1:8" x14ac:dyDescent="0.3">
      <c r="A231" t="s">
        <v>219</v>
      </c>
      <c r="B231">
        <v>7</v>
      </c>
      <c r="C231">
        <v>1</v>
      </c>
      <c r="D231" s="2">
        <f t="shared" si="3"/>
        <v>0.73988193300384397</v>
      </c>
      <c r="E231" s="3" t="s">
        <v>257</v>
      </c>
      <c r="F231" s="3">
        <v>1</v>
      </c>
      <c r="G231">
        <v>0</v>
      </c>
      <c r="H231">
        <v>1</v>
      </c>
    </row>
    <row r="232" spans="1:8" x14ac:dyDescent="0.3">
      <c r="A232" t="s">
        <v>218</v>
      </c>
      <c r="B232">
        <v>33</v>
      </c>
      <c r="C232">
        <v>1</v>
      </c>
      <c r="D232" s="2">
        <f t="shared" si="3"/>
        <v>3.4880148270181217</v>
      </c>
      <c r="E232" s="3" t="s">
        <v>256</v>
      </c>
      <c r="F232" s="3">
        <v>1</v>
      </c>
      <c r="G232">
        <v>1</v>
      </c>
      <c r="H232">
        <v>1</v>
      </c>
    </row>
    <row r="233" spans="1:8" x14ac:dyDescent="0.3">
      <c r="A233" t="s">
        <v>130</v>
      </c>
      <c r="B233">
        <v>57</v>
      </c>
      <c r="C233">
        <v>1</v>
      </c>
      <c r="D233" s="2">
        <f t="shared" si="3"/>
        <v>6.0247528830313009</v>
      </c>
      <c r="E233" s="3" t="s">
        <v>256</v>
      </c>
      <c r="F233" s="3">
        <v>1</v>
      </c>
      <c r="G233">
        <v>1</v>
      </c>
      <c r="H233">
        <v>0</v>
      </c>
    </row>
    <row r="234" spans="1:8" x14ac:dyDescent="0.3">
      <c r="A234" t="s">
        <v>237</v>
      </c>
      <c r="B234">
        <v>48</v>
      </c>
      <c r="C234">
        <v>1</v>
      </c>
      <c r="D234" s="2">
        <f t="shared" si="3"/>
        <v>5.0734761120263592</v>
      </c>
      <c r="E234" s="3" t="s">
        <v>256</v>
      </c>
      <c r="F234" s="3">
        <v>1</v>
      </c>
      <c r="G234">
        <v>1</v>
      </c>
      <c r="H234">
        <v>0</v>
      </c>
    </row>
    <row r="235" spans="1:8" x14ac:dyDescent="0.3">
      <c r="A235" t="s">
        <v>243</v>
      </c>
      <c r="B235">
        <v>26</v>
      </c>
      <c r="C235">
        <v>1</v>
      </c>
      <c r="D235" s="2">
        <f t="shared" si="3"/>
        <v>2.7481328940142777</v>
      </c>
      <c r="E235" s="3" t="s">
        <v>256</v>
      </c>
      <c r="F235" s="3">
        <v>1</v>
      </c>
      <c r="G235">
        <v>1</v>
      </c>
      <c r="H235">
        <v>0</v>
      </c>
    </row>
    <row r="236" spans="1:8" x14ac:dyDescent="0.3">
      <c r="A236" t="s">
        <v>204</v>
      </c>
      <c r="B236">
        <v>22</v>
      </c>
      <c r="C236">
        <v>1</v>
      </c>
      <c r="D236" s="2">
        <f t="shared" si="3"/>
        <v>2.325343218012081</v>
      </c>
      <c r="E236" s="3" t="s">
        <v>256</v>
      </c>
      <c r="F236" s="3">
        <v>1</v>
      </c>
      <c r="G236">
        <v>1</v>
      </c>
      <c r="H236">
        <v>0</v>
      </c>
    </row>
    <row r="237" spans="1:8" x14ac:dyDescent="0.3">
      <c r="A237" t="s">
        <v>172</v>
      </c>
      <c r="B237">
        <v>17</v>
      </c>
      <c r="C237">
        <v>1</v>
      </c>
      <c r="D237" s="2">
        <f t="shared" si="3"/>
        <v>1.7968561230093354</v>
      </c>
      <c r="E237" s="3" t="s">
        <v>256</v>
      </c>
      <c r="F237" s="3">
        <v>1</v>
      </c>
      <c r="G237">
        <v>1</v>
      </c>
      <c r="H237">
        <v>0</v>
      </c>
    </row>
    <row r="238" spans="1:8" x14ac:dyDescent="0.3">
      <c r="A238" t="s">
        <v>223</v>
      </c>
      <c r="B238">
        <v>16</v>
      </c>
      <c r="C238">
        <v>1</v>
      </c>
      <c r="D238" s="2">
        <f t="shared" si="3"/>
        <v>1.6911587040087863</v>
      </c>
      <c r="E238" s="3" t="s">
        <v>256</v>
      </c>
      <c r="F238" s="3">
        <v>1</v>
      </c>
      <c r="G238">
        <v>1</v>
      </c>
      <c r="H238">
        <v>0</v>
      </c>
    </row>
    <row r="239" spans="1:8" x14ac:dyDescent="0.3">
      <c r="A239" t="s">
        <v>238</v>
      </c>
      <c r="B239">
        <v>16</v>
      </c>
      <c r="C239">
        <v>1</v>
      </c>
      <c r="D239" s="2">
        <f t="shared" si="3"/>
        <v>1.6911587040087863</v>
      </c>
      <c r="E239" s="3" t="s">
        <v>256</v>
      </c>
      <c r="F239" s="3">
        <v>1</v>
      </c>
      <c r="G239">
        <v>1</v>
      </c>
      <c r="H239">
        <v>0</v>
      </c>
    </row>
    <row r="240" spans="1:8" x14ac:dyDescent="0.3">
      <c r="A240" t="s">
        <v>189</v>
      </c>
      <c r="B240">
        <v>12</v>
      </c>
      <c r="C240">
        <v>1</v>
      </c>
      <c r="D240" s="2">
        <f t="shared" si="3"/>
        <v>1.2683690280065898</v>
      </c>
      <c r="E240" s="3" t="s">
        <v>256</v>
      </c>
      <c r="F240" s="3">
        <v>1</v>
      </c>
      <c r="G240">
        <v>1</v>
      </c>
      <c r="H240">
        <v>0</v>
      </c>
    </row>
    <row r="241" spans="1:8" x14ac:dyDescent="0.3">
      <c r="A241" t="s">
        <v>242</v>
      </c>
      <c r="B241">
        <v>11</v>
      </c>
      <c r="C241">
        <v>1</v>
      </c>
      <c r="D241" s="2">
        <f t="shared" si="3"/>
        <v>1.1626716090060405</v>
      </c>
      <c r="E241" s="3" t="s">
        <v>256</v>
      </c>
      <c r="F241" s="3">
        <v>1</v>
      </c>
      <c r="G241">
        <v>1</v>
      </c>
      <c r="H241">
        <v>0</v>
      </c>
    </row>
    <row r="242" spans="1:8" x14ac:dyDescent="0.3">
      <c r="A242" t="s">
        <v>202</v>
      </c>
      <c r="B242">
        <v>10</v>
      </c>
      <c r="C242">
        <v>1</v>
      </c>
      <c r="D242" s="2">
        <f t="shared" si="3"/>
        <v>1.0569741900054914</v>
      </c>
      <c r="E242" s="3" t="s">
        <v>256</v>
      </c>
      <c r="F242" s="3">
        <v>1</v>
      </c>
      <c r="G242">
        <v>1</v>
      </c>
      <c r="H242">
        <v>0</v>
      </c>
    </row>
    <row r="243" spans="1:8" x14ac:dyDescent="0.3">
      <c r="A243" t="s">
        <v>107</v>
      </c>
      <c r="B243">
        <v>9</v>
      </c>
      <c r="C243">
        <v>1</v>
      </c>
      <c r="D243" s="2">
        <f t="shared" si="3"/>
        <v>0.95127677100494235</v>
      </c>
      <c r="E243" s="3" t="s">
        <v>257</v>
      </c>
      <c r="F243" s="3">
        <v>1</v>
      </c>
      <c r="G243">
        <v>1</v>
      </c>
      <c r="H243">
        <v>0</v>
      </c>
    </row>
    <row r="244" spans="1:8" x14ac:dyDescent="0.3">
      <c r="A244" t="s">
        <v>222</v>
      </c>
      <c r="B244">
        <v>7</v>
      </c>
      <c r="C244">
        <v>1</v>
      </c>
      <c r="D244" s="2">
        <f t="shared" si="3"/>
        <v>0.73988193300384397</v>
      </c>
      <c r="E244" s="3" t="s">
        <v>257</v>
      </c>
      <c r="F244" s="3">
        <v>1</v>
      </c>
      <c r="G244">
        <v>1</v>
      </c>
      <c r="H244">
        <v>0</v>
      </c>
    </row>
    <row r="245" spans="1:8" x14ac:dyDescent="0.3">
      <c r="A245" t="s">
        <v>245</v>
      </c>
      <c r="B245">
        <v>7</v>
      </c>
      <c r="C245">
        <v>1</v>
      </c>
      <c r="D245" s="2">
        <f t="shared" si="3"/>
        <v>0.73988193300384397</v>
      </c>
      <c r="E245" s="3" t="s">
        <v>257</v>
      </c>
      <c r="F245" s="3">
        <v>1</v>
      </c>
      <c r="G245">
        <v>1</v>
      </c>
      <c r="H245">
        <v>0</v>
      </c>
    </row>
    <row r="246" spans="1:8" x14ac:dyDescent="0.3">
      <c r="A246" t="s">
        <v>247</v>
      </c>
      <c r="B246">
        <v>7</v>
      </c>
      <c r="C246">
        <v>1</v>
      </c>
      <c r="D246" s="2">
        <f t="shared" si="3"/>
        <v>0.73988193300384397</v>
      </c>
      <c r="E246" s="3" t="s">
        <v>257</v>
      </c>
      <c r="F246" s="3">
        <v>1</v>
      </c>
      <c r="G246">
        <v>1</v>
      </c>
      <c r="H246">
        <v>0</v>
      </c>
    </row>
    <row r="247" spans="1:8" x14ac:dyDescent="0.3">
      <c r="A247" t="s">
        <v>163</v>
      </c>
      <c r="B247">
        <v>6</v>
      </c>
      <c r="C247">
        <v>1</v>
      </c>
      <c r="D247" s="2">
        <f t="shared" si="3"/>
        <v>0.6341845140032949</v>
      </c>
      <c r="E247" s="3" t="s">
        <v>257</v>
      </c>
      <c r="F247" s="3">
        <v>1</v>
      </c>
      <c r="G247">
        <v>1</v>
      </c>
      <c r="H247">
        <v>0</v>
      </c>
    </row>
    <row r="248" spans="1:8" x14ac:dyDescent="0.3">
      <c r="A248" t="s">
        <v>154</v>
      </c>
      <c r="B248">
        <v>5</v>
      </c>
      <c r="C248">
        <v>1</v>
      </c>
      <c r="D248" s="2">
        <f t="shared" si="3"/>
        <v>0.52848709500274571</v>
      </c>
      <c r="E248" s="3" t="s">
        <v>257</v>
      </c>
      <c r="F248" s="3">
        <v>1</v>
      </c>
      <c r="G248">
        <v>1</v>
      </c>
      <c r="H248">
        <v>0</v>
      </c>
    </row>
    <row r="249" spans="1:8" x14ac:dyDescent="0.3">
      <c r="A249" t="s">
        <v>111</v>
      </c>
      <c r="B249">
        <v>4</v>
      </c>
      <c r="C249">
        <v>1</v>
      </c>
      <c r="D249" s="2">
        <f t="shared" si="3"/>
        <v>0.42278967600219658</v>
      </c>
      <c r="E249" s="3" t="s">
        <v>257</v>
      </c>
      <c r="F249" s="3">
        <v>1</v>
      </c>
      <c r="G249">
        <v>1</v>
      </c>
      <c r="H249">
        <v>0</v>
      </c>
    </row>
    <row r="250" spans="1:8" x14ac:dyDescent="0.3">
      <c r="A250" t="s">
        <v>175</v>
      </c>
      <c r="B250">
        <v>4</v>
      </c>
      <c r="C250">
        <v>1</v>
      </c>
      <c r="D250" s="2">
        <f t="shared" si="3"/>
        <v>0.42278967600219658</v>
      </c>
      <c r="E250" s="3" t="s">
        <v>257</v>
      </c>
      <c r="F250" s="3">
        <v>1</v>
      </c>
      <c r="G250">
        <v>1</v>
      </c>
      <c r="H250">
        <v>0</v>
      </c>
    </row>
    <row r="251" spans="1:8" x14ac:dyDescent="0.3">
      <c r="A251" t="s">
        <v>193</v>
      </c>
      <c r="B251">
        <v>4</v>
      </c>
      <c r="C251">
        <v>1</v>
      </c>
      <c r="D251" s="2">
        <f t="shared" si="3"/>
        <v>0.42278967600219658</v>
      </c>
      <c r="E251" s="3" t="s">
        <v>257</v>
      </c>
      <c r="F251" s="3">
        <v>1</v>
      </c>
      <c r="G251">
        <v>1</v>
      </c>
      <c r="H251">
        <v>0</v>
      </c>
    </row>
    <row r="252" spans="1:8" x14ac:dyDescent="0.3">
      <c r="A252" t="s">
        <v>249</v>
      </c>
      <c r="B252">
        <f>SUM(B2:B251)</f>
        <v>72840</v>
      </c>
      <c r="C252">
        <f>SUM(C2:C251)</f>
        <v>7699</v>
      </c>
      <c r="G252">
        <f>SUM(G2:G251)</f>
        <v>5252</v>
      </c>
      <c r="H252">
        <f>SUM(H2:H251)</f>
        <v>2642</v>
      </c>
    </row>
  </sheetData>
  <autoFilter ref="A1:I1">
    <sortState ref="A2:I252">
      <sortCondition ref="F1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QTL_Autosome_CNVR_DEL_DUP_Expec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2020-10-05T06:41:19Z</dcterms:created>
  <dcterms:modified xsi:type="dcterms:W3CDTF">2020-10-07T03:09:02Z</dcterms:modified>
</cp:coreProperties>
</file>