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line\Desktop\genome paper\2020\Revision BMC Genomics\Revised files for submission\version 2\"/>
    </mc:Choice>
  </mc:AlternateContent>
  <bookViews>
    <workbookView xWindow="0" yWindow="456" windowWidth="28800" windowHeight="16716" tabRatio="500"/>
  </bookViews>
  <sheets>
    <sheet name="Blad1" sheetId="1" r:id="rId1"/>
  </sheets>
  <calcPr calcId="162913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30" i="1" l="1"/>
  <c r="L28" i="1"/>
  <c r="L27" i="1"/>
  <c r="L25" i="1"/>
  <c r="L21" i="1"/>
  <c r="L19" i="1"/>
  <c r="L16" i="1"/>
  <c r="L15" i="1"/>
  <c r="L14" i="1"/>
  <c r="L13" i="1"/>
  <c r="L11" i="1"/>
  <c r="L10" i="1"/>
  <c r="L9" i="1"/>
  <c r="L8" i="1"/>
  <c r="L7" i="1"/>
  <c r="L6" i="1"/>
  <c r="L5" i="1"/>
  <c r="H34" i="1"/>
  <c r="H33" i="1"/>
  <c r="H32" i="1"/>
  <c r="H30" i="1"/>
  <c r="H28" i="1"/>
  <c r="H27" i="1"/>
  <c r="H26" i="1"/>
  <c r="H25" i="1"/>
  <c r="H24" i="1"/>
  <c r="H22" i="1"/>
  <c r="H21" i="1"/>
  <c r="H20" i="1"/>
  <c r="H19" i="1"/>
  <c r="H18" i="1"/>
  <c r="H16" i="1"/>
  <c r="H15" i="1"/>
  <c r="H14" i="1"/>
  <c r="H11" i="1"/>
  <c r="H10" i="1"/>
  <c r="H9" i="1"/>
  <c r="H8" i="1"/>
  <c r="H7" i="1"/>
  <c r="H6" i="1"/>
  <c r="H5" i="1"/>
  <c r="D6" i="1"/>
  <c r="D7" i="1"/>
  <c r="D8" i="1"/>
  <c r="D9" i="1"/>
  <c r="D10" i="1"/>
  <c r="D11" i="1"/>
  <c r="D13" i="1"/>
  <c r="D14" i="1"/>
  <c r="D15" i="1"/>
  <c r="D17" i="1"/>
  <c r="D18" i="1"/>
  <c r="D19" i="1"/>
  <c r="D20" i="1"/>
  <c r="D21" i="1"/>
  <c r="D24" i="1"/>
  <c r="D25" i="1"/>
  <c r="D27" i="1"/>
  <c r="D28" i="1"/>
  <c r="D30" i="1"/>
  <c r="D31" i="1"/>
  <c r="D32" i="1"/>
  <c r="D33" i="1"/>
  <c r="D34" i="1"/>
  <c r="D5" i="1"/>
</calcChain>
</file>

<file path=xl/sharedStrings.xml><?xml version="1.0" encoding="utf-8"?>
<sst xmlns="http://schemas.openxmlformats.org/spreadsheetml/2006/main" count="68" uniqueCount="38">
  <si>
    <t>NA</t>
  </si>
  <si>
    <t>Repeat</t>
  </si>
  <si>
    <t>Retroposon</t>
  </si>
  <si>
    <t>LINE/Tad1</t>
  </si>
  <si>
    <t>Unknown</t>
  </si>
  <si>
    <t>LTR/Gypsy</t>
  </si>
  <si>
    <t>LTR/Copia</t>
  </si>
  <si>
    <t>DNA/TcMar-Fot1</t>
  </si>
  <si>
    <t>LINE/Tad1?</t>
  </si>
  <si>
    <t>SINE/tRNA-Tad1</t>
  </si>
  <si>
    <t>DNA/TcMar-Mariner</t>
  </si>
  <si>
    <t>RC/Helitron</t>
  </si>
  <si>
    <t>DNA/PIF-Harbinger</t>
  </si>
  <si>
    <t>DNA/TcMar-Pogo</t>
  </si>
  <si>
    <t>LTR</t>
  </si>
  <si>
    <t>DNA/MULE-MuDR</t>
  </si>
  <si>
    <t>DNA/CMC-EnSpm</t>
  </si>
  <si>
    <t>DNA/hAT</t>
  </si>
  <si>
    <t>DNA/TcMar-Tc1</t>
  </si>
  <si>
    <t>DNA/hAT-Tag1</t>
  </si>
  <si>
    <t>LINE/L1</t>
  </si>
  <si>
    <t>Satellite</t>
  </si>
  <si>
    <t>rRNA</t>
  </si>
  <si>
    <t>DNA/MuLE-MuDR</t>
  </si>
  <si>
    <t>DNA</t>
  </si>
  <si>
    <t>DNA/TcMar-Ant1</t>
  </si>
  <si>
    <t>SINE?</t>
  </si>
  <si>
    <t>DNA/Crypton</t>
  </si>
  <si>
    <t>LTR/ERV1</t>
  </si>
  <si>
    <t>LINE/Penelope</t>
  </si>
  <si>
    <t>DNA/hAT-Restless</t>
  </si>
  <si>
    <t>SINE/Tad1</t>
  </si>
  <si>
    <t>H. fraxineus</t>
  </si>
  <si>
    <t>G. lozoyensis</t>
  </si>
  <si>
    <t>Count</t>
  </si>
  <si>
    <t>Length</t>
  </si>
  <si>
    <t>Mean length</t>
  </si>
  <si>
    <t>H. albidus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</si>
</sst>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1" fontId="5" fillId="0" borderId="0" xfId="0" applyNumberFormat="1" applyFont="1"/>
    <xf numFmtId="0" fontId="6" fillId="0" borderId="0" xfId="0" applyFont="1"/>
    <xf numFmtId="0" fontId="1" fillId="0" borderId="0" xfId="0" applyFont="1" applyAlignment="1">
      <alignment horizontal="justify" vertical="center"/>
    </xf>
    <xf numFmtId="1" fontId="5" fillId="0" borderId="0" xfId="0" applyNumberFormat="1" applyFont="1" applyAlignment="1"/>
    <xf numFmtId="0" fontId="5" fillId="0" borderId="0" xfId="0" applyFont="1" applyAlignment="1"/>
    <xf numFmtId="0" fontId="5" fillId="0" borderId="1" xfId="0" applyFont="1" applyBorder="1"/>
    <xf numFmtId="1" fontId="5" fillId="0" borderId="1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0</xdr:row>
      <xdr:rowOff>175260</xdr:rowOff>
    </xdr:from>
    <xdr:to>
      <xdr:col>9</xdr:col>
      <xdr:colOff>396240</xdr:colOff>
      <xdr:row>0</xdr:row>
      <xdr:rowOff>1318260</xdr:rowOff>
    </xdr:to>
    <xdr:sp macro="" textlink="">
      <xdr:nvSpPr>
        <xdr:cNvPr id="2" name="TextBox 1"/>
        <xdr:cNvSpPr txBox="1"/>
      </xdr:nvSpPr>
      <xdr:spPr>
        <a:xfrm>
          <a:off x="160020" y="175260"/>
          <a:ext cx="7650480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 material: Comparative analyses of the </a:t>
          </a:r>
          <a:r>
            <a:rPr lang="en-GB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Hymenoscyphus fraxineus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</a:t>
          </a:r>
          <a:r>
            <a:rPr lang="en-GB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Hymenoscyphus albidus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genomes reveals potentially adaptive differences in secondary metabolite and transposable element repertoires: Elfstrand M., Chen J., Cleary M., Halecker S., Ihrmark K., Karlsson M., Davydenko K., Stenlid J., Stadler M., Brandström Durling M.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 table 2</a:t>
          </a:r>
        </a:p>
        <a:p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tabSelected="1" workbookViewId="0">
      <selection activeCell="F3" sqref="F3:H3"/>
    </sheetView>
  </sheetViews>
  <sheetFormatPr defaultColWidth="10.796875" defaultRowHeight="13.8" x14ac:dyDescent="0.3"/>
  <cols>
    <col min="1" max="1" width="15.19921875" style="1" customWidth="1"/>
    <col min="2" max="2" width="8.19921875" style="6" customWidth="1"/>
    <col min="3" max="3" width="9.5" style="6" customWidth="1"/>
    <col min="4" max="4" width="11.296875" style="6" bestFit="1" customWidth="1"/>
    <col min="5" max="5" width="2.796875" style="1" customWidth="1"/>
    <col min="6" max="6" width="8.19921875" style="6" customWidth="1"/>
    <col min="7" max="7" width="9.5" style="6" customWidth="1"/>
    <col min="8" max="8" width="11" style="6" bestFit="1" customWidth="1"/>
    <col min="9" max="9" width="1.8984375" style="1" customWidth="1"/>
    <col min="10" max="16384" width="10.796875" style="1"/>
  </cols>
  <sheetData>
    <row r="1" spans="1:12" s="10" customFormat="1" ht="142.80000000000001" customHeight="1" x14ac:dyDescent="0.3">
      <c r="A1" s="8"/>
      <c r="B1" s="9"/>
      <c r="C1" s="9"/>
      <c r="D1" s="9"/>
      <c r="F1" s="9"/>
      <c r="G1" s="9"/>
      <c r="H1" s="9"/>
    </row>
    <row r="3" spans="1:12" s="7" customFormat="1" x14ac:dyDescent="0.3">
      <c r="B3" s="13" t="s">
        <v>32</v>
      </c>
      <c r="C3" s="14"/>
      <c r="D3" s="14"/>
      <c r="F3" s="13" t="s">
        <v>37</v>
      </c>
      <c r="G3" s="14"/>
      <c r="H3" s="14"/>
      <c r="J3" s="13" t="s">
        <v>33</v>
      </c>
      <c r="K3" s="14"/>
      <c r="L3" s="14"/>
    </row>
    <row r="4" spans="1:12" x14ac:dyDescent="0.3">
      <c r="A4" s="2" t="s">
        <v>1</v>
      </c>
      <c r="B4" s="3" t="s">
        <v>34</v>
      </c>
      <c r="C4" s="3" t="s">
        <v>35</v>
      </c>
      <c r="D4" s="3" t="s">
        <v>36</v>
      </c>
      <c r="E4" s="2"/>
      <c r="F4" s="3" t="s">
        <v>34</v>
      </c>
      <c r="G4" s="3" t="s">
        <v>35</v>
      </c>
      <c r="H4" s="3" t="s">
        <v>36</v>
      </c>
      <c r="J4" s="3" t="s">
        <v>34</v>
      </c>
      <c r="K4" s="3" t="s">
        <v>35</v>
      </c>
      <c r="L4" s="3" t="s">
        <v>36</v>
      </c>
    </row>
    <row r="5" spans="1:12" x14ac:dyDescent="0.3">
      <c r="A5" s="1" t="s">
        <v>2</v>
      </c>
      <c r="B5" s="4">
        <v>32</v>
      </c>
      <c r="C5" s="4">
        <v>2676</v>
      </c>
      <c r="D5" s="4">
        <f>C5/B5</f>
        <v>83.625</v>
      </c>
      <c r="E5" s="5"/>
      <c r="F5" s="4">
        <v>22</v>
      </c>
      <c r="G5" s="4">
        <v>2804</v>
      </c>
      <c r="H5" s="4">
        <f>G5/F5</f>
        <v>127.45454545454545</v>
      </c>
      <c r="J5" s="4">
        <v>3</v>
      </c>
      <c r="K5" s="4">
        <v>224</v>
      </c>
      <c r="L5" s="4">
        <f>K5/J5</f>
        <v>74.666666666666671</v>
      </c>
    </row>
    <row r="6" spans="1:12" x14ac:dyDescent="0.3">
      <c r="A6" s="1" t="s">
        <v>3</v>
      </c>
      <c r="B6" s="4">
        <v>474</v>
      </c>
      <c r="C6" s="4">
        <v>830157</v>
      </c>
      <c r="D6" s="4">
        <f t="shared" ref="D6:D34" si="0">C6/B6</f>
        <v>1751.3860759493671</v>
      </c>
      <c r="E6" s="5"/>
      <c r="F6" s="4">
        <v>1142</v>
      </c>
      <c r="G6" s="4">
        <v>529516</v>
      </c>
      <c r="H6" s="4">
        <f t="shared" ref="H6:H34" si="1">G6/F6</f>
        <v>463.67425569176885</v>
      </c>
      <c r="J6" s="4">
        <v>8</v>
      </c>
      <c r="K6" s="4">
        <v>616</v>
      </c>
      <c r="L6" s="4">
        <f t="shared" ref="L6:L11" si="2">K6/J6</f>
        <v>77</v>
      </c>
    </row>
    <row r="7" spans="1:12" x14ac:dyDescent="0.3">
      <c r="A7" s="1" t="s">
        <v>4</v>
      </c>
      <c r="B7" s="4">
        <v>11093</v>
      </c>
      <c r="C7" s="4">
        <v>6954951</v>
      </c>
      <c r="D7" s="4">
        <f t="shared" si="0"/>
        <v>626.96754710177595</v>
      </c>
      <c r="E7" s="5"/>
      <c r="F7" s="4">
        <v>9817</v>
      </c>
      <c r="G7" s="4">
        <v>2909818</v>
      </c>
      <c r="H7" s="4">
        <f t="shared" si="1"/>
        <v>296.40603035550578</v>
      </c>
      <c r="J7" s="4">
        <v>1683</v>
      </c>
      <c r="K7" s="4">
        <v>644518</v>
      </c>
      <c r="L7" s="4">
        <f t="shared" si="2"/>
        <v>382.95781342840166</v>
      </c>
    </row>
    <row r="8" spans="1:12" x14ac:dyDescent="0.3">
      <c r="A8" s="1" t="s">
        <v>5</v>
      </c>
      <c r="B8" s="4">
        <v>1866</v>
      </c>
      <c r="C8" s="4">
        <v>2358951</v>
      </c>
      <c r="D8" s="4">
        <f t="shared" si="0"/>
        <v>1264.1752411575562</v>
      </c>
      <c r="E8" s="5"/>
      <c r="F8" s="4">
        <v>1915</v>
      </c>
      <c r="G8" s="4">
        <v>916932</v>
      </c>
      <c r="H8" s="4">
        <f t="shared" si="1"/>
        <v>478.81566579634466</v>
      </c>
      <c r="J8" s="4">
        <v>405</v>
      </c>
      <c r="K8" s="4">
        <v>174456</v>
      </c>
      <c r="L8" s="4">
        <f t="shared" si="2"/>
        <v>430.75555555555553</v>
      </c>
    </row>
    <row r="9" spans="1:12" x14ac:dyDescent="0.3">
      <c r="A9" s="1" t="s">
        <v>6</v>
      </c>
      <c r="B9" s="4">
        <v>3320</v>
      </c>
      <c r="C9" s="4">
        <v>4108758</v>
      </c>
      <c r="D9" s="4">
        <f t="shared" si="0"/>
        <v>1237.5777108433736</v>
      </c>
      <c r="E9" s="5"/>
      <c r="F9" s="4">
        <v>491</v>
      </c>
      <c r="G9" s="4">
        <v>215880</v>
      </c>
      <c r="H9" s="4">
        <f t="shared" si="1"/>
        <v>439.67413441955193</v>
      </c>
      <c r="J9" s="4">
        <v>64</v>
      </c>
      <c r="K9" s="4">
        <v>17236</v>
      </c>
      <c r="L9" s="4">
        <f t="shared" si="2"/>
        <v>269.3125</v>
      </c>
    </row>
    <row r="10" spans="1:12" x14ac:dyDescent="0.3">
      <c r="A10" s="1" t="s">
        <v>7</v>
      </c>
      <c r="B10" s="4">
        <v>7</v>
      </c>
      <c r="C10" s="4">
        <v>744</v>
      </c>
      <c r="D10" s="4">
        <f t="shared" si="0"/>
        <v>106.28571428571429</v>
      </c>
      <c r="E10" s="5"/>
      <c r="F10" s="4">
        <v>1335</v>
      </c>
      <c r="G10" s="4">
        <v>638863</v>
      </c>
      <c r="H10" s="4">
        <f t="shared" si="1"/>
        <v>478.54906367041201</v>
      </c>
      <c r="J10" s="4">
        <v>1</v>
      </c>
      <c r="K10" s="4">
        <v>61</v>
      </c>
      <c r="L10" s="4">
        <f t="shared" si="2"/>
        <v>61</v>
      </c>
    </row>
    <row r="11" spans="1:12" x14ac:dyDescent="0.3">
      <c r="A11" s="1" t="s">
        <v>8</v>
      </c>
      <c r="B11" s="4">
        <v>2</v>
      </c>
      <c r="C11" s="4">
        <v>96</v>
      </c>
      <c r="D11" s="4">
        <f t="shared" si="0"/>
        <v>48</v>
      </c>
      <c r="E11" s="5"/>
      <c r="F11" s="4">
        <v>2</v>
      </c>
      <c r="G11" s="4">
        <v>1233</v>
      </c>
      <c r="H11" s="4">
        <f t="shared" si="1"/>
        <v>616.5</v>
      </c>
      <c r="J11" s="4">
        <v>1</v>
      </c>
      <c r="K11" s="4">
        <v>49</v>
      </c>
      <c r="L11" s="4">
        <f t="shared" si="2"/>
        <v>49</v>
      </c>
    </row>
    <row r="12" spans="1:12" x14ac:dyDescent="0.3">
      <c r="A12" s="1" t="s">
        <v>9</v>
      </c>
      <c r="B12" s="4">
        <v>0</v>
      </c>
      <c r="C12" s="4">
        <v>0</v>
      </c>
      <c r="D12" s="4" t="s">
        <v>0</v>
      </c>
      <c r="E12" s="5"/>
      <c r="F12" s="4">
        <v>0</v>
      </c>
      <c r="G12" s="4">
        <v>0</v>
      </c>
      <c r="H12" s="4" t="s">
        <v>0</v>
      </c>
      <c r="J12" s="4">
        <v>0</v>
      </c>
      <c r="K12" s="4">
        <v>0</v>
      </c>
      <c r="L12" s="4" t="s">
        <v>0</v>
      </c>
    </row>
    <row r="13" spans="1:12" x14ac:dyDescent="0.3">
      <c r="A13" s="1" t="s">
        <v>10</v>
      </c>
      <c r="B13" s="4">
        <v>7</v>
      </c>
      <c r="C13" s="4">
        <v>957</v>
      </c>
      <c r="D13" s="4">
        <f t="shared" si="0"/>
        <v>136.71428571428572</v>
      </c>
      <c r="E13" s="5"/>
      <c r="F13" s="4">
        <v>0</v>
      </c>
      <c r="G13" s="4">
        <v>0</v>
      </c>
      <c r="H13" s="4" t="s">
        <v>0</v>
      </c>
      <c r="J13" s="4">
        <v>2</v>
      </c>
      <c r="K13" s="4">
        <v>582</v>
      </c>
      <c r="L13" s="4">
        <f t="shared" ref="L13:L16" si="3">K13/J13</f>
        <v>291</v>
      </c>
    </row>
    <row r="14" spans="1:12" x14ac:dyDescent="0.3">
      <c r="A14" s="1" t="s">
        <v>11</v>
      </c>
      <c r="B14" s="4">
        <v>125</v>
      </c>
      <c r="C14" s="4">
        <v>59459</v>
      </c>
      <c r="D14" s="4">
        <f t="shared" si="0"/>
        <v>475.67200000000003</v>
      </c>
      <c r="E14" s="5"/>
      <c r="F14" s="4">
        <v>3</v>
      </c>
      <c r="G14" s="4">
        <v>243</v>
      </c>
      <c r="H14" s="4">
        <f t="shared" si="1"/>
        <v>81</v>
      </c>
      <c r="J14" s="4">
        <v>3</v>
      </c>
      <c r="K14" s="4">
        <v>132</v>
      </c>
      <c r="L14" s="4">
        <f t="shared" si="3"/>
        <v>44</v>
      </c>
    </row>
    <row r="15" spans="1:12" x14ac:dyDescent="0.3">
      <c r="A15" s="1" t="s">
        <v>12</v>
      </c>
      <c r="B15" s="4">
        <v>346</v>
      </c>
      <c r="C15" s="4">
        <v>214576</v>
      </c>
      <c r="D15" s="4">
        <f t="shared" si="0"/>
        <v>620.16184971098266</v>
      </c>
      <c r="E15" s="5"/>
      <c r="F15" s="4">
        <v>72</v>
      </c>
      <c r="G15" s="4">
        <v>19842</v>
      </c>
      <c r="H15" s="4">
        <f t="shared" si="1"/>
        <v>275.58333333333331</v>
      </c>
      <c r="J15" s="4">
        <v>5</v>
      </c>
      <c r="K15" s="4">
        <v>314</v>
      </c>
      <c r="L15" s="4">
        <f t="shared" si="3"/>
        <v>62.8</v>
      </c>
    </row>
    <row r="16" spans="1:12" x14ac:dyDescent="0.3">
      <c r="A16" s="1" t="s">
        <v>13</v>
      </c>
      <c r="B16" s="4">
        <v>0</v>
      </c>
      <c r="C16" s="4">
        <v>0</v>
      </c>
      <c r="D16" s="4" t="s">
        <v>0</v>
      </c>
      <c r="E16" s="5"/>
      <c r="F16" s="4">
        <v>1</v>
      </c>
      <c r="G16" s="4">
        <v>139</v>
      </c>
      <c r="H16" s="4">
        <f t="shared" si="1"/>
        <v>139</v>
      </c>
      <c r="J16" s="4">
        <v>1</v>
      </c>
      <c r="K16" s="4">
        <v>406</v>
      </c>
      <c r="L16" s="4">
        <f t="shared" si="3"/>
        <v>406</v>
      </c>
    </row>
    <row r="17" spans="1:12" x14ac:dyDescent="0.3">
      <c r="A17" s="1" t="s">
        <v>14</v>
      </c>
      <c r="B17" s="4">
        <v>216</v>
      </c>
      <c r="C17" s="4">
        <v>389755</v>
      </c>
      <c r="D17" s="4">
        <f t="shared" si="0"/>
        <v>1804.4212962962963</v>
      </c>
      <c r="E17" s="5"/>
      <c r="F17" s="4">
        <v>0</v>
      </c>
      <c r="G17" s="4">
        <v>0</v>
      </c>
      <c r="H17" s="4" t="s">
        <v>0</v>
      </c>
      <c r="J17" s="4">
        <v>0</v>
      </c>
      <c r="K17" s="4">
        <v>0</v>
      </c>
      <c r="L17" s="4" t="s">
        <v>0</v>
      </c>
    </row>
    <row r="18" spans="1:12" x14ac:dyDescent="0.3">
      <c r="A18" s="1" t="s">
        <v>15</v>
      </c>
      <c r="B18" s="4">
        <v>221</v>
      </c>
      <c r="C18" s="4">
        <v>69967</v>
      </c>
      <c r="D18" s="4">
        <f t="shared" si="0"/>
        <v>316.59276018099547</v>
      </c>
      <c r="E18" s="5"/>
      <c r="F18" s="4">
        <v>3</v>
      </c>
      <c r="G18" s="4">
        <v>261</v>
      </c>
      <c r="H18" s="4">
        <f t="shared" si="1"/>
        <v>87</v>
      </c>
      <c r="J18" s="4">
        <v>0</v>
      </c>
      <c r="K18" s="4">
        <v>0</v>
      </c>
      <c r="L18" s="4" t="s">
        <v>0</v>
      </c>
    </row>
    <row r="19" spans="1:12" x14ac:dyDescent="0.3">
      <c r="A19" s="1" t="s">
        <v>16</v>
      </c>
      <c r="B19" s="4">
        <v>215</v>
      </c>
      <c r="C19" s="4">
        <v>113514</v>
      </c>
      <c r="D19" s="4">
        <f t="shared" si="0"/>
        <v>527.97209302325587</v>
      </c>
      <c r="E19" s="5"/>
      <c r="F19" s="4">
        <v>3</v>
      </c>
      <c r="G19" s="4">
        <v>176</v>
      </c>
      <c r="H19" s="4">
        <f t="shared" si="1"/>
        <v>58.666666666666664</v>
      </c>
      <c r="J19" s="4">
        <v>3</v>
      </c>
      <c r="K19" s="4">
        <v>144</v>
      </c>
      <c r="L19" s="4">
        <f t="shared" ref="L19" si="4">K19/J19</f>
        <v>48</v>
      </c>
    </row>
    <row r="20" spans="1:12" x14ac:dyDescent="0.3">
      <c r="A20" s="1" t="s">
        <v>17</v>
      </c>
      <c r="B20" s="4">
        <v>173</v>
      </c>
      <c r="C20" s="4">
        <v>105168</v>
      </c>
      <c r="D20" s="4">
        <f t="shared" si="0"/>
        <v>607.9075144508671</v>
      </c>
      <c r="E20" s="5"/>
      <c r="F20" s="4">
        <v>1</v>
      </c>
      <c r="G20" s="4">
        <v>57</v>
      </c>
      <c r="H20" s="4">
        <f t="shared" si="1"/>
        <v>57</v>
      </c>
      <c r="J20" s="4">
        <v>0</v>
      </c>
      <c r="K20" s="4">
        <v>0</v>
      </c>
      <c r="L20" s="4" t="s">
        <v>0</v>
      </c>
    </row>
    <row r="21" spans="1:12" x14ac:dyDescent="0.3">
      <c r="A21" s="1" t="s">
        <v>18</v>
      </c>
      <c r="B21" s="4">
        <v>2</v>
      </c>
      <c r="C21" s="4">
        <v>139</v>
      </c>
      <c r="D21" s="4">
        <f t="shared" si="0"/>
        <v>69.5</v>
      </c>
      <c r="E21" s="5"/>
      <c r="F21" s="4">
        <v>34</v>
      </c>
      <c r="G21" s="4">
        <v>25167</v>
      </c>
      <c r="H21" s="4">
        <f t="shared" si="1"/>
        <v>740.20588235294122</v>
      </c>
      <c r="J21" s="4">
        <v>9</v>
      </c>
      <c r="K21" s="4">
        <v>3038</v>
      </c>
      <c r="L21" s="4">
        <f t="shared" ref="L21" si="5">K21/J21</f>
        <v>337.55555555555554</v>
      </c>
    </row>
    <row r="22" spans="1:12" x14ac:dyDescent="0.3">
      <c r="A22" s="1" t="s">
        <v>19</v>
      </c>
      <c r="B22" s="4">
        <v>0</v>
      </c>
      <c r="C22" s="4">
        <v>0</v>
      </c>
      <c r="D22" s="4" t="s">
        <v>0</v>
      </c>
      <c r="E22" s="5"/>
      <c r="F22" s="4">
        <v>90</v>
      </c>
      <c r="G22" s="4">
        <v>17909</v>
      </c>
      <c r="H22" s="4">
        <f t="shared" si="1"/>
        <v>198.98888888888888</v>
      </c>
      <c r="J22" s="4">
        <v>0</v>
      </c>
      <c r="K22" s="4">
        <v>0</v>
      </c>
      <c r="L22" s="4" t="s">
        <v>0</v>
      </c>
    </row>
    <row r="23" spans="1:12" x14ac:dyDescent="0.3">
      <c r="A23" s="1" t="s">
        <v>20</v>
      </c>
      <c r="B23" s="4">
        <v>0</v>
      </c>
      <c r="C23" s="4">
        <v>0</v>
      </c>
      <c r="D23" s="4" t="s">
        <v>0</v>
      </c>
      <c r="E23" s="5"/>
      <c r="F23" s="4">
        <v>0</v>
      </c>
      <c r="G23" s="4">
        <v>0</v>
      </c>
      <c r="H23" s="4" t="s">
        <v>0</v>
      </c>
      <c r="J23" s="4">
        <v>0</v>
      </c>
      <c r="K23" s="4">
        <v>0</v>
      </c>
      <c r="L23" s="4" t="s">
        <v>0</v>
      </c>
    </row>
    <row r="24" spans="1:12" x14ac:dyDescent="0.3">
      <c r="A24" s="1" t="s">
        <v>21</v>
      </c>
      <c r="B24" s="4">
        <v>83</v>
      </c>
      <c r="C24" s="4">
        <v>57078</v>
      </c>
      <c r="D24" s="4">
        <f t="shared" si="0"/>
        <v>687.68674698795178</v>
      </c>
      <c r="E24" s="5"/>
      <c r="F24" s="4">
        <v>1</v>
      </c>
      <c r="G24" s="4">
        <v>101</v>
      </c>
      <c r="H24" s="4">
        <f t="shared" si="1"/>
        <v>101</v>
      </c>
      <c r="J24" s="4">
        <v>0</v>
      </c>
      <c r="K24" s="4">
        <v>0</v>
      </c>
      <c r="L24" s="4" t="s">
        <v>0</v>
      </c>
    </row>
    <row r="25" spans="1:12" x14ac:dyDescent="0.3">
      <c r="A25" s="1" t="s">
        <v>22</v>
      </c>
      <c r="B25" s="4">
        <v>74</v>
      </c>
      <c r="C25" s="4">
        <v>13309</v>
      </c>
      <c r="D25" s="4">
        <f t="shared" si="0"/>
        <v>179.85135135135135</v>
      </c>
      <c r="E25" s="5"/>
      <c r="F25" s="4">
        <v>72</v>
      </c>
      <c r="G25" s="4">
        <v>12158</v>
      </c>
      <c r="H25" s="4">
        <f t="shared" si="1"/>
        <v>168.86111111111111</v>
      </c>
      <c r="J25" s="4">
        <v>52</v>
      </c>
      <c r="K25" s="4">
        <v>10421</v>
      </c>
      <c r="L25" s="4">
        <f t="shared" ref="L25" si="6">K25/J25</f>
        <v>200.40384615384616</v>
      </c>
    </row>
    <row r="26" spans="1:12" x14ac:dyDescent="0.3">
      <c r="A26" s="1" t="s">
        <v>23</v>
      </c>
      <c r="B26" s="4">
        <v>0</v>
      </c>
      <c r="C26" s="4">
        <v>0</v>
      </c>
      <c r="D26" s="4" t="s">
        <v>0</v>
      </c>
      <c r="E26" s="5"/>
      <c r="F26" s="4">
        <v>73</v>
      </c>
      <c r="G26" s="4">
        <v>66815</v>
      </c>
      <c r="H26" s="4">
        <f t="shared" si="1"/>
        <v>915.27397260273972</v>
      </c>
      <c r="J26" s="4">
        <v>0</v>
      </c>
      <c r="K26" s="4">
        <v>0</v>
      </c>
      <c r="L26" s="4" t="s">
        <v>0</v>
      </c>
    </row>
    <row r="27" spans="1:12" x14ac:dyDescent="0.3">
      <c r="A27" s="1" t="s">
        <v>24</v>
      </c>
      <c r="B27" s="4">
        <v>4</v>
      </c>
      <c r="C27" s="4">
        <v>388</v>
      </c>
      <c r="D27" s="4">
        <f t="shared" si="0"/>
        <v>97</v>
      </c>
      <c r="E27" s="5"/>
      <c r="F27" s="4">
        <v>2</v>
      </c>
      <c r="G27" s="4">
        <v>273</v>
      </c>
      <c r="H27" s="4">
        <f t="shared" si="1"/>
        <v>136.5</v>
      </c>
      <c r="J27" s="4">
        <v>2</v>
      </c>
      <c r="K27" s="4">
        <v>273</v>
      </c>
      <c r="L27" s="4">
        <f t="shared" ref="L27:L28" si="7">K27/J27</f>
        <v>136.5</v>
      </c>
    </row>
    <row r="28" spans="1:12" x14ac:dyDescent="0.3">
      <c r="A28" s="1" t="s">
        <v>25</v>
      </c>
      <c r="B28" s="4">
        <v>63</v>
      </c>
      <c r="C28" s="4">
        <v>39940</v>
      </c>
      <c r="D28" s="4">
        <f t="shared" si="0"/>
        <v>633.96825396825398</v>
      </c>
      <c r="E28" s="5"/>
      <c r="F28" s="4">
        <v>1</v>
      </c>
      <c r="G28" s="4">
        <v>62</v>
      </c>
      <c r="H28" s="4">
        <f t="shared" si="1"/>
        <v>62</v>
      </c>
      <c r="J28" s="4">
        <v>5</v>
      </c>
      <c r="K28" s="4">
        <v>2574</v>
      </c>
      <c r="L28" s="4">
        <f t="shared" si="7"/>
        <v>514.79999999999995</v>
      </c>
    </row>
    <row r="29" spans="1:12" x14ac:dyDescent="0.3">
      <c r="A29" s="1" t="s">
        <v>26</v>
      </c>
      <c r="B29" s="4">
        <v>0</v>
      </c>
      <c r="C29" s="4">
        <v>0</v>
      </c>
      <c r="D29" s="4" t="s">
        <v>0</v>
      </c>
      <c r="E29" s="5"/>
      <c r="F29" s="4">
        <v>0</v>
      </c>
      <c r="G29" s="4">
        <v>0</v>
      </c>
      <c r="H29" s="4" t="s">
        <v>0</v>
      </c>
      <c r="J29" s="4">
        <v>0</v>
      </c>
      <c r="K29" s="4">
        <v>0</v>
      </c>
      <c r="L29" s="4" t="s">
        <v>0</v>
      </c>
    </row>
    <row r="30" spans="1:12" x14ac:dyDescent="0.3">
      <c r="A30" s="1" t="s">
        <v>27</v>
      </c>
      <c r="B30" s="4">
        <v>57</v>
      </c>
      <c r="C30" s="4">
        <v>82460</v>
      </c>
      <c r="D30" s="4">
        <f t="shared" si="0"/>
        <v>1446.6666666666667</v>
      </c>
      <c r="E30" s="5"/>
      <c r="F30" s="4">
        <v>2</v>
      </c>
      <c r="G30" s="4">
        <v>163</v>
      </c>
      <c r="H30" s="4">
        <f t="shared" si="1"/>
        <v>81.5</v>
      </c>
      <c r="J30" s="4">
        <v>1</v>
      </c>
      <c r="K30" s="4">
        <v>49</v>
      </c>
      <c r="L30" s="4">
        <f t="shared" ref="L30" si="8">K30/J30</f>
        <v>49</v>
      </c>
    </row>
    <row r="31" spans="1:12" x14ac:dyDescent="0.3">
      <c r="A31" s="1" t="s">
        <v>28</v>
      </c>
      <c r="B31" s="4">
        <v>50</v>
      </c>
      <c r="C31" s="4">
        <v>70983</v>
      </c>
      <c r="D31" s="4">
        <f t="shared" si="0"/>
        <v>1419.66</v>
      </c>
      <c r="E31" s="5"/>
      <c r="F31" s="4">
        <v>0</v>
      </c>
      <c r="G31" s="4">
        <v>0</v>
      </c>
      <c r="H31" s="4" t="s">
        <v>0</v>
      </c>
      <c r="J31" s="4">
        <v>0</v>
      </c>
      <c r="K31" s="4">
        <v>0</v>
      </c>
      <c r="L31" s="4" t="s">
        <v>0</v>
      </c>
    </row>
    <row r="32" spans="1:12" x14ac:dyDescent="0.3">
      <c r="A32" s="1" t="s">
        <v>29</v>
      </c>
      <c r="B32" s="4">
        <v>50</v>
      </c>
      <c r="C32" s="4">
        <v>10888</v>
      </c>
      <c r="D32" s="4">
        <f t="shared" si="0"/>
        <v>217.76</v>
      </c>
      <c r="E32" s="5"/>
      <c r="F32" s="4">
        <v>19</v>
      </c>
      <c r="G32" s="4">
        <v>1203</v>
      </c>
      <c r="H32" s="4">
        <f t="shared" si="1"/>
        <v>63.315789473684212</v>
      </c>
      <c r="J32" s="4">
        <v>0</v>
      </c>
      <c r="K32" s="4">
        <v>0</v>
      </c>
      <c r="L32" s="4" t="s">
        <v>0</v>
      </c>
    </row>
    <row r="33" spans="1:12" x14ac:dyDescent="0.3">
      <c r="A33" s="1" t="s">
        <v>30</v>
      </c>
      <c r="B33" s="4">
        <v>25</v>
      </c>
      <c r="C33" s="4">
        <v>17945</v>
      </c>
      <c r="D33" s="4">
        <f t="shared" si="0"/>
        <v>717.8</v>
      </c>
      <c r="E33" s="5"/>
      <c r="F33" s="4">
        <v>1</v>
      </c>
      <c r="G33" s="4">
        <v>84</v>
      </c>
      <c r="H33" s="4">
        <f t="shared" si="1"/>
        <v>84</v>
      </c>
      <c r="J33" s="4">
        <v>0</v>
      </c>
      <c r="K33" s="4">
        <v>0</v>
      </c>
      <c r="L33" s="4" t="s">
        <v>0</v>
      </c>
    </row>
    <row r="34" spans="1:12" x14ac:dyDescent="0.3">
      <c r="A34" s="11" t="s">
        <v>31</v>
      </c>
      <c r="B34" s="12">
        <v>8</v>
      </c>
      <c r="C34" s="12">
        <v>637</v>
      </c>
      <c r="D34" s="12">
        <f t="shared" si="0"/>
        <v>79.625</v>
      </c>
      <c r="E34" s="5"/>
      <c r="F34" s="12">
        <v>1</v>
      </c>
      <c r="G34" s="12">
        <v>86</v>
      </c>
      <c r="H34" s="12">
        <f t="shared" si="1"/>
        <v>86</v>
      </c>
      <c r="J34" s="12">
        <v>0</v>
      </c>
      <c r="K34" s="12">
        <v>0</v>
      </c>
      <c r="L34" s="12" t="s">
        <v>0</v>
      </c>
    </row>
    <row r="35" spans="1:12" s="7" customFormat="1" x14ac:dyDescent="0.3">
      <c r="A35" s="1"/>
      <c r="B35" s="6"/>
      <c r="C35" s="6"/>
      <c r="D35" s="6"/>
      <c r="E35" s="1"/>
      <c r="F35" s="6"/>
      <c r="G35" s="6"/>
      <c r="H35" s="6"/>
      <c r="I35" s="1"/>
    </row>
    <row r="68" spans="1:9" s="7" customFormat="1" x14ac:dyDescent="0.3">
      <c r="A68" s="1"/>
      <c r="B68" s="6"/>
      <c r="C68" s="6"/>
      <c r="D68" s="6"/>
      <c r="E68" s="1"/>
      <c r="F68" s="6"/>
      <c r="G68" s="6"/>
      <c r="H68" s="6"/>
      <c r="I68" s="1"/>
    </row>
    <row r="101" spans="1:9" s="7" customFormat="1" x14ac:dyDescent="0.3">
      <c r="A101" s="1"/>
      <c r="B101" s="6"/>
      <c r="C101" s="6"/>
      <c r="D101" s="6"/>
      <c r="E101" s="1"/>
      <c r="F101" s="6"/>
      <c r="G101" s="6"/>
      <c r="H101" s="6"/>
      <c r="I101" s="1"/>
    </row>
  </sheetData>
  <mergeCells count="3">
    <mergeCell ref="J3:L3"/>
    <mergeCell ref="B3:D3"/>
    <mergeCell ref="F3:H3"/>
  </mergeCells>
  <phoneticPr fontId="4" type="noConversion"/>
  <pageMargins left="0.7" right="0.7" top="0.75" bottom="0.75" header="0.3" footer="0.3"/>
  <pageSetup paperSize="9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Durling</dc:creator>
  <cp:lastModifiedBy>Malin Elfstrand</cp:lastModifiedBy>
  <cp:lastPrinted>2016-06-20T11:42:57Z</cp:lastPrinted>
  <dcterms:created xsi:type="dcterms:W3CDTF">2016-06-20T11:18:20Z</dcterms:created>
  <dcterms:modified xsi:type="dcterms:W3CDTF">2021-04-21T15:29:48Z</dcterms:modified>
</cp:coreProperties>
</file>