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702"/>
  <workbookPr/>
  <mc:AlternateContent xmlns:mc="http://schemas.openxmlformats.org/markup-compatibility/2006">
    <mc:Choice Requires="x15">
      <x15ac:absPath xmlns:x15ac="http://schemas.microsoft.com/office/spreadsheetml/2010/11/ac" url="/Volumes/GoogleDrive/My Drive/DNA prediction/ConditionalModel/a.Revision/Supplementary/"/>
    </mc:Choice>
  </mc:AlternateContent>
  <bookViews>
    <workbookView xWindow="820" yWindow="500" windowWidth="24780" windowHeight="15500" firstSheet="1" activeTab="7"/>
  </bookViews>
  <sheets>
    <sheet name="S1 Baseline model" sheetId="1" r:id="rId1"/>
    <sheet name="S2 Central &amp; Bidir-Markov model" sheetId="2" r:id="rId2"/>
    <sheet name="S3 Spearman-Accuracy-GC%" sheetId="7" r:id="rId3"/>
    <sheet name="S4 PredAcc in DiffRegions" sheetId="3" r:id="rId4"/>
    <sheet name="S5 RefProb in DiffRegions" sheetId="4" r:id="rId5"/>
    <sheet name="S6 KS-test" sheetId="6" r:id="rId6"/>
    <sheet name="S7 Chi-Squared" sheetId="8" r:id="rId7"/>
    <sheet name="S8 α matrix" sheetId="5" r:id="rId8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2" roundtripDataSignature="AMtx7mgcHGjRZBQWnBJMYdz9cXBEpJiYEA=="/>
    </ext>
  </extLst>
</workbook>
</file>

<file path=xl/calcChain.xml><?xml version="1.0" encoding="utf-8"?>
<calcChain xmlns="http://schemas.openxmlformats.org/spreadsheetml/2006/main">
  <c r="C21" i="8" l="1"/>
  <c r="C22" i="8"/>
  <c r="G30" i="4"/>
  <c r="F30" i="4"/>
  <c r="E30" i="4"/>
  <c r="D30" i="4"/>
  <c r="C30" i="4"/>
  <c r="B30" i="4"/>
  <c r="V30" i="3"/>
  <c r="U30" i="3"/>
  <c r="T30" i="3"/>
  <c r="R30" i="3"/>
  <c r="S30" i="3"/>
  <c r="Q30" i="3"/>
  <c r="O30" i="3"/>
  <c r="P30" i="3"/>
  <c r="N30" i="3"/>
  <c r="L30" i="3"/>
  <c r="M30" i="3"/>
  <c r="K30" i="3"/>
  <c r="I30" i="3"/>
  <c r="J30" i="3"/>
  <c r="H30" i="3"/>
  <c r="F30" i="3"/>
  <c r="G30" i="3"/>
  <c r="E30" i="3"/>
  <c r="D30" i="3"/>
  <c r="C30" i="3"/>
  <c r="B30" i="3"/>
  <c r="S29" i="3"/>
  <c r="P29" i="3"/>
  <c r="M29" i="3"/>
  <c r="J29" i="3"/>
  <c r="G29" i="3"/>
  <c r="D29" i="3"/>
  <c r="S28" i="3"/>
  <c r="P28" i="3"/>
  <c r="M28" i="3"/>
  <c r="J28" i="3"/>
  <c r="G28" i="3"/>
  <c r="D28" i="3"/>
  <c r="S27" i="3"/>
  <c r="P27" i="3"/>
  <c r="M27" i="3"/>
  <c r="J27" i="3"/>
  <c r="G27" i="3"/>
  <c r="D27" i="3"/>
  <c r="S26" i="3"/>
  <c r="P26" i="3"/>
  <c r="M26" i="3"/>
  <c r="J26" i="3"/>
  <c r="G26" i="3"/>
  <c r="D26" i="3"/>
  <c r="S25" i="3"/>
  <c r="P25" i="3"/>
  <c r="M25" i="3"/>
  <c r="J25" i="3"/>
  <c r="G25" i="3"/>
  <c r="D25" i="3"/>
  <c r="S24" i="3"/>
  <c r="P24" i="3"/>
  <c r="M24" i="3"/>
  <c r="J24" i="3"/>
  <c r="G24" i="3"/>
  <c r="D24" i="3"/>
  <c r="S23" i="3"/>
  <c r="P23" i="3"/>
  <c r="M23" i="3"/>
  <c r="J23" i="3"/>
  <c r="G23" i="3"/>
  <c r="D23" i="3"/>
  <c r="S22" i="3"/>
  <c r="P22" i="3"/>
  <c r="M22" i="3"/>
  <c r="J22" i="3"/>
  <c r="G22" i="3"/>
  <c r="D22" i="3"/>
  <c r="S21" i="3"/>
  <c r="P21" i="3"/>
  <c r="M21" i="3"/>
  <c r="J21" i="3"/>
  <c r="G21" i="3"/>
  <c r="D21" i="3"/>
  <c r="S20" i="3"/>
  <c r="P20" i="3"/>
  <c r="M20" i="3"/>
  <c r="J20" i="3"/>
  <c r="G20" i="3"/>
  <c r="D20" i="3"/>
  <c r="S19" i="3"/>
  <c r="P19" i="3"/>
  <c r="M19" i="3"/>
  <c r="J19" i="3"/>
  <c r="G19" i="3"/>
  <c r="D19" i="3"/>
  <c r="S18" i="3"/>
  <c r="P18" i="3"/>
  <c r="M18" i="3"/>
  <c r="J18" i="3"/>
  <c r="G18" i="3"/>
  <c r="D18" i="3"/>
  <c r="S17" i="3"/>
  <c r="P17" i="3"/>
  <c r="M17" i="3"/>
  <c r="J17" i="3"/>
  <c r="G17" i="3"/>
  <c r="D17" i="3"/>
  <c r="S16" i="3"/>
  <c r="P16" i="3"/>
  <c r="M16" i="3"/>
  <c r="J16" i="3"/>
  <c r="G16" i="3"/>
  <c r="D16" i="3"/>
  <c r="S15" i="3"/>
  <c r="P15" i="3"/>
  <c r="M15" i="3"/>
  <c r="J15" i="3"/>
  <c r="G15" i="3"/>
  <c r="D15" i="3"/>
  <c r="S14" i="3"/>
  <c r="P14" i="3"/>
  <c r="M14" i="3"/>
  <c r="J14" i="3"/>
  <c r="G14" i="3"/>
  <c r="D14" i="3"/>
  <c r="S13" i="3"/>
  <c r="P13" i="3"/>
  <c r="M13" i="3"/>
  <c r="J13" i="3"/>
  <c r="G13" i="3"/>
  <c r="D13" i="3"/>
  <c r="S12" i="3"/>
  <c r="P12" i="3"/>
  <c r="M12" i="3"/>
  <c r="J12" i="3"/>
  <c r="G12" i="3"/>
  <c r="D12" i="3"/>
  <c r="S11" i="3"/>
  <c r="P11" i="3"/>
  <c r="M11" i="3"/>
  <c r="J11" i="3"/>
  <c r="G11" i="3"/>
  <c r="D11" i="3"/>
  <c r="S10" i="3"/>
  <c r="P10" i="3"/>
  <c r="M10" i="3"/>
  <c r="J10" i="3"/>
  <c r="G10" i="3"/>
  <c r="D10" i="3"/>
  <c r="S9" i="3"/>
  <c r="P9" i="3"/>
  <c r="M9" i="3"/>
  <c r="J9" i="3"/>
  <c r="G9" i="3"/>
  <c r="D9" i="3"/>
  <c r="S8" i="3"/>
  <c r="P8" i="3"/>
  <c r="M8" i="3"/>
  <c r="J8" i="3"/>
  <c r="G8" i="3"/>
  <c r="D8" i="3"/>
  <c r="S7" i="3"/>
  <c r="P7" i="3"/>
  <c r="M7" i="3"/>
  <c r="J7" i="3"/>
  <c r="G7" i="3"/>
  <c r="D7" i="3"/>
  <c r="S6" i="3"/>
  <c r="P6" i="3"/>
  <c r="M6" i="3"/>
  <c r="J6" i="3"/>
  <c r="G6" i="3"/>
  <c r="D6" i="3"/>
  <c r="H30" i="2"/>
  <c r="I30" i="2"/>
  <c r="G30" i="2"/>
  <c r="C30" i="2"/>
  <c r="D30" i="2"/>
  <c r="B30" i="2"/>
  <c r="H30" i="1"/>
  <c r="I30" i="1"/>
  <c r="G30" i="1"/>
  <c r="C30" i="1"/>
  <c r="D30" i="1"/>
  <c r="B30" i="1"/>
</calcChain>
</file>

<file path=xl/sharedStrings.xml><?xml version="1.0" encoding="utf-8"?>
<sst xmlns="http://schemas.openxmlformats.org/spreadsheetml/2006/main" count="230" uniqueCount="136">
  <si>
    <r>
      <rPr>
        <b/>
        <sz val="14"/>
        <color theme="1"/>
        <rFont val="Times New Roman"/>
      </rPr>
      <t>Table S1:</t>
    </r>
    <r>
      <rPr>
        <sz val="14"/>
        <color theme="1"/>
        <rFont val="Times New Roman"/>
      </rPr>
      <t xml:space="preserve"> The predicted accuracy and cross validation of baseline model, </t>
    </r>
    <r>
      <rPr>
        <i/>
        <sz val="14"/>
        <color theme="1"/>
        <rFont val="Times New Roman"/>
      </rPr>
      <t>k</t>
    </r>
    <r>
      <rPr>
        <sz val="14"/>
        <color theme="1"/>
        <rFont val="Times New Roman"/>
      </rPr>
      <t xml:space="preserve"> = 3.</t>
    </r>
  </si>
  <si>
    <t>Central Model, order k=3 (alpha = 100)</t>
  </si>
  <si>
    <t>Chromosome</t>
  </si>
  <si>
    <t>Number of sites</t>
  </si>
  <si>
    <t>Fraction correct</t>
  </si>
  <si>
    <t>Cross Validation</t>
  </si>
  <si>
    <t>total</t>
  </si>
  <si>
    <t>correct</t>
  </si>
  <si>
    <t>X</t>
  </si>
  <si>
    <t>Y</t>
  </si>
  <si>
    <t>Total</t>
  </si>
  <si>
    <r>
      <rPr>
        <b/>
        <sz val="14"/>
        <color theme="1"/>
        <rFont val="Times New Roman"/>
      </rPr>
      <t>Table S2:</t>
    </r>
    <r>
      <rPr>
        <sz val="14"/>
        <color theme="1"/>
        <rFont val="Times New Roman"/>
      </rPr>
      <t xml:space="preserve"> The predicted accuracy for Central model (</t>
    </r>
    <r>
      <rPr>
        <i/>
        <sz val="14"/>
        <color theme="1"/>
        <rFont val="Times New Roman"/>
      </rPr>
      <t>k</t>
    </r>
    <r>
      <rPr>
        <sz val="14"/>
        <color theme="1"/>
        <rFont val="Times New Roman"/>
      </rPr>
      <t xml:space="preserve"> = 7) and Bidir-Markov model (</t>
    </r>
    <r>
      <rPr>
        <i/>
        <sz val="14"/>
        <color theme="1"/>
        <rFont val="Times New Roman"/>
      </rPr>
      <t>k</t>
    </r>
    <r>
      <rPr>
        <sz val="14"/>
        <color theme="1"/>
        <rFont val="Times New Roman"/>
      </rPr>
      <t xml:space="preserve"> = 14).</t>
    </r>
  </si>
  <si>
    <t>Central Model, order k=4-7 (alpha = 100)</t>
  </si>
  <si>
    <t>Bidir, interpol. Markov chain, order k=8-14 (alpha = 100)</t>
  </si>
  <si>
    <t xml:space="preserve">The cross validation result of Bidir-Markov model shows on the right table. </t>
  </si>
  <si>
    <t>Bidir, interpol. Markov chain, order k=8-14 (alpha = 100) Fraction correct</t>
  </si>
  <si>
    <t>CDs</t>
  </si>
  <si>
    <t>Intergenic</t>
  </si>
  <si>
    <t>Intronic</t>
  </si>
  <si>
    <t>UTR-3</t>
  </si>
  <si>
    <t>UTR-5</t>
  </si>
  <si>
    <t>Repeat</t>
  </si>
  <si>
    <t>Different Repeat Classes</t>
  </si>
  <si>
    <t>ALU</t>
  </si>
  <si>
    <t>LINE1</t>
  </si>
  <si>
    <t>Simple repeat</t>
  </si>
  <si>
    <t>Total average</t>
  </si>
  <si>
    <t>Bidir, interpol. Markov chain, order k=8-14 (alpha = 100)                                        Average Probability (Ref)</t>
  </si>
  <si>
    <r>
      <rPr>
        <sz val="14"/>
        <color theme="1"/>
        <rFont val="Times New Roman"/>
      </rPr>
      <t xml:space="preserve">α matrix, </t>
    </r>
    <r>
      <rPr>
        <i/>
        <sz val="14"/>
        <color theme="1"/>
        <rFont val="Times New Roman"/>
      </rPr>
      <t>k</t>
    </r>
    <r>
      <rPr>
        <sz val="14"/>
        <color theme="1"/>
        <rFont val="Times New Roman"/>
      </rPr>
      <t xml:space="preserve"> = 1 </t>
    </r>
  </si>
  <si>
    <r>
      <rPr>
        <sz val="14"/>
        <color theme="1"/>
        <rFont val="Times New Roman"/>
      </rPr>
      <t xml:space="preserve">α matrix, </t>
    </r>
    <r>
      <rPr>
        <i/>
        <sz val="14"/>
        <color theme="1"/>
        <rFont val="Times New Roman"/>
      </rPr>
      <t>k</t>
    </r>
    <r>
      <rPr>
        <sz val="14"/>
        <color theme="1"/>
        <rFont val="Times New Roman"/>
      </rPr>
      <t xml:space="preserve"> = 1 </t>
    </r>
  </si>
  <si>
    <t>A</t>
  </si>
  <si>
    <t>C</t>
  </si>
  <si>
    <t>G</t>
  </si>
  <si>
    <t>T</t>
  </si>
  <si>
    <t>AAA</t>
  </si>
  <si>
    <t xml:space="preserve">GAA </t>
  </si>
  <si>
    <t xml:space="preserve">ACA </t>
  </si>
  <si>
    <t xml:space="preserve">GCA </t>
  </si>
  <si>
    <t xml:space="preserve">AGA </t>
  </si>
  <si>
    <t>GGA</t>
  </si>
  <si>
    <t xml:space="preserve">ATA </t>
  </si>
  <si>
    <t xml:space="preserve">GTA </t>
  </si>
  <si>
    <t>AAC</t>
  </si>
  <si>
    <t xml:space="preserve">GAC </t>
  </si>
  <si>
    <t xml:space="preserve">ACC </t>
  </si>
  <si>
    <t xml:space="preserve">GCC </t>
  </si>
  <si>
    <t xml:space="preserve">AGC </t>
  </si>
  <si>
    <t>GGC</t>
  </si>
  <si>
    <t xml:space="preserve">ATC </t>
  </si>
  <si>
    <t xml:space="preserve">GTC </t>
  </si>
  <si>
    <t>AAG</t>
  </si>
  <si>
    <t xml:space="preserve">GAG </t>
  </si>
  <si>
    <t xml:space="preserve">ACG </t>
  </si>
  <si>
    <t xml:space="preserve">GCG </t>
  </si>
  <si>
    <t xml:space="preserve">AGG </t>
  </si>
  <si>
    <t>GGG</t>
  </si>
  <si>
    <t xml:space="preserve">ATG </t>
  </si>
  <si>
    <t xml:space="preserve">GTG </t>
  </si>
  <si>
    <t>AAT</t>
  </si>
  <si>
    <t xml:space="preserve">GAT </t>
  </si>
  <si>
    <t xml:space="preserve">ACT </t>
  </si>
  <si>
    <t xml:space="preserve">GCT </t>
  </si>
  <si>
    <t xml:space="preserve">AGT </t>
  </si>
  <si>
    <t>GGT</t>
  </si>
  <si>
    <t xml:space="preserve">ATT </t>
  </si>
  <si>
    <t xml:space="preserve">GTT </t>
  </si>
  <si>
    <t xml:space="preserve">CAA </t>
  </si>
  <si>
    <t xml:space="preserve">TAA </t>
  </si>
  <si>
    <t xml:space="preserve">CCA </t>
  </si>
  <si>
    <t xml:space="preserve">TCA </t>
  </si>
  <si>
    <t xml:space="preserve">CGA </t>
  </si>
  <si>
    <t>TGA</t>
  </si>
  <si>
    <t xml:space="preserve">CTA </t>
  </si>
  <si>
    <t xml:space="preserve">TTA </t>
  </si>
  <si>
    <t>CAC</t>
  </si>
  <si>
    <t xml:space="preserve">TAC </t>
  </si>
  <si>
    <t xml:space="preserve">CCC </t>
  </si>
  <si>
    <t xml:space="preserve">TCC </t>
  </si>
  <si>
    <t xml:space="preserve">CGC </t>
  </si>
  <si>
    <t>TGC</t>
  </si>
  <si>
    <t xml:space="preserve">CTC </t>
  </si>
  <si>
    <t xml:space="preserve">TTC </t>
  </si>
  <si>
    <t>CAG</t>
  </si>
  <si>
    <t xml:space="preserve">TAG </t>
  </si>
  <si>
    <t xml:space="preserve">CCG </t>
  </si>
  <si>
    <t xml:space="preserve">TCG </t>
  </si>
  <si>
    <t xml:space="preserve">CGG </t>
  </si>
  <si>
    <t>TGG</t>
  </si>
  <si>
    <t xml:space="preserve">CTG </t>
  </si>
  <si>
    <t xml:space="preserve">TTG </t>
  </si>
  <si>
    <t>CAT</t>
  </si>
  <si>
    <t xml:space="preserve">TAT </t>
  </si>
  <si>
    <t xml:space="preserve">CCT </t>
  </si>
  <si>
    <t xml:space="preserve">TCT </t>
  </si>
  <si>
    <t xml:space="preserve">CGT </t>
  </si>
  <si>
    <t>TGT</t>
  </si>
  <si>
    <t xml:space="preserve">CTT </t>
  </si>
  <si>
    <t xml:space="preserve">TTT </t>
  </si>
  <si>
    <r>
      <rPr>
        <b/>
        <sz val="14"/>
        <color theme="1"/>
        <rFont val="Times New Roman"/>
      </rPr>
      <t>Table S6:</t>
    </r>
    <r>
      <rPr>
        <sz val="14"/>
        <color theme="1"/>
        <rFont val="Times New Roman"/>
      </rPr>
      <t xml:space="preserve"> Kolmogorov–Smirnov test of "Probability of Ref - Probability of Alt" distributions</t>
    </r>
  </si>
  <si>
    <t>Two sample Kolmogorov-Smirnov test</t>
  </si>
  <si>
    <t>Data:</t>
  </si>
  <si>
    <t>1KGP</t>
  </si>
  <si>
    <t>ClinVar</t>
  </si>
  <si>
    <t>D = 0.0070259</t>
  </si>
  <si>
    <t>p-value = 0.177</t>
  </si>
  <si>
    <t>alternative hypothesis: two-sided</t>
  </si>
  <si>
    <t>COSMIC</t>
  </si>
  <si>
    <t>D = 0.10173</t>
  </si>
  <si>
    <t>p-value &lt; 2.2e-16</t>
  </si>
  <si>
    <t>D = 0.10225</t>
  </si>
  <si>
    <t>Benign SNPs</t>
  </si>
  <si>
    <t>Damaging SNPs</t>
  </si>
  <si>
    <t>D = 0.06165</t>
  </si>
  <si>
    <t>Spearman correlation of Accuracy - GC%</t>
  </si>
  <si>
    <t>GC%</t>
  </si>
  <si>
    <t>Baseline</t>
  </si>
  <si>
    <t>Central Model (k = 7)</t>
  </si>
  <si>
    <t>BM14</t>
  </si>
  <si>
    <t>Spearman correlation</t>
  </si>
  <si>
    <t>Pearson correlation</t>
  </si>
  <si>
    <t>Ref-Highest</t>
  </si>
  <si>
    <t>Alt-Highest</t>
  </si>
  <si>
    <t>Rest SNPs</t>
  </si>
  <si>
    <t>Damaging</t>
  </si>
  <si>
    <t>Benign</t>
  </si>
  <si>
    <t>Pearson's Chi-squared test</t>
  </si>
  <si>
    <t>Comparing only Alt highest to the rest</t>
  </si>
  <si>
    <t>Counts</t>
  </si>
  <si>
    <t>Expected</t>
  </si>
  <si>
    <t>X-squared = 34.772, df = 1, p-value=3.707e-09</t>
  </si>
  <si>
    <t>X-squared = 61.325, df = 2, p-value=4.824e-14</t>
  </si>
  <si>
    <r>
      <rPr>
        <b/>
        <sz val="14"/>
        <color theme="1"/>
        <rFont val="Times New Roman"/>
      </rPr>
      <t>Table S3:</t>
    </r>
    <r>
      <rPr>
        <sz val="14"/>
        <color theme="1"/>
        <rFont val="Times New Roman"/>
      </rPr>
      <t xml:space="preserve"> Spearman correlation of predicted accuracies and GC% for each Chromosome</t>
    </r>
  </si>
  <si>
    <r>
      <rPr>
        <b/>
        <sz val="14"/>
        <color theme="1"/>
        <rFont val="Times New Roman"/>
      </rPr>
      <t>Table S4:</t>
    </r>
    <r>
      <rPr>
        <sz val="14"/>
        <color theme="1"/>
        <rFont val="Times New Roman"/>
      </rPr>
      <t xml:space="preserve"> The predicted accuracy in different genome regions based on Bidir-Markov model, </t>
    </r>
    <r>
      <rPr>
        <i/>
        <sz val="14"/>
        <color theme="1"/>
        <rFont val="Times New Roman"/>
      </rPr>
      <t>k</t>
    </r>
    <r>
      <rPr>
        <sz val="14"/>
        <color theme="1"/>
        <rFont val="Times New Roman"/>
      </rPr>
      <t xml:space="preserve"> = 14.</t>
    </r>
  </si>
  <si>
    <r>
      <rPr>
        <b/>
        <sz val="14"/>
        <color theme="1"/>
        <rFont val="Times New Roman"/>
      </rPr>
      <t xml:space="preserve">Table S5: </t>
    </r>
    <r>
      <rPr>
        <sz val="14"/>
        <color theme="1"/>
        <rFont val="Times New Roman"/>
      </rPr>
      <t xml:space="preserve">The predicted average probabilities in different genome regions based on Bidir-Markov model, </t>
    </r>
    <r>
      <rPr>
        <i/>
        <sz val="14"/>
        <color theme="1"/>
        <rFont val="Times New Roman"/>
      </rPr>
      <t xml:space="preserve">k </t>
    </r>
    <r>
      <rPr>
        <sz val="14"/>
        <color theme="1"/>
        <rFont val="Times New Roman"/>
      </rPr>
      <t>= 14.</t>
    </r>
  </si>
  <si>
    <r>
      <rPr>
        <b/>
        <sz val="14"/>
        <color theme="1"/>
        <rFont val="Times New Roman"/>
      </rPr>
      <t>Table S7:</t>
    </r>
    <r>
      <rPr>
        <sz val="14"/>
        <color theme="1"/>
        <rFont val="Times New Roman"/>
      </rPr>
      <t xml:space="preserve"> Chi-Squared of Damaging and Benign SNPs</t>
    </r>
  </si>
  <si>
    <r>
      <rPr>
        <b/>
        <sz val="14"/>
        <color theme="1"/>
        <rFont val="Times New Roman"/>
      </rPr>
      <t>Table S8:</t>
    </r>
    <r>
      <rPr>
        <sz val="14"/>
        <color theme="1"/>
        <rFont val="Times New Roman"/>
      </rPr>
      <t xml:space="preserve"> The α matrix for </t>
    </r>
    <r>
      <rPr>
        <i/>
        <sz val="14"/>
        <color theme="1"/>
        <rFont val="Times New Roman"/>
      </rPr>
      <t>k</t>
    </r>
    <r>
      <rPr>
        <sz val="14"/>
        <color theme="1"/>
        <rFont val="Times New Roman"/>
      </rPr>
      <t xml:space="preserve"> = 1 estimated from all chromosomes except Chr1.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</si>
</sst>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"/>
    <numFmt numFmtId="165" formatCode="0.0000"/>
    <numFmt numFmtId="166" formatCode="0.000"/>
    <numFmt numFmtId="167" formatCode="0.000000000000000"/>
  </numFmts>
  <fonts count="15" x14ac:knownFonts="1">
    <font>
      <sz val="12"/>
      <color theme="1"/>
      <name val="Arial"/>
    </font>
    <font>
      <sz val="14"/>
      <color theme="1"/>
      <name val="Times New Roman"/>
    </font>
    <font>
      <sz val="12"/>
      <name val="Arial"/>
    </font>
    <font>
      <b/>
      <sz val="14"/>
      <color theme="1"/>
      <name val="Times New Roman"/>
    </font>
    <font>
      <sz val="12"/>
      <color theme="1"/>
      <name val="Calibri"/>
    </font>
    <font>
      <sz val="14"/>
      <color rgb="FF000000"/>
      <name val="Menlo"/>
    </font>
    <font>
      <sz val="12"/>
      <color theme="1"/>
      <name val="Times New Roman"/>
    </font>
    <font>
      <sz val="16"/>
      <color theme="1"/>
      <name val="Times New Roman"/>
    </font>
    <font>
      <sz val="14"/>
      <color theme="1"/>
      <name val="Calibri"/>
    </font>
    <font>
      <sz val="14"/>
      <color theme="1"/>
      <name val="Arial"/>
    </font>
    <font>
      <sz val="14"/>
      <color rgb="FF000000"/>
      <name val="Times New Roman"/>
    </font>
    <font>
      <sz val="14"/>
      <color rgb="FF333333"/>
      <name val="Times New Roman"/>
    </font>
    <font>
      <i/>
      <sz val="14"/>
      <color theme="1"/>
      <name val="Times New Roman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/>
    <xf numFmtId="1" fontId="4" fillId="0" borderId="0" xfId="0" applyNumberFormat="1" applyFont="1"/>
    <xf numFmtId="0" fontId="1" fillId="2" borderId="9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0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/>
    <xf numFmtId="0" fontId="1" fillId="2" borderId="10" xfId="0" applyFont="1" applyFill="1" applyBorder="1" applyAlignment="1">
      <alignment horizontal="center"/>
    </xf>
    <xf numFmtId="166" fontId="1" fillId="2" borderId="10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49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0" fontId="10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7" fontId="1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2" fontId="1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center" vertical="center"/>
    </xf>
    <xf numFmtId="0" fontId="0" fillId="0" borderId="2" xfId="0" applyFont="1" applyBorder="1"/>
    <xf numFmtId="164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" xfId="0" applyFont="1" applyBorder="1"/>
    <xf numFmtId="0" fontId="13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/>
    <xf numFmtId="0" fontId="1" fillId="0" borderId="0" xfId="0" applyFont="1" applyAlignment="1"/>
    <xf numFmtId="0" fontId="1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customschemas.google.com/relationships/workbookmetadata" Target="metadata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GB" sz="1400" b="0" i="0">
                <a:solidFill>
                  <a:srgbClr val="757575"/>
                </a:solidFill>
                <a:latin typeface="+mn-lt"/>
              </a:rPr>
              <a:t>Accuracy - GC%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v>Baseline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'S3 Spearman-Accuracy-GC%'!$B$6:$B$29</c:f>
              <c:numCache>
                <c:formatCode>0.00</c:formatCode>
                <c:ptCount val="24"/>
                <c:pt idx="0">
                  <c:v>41.72</c:v>
                </c:pt>
                <c:pt idx="1">
                  <c:v>40.23</c:v>
                </c:pt>
                <c:pt idx="2">
                  <c:v>39.67</c:v>
                </c:pt>
                <c:pt idx="3">
                  <c:v>38.24</c:v>
                </c:pt>
                <c:pt idx="4">
                  <c:v>39.51</c:v>
                </c:pt>
                <c:pt idx="5">
                  <c:v>39.61</c:v>
                </c:pt>
                <c:pt idx="6">
                  <c:v>40.7</c:v>
                </c:pt>
                <c:pt idx="7">
                  <c:v>40.16</c:v>
                </c:pt>
                <c:pt idx="8">
                  <c:v>41.28</c:v>
                </c:pt>
                <c:pt idx="9">
                  <c:v>41.54</c:v>
                </c:pt>
                <c:pt idx="10">
                  <c:v>41.54</c:v>
                </c:pt>
                <c:pt idx="11">
                  <c:v>40.77</c:v>
                </c:pt>
                <c:pt idx="12">
                  <c:v>38.55</c:v>
                </c:pt>
                <c:pt idx="13">
                  <c:v>40.83</c:v>
                </c:pt>
                <c:pt idx="14">
                  <c:v>42.03</c:v>
                </c:pt>
                <c:pt idx="15">
                  <c:v>44.58</c:v>
                </c:pt>
                <c:pt idx="16">
                  <c:v>45.32</c:v>
                </c:pt>
                <c:pt idx="17">
                  <c:v>39.78</c:v>
                </c:pt>
                <c:pt idx="18">
                  <c:v>47.94</c:v>
                </c:pt>
                <c:pt idx="19">
                  <c:v>43.8</c:v>
                </c:pt>
                <c:pt idx="20">
                  <c:v>40.94</c:v>
                </c:pt>
                <c:pt idx="21">
                  <c:v>47.0</c:v>
                </c:pt>
                <c:pt idx="22">
                  <c:v>39.53</c:v>
                </c:pt>
                <c:pt idx="23">
                  <c:v>40.03</c:v>
                </c:pt>
              </c:numCache>
            </c:numRef>
          </c:xVal>
          <c:yVal>
            <c:numRef>
              <c:f>'S3 Spearman-Accuracy-GC%'!$C$6:$C$29</c:f>
              <c:numCache>
                <c:formatCode>0.000000</c:formatCode>
                <c:ptCount val="24"/>
                <c:pt idx="0">
                  <c:v>0.383762</c:v>
                </c:pt>
                <c:pt idx="1">
                  <c:v>0.379325</c:v>
                </c:pt>
                <c:pt idx="2">
                  <c:v>0.379487</c:v>
                </c:pt>
                <c:pt idx="3">
                  <c:v>0.378482</c:v>
                </c:pt>
                <c:pt idx="4">
                  <c:v>0.37939</c:v>
                </c:pt>
                <c:pt idx="5">
                  <c:v>0.37996</c:v>
                </c:pt>
                <c:pt idx="6">
                  <c:v>0.387264</c:v>
                </c:pt>
                <c:pt idx="7">
                  <c:v>0.378508</c:v>
                </c:pt>
                <c:pt idx="8">
                  <c:v>0.383742</c:v>
                </c:pt>
                <c:pt idx="9">
                  <c:v>0.383349</c:v>
                </c:pt>
                <c:pt idx="10">
                  <c:v>0.37867</c:v>
                </c:pt>
                <c:pt idx="11">
                  <c:v>0.386759</c:v>
                </c:pt>
                <c:pt idx="12">
                  <c:v>0.379308</c:v>
                </c:pt>
                <c:pt idx="13">
                  <c:v>0.383473</c:v>
                </c:pt>
                <c:pt idx="14">
                  <c:v>0.386928</c:v>
                </c:pt>
                <c:pt idx="15">
                  <c:v>0.393713</c:v>
                </c:pt>
                <c:pt idx="16">
                  <c:v>0.400801</c:v>
                </c:pt>
                <c:pt idx="17">
                  <c:v>0.380849</c:v>
                </c:pt>
                <c:pt idx="18">
                  <c:v>0.419</c:v>
                </c:pt>
                <c:pt idx="19">
                  <c:v>0.386242</c:v>
                </c:pt>
                <c:pt idx="20">
                  <c:v>0.383511</c:v>
                </c:pt>
                <c:pt idx="21">
                  <c:v>0.396888</c:v>
                </c:pt>
                <c:pt idx="22">
                  <c:v>0.379025</c:v>
                </c:pt>
                <c:pt idx="23">
                  <c:v>0.378356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83A-8A4B-A164-843CA2C9B30D}"/>
            </c:ext>
          </c:extLst>
        </c:ser>
        <c:ser>
          <c:idx val="1"/>
          <c:order val="1"/>
          <c:tx>
            <c:v>Central Model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'S3 Spearman-Accuracy-GC%'!$B$6:$B$29</c:f>
              <c:numCache>
                <c:formatCode>0.00</c:formatCode>
                <c:ptCount val="24"/>
                <c:pt idx="0">
                  <c:v>41.72</c:v>
                </c:pt>
                <c:pt idx="1">
                  <c:v>40.23</c:v>
                </c:pt>
                <c:pt idx="2">
                  <c:v>39.67</c:v>
                </c:pt>
                <c:pt idx="3">
                  <c:v>38.24</c:v>
                </c:pt>
                <c:pt idx="4">
                  <c:v>39.51</c:v>
                </c:pt>
                <c:pt idx="5">
                  <c:v>39.61</c:v>
                </c:pt>
                <c:pt idx="6">
                  <c:v>40.7</c:v>
                </c:pt>
                <c:pt idx="7">
                  <c:v>40.16</c:v>
                </c:pt>
                <c:pt idx="8">
                  <c:v>41.28</c:v>
                </c:pt>
                <c:pt idx="9">
                  <c:v>41.54</c:v>
                </c:pt>
                <c:pt idx="10">
                  <c:v>41.54</c:v>
                </c:pt>
                <c:pt idx="11">
                  <c:v>40.77</c:v>
                </c:pt>
                <c:pt idx="12">
                  <c:v>38.55</c:v>
                </c:pt>
                <c:pt idx="13">
                  <c:v>40.83</c:v>
                </c:pt>
                <c:pt idx="14">
                  <c:v>42.03</c:v>
                </c:pt>
                <c:pt idx="15">
                  <c:v>44.58</c:v>
                </c:pt>
                <c:pt idx="16">
                  <c:v>45.32</c:v>
                </c:pt>
                <c:pt idx="17">
                  <c:v>39.78</c:v>
                </c:pt>
                <c:pt idx="18">
                  <c:v>47.94</c:v>
                </c:pt>
                <c:pt idx="19">
                  <c:v>43.8</c:v>
                </c:pt>
                <c:pt idx="20">
                  <c:v>40.94</c:v>
                </c:pt>
                <c:pt idx="21">
                  <c:v>47.0</c:v>
                </c:pt>
                <c:pt idx="22">
                  <c:v>39.53</c:v>
                </c:pt>
                <c:pt idx="23">
                  <c:v>40.03</c:v>
                </c:pt>
              </c:numCache>
            </c:numRef>
          </c:xVal>
          <c:yVal>
            <c:numRef>
              <c:f>'S3 Spearman-Accuracy-GC%'!$D$6:$D$29</c:f>
              <c:numCache>
                <c:formatCode>0.000000</c:formatCode>
                <c:ptCount val="24"/>
                <c:pt idx="0">
                  <c:v>0.493819</c:v>
                </c:pt>
                <c:pt idx="1">
                  <c:v>0.47964</c:v>
                </c:pt>
                <c:pt idx="2">
                  <c:v>0.485245</c:v>
                </c:pt>
                <c:pt idx="3">
                  <c:v>0.485791</c:v>
                </c:pt>
                <c:pt idx="4">
                  <c:v>0.488836</c:v>
                </c:pt>
                <c:pt idx="5">
                  <c:v>0.483126</c:v>
                </c:pt>
                <c:pt idx="6">
                  <c:v>0.498567</c:v>
                </c:pt>
                <c:pt idx="7">
                  <c:v>0.484695</c:v>
                </c:pt>
                <c:pt idx="8">
                  <c:v>0.496877</c:v>
                </c:pt>
                <c:pt idx="9">
                  <c:v>0.488616</c:v>
                </c:pt>
                <c:pt idx="10">
                  <c:v>0.494164</c:v>
                </c:pt>
                <c:pt idx="11">
                  <c:v>0.497916</c:v>
                </c:pt>
                <c:pt idx="12">
                  <c:v>0.478799</c:v>
                </c:pt>
                <c:pt idx="13">
                  <c:v>0.494761</c:v>
                </c:pt>
                <c:pt idx="14">
                  <c:v>0.49902</c:v>
                </c:pt>
                <c:pt idx="15">
                  <c:v>0.511792</c:v>
                </c:pt>
                <c:pt idx="16">
                  <c:v>0.525209</c:v>
                </c:pt>
                <c:pt idx="17">
                  <c:v>0.498665</c:v>
                </c:pt>
                <c:pt idx="18">
                  <c:v>0.565492</c:v>
                </c:pt>
                <c:pt idx="19">
                  <c:v>0.500381</c:v>
                </c:pt>
                <c:pt idx="20">
                  <c:v>0.506373</c:v>
                </c:pt>
                <c:pt idx="21">
                  <c:v>0.531178</c:v>
                </c:pt>
                <c:pt idx="22">
                  <c:v>0.521601</c:v>
                </c:pt>
                <c:pt idx="23">
                  <c:v>0.540774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83A-8A4B-A164-843CA2C9B30D}"/>
            </c:ext>
          </c:extLst>
        </c:ser>
        <c:ser>
          <c:idx val="2"/>
          <c:order val="2"/>
          <c:tx>
            <c:v>BM14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 cmpd="sng">
                <a:solidFill>
                  <a:schemeClr val="accent3"/>
                </a:solidFill>
              </a:ln>
            </c:spPr>
          </c:marker>
          <c:xVal>
            <c:numRef>
              <c:f>'S3 Spearman-Accuracy-GC%'!$B$6:$B$29</c:f>
              <c:numCache>
                <c:formatCode>0.00</c:formatCode>
                <c:ptCount val="24"/>
                <c:pt idx="0">
                  <c:v>41.72</c:v>
                </c:pt>
                <c:pt idx="1">
                  <c:v>40.23</c:v>
                </c:pt>
                <c:pt idx="2">
                  <c:v>39.67</c:v>
                </c:pt>
                <c:pt idx="3">
                  <c:v>38.24</c:v>
                </c:pt>
                <c:pt idx="4">
                  <c:v>39.51</c:v>
                </c:pt>
                <c:pt idx="5">
                  <c:v>39.61</c:v>
                </c:pt>
                <c:pt idx="6">
                  <c:v>40.7</c:v>
                </c:pt>
                <c:pt idx="7">
                  <c:v>40.16</c:v>
                </c:pt>
                <c:pt idx="8">
                  <c:v>41.28</c:v>
                </c:pt>
                <c:pt idx="9">
                  <c:v>41.54</c:v>
                </c:pt>
                <c:pt idx="10">
                  <c:v>41.54</c:v>
                </c:pt>
                <c:pt idx="11">
                  <c:v>40.77</c:v>
                </c:pt>
                <c:pt idx="12">
                  <c:v>38.55</c:v>
                </c:pt>
                <c:pt idx="13">
                  <c:v>40.83</c:v>
                </c:pt>
                <c:pt idx="14">
                  <c:v>42.03</c:v>
                </c:pt>
                <c:pt idx="15">
                  <c:v>44.58</c:v>
                </c:pt>
                <c:pt idx="16">
                  <c:v>45.32</c:v>
                </c:pt>
                <c:pt idx="17">
                  <c:v>39.78</c:v>
                </c:pt>
                <c:pt idx="18">
                  <c:v>47.94</c:v>
                </c:pt>
                <c:pt idx="19">
                  <c:v>43.8</c:v>
                </c:pt>
                <c:pt idx="20">
                  <c:v>40.94</c:v>
                </c:pt>
                <c:pt idx="21">
                  <c:v>47.0</c:v>
                </c:pt>
                <c:pt idx="22">
                  <c:v>39.53</c:v>
                </c:pt>
                <c:pt idx="23">
                  <c:v>40.03</c:v>
                </c:pt>
              </c:numCache>
            </c:numRef>
          </c:xVal>
          <c:yVal>
            <c:numRef>
              <c:f>'S3 Spearman-Accuracy-GC%'!$E$6:$E$29</c:f>
              <c:numCache>
                <c:formatCode>General</c:formatCode>
                <c:ptCount val="24"/>
                <c:pt idx="0">
                  <c:v>0.509056</c:v>
                </c:pt>
                <c:pt idx="1">
                  <c:v>0.494581</c:v>
                </c:pt>
                <c:pt idx="2">
                  <c:v>0.501356</c:v>
                </c:pt>
                <c:pt idx="3">
                  <c:v>0.504978</c:v>
                </c:pt>
                <c:pt idx="4">
                  <c:v>0.505797</c:v>
                </c:pt>
                <c:pt idx="5">
                  <c:v>0.499265</c:v>
                </c:pt>
                <c:pt idx="6">
                  <c:v>0.515248</c:v>
                </c:pt>
                <c:pt idx="7">
                  <c:v>0.500905</c:v>
                </c:pt>
                <c:pt idx="8">
                  <c:v>0.514494</c:v>
                </c:pt>
                <c:pt idx="9">
                  <c:v>0.502364</c:v>
                </c:pt>
                <c:pt idx="10" formatCode="0.000000">
                  <c:v>0.5095</c:v>
                </c:pt>
                <c:pt idx="11">
                  <c:v>0.513904</c:v>
                </c:pt>
                <c:pt idx="12">
                  <c:v>0.495271</c:v>
                </c:pt>
                <c:pt idx="13">
                  <c:v>0.510631</c:v>
                </c:pt>
                <c:pt idx="14">
                  <c:v>0.513741</c:v>
                </c:pt>
                <c:pt idx="15">
                  <c:v>0.525722</c:v>
                </c:pt>
                <c:pt idx="16">
                  <c:v>0.537012</c:v>
                </c:pt>
                <c:pt idx="17" formatCode="0.000000">
                  <c:v>0.513</c:v>
                </c:pt>
                <c:pt idx="18">
                  <c:v>0.581834</c:v>
                </c:pt>
                <c:pt idx="19">
                  <c:v>0.511766</c:v>
                </c:pt>
                <c:pt idx="20">
                  <c:v>0.527169</c:v>
                </c:pt>
                <c:pt idx="21">
                  <c:v>0.544873</c:v>
                </c:pt>
                <c:pt idx="22">
                  <c:v>0.548487</c:v>
                </c:pt>
                <c:pt idx="23">
                  <c:v>0.584169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983A-8A4B-A164-843CA2C9B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406960"/>
        <c:axId val="655970016"/>
      </c:scatterChart>
      <c:valAx>
        <c:axId val="67640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x-none"/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55970016"/>
        <c:crosses val="autoZero"/>
        <c:crossBetween val="midCat"/>
      </c:valAx>
      <c:valAx>
        <c:axId val="6559700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x-none"/>
              </a:p>
            </c:rich>
          </c:tx>
          <c:layout/>
          <c:overlay val="0"/>
        </c:title>
        <c:numFmt formatCode="0.0000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76406960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4</xdr:row>
      <xdr:rowOff>161925</xdr:rowOff>
    </xdr:from>
    <xdr:ext cx="5905500" cy="4476750"/>
    <xdr:graphicFrame macro="">
      <xdr:nvGraphicFramePr>
        <xdr:cNvPr id="1916500394" name="Chart 1">
          <a:extLst>
            <a:ext uri="{FF2B5EF4-FFF2-40B4-BE49-F238E27FC236}">
              <a16:creationId xmlns:a16="http://schemas.microsoft.com/office/drawing/2014/main" xmlns="" id="{00000000-0008-0000-0600-0000AA793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/>
  </sheetViews>
  <sheetFormatPr baseColWidth="10" defaultColWidth="11.28515625" defaultRowHeight="15" customHeight="1" x14ac:dyDescent="0.2"/>
  <cols>
    <col min="1" max="1" width="11.7109375" customWidth="1"/>
    <col min="2" max="2" width="11.140625" customWidth="1"/>
    <col min="3" max="3" width="11" customWidth="1"/>
    <col min="4" max="4" width="13.7109375" customWidth="1"/>
    <col min="5" max="5" width="6.7109375" customWidth="1"/>
    <col min="6" max="6" width="11.7109375" customWidth="1"/>
    <col min="7" max="8" width="11" customWidth="1"/>
    <col min="9" max="9" width="11.5703125" customWidth="1"/>
    <col min="10" max="10" width="22.28515625" customWidth="1"/>
    <col min="11" max="11" width="13.28515625" customWidth="1"/>
    <col min="12" max="26" width="10.5703125" customWidth="1"/>
  </cols>
  <sheetData>
    <row r="1" spans="1:26" ht="18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26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x14ac:dyDescent="0.2">
      <c r="A3" s="68" t="s">
        <v>1</v>
      </c>
      <c r="B3" s="69"/>
      <c r="C3" s="69"/>
      <c r="D3" s="69"/>
      <c r="F3" s="68" t="s">
        <v>1</v>
      </c>
      <c r="G3" s="69"/>
      <c r="H3" s="69"/>
      <c r="I3" s="69"/>
    </row>
    <row r="4" spans="1:26" ht="18" x14ac:dyDescent="0.2">
      <c r="A4" s="70" t="s">
        <v>2</v>
      </c>
      <c r="B4" s="72" t="s">
        <v>3</v>
      </c>
      <c r="C4" s="73"/>
      <c r="D4" s="74" t="s">
        <v>4</v>
      </c>
      <c r="F4" s="70" t="s">
        <v>2</v>
      </c>
      <c r="G4" s="72" t="s">
        <v>3</v>
      </c>
      <c r="H4" s="73"/>
      <c r="I4" s="74" t="s">
        <v>5</v>
      </c>
    </row>
    <row r="5" spans="1:26" ht="18" x14ac:dyDescent="0.2">
      <c r="A5" s="71"/>
      <c r="B5" s="6" t="s">
        <v>6</v>
      </c>
      <c r="C5" s="6" t="s">
        <v>7</v>
      </c>
      <c r="D5" s="71"/>
      <c r="F5" s="71"/>
      <c r="G5" s="6" t="s">
        <v>6</v>
      </c>
      <c r="H5" s="6" t="s">
        <v>7</v>
      </c>
      <c r="I5" s="71"/>
    </row>
    <row r="6" spans="1:26" ht="18" x14ac:dyDescent="0.2">
      <c r="A6" s="7">
        <v>1</v>
      </c>
      <c r="B6" s="7">
        <v>230480065</v>
      </c>
      <c r="C6" s="7">
        <v>88449502</v>
      </c>
      <c r="D6" s="8">
        <v>0.38376199999999999</v>
      </c>
      <c r="F6" s="7">
        <v>1</v>
      </c>
      <c r="G6" s="7">
        <v>230480065</v>
      </c>
      <c r="H6" s="7">
        <v>89886242</v>
      </c>
      <c r="I6" s="8">
        <v>0.38999600000000001</v>
      </c>
    </row>
    <row r="7" spans="1:26" ht="18" x14ac:dyDescent="0.2">
      <c r="A7" s="7">
        <v>2</v>
      </c>
      <c r="B7" s="7">
        <v>240548028</v>
      </c>
      <c r="C7" s="7">
        <v>91245767</v>
      </c>
      <c r="D7" s="8">
        <v>0.37932500000000002</v>
      </c>
      <c r="F7" s="7">
        <v>2</v>
      </c>
      <c r="G7" s="7">
        <v>240548028</v>
      </c>
      <c r="H7" s="7">
        <v>92736305</v>
      </c>
      <c r="I7" s="8">
        <v>0.385521</v>
      </c>
    </row>
    <row r="8" spans="1:26" ht="18" x14ac:dyDescent="0.2">
      <c r="A8" s="7">
        <v>3</v>
      </c>
      <c r="B8" s="7">
        <v>198099967</v>
      </c>
      <c r="C8" s="7">
        <v>75176460</v>
      </c>
      <c r="D8" s="8">
        <v>0.37948700000000002</v>
      </c>
      <c r="F8" s="7">
        <v>3</v>
      </c>
      <c r="G8" s="7">
        <v>198099967</v>
      </c>
      <c r="H8" s="7">
        <v>76409704</v>
      </c>
      <c r="I8" s="8">
        <v>0.38571299999999997</v>
      </c>
    </row>
    <row r="9" spans="1:26" ht="18" x14ac:dyDescent="0.2">
      <c r="A9" s="7">
        <v>4</v>
      </c>
      <c r="B9" s="7">
        <v>189752565</v>
      </c>
      <c r="C9" s="7">
        <v>71817909</v>
      </c>
      <c r="D9" s="8">
        <v>0.37848199999999999</v>
      </c>
      <c r="F9" s="7">
        <v>4</v>
      </c>
      <c r="G9" s="7">
        <v>189752565</v>
      </c>
      <c r="H9" s="7">
        <v>72982568</v>
      </c>
      <c r="I9" s="8">
        <v>0.38462000000000002</v>
      </c>
    </row>
    <row r="10" spans="1:26" ht="18" x14ac:dyDescent="0.2">
      <c r="A10" s="7">
        <v>5</v>
      </c>
      <c r="B10" s="7">
        <v>181265162</v>
      </c>
      <c r="C10" s="7">
        <v>68770233</v>
      </c>
      <c r="D10" s="8">
        <v>0.37939000000000001</v>
      </c>
      <c r="F10" s="7">
        <v>5</v>
      </c>
      <c r="G10" s="7">
        <v>181265162</v>
      </c>
      <c r="H10" s="7">
        <v>69910974</v>
      </c>
      <c r="I10" s="8">
        <v>0.385683</v>
      </c>
    </row>
    <row r="11" spans="1:26" ht="18" x14ac:dyDescent="0.2">
      <c r="A11" s="7">
        <v>6</v>
      </c>
      <c r="B11" s="7">
        <v>170078432</v>
      </c>
      <c r="C11" s="7">
        <v>64622953</v>
      </c>
      <c r="D11" s="8">
        <v>0.37996000000000002</v>
      </c>
      <c r="F11" s="7">
        <v>6</v>
      </c>
      <c r="G11" s="7">
        <v>170078432</v>
      </c>
      <c r="H11" s="7">
        <v>65676753</v>
      </c>
      <c r="I11" s="8">
        <v>0.38614999999999999</v>
      </c>
    </row>
    <row r="12" spans="1:26" ht="18" x14ac:dyDescent="0.2">
      <c r="A12" s="7">
        <v>7</v>
      </c>
      <c r="B12" s="7">
        <v>158970017</v>
      </c>
      <c r="C12" s="7">
        <v>61563427</v>
      </c>
      <c r="D12" s="8">
        <v>0.387264</v>
      </c>
      <c r="F12" s="7">
        <v>7</v>
      </c>
      <c r="G12" s="7">
        <v>158970017</v>
      </c>
      <c r="H12" s="7">
        <v>62561156</v>
      </c>
      <c r="I12" s="8">
        <v>0.39354099999999997</v>
      </c>
    </row>
    <row r="13" spans="1:26" ht="18" x14ac:dyDescent="0.2">
      <c r="A13" s="7">
        <v>8</v>
      </c>
      <c r="B13" s="7">
        <v>144768070</v>
      </c>
      <c r="C13" s="7">
        <v>54795829</v>
      </c>
      <c r="D13" s="8">
        <v>0.37850800000000001</v>
      </c>
      <c r="F13" s="7">
        <v>8</v>
      </c>
      <c r="G13" s="7">
        <v>144768070</v>
      </c>
      <c r="H13" s="7">
        <v>55693874</v>
      </c>
      <c r="I13" s="8">
        <v>0.38471100000000003</v>
      </c>
    </row>
    <row r="14" spans="1:26" ht="18" x14ac:dyDescent="0.2">
      <c r="A14" s="7">
        <v>9</v>
      </c>
      <c r="B14" s="7">
        <v>121790280</v>
      </c>
      <c r="C14" s="7">
        <v>46736090</v>
      </c>
      <c r="D14" s="8">
        <v>0.38374200000000003</v>
      </c>
      <c r="F14" s="7">
        <v>9</v>
      </c>
      <c r="G14" s="7">
        <v>121790280</v>
      </c>
      <c r="H14" s="7">
        <v>47496328</v>
      </c>
      <c r="I14" s="8">
        <v>0.38998500000000003</v>
      </c>
    </row>
    <row r="15" spans="1:26" ht="18" x14ac:dyDescent="0.2">
      <c r="A15" s="7">
        <v>10</v>
      </c>
      <c r="B15" s="7">
        <v>133262493</v>
      </c>
      <c r="C15" s="7">
        <v>51086053</v>
      </c>
      <c r="D15" s="8">
        <v>0.383349</v>
      </c>
      <c r="F15" s="7">
        <v>10</v>
      </c>
      <c r="G15" s="7">
        <v>133262493</v>
      </c>
      <c r="H15" s="7">
        <v>51903471</v>
      </c>
      <c r="I15" s="8">
        <v>0.38948300000000002</v>
      </c>
    </row>
    <row r="16" spans="1:26" ht="18" x14ac:dyDescent="0.2">
      <c r="A16" s="7">
        <v>11</v>
      </c>
      <c r="B16" s="7">
        <v>134533646</v>
      </c>
      <c r="C16" s="7">
        <v>50943862</v>
      </c>
      <c r="D16" s="8">
        <v>0.37867000000000001</v>
      </c>
      <c r="F16" s="7">
        <v>11</v>
      </c>
      <c r="G16" s="7">
        <v>134533646</v>
      </c>
      <c r="H16" s="7">
        <v>51754529</v>
      </c>
      <c r="I16" s="8">
        <v>0.38469599999999998</v>
      </c>
    </row>
    <row r="17" spans="1:9" ht="18" x14ac:dyDescent="0.2">
      <c r="A17" s="7">
        <v>12</v>
      </c>
      <c r="B17" s="7">
        <v>133137642</v>
      </c>
      <c r="C17" s="7">
        <v>51492163</v>
      </c>
      <c r="D17" s="8">
        <v>0.38675900000000002</v>
      </c>
      <c r="F17" s="7">
        <v>12</v>
      </c>
      <c r="G17" s="7">
        <v>133137642</v>
      </c>
      <c r="H17" s="7">
        <v>52311190</v>
      </c>
      <c r="I17" s="8">
        <v>0.39291100000000001</v>
      </c>
    </row>
    <row r="18" spans="1:9" ht="18" x14ac:dyDescent="0.2">
      <c r="A18" s="7">
        <v>13</v>
      </c>
      <c r="B18" s="7">
        <v>97982998</v>
      </c>
      <c r="C18" s="7">
        <v>37165783</v>
      </c>
      <c r="D18" s="8">
        <v>0.37930799999999998</v>
      </c>
      <c r="F18" s="7">
        <v>13</v>
      </c>
      <c r="G18" s="7">
        <v>97982998</v>
      </c>
      <c r="H18" s="7">
        <v>37790335</v>
      </c>
      <c r="I18" s="8">
        <v>0.385683</v>
      </c>
    </row>
    <row r="19" spans="1:9" ht="18" x14ac:dyDescent="0.2">
      <c r="A19" s="7">
        <v>14</v>
      </c>
      <c r="B19" s="7">
        <v>90568005</v>
      </c>
      <c r="C19" s="7">
        <v>34730400</v>
      </c>
      <c r="D19" s="8">
        <v>0.38347300000000001</v>
      </c>
      <c r="F19" s="7">
        <v>14</v>
      </c>
      <c r="G19" s="7">
        <v>90568005</v>
      </c>
      <c r="H19" s="7">
        <v>35297775</v>
      </c>
      <c r="I19" s="8">
        <v>0.38973799999999997</v>
      </c>
    </row>
    <row r="20" spans="1:9" ht="18" x14ac:dyDescent="0.2">
      <c r="A20" s="7">
        <v>15</v>
      </c>
      <c r="B20" s="7">
        <v>84641219</v>
      </c>
      <c r="C20" s="7">
        <v>32750038</v>
      </c>
      <c r="D20" s="8">
        <v>0.38692799999999999</v>
      </c>
      <c r="F20" s="7">
        <v>15</v>
      </c>
      <c r="G20" s="7">
        <v>84641219</v>
      </c>
      <c r="H20" s="7">
        <v>33277492</v>
      </c>
      <c r="I20" s="8">
        <v>0.39315899999999998</v>
      </c>
    </row>
    <row r="21" spans="1:9" ht="18" x14ac:dyDescent="0.2">
      <c r="A21" s="7">
        <v>16</v>
      </c>
      <c r="B21" s="7">
        <v>81805817</v>
      </c>
      <c r="C21" s="7">
        <v>32208050</v>
      </c>
      <c r="D21" s="8">
        <v>0.39371299999999998</v>
      </c>
      <c r="F21" s="7">
        <v>16</v>
      </c>
      <c r="G21" s="7">
        <v>81805817</v>
      </c>
      <c r="H21" s="7">
        <v>32700600</v>
      </c>
      <c r="I21" s="8">
        <v>0.39973399999999998</v>
      </c>
    </row>
    <row r="22" spans="1:9" ht="18" x14ac:dyDescent="0.2">
      <c r="A22" s="7">
        <v>17</v>
      </c>
      <c r="B22" s="7">
        <v>82919922</v>
      </c>
      <c r="C22" s="7">
        <v>33234391</v>
      </c>
      <c r="D22" s="8">
        <v>0.40080100000000002</v>
      </c>
      <c r="F22" s="7">
        <v>17</v>
      </c>
      <c r="G22" s="7">
        <v>82919922</v>
      </c>
      <c r="H22" s="7">
        <v>33730878</v>
      </c>
      <c r="I22" s="8">
        <v>0.40678900000000001</v>
      </c>
    </row>
    <row r="23" spans="1:9" ht="18" x14ac:dyDescent="0.2">
      <c r="A23" s="7">
        <v>18</v>
      </c>
      <c r="B23" s="7">
        <v>80089284</v>
      </c>
      <c r="C23" s="7">
        <v>30501920</v>
      </c>
      <c r="D23" s="8">
        <v>0.38084899999999999</v>
      </c>
      <c r="F23" s="7">
        <v>18</v>
      </c>
      <c r="G23" s="7">
        <v>80089284</v>
      </c>
      <c r="H23" s="7">
        <v>31000166</v>
      </c>
      <c r="I23" s="8">
        <v>0.38707000000000003</v>
      </c>
    </row>
    <row r="24" spans="1:9" ht="18" x14ac:dyDescent="0.2">
      <c r="A24" s="7">
        <v>19</v>
      </c>
      <c r="B24" s="7">
        <v>58440710</v>
      </c>
      <c r="C24" s="7">
        <v>24486635</v>
      </c>
      <c r="D24" s="8">
        <v>0.41899999999999998</v>
      </c>
      <c r="F24" s="7">
        <v>19</v>
      </c>
      <c r="G24" s="7">
        <v>58440710</v>
      </c>
      <c r="H24" s="7">
        <v>24842890</v>
      </c>
      <c r="I24" s="8">
        <v>0.42509599999999997</v>
      </c>
    </row>
    <row r="25" spans="1:9" ht="18" x14ac:dyDescent="0.2">
      <c r="A25" s="7">
        <v>20</v>
      </c>
      <c r="B25" s="7">
        <v>63943723</v>
      </c>
      <c r="C25" s="7">
        <v>24697782</v>
      </c>
      <c r="D25" s="8">
        <v>0.38624199999999997</v>
      </c>
      <c r="F25" s="7">
        <v>20</v>
      </c>
      <c r="G25" s="7">
        <v>63943723</v>
      </c>
      <c r="H25" s="7">
        <v>25084465</v>
      </c>
      <c r="I25" s="8">
        <v>0.39229000000000003</v>
      </c>
    </row>
    <row r="26" spans="1:9" ht="18" x14ac:dyDescent="0.2">
      <c r="A26" s="7">
        <v>21</v>
      </c>
      <c r="B26" s="7">
        <v>40088313</v>
      </c>
      <c r="C26" s="7">
        <v>15374295</v>
      </c>
      <c r="D26" s="8">
        <v>0.38351099999999999</v>
      </c>
      <c r="F26" s="7">
        <v>21</v>
      </c>
      <c r="G26" s="7">
        <v>40088313</v>
      </c>
      <c r="H26" s="7">
        <v>15621913</v>
      </c>
      <c r="I26" s="8">
        <v>0.38968700000000001</v>
      </c>
    </row>
    <row r="27" spans="1:9" ht="18" x14ac:dyDescent="0.2">
      <c r="A27" s="7">
        <v>22</v>
      </c>
      <c r="B27" s="7">
        <v>39159489</v>
      </c>
      <c r="C27" s="7">
        <v>15541934</v>
      </c>
      <c r="D27" s="8">
        <v>0.39688800000000002</v>
      </c>
      <c r="F27" s="7">
        <v>22</v>
      </c>
      <c r="G27" s="7">
        <v>39159489</v>
      </c>
      <c r="H27" s="7">
        <v>15784648</v>
      </c>
      <c r="I27" s="8">
        <v>0.403086</v>
      </c>
    </row>
    <row r="28" spans="1:9" ht="18" x14ac:dyDescent="0.2">
      <c r="A28" s="4" t="s">
        <v>8</v>
      </c>
      <c r="B28" s="7">
        <v>154892834</v>
      </c>
      <c r="C28" s="7">
        <v>58708281</v>
      </c>
      <c r="D28" s="8">
        <v>0.379025</v>
      </c>
      <c r="F28" s="4" t="s">
        <v>8</v>
      </c>
      <c r="G28" s="7">
        <v>154892834</v>
      </c>
      <c r="H28" s="7">
        <v>59585778</v>
      </c>
      <c r="I28" s="8">
        <v>0.38468999999999998</v>
      </c>
    </row>
    <row r="29" spans="1:9" ht="18" x14ac:dyDescent="0.2">
      <c r="A29" s="4" t="s">
        <v>9</v>
      </c>
      <c r="B29" s="7">
        <v>26414686</v>
      </c>
      <c r="C29" s="7">
        <v>9994145</v>
      </c>
      <c r="D29" s="8">
        <v>0.37835600000000003</v>
      </c>
      <c r="F29" s="4" t="s">
        <v>9</v>
      </c>
      <c r="G29" s="7">
        <v>26414686</v>
      </c>
      <c r="H29" s="7">
        <v>10148446</v>
      </c>
      <c r="I29" s="8">
        <v>0.38419700000000001</v>
      </c>
    </row>
    <row r="30" spans="1:9" ht="18" x14ac:dyDescent="0.2">
      <c r="A30" s="9" t="s">
        <v>10</v>
      </c>
      <c r="B30" s="10">
        <f t="shared" ref="B30:C30" si="0">SUM(B6:B29)</f>
        <v>2937633367</v>
      </c>
      <c r="C30" s="10">
        <f t="shared" si="0"/>
        <v>1126093902</v>
      </c>
      <c r="D30" s="11">
        <f>C30/B30</f>
        <v>0.38333371163672514</v>
      </c>
      <c r="F30" s="9" t="s">
        <v>10</v>
      </c>
      <c r="G30" s="10">
        <f t="shared" ref="G30:H30" si="1">SUM(G6:G29)</f>
        <v>2937633367</v>
      </c>
      <c r="H30" s="10">
        <f t="shared" si="1"/>
        <v>1144188480</v>
      </c>
      <c r="I30" s="11">
        <f>H30/G30</f>
        <v>0.38949328832293317</v>
      </c>
    </row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8">
    <mergeCell ref="A3:D3"/>
    <mergeCell ref="F3:I3"/>
    <mergeCell ref="A4:A5"/>
    <mergeCell ref="B4:C4"/>
    <mergeCell ref="D4:D5"/>
    <mergeCell ref="F4:F5"/>
    <mergeCell ref="G4:H4"/>
    <mergeCell ref="I4:I5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01"/>
  <sheetViews>
    <sheetView workbookViewId="0"/>
  </sheetViews>
  <sheetFormatPr baseColWidth="10" defaultColWidth="11.28515625" defaultRowHeight="15" customHeight="1" x14ac:dyDescent="0.2"/>
  <cols>
    <col min="1" max="1" width="11.85546875" customWidth="1"/>
    <col min="2" max="2" width="11.28515625" customWidth="1"/>
    <col min="3" max="3" width="11" customWidth="1"/>
    <col min="4" max="4" width="13.7109375" customWidth="1"/>
    <col min="5" max="5" width="7" customWidth="1"/>
    <col min="6" max="6" width="11.7109375" customWidth="1"/>
    <col min="7" max="7" width="11.42578125" customWidth="1"/>
    <col min="8" max="8" width="11.140625" customWidth="1"/>
    <col min="9" max="9" width="13.7109375" customWidth="1"/>
    <col min="10" max="10" width="14.42578125" customWidth="1"/>
    <col min="11" max="11" width="13.140625" customWidth="1"/>
    <col min="12" max="12" width="15.7109375" customWidth="1"/>
    <col min="13" max="13" width="11" customWidth="1"/>
    <col min="14" max="18" width="10.7109375" customWidth="1"/>
    <col min="19" max="19" width="12.7109375" customWidth="1"/>
    <col min="20" max="20" width="16.140625" customWidth="1"/>
    <col min="21" max="22" width="11.42578125" customWidth="1"/>
    <col min="23" max="23" width="16.7109375" customWidth="1"/>
    <col min="24" max="24" width="13.7109375" customWidth="1"/>
    <col min="25" max="25" width="12.140625" customWidth="1"/>
    <col min="26" max="26" width="16" customWidth="1"/>
    <col min="27" max="27" width="13.28515625" customWidth="1"/>
    <col min="28" max="28" width="12.140625" customWidth="1"/>
    <col min="29" max="29" width="16" customWidth="1"/>
    <col min="30" max="30" width="11.42578125" customWidth="1"/>
    <col min="31" max="31" width="11" customWidth="1"/>
    <col min="32" max="32" width="16" customWidth="1"/>
    <col min="33" max="33" width="11.42578125" customWidth="1"/>
    <col min="34" max="34" width="11.7109375" customWidth="1"/>
    <col min="35" max="35" width="16" customWidth="1"/>
    <col min="36" max="36" width="14" customWidth="1"/>
    <col min="37" max="37" width="12.7109375" customWidth="1"/>
    <col min="38" max="38" width="16" customWidth="1"/>
    <col min="39" max="39" width="10.5703125" customWidth="1"/>
    <col min="40" max="40" width="15.42578125" customWidth="1"/>
    <col min="41" max="47" width="10.7109375" customWidth="1"/>
    <col min="48" max="48" width="13" customWidth="1"/>
    <col min="49" max="56" width="10.7109375" customWidth="1"/>
    <col min="57" max="57" width="19.42578125" customWidth="1"/>
    <col min="58" max="58" width="10.7109375" customWidth="1"/>
    <col min="59" max="59" width="16.7109375" customWidth="1"/>
    <col min="60" max="60" width="13.7109375" customWidth="1"/>
    <col min="61" max="61" width="12" customWidth="1"/>
  </cols>
  <sheetData>
    <row r="1" spans="1:61" ht="18" x14ac:dyDescent="0.2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spans="1:61" ht="18" x14ac:dyDescent="0.2">
      <c r="A3" s="68" t="s">
        <v>12</v>
      </c>
      <c r="B3" s="69"/>
      <c r="C3" s="69"/>
      <c r="D3" s="69"/>
      <c r="F3" s="68" t="s">
        <v>13</v>
      </c>
      <c r="G3" s="69"/>
      <c r="H3" s="69"/>
      <c r="I3" s="69"/>
      <c r="J3" s="69"/>
    </row>
    <row r="4" spans="1:61" ht="18" x14ac:dyDescent="0.2">
      <c r="A4" s="70" t="s">
        <v>2</v>
      </c>
      <c r="B4" s="72" t="s">
        <v>3</v>
      </c>
      <c r="C4" s="73"/>
      <c r="D4" s="74" t="s">
        <v>4</v>
      </c>
      <c r="F4" s="70" t="s">
        <v>2</v>
      </c>
      <c r="G4" s="72" t="s">
        <v>3</v>
      </c>
      <c r="H4" s="73"/>
      <c r="I4" s="74" t="s">
        <v>4</v>
      </c>
      <c r="J4" s="74" t="s">
        <v>5</v>
      </c>
    </row>
    <row r="5" spans="1:61" ht="18" x14ac:dyDescent="0.2">
      <c r="A5" s="71"/>
      <c r="B5" s="6" t="s">
        <v>6</v>
      </c>
      <c r="C5" s="6" t="s">
        <v>7</v>
      </c>
      <c r="D5" s="71"/>
      <c r="F5" s="71"/>
      <c r="G5" s="6" t="s">
        <v>6</v>
      </c>
      <c r="H5" s="13" t="s">
        <v>7</v>
      </c>
      <c r="I5" s="71"/>
      <c r="J5" s="71"/>
    </row>
    <row r="6" spans="1:61" ht="18" x14ac:dyDescent="0.2">
      <c r="A6" s="7">
        <v>1</v>
      </c>
      <c r="B6" s="7">
        <v>230478925</v>
      </c>
      <c r="C6" s="7">
        <v>113814952</v>
      </c>
      <c r="D6" s="8">
        <v>0.49381900000000001</v>
      </c>
      <c r="F6" s="4">
        <v>1</v>
      </c>
      <c r="G6" s="4">
        <v>230477064</v>
      </c>
      <c r="H6" s="7">
        <v>117325638</v>
      </c>
      <c r="I6" s="4">
        <v>0.50905599999999995</v>
      </c>
      <c r="J6" s="8">
        <v>0.50326099999999996</v>
      </c>
      <c r="S6" s="14"/>
    </row>
    <row r="7" spans="1:61" ht="18" x14ac:dyDescent="0.2">
      <c r="A7" s="7">
        <v>2</v>
      </c>
      <c r="B7" s="7">
        <v>240547772</v>
      </c>
      <c r="C7" s="7">
        <v>115376423</v>
      </c>
      <c r="D7" s="8">
        <v>0.47964000000000001</v>
      </c>
      <c r="F7" s="4">
        <v>2</v>
      </c>
      <c r="G7" s="4">
        <v>240547335</v>
      </c>
      <c r="H7" s="7">
        <v>118970085</v>
      </c>
      <c r="I7" s="4">
        <v>0.49458099999999999</v>
      </c>
      <c r="J7" s="8">
        <v>0.491506</v>
      </c>
    </row>
    <row r="8" spans="1:61" ht="18" x14ac:dyDescent="0.2">
      <c r="A8" s="7">
        <v>3</v>
      </c>
      <c r="B8" s="7">
        <v>198099743</v>
      </c>
      <c r="C8" s="7">
        <v>96126911</v>
      </c>
      <c r="D8" s="8">
        <v>0.48524499999999998</v>
      </c>
      <c r="F8" s="4">
        <v>3</v>
      </c>
      <c r="G8" s="4">
        <v>198099351</v>
      </c>
      <c r="H8" s="7">
        <v>99318219</v>
      </c>
      <c r="I8" s="4">
        <v>0.50135600000000002</v>
      </c>
      <c r="J8" s="8">
        <v>0.498554</v>
      </c>
    </row>
    <row r="9" spans="1:61" ht="18" x14ac:dyDescent="0.2">
      <c r="A9" s="7">
        <v>4</v>
      </c>
      <c r="B9" s="7">
        <v>189752429</v>
      </c>
      <c r="C9" s="7">
        <v>92180027</v>
      </c>
      <c r="D9" s="8">
        <v>0.48579099999999997</v>
      </c>
      <c r="F9" s="4">
        <v>4</v>
      </c>
      <c r="G9" s="4">
        <v>189752191</v>
      </c>
      <c r="H9" s="7">
        <v>95820651</v>
      </c>
      <c r="I9" s="4">
        <v>0.50497800000000004</v>
      </c>
      <c r="J9" s="8">
        <v>0.50267399999999995</v>
      </c>
    </row>
    <row r="10" spans="1:61" ht="18" x14ac:dyDescent="0.2">
      <c r="A10" s="7">
        <v>5</v>
      </c>
      <c r="B10" s="7">
        <v>181264874</v>
      </c>
      <c r="C10" s="7">
        <v>88608732</v>
      </c>
      <c r="D10" s="8">
        <v>0.48883599999999999</v>
      </c>
      <c r="F10" s="4">
        <v>5</v>
      </c>
      <c r="G10" s="4">
        <v>181264370</v>
      </c>
      <c r="H10" s="7">
        <v>91682968</v>
      </c>
      <c r="I10" s="4">
        <v>0.50579700000000005</v>
      </c>
      <c r="J10" s="8">
        <v>0.50263400000000003</v>
      </c>
    </row>
    <row r="11" spans="1:61" ht="18" x14ac:dyDescent="0.2">
      <c r="A11" s="7">
        <v>6</v>
      </c>
      <c r="B11" s="7">
        <v>170078312</v>
      </c>
      <c r="C11" s="7">
        <v>82169320</v>
      </c>
      <c r="D11" s="8">
        <v>0.483126</v>
      </c>
      <c r="F11" s="4">
        <v>6</v>
      </c>
      <c r="G11" s="4">
        <v>170078102</v>
      </c>
      <c r="H11" s="7">
        <v>84914118</v>
      </c>
      <c r="I11" s="4">
        <v>0.49926500000000001</v>
      </c>
      <c r="J11" s="8">
        <v>0.49648799999999998</v>
      </c>
    </row>
    <row r="12" spans="1:61" ht="18" x14ac:dyDescent="0.2">
      <c r="A12" s="7">
        <v>7</v>
      </c>
      <c r="B12" s="7">
        <v>158969865</v>
      </c>
      <c r="C12" s="7">
        <v>79257155</v>
      </c>
      <c r="D12" s="8">
        <v>0.49856699999999998</v>
      </c>
      <c r="F12" s="4">
        <v>7</v>
      </c>
      <c r="G12" s="4">
        <v>158969599</v>
      </c>
      <c r="H12" s="7">
        <v>81908691</v>
      </c>
      <c r="I12" s="4">
        <v>0.51524800000000004</v>
      </c>
      <c r="J12" s="8">
        <v>0.50951800000000003</v>
      </c>
    </row>
    <row r="13" spans="1:61" ht="18" x14ac:dyDescent="0.2">
      <c r="A13" s="7">
        <v>8</v>
      </c>
      <c r="B13" s="7">
        <v>144767982</v>
      </c>
      <c r="C13" s="7">
        <v>70168345</v>
      </c>
      <c r="D13" s="8">
        <v>0.48469499999999999</v>
      </c>
      <c r="F13" s="4">
        <v>8</v>
      </c>
      <c r="G13" s="4">
        <v>144767828</v>
      </c>
      <c r="H13" s="7">
        <v>72514932</v>
      </c>
      <c r="I13" s="4">
        <v>0.50090500000000004</v>
      </c>
      <c r="J13" s="8">
        <v>0.49585299999999999</v>
      </c>
    </row>
    <row r="14" spans="1:61" ht="18" x14ac:dyDescent="0.2">
      <c r="A14" s="7">
        <v>9</v>
      </c>
      <c r="B14" s="7">
        <v>121789920</v>
      </c>
      <c r="C14" s="7">
        <v>60514603</v>
      </c>
      <c r="D14" s="8">
        <v>0.49687700000000001</v>
      </c>
      <c r="F14" s="4">
        <v>9</v>
      </c>
      <c r="G14" s="4">
        <v>121789290</v>
      </c>
      <c r="H14" s="7">
        <v>62659881</v>
      </c>
      <c r="I14" s="4">
        <v>0.51449400000000001</v>
      </c>
      <c r="J14" s="8">
        <v>0.50638399999999995</v>
      </c>
    </row>
    <row r="15" spans="1:61" ht="18" x14ac:dyDescent="0.2">
      <c r="A15" s="7">
        <v>10</v>
      </c>
      <c r="B15" s="7">
        <v>133261869</v>
      </c>
      <c r="C15" s="7">
        <v>65113913</v>
      </c>
      <c r="D15" s="8">
        <v>0.48861599999999999</v>
      </c>
      <c r="F15" s="4">
        <v>10</v>
      </c>
      <c r="G15" s="4">
        <v>133260788</v>
      </c>
      <c r="H15" s="7">
        <v>66945484</v>
      </c>
      <c r="I15" s="4">
        <v>0.50236400000000003</v>
      </c>
      <c r="J15" s="8">
        <v>0.49780000000000002</v>
      </c>
    </row>
    <row r="16" spans="1:61" ht="18" x14ac:dyDescent="0.2">
      <c r="A16" s="7">
        <v>11</v>
      </c>
      <c r="B16" s="7">
        <v>134533518</v>
      </c>
      <c r="C16" s="7">
        <v>66481601</v>
      </c>
      <c r="D16" s="8">
        <v>0.49416399999999999</v>
      </c>
      <c r="F16" s="4">
        <v>11</v>
      </c>
      <c r="G16" s="4">
        <v>134533294</v>
      </c>
      <c r="H16" s="7">
        <v>68544761</v>
      </c>
      <c r="I16" s="8">
        <v>0.50949999999999995</v>
      </c>
      <c r="J16" s="8">
        <v>0.50338400000000005</v>
      </c>
    </row>
    <row r="17" spans="1:61" ht="18" x14ac:dyDescent="0.2">
      <c r="A17" s="7">
        <v>12</v>
      </c>
      <c r="B17" s="7">
        <v>133137410</v>
      </c>
      <c r="C17" s="7">
        <v>66291292</v>
      </c>
      <c r="D17" s="8">
        <v>0.49791600000000003</v>
      </c>
      <c r="F17" s="4">
        <v>12</v>
      </c>
      <c r="G17" s="4">
        <v>133137004</v>
      </c>
      <c r="H17" s="7">
        <v>68419682</v>
      </c>
      <c r="I17" s="4">
        <v>0.51390400000000003</v>
      </c>
      <c r="J17" s="8">
        <v>0.51014999999999999</v>
      </c>
    </row>
    <row r="18" spans="1:61" ht="18" x14ac:dyDescent="0.2">
      <c r="A18" s="7">
        <v>13</v>
      </c>
      <c r="B18" s="7">
        <v>97982830</v>
      </c>
      <c r="C18" s="7">
        <v>46914046</v>
      </c>
      <c r="D18" s="8">
        <v>0.47879899999999997</v>
      </c>
      <c r="F18" s="4">
        <v>13</v>
      </c>
      <c r="G18" s="4">
        <v>97982536</v>
      </c>
      <c r="H18" s="7">
        <v>48527934</v>
      </c>
      <c r="I18" s="4">
        <v>0.49527100000000002</v>
      </c>
      <c r="J18" s="8">
        <v>0.49361699999999997</v>
      </c>
    </row>
    <row r="19" spans="1:61" ht="18" x14ac:dyDescent="0.2">
      <c r="A19" s="7">
        <v>14</v>
      </c>
      <c r="B19" s="7">
        <v>90567813</v>
      </c>
      <c r="C19" s="7">
        <v>44809395</v>
      </c>
      <c r="D19" s="8">
        <v>0.49476100000000001</v>
      </c>
      <c r="F19" s="4">
        <v>14</v>
      </c>
      <c r="G19" s="4">
        <v>90567477</v>
      </c>
      <c r="H19" s="7">
        <v>46246593</v>
      </c>
      <c r="I19" s="4">
        <v>0.51063099999999995</v>
      </c>
      <c r="J19" s="8">
        <v>0.509077</v>
      </c>
    </row>
    <row r="20" spans="1:61" ht="18" x14ac:dyDescent="0.2">
      <c r="A20" s="7">
        <v>15</v>
      </c>
      <c r="B20" s="7">
        <v>84641083</v>
      </c>
      <c r="C20" s="7">
        <v>42237607</v>
      </c>
      <c r="D20" s="8">
        <v>0.49902000000000002</v>
      </c>
      <c r="F20" s="4">
        <v>15</v>
      </c>
      <c r="G20" s="4">
        <v>84640845</v>
      </c>
      <c r="H20" s="7">
        <v>43483462</v>
      </c>
      <c r="I20" s="4">
        <v>0.513741</v>
      </c>
      <c r="J20" s="8">
        <v>0.50368000000000002</v>
      </c>
    </row>
    <row r="21" spans="1:61" ht="18" x14ac:dyDescent="0.2">
      <c r="A21" s="7">
        <v>16</v>
      </c>
      <c r="B21" s="7">
        <v>81805649</v>
      </c>
      <c r="C21" s="7">
        <v>41867514</v>
      </c>
      <c r="D21" s="8">
        <v>0.51179200000000002</v>
      </c>
      <c r="F21" s="4">
        <v>16</v>
      </c>
      <c r="G21" s="4">
        <v>81805355</v>
      </c>
      <c r="H21" s="7">
        <v>43006907</v>
      </c>
      <c r="I21" s="4">
        <v>0.52572200000000002</v>
      </c>
      <c r="J21" s="8">
        <v>0.51666400000000001</v>
      </c>
    </row>
    <row r="22" spans="1:61" ht="18" x14ac:dyDescent="0.2">
      <c r="A22" s="7">
        <v>17</v>
      </c>
      <c r="B22" s="7">
        <v>82919546</v>
      </c>
      <c r="C22" s="7">
        <v>43550084</v>
      </c>
      <c r="D22" s="8">
        <v>0.52520900000000004</v>
      </c>
      <c r="F22" s="4">
        <v>17</v>
      </c>
      <c r="G22" s="4">
        <v>82918900</v>
      </c>
      <c r="H22" s="7">
        <v>44528474</v>
      </c>
      <c r="I22" s="4">
        <v>0.53701200000000004</v>
      </c>
      <c r="J22" s="8">
        <v>0.52494799999999997</v>
      </c>
    </row>
    <row r="23" spans="1:61" ht="18" x14ac:dyDescent="0.2">
      <c r="A23" s="7">
        <v>18</v>
      </c>
      <c r="B23" s="7">
        <v>80088914</v>
      </c>
      <c r="C23" s="7">
        <v>39937510</v>
      </c>
      <c r="D23" s="8">
        <v>0.49866500000000002</v>
      </c>
      <c r="F23" s="4">
        <v>18</v>
      </c>
      <c r="G23" s="4">
        <v>80088309</v>
      </c>
      <c r="H23" s="7">
        <v>41085342</v>
      </c>
      <c r="I23" s="8">
        <v>0.51300000000000001</v>
      </c>
      <c r="J23" s="8">
        <v>0.50554299999999996</v>
      </c>
    </row>
    <row r="24" spans="1:61" ht="18" x14ac:dyDescent="0.2">
      <c r="A24" s="7">
        <v>19</v>
      </c>
      <c r="B24" s="7">
        <v>58440646</v>
      </c>
      <c r="C24" s="7">
        <v>33047717</v>
      </c>
      <c r="D24" s="8">
        <v>0.56549199999999999</v>
      </c>
      <c r="F24" s="4">
        <v>19</v>
      </c>
      <c r="G24" s="4">
        <v>58440534</v>
      </c>
      <c r="H24" s="7">
        <v>34002677</v>
      </c>
      <c r="I24" s="4">
        <v>0.58183399999999996</v>
      </c>
      <c r="J24" s="8">
        <v>0.57329399999999997</v>
      </c>
    </row>
    <row r="25" spans="1:61" ht="18" x14ac:dyDescent="0.2">
      <c r="A25" s="7">
        <v>20</v>
      </c>
      <c r="B25" s="7">
        <v>63943011</v>
      </c>
      <c r="C25" s="7">
        <v>31995875</v>
      </c>
      <c r="D25" s="8">
        <v>0.50038099999999996</v>
      </c>
      <c r="F25" s="4">
        <v>20</v>
      </c>
      <c r="G25" s="4">
        <v>63941765</v>
      </c>
      <c r="H25" s="7">
        <v>32723225</v>
      </c>
      <c r="I25" s="4">
        <v>0.51176600000000005</v>
      </c>
      <c r="J25" s="8">
        <v>0.50697499999999995</v>
      </c>
    </row>
    <row r="26" spans="1:61" ht="18" x14ac:dyDescent="0.2">
      <c r="A26" s="7">
        <v>21</v>
      </c>
      <c r="B26" s="7">
        <v>40087905</v>
      </c>
      <c r="C26" s="7">
        <v>20299423</v>
      </c>
      <c r="D26" s="8">
        <v>0.50637299999999996</v>
      </c>
      <c r="F26" s="4">
        <v>21</v>
      </c>
      <c r="G26" s="4">
        <v>40087191</v>
      </c>
      <c r="H26" s="7">
        <v>21132708</v>
      </c>
      <c r="I26" s="4">
        <v>0.527169</v>
      </c>
      <c r="J26" s="8">
        <v>0.51994099999999999</v>
      </c>
    </row>
    <row r="27" spans="1:61" ht="18" x14ac:dyDescent="0.2">
      <c r="A27" s="7">
        <v>22</v>
      </c>
      <c r="B27" s="7">
        <v>39159105</v>
      </c>
      <c r="C27" s="7">
        <v>20800461</v>
      </c>
      <c r="D27" s="8">
        <v>0.53117800000000004</v>
      </c>
      <c r="F27" s="4">
        <v>22</v>
      </c>
      <c r="G27" s="4">
        <v>39158433</v>
      </c>
      <c r="H27" s="7">
        <v>21336374</v>
      </c>
      <c r="I27" s="4">
        <v>0.54487300000000005</v>
      </c>
      <c r="J27" s="8">
        <v>0.53798000000000001</v>
      </c>
    </row>
    <row r="28" spans="1:61" ht="18" x14ac:dyDescent="0.2">
      <c r="A28" s="4" t="s">
        <v>8</v>
      </c>
      <c r="B28" s="7">
        <v>154892583</v>
      </c>
      <c r="C28" s="7">
        <v>80792188</v>
      </c>
      <c r="D28" s="8">
        <v>0.52160099999999998</v>
      </c>
      <c r="F28" s="4" t="s">
        <v>8</v>
      </c>
      <c r="G28" s="4">
        <v>154892149</v>
      </c>
      <c r="H28" s="7">
        <v>84956352</v>
      </c>
      <c r="I28" s="4">
        <v>0.54848699999999995</v>
      </c>
      <c r="J28" s="8">
        <v>0.54056999999999999</v>
      </c>
    </row>
    <row r="29" spans="1:61" ht="18" x14ac:dyDescent="0.2">
      <c r="A29" s="4" t="s">
        <v>9</v>
      </c>
      <c r="B29" s="7">
        <v>26414219</v>
      </c>
      <c r="C29" s="7">
        <v>14284130</v>
      </c>
      <c r="D29" s="8">
        <v>0.54077399999999998</v>
      </c>
      <c r="F29" s="4" t="s">
        <v>9</v>
      </c>
      <c r="G29" s="4">
        <v>26413407</v>
      </c>
      <c r="H29" s="7">
        <v>15429883</v>
      </c>
      <c r="I29" s="4">
        <v>0.58416900000000005</v>
      </c>
      <c r="J29" s="8">
        <v>0.55189200000000005</v>
      </c>
    </row>
    <row r="30" spans="1:61" ht="18" x14ac:dyDescent="0.2">
      <c r="A30" s="9" t="s">
        <v>10</v>
      </c>
      <c r="B30" s="10">
        <f t="shared" ref="B30:C30" si="0">SUM(B6:B29)</f>
        <v>2937625923</v>
      </c>
      <c r="C30" s="10">
        <f t="shared" si="0"/>
        <v>1456639224</v>
      </c>
      <c r="D30" s="11">
        <f>C30/B30</f>
        <v>0.49585592658184069</v>
      </c>
      <c r="F30" s="9" t="s">
        <v>10</v>
      </c>
      <c r="G30" s="15">
        <f t="shared" ref="G30:H30" si="1">SUM(G6:G29)</f>
        <v>2937613117</v>
      </c>
      <c r="H30" s="10">
        <f t="shared" si="1"/>
        <v>1505485041</v>
      </c>
      <c r="I30" s="11">
        <f>H30/G30</f>
        <v>0.51248581111234193</v>
      </c>
      <c r="J30" s="11">
        <v>0.50717175702208028</v>
      </c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</row>
    <row r="31" spans="1:61" ht="15.75" customHeight="1" x14ac:dyDescent="0.2">
      <c r="F31" s="16"/>
      <c r="K31" s="16"/>
      <c r="L31" s="16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</row>
    <row r="32" spans="1:61" ht="15.75" customHeight="1" x14ac:dyDescent="0.2">
      <c r="A32" s="17" t="s">
        <v>14</v>
      </c>
      <c r="K32" s="16"/>
      <c r="L32" s="16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</row>
    <row r="33" spans="12:61" ht="18" customHeight="1" x14ac:dyDescent="0.2">
      <c r="L33" s="16"/>
      <c r="AO33" s="12"/>
      <c r="AP33" s="12"/>
      <c r="AQ33" s="12"/>
      <c r="AR33" s="12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</row>
    <row r="34" spans="12:61" ht="15.75" customHeight="1" x14ac:dyDescent="0.2">
      <c r="L34" s="16"/>
      <c r="AO34" s="12"/>
      <c r="AP34" s="12"/>
      <c r="AQ34" s="12"/>
      <c r="AR34" s="12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</row>
    <row r="35" spans="12:61" ht="15.75" customHeight="1" x14ac:dyDescent="0.2">
      <c r="L35" s="19"/>
      <c r="M35" s="19"/>
      <c r="N35" s="19"/>
      <c r="O35" s="19"/>
      <c r="P35" s="19"/>
      <c r="AO35" s="12"/>
      <c r="AP35" s="12"/>
      <c r="AQ35" s="12"/>
      <c r="AR35" s="12"/>
      <c r="AS35" s="20"/>
      <c r="AT35" s="20"/>
      <c r="AU35" s="20"/>
      <c r="AV35" s="21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</row>
    <row r="36" spans="12:61" ht="15.75" customHeight="1" x14ac:dyDescent="0.2">
      <c r="L36" s="22"/>
      <c r="M36" s="22"/>
      <c r="N36" s="22"/>
      <c r="O36" s="22"/>
      <c r="P36" s="22"/>
      <c r="AO36" s="12"/>
      <c r="AP36" s="12"/>
      <c r="AQ36" s="12"/>
      <c r="AR36" s="12"/>
      <c r="AS36" s="8"/>
      <c r="AT36" s="8"/>
      <c r="AU36" s="23"/>
      <c r="AV36" s="23"/>
      <c r="AW36" s="8"/>
      <c r="AX36" s="23"/>
      <c r="AY36" s="8"/>
      <c r="AZ36" s="8"/>
      <c r="BA36" s="8"/>
      <c r="BB36" s="8"/>
      <c r="BC36" s="23"/>
      <c r="BD36" s="8"/>
      <c r="BE36" s="23"/>
      <c r="BF36" s="23"/>
      <c r="BG36" s="23"/>
      <c r="BH36" s="23"/>
      <c r="BI36" s="8"/>
    </row>
    <row r="37" spans="12:61" ht="15.75" customHeight="1" x14ac:dyDescent="0.2">
      <c r="L37" s="22"/>
      <c r="M37" s="22"/>
      <c r="N37" s="22"/>
      <c r="O37" s="22"/>
      <c r="P37" s="2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</row>
    <row r="38" spans="12:61" ht="15.75" customHeight="1" x14ac:dyDescent="0.2">
      <c r="L38" s="22"/>
      <c r="M38" s="22"/>
      <c r="N38" s="22"/>
      <c r="O38" s="22"/>
      <c r="P38" s="22"/>
      <c r="AO38" s="12"/>
      <c r="AP38" s="12"/>
      <c r="AQ38" s="12"/>
      <c r="AR38" s="12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23"/>
      <c r="BH38" s="8"/>
      <c r="BI38" s="8"/>
    </row>
    <row r="39" spans="12:61" ht="15.75" customHeight="1" x14ac:dyDescent="0.2">
      <c r="L39" s="22"/>
      <c r="M39" s="22"/>
      <c r="N39" s="22"/>
      <c r="O39" s="22"/>
      <c r="P39" s="22"/>
      <c r="AO39" s="12"/>
      <c r="AP39" s="12"/>
      <c r="AQ39" s="12"/>
      <c r="AR39" s="12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</row>
    <row r="40" spans="12:61" ht="15.75" customHeight="1" x14ac:dyDescent="0.2">
      <c r="L40" s="22"/>
      <c r="M40" s="22"/>
      <c r="N40" s="22"/>
      <c r="O40" s="22"/>
      <c r="P40" s="22"/>
      <c r="AO40" s="12"/>
      <c r="AP40" s="12"/>
      <c r="AQ40" s="12"/>
      <c r="AR40" s="12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</row>
    <row r="41" spans="12:61" ht="15.75" customHeight="1" x14ac:dyDescent="0.2">
      <c r="L41" s="22"/>
      <c r="M41" s="22"/>
      <c r="N41" s="22"/>
      <c r="O41" s="22"/>
      <c r="P41" s="22"/>
      <c r="AO41" s="12"/>
      <c r="AP41" s="12"/>
      <c r="AQ41" s="12"/>
      <c r="AR41" s="12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</row>
    <row r="42" spans="12:61" ht="15.75" customHeight="1" x14ac:dyDescent="0.2">
      <c r="L42" s="22"/>
      <c r="M42" s="22"/>
      <c r="N42" s="22"/>
      <c r="O42" s="22"/>
      <c r="P42" s="22"/>
      <c r="AO42" s="12"/>
      <c r="AP42" s="12"/>
      <c r="AQ42" s="12"/>
      <c r="AR42" s="12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</row>
    <row r="43" spans="12:61" ht="15.75" customHeight="1" x14ac:dyDescent="0.2">
      <c r="L43" s="22"/>
      <c r="M43" s="22"/>
      <c r="N43" s="22"/>
      <c r="O43" s="22"/>
      <c r="P43" s="22"/>
      <c r="AO43" s="12"/>
      <c r="AP43" s="12"/>
      <c r="AQ43" s="12"/>
      <c r="AR43" s="12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</row>
    <row r="44" spans="12:61" ht="15.75" customHeight="1" x14ac:dyDescent="0.2">
      <c r="L44" s="22"/>
      <c r="M44" s="22"/>
      <c r="N44" s="22"/>
      <c r="O44" s="22"/>
      <c r="P44" s="22"/>
      <c r="AO44" s="12"/>
      <c r="AP44" s="12"/>
      <c r="AQ44" s="12"/>
      <c r="AR44" s="12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</row>
    <row r="45" spans="12:61" ht="15.75" customHeight="1" x14ac:dyDescent="0.2">
      <c r="L45" s="22"/>
      <c r="M45" s="22"/>
      <c r="N45" s="22"/>
      <c r="O45" s="22"/>
      <c r="P45" s="22"/>
      <c r="AO45" s="12"/>
      <c r="AP45" s="12"/>
      <c r="AQ45" s="12"/>
      <c r="AR45" s="12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</row>
    <row r="46" spans="12:61" ht="15.75" customHeight="1" x14ac:dyDescent="0.2">
      <c r="L46" s="22"/>
      <c r="M46" s="22"/>
      <c r="N46" s="22"/>
      <c r="O46" s="22"/>
      <c r="P46" s="22"/>
      <c r="AO46" s="12"/>
      <c r="AP46" s="12"/>
      <c r="AQ46" s="12"/>
      <c r="AR46" s="12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</row>
    <row r="47" spans="12:61" ht="15.75" customHeight="1" x14ac:dyDescent="0.2">
      <c r="L47" s="22"/>
      <c r="M47" s="22"/>
      <c r="N47" s="22"/>
      <c r="O47" s="22"/>
      <c r="P47" s="22"/>
      <c r="AO47" s="12"/>
      <c r="AP47" s="12"/>
      <c r="AQ47" s="12"/>
      <c r="AR47" s="12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</row>
    <row r="48" spans="12:61" ht="15.75" customHeight="1" x14ac:dyDescent="0.2">
      <c r="L48" s="22"/>
      <c r="M48" s="22"/>
      <c r="N48" s="22"/>
      <c r="O48" s="22"/>
      <c r="P48" s="22"/>
      <c r="AO48" s="12"/>
      <c r="AP48" s="12"/>
      <c r="AQ48" s="12"/>
      <c r="AR48" s="12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</row>
    <row r="49" spans="1:61" ht="15.75" customHeight="1" x14ac:dyDescent="0.2">
      <c r="L49" s="22"/>
      <c r="M49" s="22"/>
      <c r="N49" s="22"/>
      <c r="O49" s="22"/>
      <c r="P49" s="22"/>
      <c r="AO49" s="12"/>
      <c r="AP49" s="12"/>
      <c r="AQ49" s="12"/>
      <c r="AR49" s="12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</row>
    <row r="50" spans="1:61" ht="15.75" customHeight="1" x14ac:dyDescent="0.2">
      <c r="L50" s="22"/>
      <c r="M50" s="22"/>
      <c r="N50" s="22"/>
      <c r="O50" s="22"/>
      <c r="P50" s="22"/>
      <c r="AO50" s="12"/>
      <c r="AP50" s="12"/>
      <c r="AQ50" s="12"/>
      <c r="AR50" s="12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</row>
    <row r="51" spans="1:61" ht="15.75" customHeight="1" x14ac:dyDescent="0.2">
      <c r="L51" s="22"/>
      <c r="M51" s="22"/>
      <c r="N51" s="22"/>
      <c r="O51" s="22"/>
      <c r="P51" s="22"/>
      <c r="AO51" s="12"/>
      <c r="AP51" s="12"/>
      <c r="AQ51" s="12"/>
      <c r="AR51" s="12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</row>
    <row r="52" spans="1:61" ht="15.75" customHeight="1" x14ac:dyDescent="0.2">
      <c r="L52" s="22"/>
      <c r="M52" s="22"/>
      <c r="N52" s="22"/>
      <c r="O52" s="22"/>
      <c r="P52" s="22"/>
      <c r="AO52" s="12"/>
      <c r="AP52" s="12"/>
      <c r="AQ52" s="12"/>
      <c r="AR52" s="12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</row>
    <row r="53" spans="1:61" ht="15.75" customHeight="1" x14ac:dyDescent="0.2">
      <c r="L53" s="22"/>
      <c r="M53" s="22"/>
      <c r="N53" s="22"/>
      <c r="O53" s="22"/>
      <c r="P53" s="22"/>
      <c r="AO53" s="12"/>
      <c r="AP53" s="12"/>
      <c r="AQ53" s="12"/>
      <c r="AR53" s="12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</row>
    <row r="54" spans="1:61" ht="15.75" customHeight="1" x14ac:dyDescent="0.2">
      <c r="L54" s="22"/>
      <c r="M54" s="22"/>
      <c r="N54" s="22"/>
      <c r="O54" s="22"/>
      <c r="P54" s="22"/>
      <c r="AO54" s="12"/>
      <c r="AP54" s="12"/>
      <c r="AQ54" s="12"/>
      <c r="AR54" s="12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</row>
    <row r="55" spans="1:61" ht="15.75" customHeight="1" x14ac:dyDescent="0.2">
      <c r="L55" s="22"/>
      <c r="M55" s="22"/>
      <c r="N55" s="22"/>
      <c r="O55" s="22"/>
      <c r="P55" s="22"/>
      <c r="AO55" s="12"/>
      <c r="AP55" s="12"/>
      <c r="AQ55" s="12"/>
      <c r="AR55" s="12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</row>
    <row r="56" spans="1:61" ht="15.75" customHeight="1" x14ac:dyDescent="0.2">
      <c r="L56" s="22"/>
      <c r="M56" s="22"/>
      <c r="N56" s="22"/>
      <c r="O56" s="22"/>
      <c r="P56" s="22"/>
      <c r="AO56" s="12"/>
      <c r="AP56" s="12"/>
      <c r="AQ56" s="12"/>
      <c r="AR56" s="12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</row>
    <row r="57" spans="1:61" ht="15.75" customHeight="1" x14ac:dyDescent="0.2">
      <c r="L57" s="22"/>
      <c r="M57" s="22"/>
      <c r="N57" s="22"/>
      <c r="O57" s="22"/>
      <c r="P57" s="22"/>
      <c r="AO57" s="12"/>
      <c r="AP57" s="12"/>
      <c r="AQ57" s="12"/>
      <c r="AR57" s="12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</row>
    <row r="58" spans="1:61" ht="15.75" customHeight="1" x14ac:dyDescent="0.2">
      <c r="L58" s="22"/>
      <c r="M58" s="22"/>
      <c r="N58" s="22"/>
      <c r="O58" s="22"/>
      <c r="P58" s="22"/>
      <c r="AO58" s="12"/>
      <c r="AP58" s="12"/>
      <c r="AQ58" s="12"/>
      <c r="AR58" s="12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</row>
    <row r="59" spans="1:61" ht="15.75" customHeight="1" x14ac:dyDescent="0.2">
      <c r="L59" s="22"/>
      <c r="M59" s="22"/>
      <c r="N59" s="22"/>
      <c r="O59" s="22"/>
      <c r="P59" s="22"/>
      <c r="AO59" s="12"/>
      <c r="AP59" s="12"/>
      <c r="AQ59" s="12"/>
      <c r="AR59" s="12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</row>
    <row r="60" spans="1:61" ht="15.75" customHeight="1" x14ac:dyDescent="0.2">
      <c r="A60" s="4"/>
      <c r="B60" s="24"/>
      <c r="C60" s="25"/>
      <c r="D60" s="25"/>
      <c r="E60" s="25"/>
      <c r="F60" s="24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</row>
    <row r="61" spans="1:61" ht="15.75" customHeight="1" x14ac:dyDescent="0.2">
      <c r="B61" s="4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</row>
    <row r="62" spans="1:61" ht="15.75" customHeight="1" x14ac:dyDescent="0.2">
      <c r="B62" s="4"/>
      <c r="W62" s="23"/>
      <c r="Z62" s="23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</row>
    <row r="63" spans="1:61" ht="15.75" customHeight="1" x14ac:dyDescent="0.2">
      <c r="B63" s="4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</row>
    <row r="64" spans="1:61" ht="15.75" customHeight="1" x14ac:dyDescent="0.2">
      <c r="B64" s="4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</row>
    <row r="65" spans="2:61" ht="15.75" customHeight="1" x14ac:dyDescent="0.2">
      <c r="B65" s="4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</row>
    <row r="66" spans="2:61" ht="15.75" customHeight="1" x14ac:dyDescent="0.2">
      <c r="B66" s="4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</row>
    <row r="67" spans="2:61" ht="15.75" customHeight="1" x14ac:dyDescent="0.2">
      <c r="B67" s="4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</row>
    <row r="68" spans="2:61" ht="15.75" customHeight="1" x14ac:dyDescent="0.2">
      <c r="B68" s="4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</row>
    <row r="69" spans="2:61" ht="15.75" customHeight="1" x14ac:dyDescent="0.2">
      <c r="B69" s="4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</row>
    <row r="70" spans="2:61" ht="15.75" customHeight="1" x14ac:dyDescent="0.2">
      <c r="B70" s="4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</row>
    <row r="71" spans="2:61" ht="15.75" customHeight="1" x14ac:dyDescent="0.2">
      <c r="B71" s="4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</row>
    <row r="72" spans="2:61" ht="15.75" customHeight="1" x14ac:dyDescent="0.2">
      <c r="B72" s="4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</row>
    <row r="73" spans="2:61" ht="15.75" customHeight="1" x14ac:dyDescent="0.2">
      <c r="B73" s="4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</row>
    <row r="74" spans="2:61" ht="15.75" customHeight="1" x14ac:dyDescent="0.2">
      <c r="B74" s="4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</row>
    <row r="75" spans="2:61" ht="15.75" customHeight="1" x14ac:dyDescent="0.2">
      <c r="B75" s="4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</row>
    <row r="76" spans="2:61" ht="15.75" customHeight="1" x14ac:dyDescent="0.2">
      <c r="B76" s="4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</row>
    <row r="77" spans="2:61" ht="15.75" customHeight="1" x14ac:dyDescent="0.2">
      <c r="B77" s="4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</row>
    <row r="78" spans="2:61" ht="15.75" customHeight="1" x14ac:dyDescent="0.2">
      <c r="B78" s="4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</row>
    <row r="79" spans="2:61" ht="15.75" customHeight="1" x14ac:dyDescent="0.2">
      <c r="B79" s="4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</row>
    <row r="80" spans="2:61" ht="15.75" customHeight="1" x14ac:dyDescent="0.2">
      <c r="B80" s="4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</row>
    <row r="81" spans="2:61" ht="15.75" customHeight="1" x14ac:dyDescent="0.2">
      <c r="B81" s="4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</row>
    <row r="82" spans="2:61" ht="15.75" customHeight="1" x14ac:dyDescent="0.2">
      <c r="B82" s="4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</row>
    <row r="83" spans="2:61" ht="15.75" customHeight="1" x14ac:dyDescent="0.2">
      <c r="B83" s="4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</row>
    <row r="84" spans="2:61" ht="15.75" customHeight="1" x14ac:dyDescent="0.2">
      <c r="B84" s="4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</row>
    <row r="85" spans="2:61" ht="15.75" customHeight="1" x14ac:dyDescent="0.2">
      <c r="B85" s="4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</row>
    <row r="86" spans="2:61" ht="15.75" customHeight="1" x14ac:dyDescent="0.2">
      <c r="B86" s="4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</row>
    <row r="87" spans="2:61" ht="15.75" customHeight="1" x14ac:dyDescent="0.2">
      <c r="B87" s="4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</row>
    <row r="88" spans="2:61" ht="15.75" customHeight="1" x14ac:dyDescent="0.2">
      <c r="B88" s="4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</row>
    <row r="89" spans="2:61" ht="15.75" customHeight="1" x14ac:dyDescent="0.2">
      <c r="B89" s="4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</row>
    <row r="90" spans="2:61" ht="15.75" customHeight="1" x14ac:dyDescent="0.2">
      <c r="B90" s="4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</row>
    <row r="91" spans="2:61" ht="15.75" customHeight="1" x14ac:dyDescent="0.2">
      <c r="B91" s="4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spans="2:61" ht="15.75" customHeight="1" x14ac:dyDescent="0.2">
      <c r="B92" s="4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spans="2:61" ht="15.75" customHeight="1" x14ac:dyDescent="0.2">
      <c r="B93" s="4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spans="2:61" ht="15.75" customHeight="1" x14ac:dyDescent="0.2">
      <c r="B94" s="4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</row>
    <row r="95" spans="2:61" ht="15.75" customHeight="1" x14ac:dyDescent="0.2">
      <c r="B95" s="4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spans="2:61" ht="15.75" customHeight="1" x14ac:dyDescent="0.2">
      <c r="B96" s="4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</row>
    <row r="97" spans="2:61" ht="15.75" customHeight="1" x14ac:dyDescent="0.2">
      <c r="B97" s="4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</row>
    <row r="98" spans="2:61" ht="15.75" customHeight="1" x14ac:dyDescent="0.2">
      <c r="B98" s="4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</row>
    <row r="99" spans="2:61" ht="15.75" customHeight="1" x14ac:dyDescent="0.2">
      <c r="B99" s="4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</row>
    <row r="100" spans="2:61" ht="15.75" customHeight="1" x14ac:dyDescent="0.2">
      <c r="B100" s="4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</row>
    <row r="101" spans="2:61" ht="15.75" customHeight="1" x14ac:dyDescent="0.2">
      <c r="B101" s="4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</row>
    <row r="102" spans="2:61" ht="15.75" customHeight="1" x14ac:dyDescent="0.2">
      <c r="B102" s="4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</row>
    <row r="103" spans="2:61" ht="15.75" customHeight="1" x14ac:dyDescent="0.2">
      <c r="B103" s="4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</row>
    <row r="104" spans="2:61" ht="15.75" customHeight="1" x14ac:dyDescent="0.2">
      <c r="B104" s="4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</row>
    <row r="105" spans="2:61" ht="15.75" customHeight="1" x14ac:dyDescent="0.2">
      <c r="B105" s="4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</row>
    <row r="106" spans="2:61" ht="15.75" customHeight="1" x14ac:dyDescent="0.2">
      <c r="B106" s="4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</row>
    <row r="107" spans="2:61" ht="15.75" customHeight="1" x14ac:dyDescent="0.2">
      <c r="B107" s="4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</row>
    <row r="108" spans="2:61" ht="15.75" customHeight="1" x14ac:dyDescent="0.2">
      <c r="B108" s="4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</row>
    <row r="109" spans="2:61" ht="15.75" customHeight="1" x14ac:dyDescent="0.2">
      <c r="B109" s="4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</row>
    <row r="110" spans="2:61" ht="15.75" customHeight="1" x14ac:dyDescent="0.2">
      <c r="B110" s="4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</row>
    <row r="111" spans="2:61" ht="15.75" customHeight="1" x14ac:dyDescent="0.2">
      <c r="B111" s="4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</row>
    <row r="112" spans="2:61" ht="15.75" customHeight="1" x14ac:dyDescent="0.2">
      <c r="B112" s="4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</row>
    <row r="113" spans="2:61" ht="15.75" customHeight="1" x14ac:dyDescent="0.2">
      <c r="B113" s="4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</row>
    <row r="114" spans="2:61" ht="15.75" customHeight="1" x14ac:dyDescent="0.2">
      <c r="B114" s="4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</row>
    <row r="115" spans="2:61" ht="15.75" customHeight="1" x14ac:dyDescent="0.2">
      <c r="B115" s="4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</row>
    <row r="116" spans="2:61" ht="15.75" customHeight="1" x14ac:dyDescent="0.2">
      <c r="B116" s="4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</row>
    <row r="117" spans="2:61" ht="15.75" customHeight="1" x14ac:dyDescent="0.2">
      <c r="B117" s="4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</row>
    <row r="118" spans="2:61" ht="15.75" customHeight="1" x14ac:dyDescent="0.2"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</row>
    <row r="119" spans="2:61" ht="15.75" customHeight="1" x14ac:dyDescent="0.2"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</row>
    <row r="120" spans="2:61" ht="15.75" customHeight="1" x14ac:dyDescent="0.2"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</row>
    <row r="121" spans="2:61" ht="15.75" customHeight="1" x14ac:dyDescent="0.2"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</row>
    <row r="122" spans="2:61" ht="15.75" customHeight="1" x14ac:dyDescent="0.2"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</row>
    <row r="123" spans="2:61" ht="15.75" customHeight="1" x14ac:dyDescent="0.2"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</row>
    <row r="124" spans="2:61" ht="15.75" customHeight="1" x14ac:dyDescent="0.2"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</row>
    <row r="125" spans="2:61" ht="15.75" customHeight="1" x14ac:dyDescent="0.2"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</row>
    <row r="126" spans="2:61" ht="15.75" customHeight="1" x14ac:dyDescent="0.2"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</row>
    <row r="127" spans="2:61" ht="15.75" customHeight="1" x14ac:dyDescent="0.2"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</row>
    <row r="128" spans="2:61" ht="15.75" customHeight="1" x14ac:dyDescent="0.2"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</row>
    <row r="129" spans="41:61" ht="15.75" customHeight="1" x14ac:dyDescent="0.2"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</row>
    <row r="130" spans="41:61" ht="15.75" customHeight="1" x14ac:dyDescent="0.2"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</row>
    <row r="131" spans="41:61" ht="15.75" customHeight="1" x14ac:dyDescent="0.2"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</row>
    <row r="132" spans="41:61" ht="15.75" customHeight="1" x14ac:dyDescent="0.2"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</row>
    <row r="133" spans="41:61" ht="15.75" customHeight="1" x14ac:dyDescent="0.2"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</row>
    <row r="134" spans="41:61" ht="15.75" customHeight="1" x14ac:dyDescent="0.2"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</row>
    <row r="135" spans="41:61" ht="15.75" customHeight="1" x14ac:dyDescent="0.2"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</row>
    <row r="136" spans="41:61" ht="15.75" customHeight="1" x14ac:dyDescent="0.2"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</row>
    <row r="137" spans="41:61" ht="15.75" customHeight="1" x14ac:dyDescent="0.2"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</row>
    <row r="138" spans="41:61" ht="15.75" customHeight="1" x14ac:dyDescent="0.2"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</row>
    <row r="139" spans="41:61" ht="15.75" customHeight="1" x14ac:dyDescent="0.2"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</row>
    <row r="140" spans="41:61" ht="15.75" customHeight="1" x14ac:dyDescent="0.2"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</row>
    <row r="141" spans="41:61" ht="15.75" customHeight="1" x14ac:dyDescent="0.2"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</row>
    <row r="142" spans="41:61" ht="15.75" customHeight="1" x14ac:dyDescent="0.2"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</row>
    <row r="143" spans="41:61" ht="15.75" customHeight="1" x14ac:dyDescent="0.2"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</row>
    <row r="144" spans="41:61" ht="15.75" customHeight="1" x14ac:dyDescent="0.2"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</row>
    <row r="145" spans="41:61" ht="15.75" customHeight="1" x14ac:dyDescent="0.2"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</row>
    <row r="146" spans="41:61" ht="15.75" customHeight="1" x14ac:dyDescent="0.2"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</row>
    <row r="147" spans="41:61" ht="15.75" customHeight="1" x14ac:dyDescent="0.2"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</row>
    <row r="148" spans="41:61" ht="15.75" customHeight="1" x14ac:dyDescent="0.2"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</row>
    <row r="149" spans="41:61" ht="15.75" customHeight="1" x14ac:dyDescent="0.2"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</row>
    <row r="150" spans="41:61" ht="15.75" customHeight="1" x14ac:dyDescent="0.2"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</row>
    <row r="151" spans="41:61" ht="15.75" customHeight="1" x14ac:dyDescent="0.2"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</row>
    <row r="152" spans="41:61" ht="15.75" customHeight="1" x14ac:dyDescent="0.2"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</row>
    <row r="153" spans="41:61" ht="15.75" customHeight="1" x14ac:dyDescent="0.2"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</row>
    <row r="154" spans="41:61" ht="15.75" customHeight="1" x14ac:dyDescent="0.2"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</row>
    <row r="155" spans="41:61" ht="15.75" customHeight="1" x14ac:dyDescent="0.2"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</row>
    <row r="156" spans="41:61" ht="15.75" customHeight="1" x14ac:dyDescent="0.2"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</row>
    <row r="157" spans="41:61" ht="15.75" customHeight="1" x14ac:dyDescent="0.2"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</row>
    <row r="158" spans="41:61" ht="15.75" customHeight="1" x14ac:dyDescent="0.2"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</row>
    <row r="159" spans="41:61" ht="15.75" customHeight="1" x14ac:dyDescent="0.2"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</row>
    <row r="160" spans="41:61" ht="15.75" customHeight="1" x14ac:dyDescent="0.2"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</row>
    <row r="161" spans="41:61" ht="15.75" customHeight="1" x14ac:dyDescent="0.2"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</row>
    <row r="162" spans="41:61" ht="15.75" customHeight="1" x14ac:dyDescent="0.2"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</row>
    <row r="163" spans="41:61" ht="15.75" customHeight="1" x14ac:dyDescent="0.2"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</row>
    <row r="164" spans="41:61" ht="15.75" customHeight="1" x14ac:dyDescent="0.2"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</row>
    <row r="165" spans="41:61" ht="15.75" customHeight="1" x14ac:dyDescent="0.2"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</row>
    <row r="166" spans="41:61" ht="15.75" customHeight="1" x14ac:dyDescent="0.2"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</row>
    <row r="167" spans="41:61" ht="15.75" customHeight="1" x14ac:dyDescent="0.2"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</row>
    <row r="168" spans="41:61" ht="15.75" customHeight="1" x14ac:dyDescent="0.2"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</row>
    <row r="169" spans="41:61" ht="15.75" customHeight="1" x14ac:dyDescent="0.2"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</row>
    <row r="170" spans="41:61" ht="15.75" customHeight="1" x14ac:dyDescent="0.2"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</row>
    <row r="171" spans="41:61" ht="15.75" customHeight="1" x14ac:dyDescent="0.2"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</row>
    <row r="172" spans="41:61" ht="15.75" customHeight="1" x14ac:dyDescent="0.2"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</row>
    <row r="173" spans="41:61" ht="15.75" customHeight="1" x14ac:dyDescent="0.2"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</row>
    <row r="174" spans="41:61" ht="15.75" customHeight="1" x14ac:dyDescent="0.2"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</row>
    <row r="175" spans="41:61" ht="15.75" customHeight="1" x14ac:dyDescent="0.2"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</row>
    <row r="176" spans="41:61" ht="15.75" customHeight="1" x14ac:dyDescent="0.2"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</row>
    <row r="177" spans="41:61" ht="15.75" customHeight="1" x14ac:dyDescent="0.2"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</row>
    <row r="178" spans="41:61" ht="15.75" customHeight="1" x14ac:dyDescent="0.2"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</row>
    <row r="179" spans="41:61" ht="15.75" customHeight="1" x14ac:dyDescent="0.2"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</row>
    <row r="180" spans="41:61" ht="15.75" customHeight="1" x14ac:dyDescent="0.2"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</row>
    <row r="181" spans="41:61" ht="15.75" customHeight="1" x14ac:dyDescent="0.2"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</row>
    <row r="182" spans="41:61" ht="15.75" customHeight="1" x14ac:dyDescent="0.2"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</row>
    <row r="183" spans="41:61" ht="15.75" customHeight="1" x14ac:dyDescent="0.2"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</row>
    <row r="184" spans="41:61" ht="15.75" customHeight="1" x14ac:dyDescent="0.2"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</row>
    <row r="185" spans="41:61" ht="15.75" customHeight="1" x14ac:dyDescent="0.2"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</row>
    <row r="186" spans="41:61" ht="15.75" customHeight="1" x14ac:dyDescent="0.2"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</row>
    <row r="187" spans="41:61" ht="15.75" customHeight="1" x14ac:dyDescent="0.2"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</row>
    <row r="188" spans="41:61" ht="15.75" customHeight="1" x14ac:dyDescent="0.2"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</row>
    <row r="189" spans="41:61" ht="15.75" customHeight="1" x14ac:dyDescent="0.2"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</row>
    <row r="190" spans="41:61" ht="15.75" customHeight="1" x14ac:dyDescent="0.2"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</row>
    <row r="191" spans="41:61" ht="15.75" customHeight="1" x14ac:dyDescent="0.2"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</row>
    <row r="192" spans="41:61" ht="15.75" customHeight="1" x14ac:dyDescent="0.2"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</row>
    <row r="193" spans="41:61" ht="15.75" customHeight="1" x14ac:dyDescent="0.2"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</row>
    <row r="194" spans="41:61" ht="15.75" customHeight="1" x14ac:dyDescent="0.2"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</row>
    <row r="195" spans="41:61" ht="15.75" customHeight="1" x14ac:dyDescent="0.2"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</row>
    <row r="196" spans="41:61" ht="15.75" customHeight="1" x14ac:dyDescent="0.2"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</row>
    <row r="197" spans="41:61" ht="15.75" customHeight="1" x14ac:dyDescent="0.2"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</row>
    <row r="198" spans="41:61" ht="15.75" customHeight="1" x14ac:dyDescent="0.2"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</row>
    <row r="199" spans="41:61" ht="15.75" customHeight="1" x14ac:dyDescent="0.2"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</row>
    <row r="200" spans="41:61" ht="15.75" customHeight="1" x14ac:dyDescent="0.2"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</row>
    <row r="201" spans="41:61" ht="15.75" customHeight="1" x14ac:dyDescent="0.2"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</row>
    <row r="202" spans="41:61" ht="15.75" customHeight="1" x14ac:dyDescent="0.2"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</row>
    <row r="203" spans="41:61" ht="15.75" customHeight="1" x14ac:dyDescent="0.2"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</row>
    <row r="204" spans="41:61" ht="15.75" customHeight="1" x14ac:dyDescent="0.2"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</row>
    <row r="205" spans="41:61" ht="15.75" customHeight="1" x14ac:dyDescent="0.2"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</row>
    <row r="206" spans="41:61" ht="15.75" customHeight="1" x14ac:dyDescent="0.2"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</row>
    <row r="207" spans="41:61" ht="15.75" customHeight="1" x14ac:dyDescent="0.2"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</row>
    <row r="208" spans="41:61" ht="15.75" customHeight="1" x14ac:dyDescent="0.2"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</row>
    <row r="209" spans="41:61" ht="15.75" customHeight="1" x14ac:dyDescent="0.2"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</row>
    <row r="210" spans="41:61" ht="15.75" customHeight="1" x14ac:dyDescent="0.2"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</row>
    <row r="211" spans="41:61" ht="15.75" customHeight="1" x14ac:dyDescent="0.2"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</row>
    <row r="212" spans="41:61" ht="15.75" customHeight="1" x14ac:dyDescent="0.2"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</row>
    <row r="213" spans="41:61" ht="15.75" customHeight="1" x14ac:dyDescent="0.2"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</row>
    <row r="214" spans="41:61" ht="15.75" customHeight="1" x14ac:dyDescent="0.2"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</row>
    <row r="215" spans="41:61" ht="15.75" customHeight="1" x14ac:dyDescent="0.2"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</row>
    <row r="216" spans="41:61" ht="15.75" customHeight="1" x14ac:dyDescent="0.2"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</row>
    <row r="217" spans="41:61" ht="15.75" customHeight="1" x14ac:dyDescent="0.2"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</row>
    <row r="218" spans="41:61" ht="15.75" customHeight="1" x14ac:dyDescent="0.2"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</row>
    <row r="219" spans="41:61" ht="15.75" customHeight="1" x14ac:dyDescent="0.2"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</row>
    <row r="220" spans="41:61" ht="15.75" customHeight="1" x14ac:dyDescent="0.2"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</row>
    <row r="221" spans="41:61" ht="15.75" customHeight="1" x14ac:dyDescent="0.2"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</row>
    <row r="222" spans="41:61" ht="15.75" customHeight="1" x14ac:dyDescent="0.2"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</row>
    <row r="223" spans="41:61" ht="15.75" customHeight="1" x14ac:dyDescent="0.2"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</row>
    <row r="224" spans="41:61" ht="15.75" customHeight="1" x14ac:dyDescent="0.2"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</row>
    <row r="225" spans="41:61" ht="15.75" customHeight="1" x14ac:dyDescent="0.2"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</row>
    <row r="226" spans="41:61" ht="15.75" customHeight="1" x14ac:dyDescent="0.2"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</row>
    <row r="227" spans="41:61" ht="15.75" customHeight="1" x14ac:dyDescent="0.2"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</row>
    <row r="228" spans="41:61" ht="15.75" customHeight="1" x14ac:dyDescent="0.2"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</row>
    <row r="229" spans="41:61" ht="15.75" customHeight="1" x14ac:dyDescent="0.2"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</row>
    <row r="230" spans="41:61" ht="15.75" customHeight="1" x14ac:dyDescent="0.2"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</row>
    <row r="231" spans="41:61" ht="15.75" customHeight="1" x14ac:dyDescent="0.2"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</row>
    <row r="232" spans="41:61" ht="15.75" customHeight="1" x14ac:dyDescent="0.2"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</row>
    <row r="233" spans="41:61" ht="15.75" customHeight="1" x14ac:dyDescent="0.2"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</row>
    <row r="234" spans="41:61" ht="15.75" customHeight="1" x14ac:dyDescent="0.2"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</row>
    <row r="235" spans="41:61" ht="15.75" customHeight="1" x14ac:dyDescent="0.2"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</row>
    <row r="236" spans="41:61" ht="15.75" customHeight="1" x14ac:dyDescent="0.2"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</row>
    <row r="237" spans="41:61" ht="15.75" customHeight="1" x14ac:dyDescent="0.2"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</row>
    <row r="238" spans="41:61" ht="15.75" customHeight="1" x14ac:dyDescent="0.2"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</row>
    <row r="239" spans="41:61" ht="15.75" customHeight="1" x14ac:dyDescent="0.2"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</row>
    <row r="240" spans="41:61" ht="15.75" customHeight="1" x14ac:dyDescent="0.2"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</row>
    <row r="241" spans="41:61" ht="15.75" customHeight="1" x14ac:dyDescent="0.2"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</row>
    <row r="242" spans="41:61" ht="15.75" customHeight="1" x14ac:dyDescent="0.2"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</row>
    <row r="243" spans="41:61" ht="15.75" customHeight="1" x14ac:dyDescent="0.2"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</row>
    <row r="244" spans="41:61" ht="15.75" customHeight="1" x14ac:dyDescent="0.2"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</row>
    <row r="245" spans="41:61" ht="15.75" customHeight="1" x14ac:dyDescent="0.2"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</row>
    <row r="246" spans="41:61" ht="15.75" customHeight="1" x14ac:dyDescent="0.2"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</row>
    <row r="247" spans="41:61" ht="15.75" customHeight="1" x14ac:dyDescent="0.2"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</row>
    <row r="248" spans="41:61" ht="15.75" customHeight="1" x14ac:dyDescent="0.2"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</row>
    <row r="249" spans="41:61" ht="15.75" customHeight="1" x14ac:dyDescent="0.2"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</row>
    <row r="250" spans="41:61" ht="15.75" customHeight="1" x14ac:dyDescent="0.2"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</row>
    <row r="251" spans="41:61" ht="15.75" customHeight="1" x14ac:dyDescent="0.2"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</row>
    <row r="252" spans="41:61" ht="15.75" customHeight="1" x14ac:dyDescent="0.2"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</row>
    <row r="253" spans="41:61" ht="15.75" customHeight="1" x14ac:dyDescent="0.2"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</row>
    <row r="254" spans="41:61" ht="15.75" customHeight="1" x14ac:dyDescent="0.2"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</row>
    <row r="255" spans="41:61" ht="15.75" customHeight="1" x14ac:dyDescent="0.2"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</row>
    <row r="256" spans="41:61" ht="15.75" customHeight="1" x14ac:dyDescent="0.2"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</row>
    <row r="257" spans="41:61" ht="15.75" customHeight="1" x14ac:dyDescent="0.2"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</row>
    <row r="258" spans="41:61" ht="15.75" customHeight="1" x14ac:dyDescent="0.2"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</row>
    <row r="259" spans="41:61" ht="15.75" customHeight="1" x14ac:dyDescent="0.2"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</row>
    <row r="260" spans="41:61" ht="15.75" customHeight="1" x14ac:dyDescent="0.2"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</row>
    <row r="261" spans="41:61" ht="15.75" customHeight="1" x14ac:dyDescent="0.2"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</row>
    <row r="262" spans="41:61" ht="15.75" customHeight="1" x14ac:dyDescent="0.2"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</row>
    <row r="263" spans="41:61" ht="15.75" customHeight="1" x14ac:dyDescent="0.2"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</row>
    <row r="264" spans="41:61" ht="15.75" customHeight="1" x14ac:dyDescent="0.2"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</row>
    <row r="265" spans="41:61" ht="15.75" customHeight="1" x14ac:dyDescent="0.2"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</row>
    <row r="266" spans="41:61" ht="15.75" customHeight="1" x14ac:dyDescent="0.2"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</row>
    <row r="267" spans="41:61" ht="15.75" customHeight="1" x14ac:dyDescent="0.2"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</row>
    <row r="268" spans="41:61" ht="15.75" customHeight="1" x14ac:dyDescent="0.2"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</row>
    <row r="269" spans="41:61" ht="15.75" customHeight="1" x14ac:dyDescent="0.2"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</row>
    <row r="270" spans="41:61" ht="15.75" customHeight="1" x14ac:dyDescent="0.2"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</row>
    <row r="271" spans="41:61" ht="15.75" customHeight="1" x14ac:dyDescent="0.2"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</row>
    <row r="272" spans="41:61" ht="15.75" customHeight="1" x14ac:dyDescent="0.2"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</row>
    <row r="273" spans="41:61" ht="15.75" customHeight="1" x14ac:dyDescent="0.2"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</row>
    <row r="274" spans="41:61" ht="15.75" customHeight="1" x14ac:dyDescent="0.2"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</row>
    <row r="275" spans="41:61" ht="15.75" customHeight="1" x14ac:dyDescent="0.2"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</row>
    <row r="276" spans="41:61" ht="15.75" customHeight="1" x14ac:dyDescent="0.2"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</row>
    <row r="277" spans="41:61" ht="15.75" customHeight="1" x14ac:dyDescent="0.2"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</row>
    <row r="278" spans="41:61" ht="15.75" customHeight="1" x14ac:dyDescent="0.2"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</row>
    <row r="279" spans="41:61" ht="15.75" customHeight="1" x14ac:dyDescent="0.2"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</row>
    <row r="280" spans="41:61" ht="15.75" customHeight="1" x14ac:dyDescent="0.2"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</row>
    <row r="281" spans="41:61" ht="15.75" customHeight="1" x14ac:dyDescent="0.2"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</row>
    <row r="282" spans="41:61" ht="15.75" customHeight="1" x14ac:dyDescent="0.2"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</row>
    <row r="283" spans="41:61" ht="15.75" customHeight="1" x14ac:dyDescent="0.2"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</row>
    <row r="284" spans="41:61" ht="15.75" customHeight="1" x14ac:dyDescent="0.2"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</row>
    <row r="285" spans="41:61" ht="15.75" customHeight="1" x14ac:dyDescent="0.2"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</row>
    <row r="286" spans="41:61" ht="15.75" customHeight="1" x14ac:dyDescent="0.2"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</row>
    <row r="287" spans="41:61" ht="15.75" customHeight="1" x14ac:dyDescent="0.2"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</row>
    <row r="288" spans="41:61" ht="15.75" customHeight="1" x14ac:dyDescent="0.2"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</row>
    <row r="289" spans="41:61" ht="15.75" customHeight="1" x14ac:dyDescent="0.2"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</row>
    <row r="290" spans="41:61" ht="15.75" customHeight="1" x14ac:dyDescent="0.2"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</row>
    <row r="291" spans="41:61" ht="15.75" customHeight="1" x14ac:dyDescent="0.2"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</row>
    <row r="292" spans="41:61" ht="15.75" customHeight="1" x14ac:dyDescent="0.2"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</row>
    <row r="293" spans="41:61" ht="15.75" customHeight="1" x14ac:dyDescent="0.2"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</row>
    <row r="294" spans="41:61" ht="15.75" customHeight="1" x14ac:dyDescent="0.2"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</row>
    <row r="295" spans="41:61" ht="15.75" customHeight="1" x14ac:dyDescent="0.2"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</row>
    <row r="296" spans="41:61" ht="15.75" customHeight="1" x14ac:dyDescent="0.2"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</row>
    <row r="297" spans="41:61" ht="15.75" customHeight="1" x14ac:dyDescent="0.2"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</row>
    <row r="298" spans="41:61" ht="15.75" customHeight="1" x14ac:dyDescent="0.2"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</row>
    <row r="299" spans="41:61" ht="15.75" customHeight="1" x14ac:dyDescent="0.2"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</row>
    <row r="300" spans="41:61" ht="15.75" customHeight="1" x14ac:dyDescent="0.2"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</row>
    <row r="301" spans="41:61" ht="15.75" customHeight="1" x14ac:dyDescent="0.2"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</row>
    <row r="302" spans="41:61" ht="15.75" customHeight="1" x14ac:dyDescent="0.2"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</row>
    <row r="303" spans="41:61" ht="15.75" customHeight="1" x14ac:dyDescent="0.2"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</row>
    <row r="304" spans="41:61" ht="15.75" customHeight="1" x14ac:dyDescent="0.2"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</row>
    <row r="305" spans="41:61" ht="15.75" customHeight="1" x14ac:dyDescent="0.2"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</row>
    <row r="306" spans="41:61" ht="15.75" customHeight="1" x14ac:dyDescent="0.2"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</row>
    <row r="307" spans="41:61" ht="15.75" customHeight="1" x14ac:dyDescent="0.2"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</row>
    <row r="308" spans="41:61" ht="15.75" customHeight="1" x14ac:dyDescent="0.2"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</row>
    <row r="309" spans="41:61" ht="15.75" customHeight="1" x14ac:dyDescent="0.2"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</row>
    <row r="310" spans="41:61" ht="15.75" customHeight="1" x14ac:dyDescent="0.2"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</row>
    <row r="311" spans="41:61" ht="15.75" customHeight="1" x14ac:dyDescent="0.2"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</row>
    <row r="312" spans="41:61" ht="15.75" customHeight="1" x14ac:dyDescent="0.2"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</row>
    <row r="313" spans="41:61" ht="15.75" customHeight="1" x14ac:dyDescent="0.2"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</row>
    <row r="314" spans="41:61" ht="15.75" customHeight="1" x14ac:dyDescent="0.2"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</row>
    <row r="315" spans="41:61" ht="15.75" customHeight="1" x14ac:dyDescent="0.2"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</row>
    <row r="316" spans="41:61" ht="15.75" customHeight="1" x14ac:dyDescent="0.2"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</row>
    <row r="317" spans="41:61" ht="15.75" customHeight="1" x14ac:dyDescent="0.2"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</row>
    <row r="318" spans="41:61" ht="15.75" customHeight="1" x14ac:dyDescent="0.2"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</row>
    <row r="319" spans="41:61" ht="15.75" customHeight="1" x14ac:dyDescent="0.2"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</row>
    <row r="320" spans="41:61" ht="15.75" customHeight="1" x14ac:dyDescent="0.2"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</row>
    <row r="321" spans="41:61" ht="15.75" customHeight="1" x14ac:dyDescent="0.2"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</row>
    <row r="322" spans="41:61" ht="15.75" customHeight="1" x14ac:dyDescent="0.2"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</row>
    <row r="323" spans="41:61" ht="15.75" customHeight="1" x14ac:dyDescent="0.2"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</row>
    <row r="324" spans="41:61" ht="15.75" customHeight="1" x14ac:dyDescent="0.2"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</row>
    <row r="325" spans="41:61" ht="15.75" customHeight="1" x14ac:dyDescent="0.2"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</row>
    <row r="326" spans="41:61" ht="15.75" customHeight="1" x14ac:dyDescent="0.2"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</row>
    <row r="327" spans="41:61" ht="15.75" customHeight="1" x14ac:dyDescent="0.2"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</row>
    <row r="328" spans="41:61" ht="15.75" customHeight="1" x14ac:dyDescent="0.2"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</row>
    <row r="329" spans="41:61" ht="15.75" customHeight="1" x14ac:dyDescent="0.2"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</row>
    <row r="330" spans="41:61" ht="15.75" customHeight="1" x14ac:dyDescent="0.2"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</row>
    <row r="331" spans="41:61" ht="15.75" customHeight="1" x14ac:dyDescent="0.2"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</row>
    <row r="332" spans="41:61" ht="15.75" customHeight="1" x14ac:dyDescent="0.2"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</row>
    <row r="333" spans="41:61" ht="15.75" customHeight="1" x14ac:dyDescent="0.2"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</row>
    <row r="334" spans="41:61" ht="15.75" customHeight="1" x14ac:dyDescent="0.2"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</row>
    <row r="335" spans="41:61" ht="15.75" customHeight="1" x14ac:dyDescent="0.2"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</row>
    <row r="336" spans="41:61" ht="15.75" customHeight="1" x14ac:dyDescent="0.2"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</row>
    <row r="337" spans="41:61" ht="15.75" customHeight="1" x14ac:dyDescent="0.2"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</row>
    <row r="338" spans="41:61" ht="15.75" customHeight="1" x14ac:dyDescent="0.2"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</row>
    <row r="339" spans="41:61" ht="15.75" customHeight="1" x14ac:dyDescent="0.2"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</row>
    <row r="340" spans="41:61" ht="15.75" customHeight="1" x14ac:dyDescent="0.2"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</row>
    <row r="341" spans="41:61" ht="15.75" customHeight="1" x14ac:dyDescent="0.2"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</row>
    <row r="342" spans="41:61" ht="15.75" customHeight="1" x14ac:dyDescent="0.2"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</row>
    <row r="343" spans="41:61" ht="15.75" customHeight="1" x14ac:dyDescent="0.2"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</row>
    <row r="344" spans="41:61" ht="15.75" customHeight="1" x14ac:dyDescent="0.2"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</row>
    <row r="345" spans="41:61" ht="15.75" customHeight="1" x14ac:dyDescent="0.2"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</row>
    <row r="346" spans="41:61" ht="15.75" customHeight="1" x14ac:dyDescent="0.2"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</row>
    <row r="347" spans="41:61" ht="15.75" customHeight="1" x14ac:dyDescent="0.2"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</row>
    <row r="348" spans="41:61" ht="15.75" customHeight="1" x14ac:dyDescent="0.2"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</row>
    <row r="349" spans="41:61" ht="15.75" customHeight="1" x14ac:dyDescent="0.2"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</row>
    <row r="350" spans="41:61" ht="15.75" customHeight="1" x14ac:dyDescent="0.2"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</row>
    <row r="351" spans="41:61" ht="15.75" customHeight="1" x14ac:dyDescent="0.2"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</row>
    <row r="352" spans="41:61" ht="15.75" customHeight="1" x14ac:dyDescent="0.2"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</row>
    <row r="353" spans="41:61" ht="15.75" customHeight="1" x14ac:dyDescent="0.2"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</row>
    <row r="354" spans="41:61" ht="15.75" customHeight="1" x14ac:dyDescent="0.2"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</row>
    <row r="355" spans="41:61" ht="15.75" customHeight="1" x14ac:dyDescent="0.2"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</row>
    <row r="356" spans="41:61" ht="15.75" customHeight="1" x14ac:dyDescent="0.2"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</row>
    <row r="357" spans="41:61" ht="15.75" customHeight="1" x14ac:dyDescent="0.2"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</row>
    <row r="358" spans="41:61" ht="15.75" customHeight="1" x14ac:dyDescent="0.2"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</row>
    <row r="359" spans="41:61" ht="15.75" customHeight="1" x14ac:dyDescent="0.2"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</row>
    <row r="360" spans="41:61" ht="15.75" customHeight="1" x14ac:dyDescent="0.2"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</row>
    <row r="361" spans="41:61" ht="15.75" customHeight="1" x14ac:dyDescent="0.2"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</row>
    <row r="362" spans="41:61" ht="15.75" customHeight="1" x14ac:dyDescent="0.2"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</row>
    <row r="363" spans="41:61" ht="15.75" customHeight="1" x14ac:dyDescent="0.2"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</row>
    <row r="364" spans="41:61" ht="15.75" customHeight="1" x14ac:dyDescent="0.2"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</row>
    <row r="365" spans="41:61" ht="15.75" customHeight="1" x14ac:dyDescent="0.2"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</row>
    <row r="366" spans="41:61" ht="15.75" customHeight="1" x14ac:dyDescent="0.2"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</row>
    <row r="367" spans="41:61" ht="15.75" customHeight="1" x14ac:dyDescent="0.2"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</row>
    <row r="368" spans="41:61" ht="15.75" customHeight="1" x14ac:dyDescent="0.2"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</row>
    <row r="369" spans="41:61" ht="15.75" customHeight="1" x14ac:dyDescent="0.2"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</row>
    <row r="370" spans="41:61" ht="15.75" customHeight="1" x14ac:dyDescent="0.2"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</row>
    <row r="371" spans="41:61" ht="15.75" customHeight="1" x14ac:dyDescent="0.2"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</row>
    <row r="372" spans="41:61" ht="15.75" customHeight="1" x14ac:dyDescent="0.2"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</row>
    <row r="373" spans="41:61" ht="15.75" customHeight="1" x14ac:dyDescent="0.2"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</row>
    <row r="374" spans="41:61" ht="15.75" customHeight="1" x14ac:dyDescent="0.2"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</row>
    <row r="375" spans="41:61" ht="15.75" customHeight="1" x14ac:dyDescent="0.2"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</row>
    <row r="376" spans="41:61" ht="15.75" customHeight="1" x14ac:dyDescent="0.2"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</row>
    <row r="377" spans="41:61" ht="15.75" customHeight="1" x14ac:dyDescent="0.2"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</row>
    <row r="378" spans="41:61" ht="15.75" customHeight="1" x14ac:dyDescent="0.2"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</row>
    <row r="379" spans="41:61" ht="15.75" customHeight="1" x14ac:dyDescent="0.2"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</row>
    <row r="380" spans="41:61" ht="15.75" customHeight="1" x14ac:dyDescent="0.2"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</row>
    <row r="381" spans="41:61" ht="15.75" customHeight="1" x14ac:dyDescent="0.2"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</row>
    <row r="382" spans="41:61" ht="15.75" customHeight="1" x14ac:dyDescent="0.2"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</row>
    <row r="383" spans="41:61" ht="15.75" customHeight="1" x14ac:dyDescent="0.2"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</row>
    <row r="384" spans="41:61" ht="15.75" customHeight="1" x14ac:dyDescent="0.2"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</row>
    <row r="385" spans="41:61" ht="15.75" customHeight="1" x14ac:dyDescent="0.2"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</row>
    <row r="386" spans="41:61" ht="15.75" customHeight="1" x14ac:dyDescent="0.2"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</row>
    <row r="387" spans="41:61" ht="15.75" customHeight="1" x14ac:dyDescent="0.2"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</row>
    <row r="388" spans="41:61" ht="15.75" customHeight="1" x14ac:dyDescent="0.2"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</row>
    <row r="389" spans="41:61" ht="15.75" customHeight="1" x14ac:dyDescent="0.2"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</row>
    <row r="390" spans="41:61" ht="15.75" customHeight="1" x14ac:dyDescent="0.2"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</row>
    <row r="391" spans="41:61" ht="15.75" customHeight="1" x14ac:dyDescent="0.2"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</row>
    <row r="392" spans="41:61" ht="15.75" customHeight="1" x14ac:dyDescent="0.2"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</row>
    <row r="393" spans="41:61" ht="15.75" customHeight="1" x14ac:dyDescent="0.2"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</row>
    <row r="394" spans="41:61" ht="15.75" customHeight="1" x14ac:dyDescent="0.2"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</row>
    <row r="395" spans="41:61" ht="15.75" customHeight="1" x14ac:dyDescent="0.2"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</row>
    <row r="396" spans="41:61" ht="15.75" customHeight="1" x14ac:dyDescent="0.2"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</row>
    <row r="397" spans="41:61" ht="15.75" customHeight="1" x14ac:dyDescent="0.2"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</row>
    <row r="398" spans="41:61" ht="15.75" customHeight="1" x14ac:dyDescent="0.2"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</row>
    <row r="399" spans="41:61" ht="15.75" customHeight="1" x14ac:dyDescent="0.2"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</row>
    <row r="400" spans="41:61" ht="15.75" customHeight="1" x14ac:dyDescent="0.2"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</row>
    <row r="401" spans="41:61" ht="15.75" customHeight="1" x14ac:dyDescent="0.2"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</row>
    <row r="402" spans="41:61" ht="15.75" customHeight="1" x14ac:dyDescent="0.2"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</row>
    <row r="403" spans="41:61" ht="15.75" customHeight="1" x14ac:dyDescent="0.2"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</row>
    <row r="404" spans="41:61" ht="15.75" customHeight="1" x14ac:dyDescent="0.2"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</row>
    <row r="405" spans="41:61" ht="15.75" customHeight="1" x14ac:dyDescent="0.2"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</row>
    <row r="406" spans="41:61" ht="15.75" customHeight="1" x14ac:dyDescent="0.2"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</row>
    <row r="407" spans="41:61" ht="15.75" customHeight="1" x14ac:dyDescent="0.2"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</row>
    <row r="408" spans="41:61" ht="15.75" customHeight="1" x14ac:dyDescent="0.2"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</row>
    <row r="409" spans="41:61" ht="15.75" customHeight="1" x14ac:dyDescent="0.2"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</row>
    <row r="410" spans="41:61" ht="15.75" customHeight="1" x14ac:dyDescent="0.2"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</row>
    <row r="411" spans="41:61" ht="15.75" customHeight="1" x14ac:dyDescent="0.2"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</row>
    <row r="412" spans="41:61" ht="15.75" customHeight="1" x14ac:dyDescent="0.2"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</row>
    <row r="413" spans="41:61" ht="15.75" customHeight="1" x14ac:dyDescent="0.2"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</row>
    <row r="414" spans="41:61" ht="15.75" customHeight="1" x14ac:dyDescent="0.2"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</row>
    <row r="415" spans="41:61" ht="15.75" customHeight="1" x14ac:dyDescent="0.2"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</row>
    <row r="416" spans="41:61" ht="15.75" customHeight="1" x14ac:dyDescent="0.2"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</row>
    <row r="417" spans="41:61" ht="15.75" customHeight="1" x14ac:dyDescent="0.2"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</row>
    <row r="418" spans="41:61" ht="15.75" customHeight="1" x14ac:dyDescent="0.2"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</row>
    <row r="419" spans="41:61" ht="15.75" customHeight="1" x14ac:dyDescent="0.2"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</row>
    <row r="420" spans="41:61" ht="15.75" customHeight="1" x14ac:dyDescent="0.2"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</row>
    <row r="421" spans="41:61" ht="15.75" customHeight="1" x14ac:dyDescent="0.2"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</row>
    <row r="422" spans="41:61" ht="15.75" customHeight="1" x14ac:dyDescent="0.2"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</row>
    <row r="423" spans="41:61" ht="15.75" customHeight="1" x14ac:dyDescent="0.2"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</row>
    <row r="424" spans="41:61" ht="15.75" customHeight="1" x14ac:dyDescent="0.2"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</row>
    <row r="425" spans="41:61" ht="15.75" customHeight="1" x14ac:dyDescent="0.2"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</row>
    <row r="426" spans="41:61" ht="15.75" customHeight="1" x14ac:dyDescent="0.2"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</row>
    <row r="427" spans="41:61" ht="15.75" customHeight="1" x14ac:dyDescent="0.2"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</row>
    <row r="428" spans="41:61" ht="15.75" customHeight="1" x14ac:dyDescent="0.2"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</row>
    <row r="429" spans="41:61" ht="15.75" customHeight="1" x14ac:dyDescent="0.2"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</row>
    <row r="430" spans="41:61" ht="15.75" customHeight="1" x14ac:dyDescent="0.2"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</row>
    <row r="431" spans="41:61" ht="15.75" customHeight="1" x14ac:dyDescent="0.2"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</row>
    <row r="432" spans="41:61" ht="15.75" customHeight="1" x14ac:dyDescent="0.2"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</row>
    <row r="433" spans="41:61" ht="15.75" customHeight="1" x14ac:dyDescent="0.2"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</row>
    <row r="434" spans="41:61" ht="15.75" customHeight="1" x14ac:dyDescent="0.2"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</row>
    <row r="435" spans="41:61" ht="15.75" customHeight="1" x14ac:dyDescent="0.2"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</row>
    <row r="436" spans="41:61" ht="15.75" customHeight="1" x14ac:dyDescent="0.2"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</row>
    <row r="437" spans="41:61" ht="15.75" customHeight="1" x14ac:dyDescent="0.2"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</row>
    <row r="438" spans="41:61" ht="15.75" customHeight="1" x14ac:dyDescent="0.2"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</row>
    <row r="439" spans="41:61" ht="15.75" customHeight="1" x14ac:dyDescent="0.2"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</row>
    <row r="440" spans="41:61" ht="15.75" customHeight="1" x14ac:dyDescent="0.2"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</row>
    <row r="441" spans="41:61" ht="15.75" customHeight="1" x14ac:dyDescent="0.2"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</row>
    <row r="442" spans="41:61" ht="15.75" customHeight="1" x14ac:dyDescent="0.2"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</row>
    <row r="443" spans="41:61" ht="15.75" customHeight="1" x14ac:dyDescent="0.2"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</row>
    <row r="444" spans="41:61" ht="15.75" customHeight="1" x14ac:dyDescent="0.2"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</row>
    <row r="445" spans="41:61" ht="15.75" customHeight="1" x14ac:dyDescent="0.2"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</row>
    <row r="446" spans="41:61" ht="15.75" customHeight="1" x14ac:dyDescent="0.2"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</row>
    <row r="447" spans="41:61" ht="15.75" customHeight="1" x14ac:dyDescent="0.2"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</row>
    <row r="448" spans="41:61" ht="15.75" customHeight="1" x14ac:dyDescent="0.2"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</row>
    <row r="449" spans="41:61" ht="15.75" customHeight="1" x14ac:dyDescent="0.2"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</row>
    <row r="450" spans="41:61" ht="15.75" customHeight="1" x14ac:dyDescent="0.2"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</row>
    <row r="451" spans="41:61" ht="15.75" customHeight="1" x14ac:dyDescent="0.2"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</row>
    <row r="452" spans="41:61" ht="15.75" customHeight="1" x14ac:dyDescent="0.2"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</row>
    <row r="453" spans="41:61" ht="15.75" customHeight="1" x14ac:dyDescent="0.2"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</row>
    <row r="454" spans="41:61" ht="15.75" customHeight="1" x14ac:dyDescent="0.2"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</row>
    <row r="455" spans="41:61" ht="15.75" customHeight="1" x14ac:dyDescent="0.2"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</row>
    <row r="456" spans="41:61" ht="15.75" customHeight="1" x14ac:dyDescent="0.2"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</row>
    <row r="457" spans="41:61" ht="15.75" customHeight="1" x14ac:dyDescent="0.2"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</row>
    <row r="458" spans="41:61" ht="15.75" customHeight="1" x14ac:dyDescent="0.2"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</row>
    <row r="459" spans="41:61" ht="15.75" customHeight="1" x14ac:dyDescent="0.2"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</row>
    <row r="460" spans="41:61" ht="15.75" customHeight="1" x14ac:dyDescent="0.2"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</row>
    <row r="461" spans="41:61" ht="15.75" customHeight="1" x14ac:dyDescent="0.2"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</row>
    <row r="462" spans="41:61" ht="15.75" customHeight="1" x14ac:dyDescent="0.2"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</row>
    <row r="463" spans="41:61" ht="15.75" customHeight="1" x14ac:dyDescent="0.2"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</row>
    <row r="464" spans="41:61" ht="15.75" customHeight="1" x14ac:dyDescent="0.2"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</row>
    <row r="465" spans="41:61" ht="15.75" customHeight="1" x14ac:dyDescent="0.2"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</row>
    <row r="466" spans="41:61" ht="15.75" customHeight="1" x14ac:dyDescent="0.2"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</row>
    <row r="467" spans="41:61" ht="15.75" customHeight="1" x14ac:dyDescent="0.2"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</row>
    <row r="468" spans="41:61" ht="15.75" customHeight="1" x14ac:dyDescent="0.2"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</row>
    <row r="469" spans="41:61" ht="15.75" customHeight="1" x14ac:dyDescent="0.2"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</row>
    <row r="470" spans="41:61" ht="15.75" customHeight="1" x14ac:dyDescent="0.2"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</row>
    <row r="471" spans="41:61" ht="15.75" customHeight="1" x14ac:dyDescent="0.2"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</row>
    <row r="472" spans="41:61" ht="15.75" customHeight="1" x14ac:dyDescent="0.2"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</row>
    <row r="473" spans="41:61" ht="15.75" customHeight="1" x14ac:dyDescent="0.2"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</row>
    <row r="474" spans="41:61" ht="15.75" customHeight="1" x14ac:dyDescent="0.2"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</row>
    <row r="475" spans="41:61" ht="15.75" customHeight="1" x14ac:dyDescent="0.2"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</row>
    <row r="476" spans="41:61" ht="15.75" customHeight="1" x14ac:dyDescent="0.2"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</row>
    <row r="477" spans="41:61" ht="15.75" customHeight="1" x14ac:dyDescent="0.2"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</row>
    <row r="478" spans="41:61" ht="15.75" customHeight="1" x14ac:dyDescent="0.2"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</row>
    <row r="479" spans="41:61" ht="15.75" customHeight="1" x14ac:dyDescent="0.2"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</row>
    <row r="480" spans="41:61" ht="15.75" customHeight="1" x14ac:dyDescent="0.2"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</row>
    <row r="481" spans="41:61" ht="15.75" customHeight="1" x14ac:dyDescent="0.2"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</row>
    <row r="482" spans="41:61" ht="15.75" customHeight="1" x14ac:dyDescent="0.2"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</row>
    <row r="483" spans="41:61" ht="15.75" customHeight="1" x14ac:dyDescent="0.2"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</row>
    <row r="484" spans="41:61" ht="15.75" customHeight="1" x14ac:dyDescent="0.2"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</row>
    <row r="485" spans="41:61" ht="15.75" customHeight="1" x14ac:dyDescent="0.2"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</row>
    <row r="486" spans="41:61" ht="15.75" customHeight="1" x14ac:dyDescent="0.2"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</row>
    <row r="487" spans="41:61" ht="15.75" customHeight="1" x14ac:dyDescent="0.2"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</row>
    <row r="488" spans="41:61" ht="15.75" customHeight="1" x14ac:dyDescent="0.2"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</row>
    <row r="489" spans="41:61" ht="15.75" customHeight="1" x14ac:dyDescent="0.2"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</row>
    <row r="490" spans="41:61" ht="15.75" customHeight="1" x14ac:dyDescent="0.2"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</row>
    <row r="491" spans="41:61" ht="15.75" customHeight="1" x14ac:dyDescent="0.2"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</row>
    <row r="492" spans="41:61" ht="15.75" customHeight="1" x14ac:dyDescent="0.2"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</row>
    <row r="493" spans="41:61" ht="15.75" customHeight="1" x14ac:dyDescent="0.2"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</row>
    <row r="494" spans="41:61" ht="15.75" customHeight="1" x14ac:dyDescent="0.2"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</row>
    <row r="495" spans="41:61" ht="15.75" customHeight="1" x14ac:dyDescent="0.2"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</row>
    <row r="496" spans="41:61" ht="15.75" customHeight="1" x14ac:dyDescent="0.2"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</row>
    <row r="497" spans="41:61" ht="15.75" customHeight="1" x14ac:dyDescent="0.2"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</row>
    <row r="498" spans="41:61" ht="15.75" customHeight="1" x14ac:dyDescent="0.2"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</row>
    <row r="499" spans="41:61" ht="15.75" customHeight="1" x14ac:dyDescent="0.2"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</row>
    <row r="500" spans="41:61" ht="15.75" customHeight="1" x14ac:dyDescent="0.2"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</row>
    <row r="501" spans="41:61" ht="15.75" customHeight="1" x14ac:dyDescent="0.2"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</row>
    <row r="502" spans="41:61" ht="15.75" customHeight="1" x14ac:dyDescent="0.2"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</row>
    <row r="503" spans="41:61" ht="15.75" customHeight="1" x14ac:dyDescent="0.2"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</row>
    <row r="504" spans="41:61" ht="15.75" customHeight="1" x14ac:dyDescent="0.2"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</row>
    <row r="505" spans="41:61" ht="15.75" customHeight="1" x14ac:dyDescent="0.2"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</row>
    <row r="506" spans="41:61" ht="15.75" customHeight="1" x14ac:dyDescent="0.2"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</row>
    <row r="507" spans="41:61" ht="15.75" customHeight="1" x14ac:dyDescent="0.2"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</row>
    <row r="508" spans="41:61" ht="15.75" customHeight="1" x14ac:dyDescent="0.2"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</row>
    <row r="509" spans="41:61" ht="15.75" customHeight="1" x14ac:dyDescent="0.2"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</row>
    <row r="510" spans="41:61" ht="15.75" customHeight="1" x14ac:dyDescent="0.2"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</row>
    <row r="511" spans="41:61" ht="15.75" customHeight="1" x14ac:dyDescent="0.2"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</row>
    <row r="512" spans="41:61" ht="15.75" customHeight="1" x14ac:dyDescent="0.2"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</row>
    <row r="513" spans="41:61" ht="15.75" customHeight="1" x14ac:dyDescent="0.2"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</row>
    <row r="514" spans="41:61" ht="15.75" customHeight="1" x14ac:dyDescent="0.2"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</row>
    <row r="515" spans="41:61" ht="15.75" customHeight="1" x14ac:dyDescent="0.2"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</row>
    <row r="516" spans="41:61" ht="15.75" customHeight="1" x14ac:dyDescent="0.2"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</row>
    <row r="517" spans="41:61" ht="15.75" customHeight="1" x14ac:dyDescent="0.2"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</row>
    <row r="518" spans="41:61" ht="15.75" customHeight="1" x14ac:dyDescent="0.2"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</row>
    <row r="519" spans="41:61" ht="15.75" customHeight="1" x14ac:dyDescent="0.2"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</row>
    <row r="520" spans="41:61" ht="15.75" customHeight="1" x14ac:dyDescent="0.2"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</row>
    <row r="521" spans="41:61" ht="15.75" customHeight="1" x14ac:dyDescent="0.2"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</row>
    <row r="522" spans="41:61" ht="15.75" customHeight="1" x14ac:dyDescent="0.2"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</row>
    <row r="523" spans="41:61" ht="15.75" customHeight="1" x14ac:dyDescent="0.2"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</row>
    <row r="524" spans="41:61" ht="15.75" customHeight="1" x14ac:dyDescent="0.2"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</row>
    <row r="525" spans="41:61" ht="15.75" customHeight="1" x14ac:dyDescent="0.2"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</row>
    <row r="526" spans="41:61" ht="15.75" customHeight="1" x14ac:dyDescent="0.2"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</row>
    <row r="527" spans="41:61" ht="15.75" customHeight="1" x14ac:dyDescent="0.2"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</row>
    <row r="528" spans="41:61" ht="15.75" customHeight="1" x14ac:dyDescent="0.2"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</row>
    <row r="529" spans="41:61" ht="15.75" customHeight="1" x14ac:dyDescent="0.2"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</row>
    <row r="530" spans="41:61" ht="15.75" customHeight="1" x14ac:dyDescent="0.2"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</row>
    <row r="531" spans="41:61" ht="15.75" customHeight="1" x14ac:dyDescent="0.2"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</row>
    <row r="532" spans="41:61" ht="15.75" customHeight="1" x14ac:dyDescent="0.2"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</row>
    <row r="533" spans="41:61" ht="15.75" customHeight="1" x14ac:dyDescent="0.2"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</row>
    <row r="534" spans="41:61" ht="15.75" customHeight="1" x14ac:dyDescent="0.2"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</row>
    <row r="535" spans="41:61" ht="15.75" customHeight="1" x14ac:dyDescent="0.2"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</row>
    <row r="536" spans="41:61" ht="15.75" customHeight="1" x14ac:dyDescent="0.2"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</row>
    <row r="537" spans="41:61" ht="15.75" customHeight="1" x14ac:dyDescent="0.2"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</row>
    <row r="538" spans="41:61" ht="15.75" customHeight="1" x14ac:dyDescent="0.2"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</row>
    <row r="539" spans="41:61" ht="15.75" customHeight="1" x14ac:dyDescent="0.2"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</row>
    <row r="540" spans="41:61" ht="15.75" customHeight="1" x14ac:dyDescent="0.2"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</row>
    <row r="541" spans="41:61" ht="15.75" customHeight="1" x14ac:dyDescent="0.2"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</row>
    <row r="542" spans="41:61" ht="15.75" customHeight="1" x14ac:dyDescent="0.2"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</row>
    <row r="543" spans="41:61" ht="15.75" customHeight="1" x14ac:dyDescent="0.2"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</row>
    <row r="544" spans="41:61" ht="15.75" customHeight="1" x14ac:dyDescent="0.2"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</row>
    <row r="545" spans="41:61" ht="15.75" customHeight="1" x14ac:dyDescent="0.2"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</row>
    <row r="546" spans="41:61" ht="15.75" customHeight="1" x14ac:dyDescent="0.2"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</row>
    <row r="547" spans="41:61" ht="15.75" customHeight="1" x14ac:dyDescent="0.2"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</row>
    <row r="548" spans="41:61" ht="15.75" customHeight="1" x14ac:dyDescent="0.2"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</row>
    <row r="549" spans="41:61" ht="15.75" customHeight="1" x14ac:dyDescent="0.2"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</row>
    <row r="550" spans="41:61" ht="15.75" customHeight="1" x14ac:dyDescent="0.2"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</row>
    <row r="551" spans="41:61" ht="15.75" customHeight="1" x14ac:dyDescent="0.2"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</row>
    <row r="552" spans="41:61" ht="15.75" customHeight="1" x14ac:dyDescent="0.2"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</row>
    <row r="553" spans="41:61" ht="15.75" customHeight="1" x14ac:dyDescent="0.2"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</row>
    <row r="554" spans="41:61" ht="15.75" customHeight="1" x14ac:dyDescent="0.2"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</row>
    <row r="555" spans="41:61" ht="15.75" customHeight="1" x14ac:dyDescent="0.2"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</row>
    <row r="556" spans="41:61" ht="15.75" customHeight="1" x14ac:dyDescent="0.2"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</row>
    <row r="557" spans="41:61" ht="15.75" customHeight="1" x14ac:dyDescent="0.2"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</row>
    <row r="558" spans="41:61" ht="15.75" customHeight="1" x14ac:dyDescent="0.2"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</row>
    <row r="559" spans="41:61" ht="15.75" customHeight="1" x14ac:dyDescent="0.2"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</row>
    <row r="560" spans="41:61" ht="15.75" customHeight="1" x14ac:dyDescent="0.2"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</row>
    <row r="561" spans="41:61" ht="15.75" customHeight="1" x14ac:dyDescent="0.2"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</row>
    <row r="562" spans="41:61" ht="15.75" customHeight="1" x14ac:dyDescent="0.2"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</row>
    <row r="563" spans="41:61" ht="15.75" customHeight="1" x14ac:dyDescent="0.2"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</row>
    <row r="564" spans="41:61" ht="15.75" customHeight="1" x14ac:dyDescent="0.2"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</row>
    <row r="565" spans="41:61" ht="15.75" customHeight="1" x14ac:dyDescent="0.2"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</row>
    <row r="566" spans="41:61" ht="15.75" customHeight="1" x14ac:dyDescent="0.2"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</row>
    <row r="567" spans="41:61" ht="15.75" customHeight="1" x14ac:dyDescent="0.2"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</row>
    <row r="568" spans="41:61" ht="15.75" customHeight="1" x14ac:dyDescent="0.2"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</row>
    <row r="569" spans="41:61" ht="15.75" customHeight="1" x14ac:dyDescent="0.2"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</row>
    <row r="570" spans="41:61" ht="15.75" customHeight="1" x14ac:dyDescent="0.2"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</row>
    <row r="571" spans="41:61" ht="15.75" customHeight="1" x14ac:dyDescent="0.2"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</row>
    <row r="572" spans="41:61" ht="15.75" customHeight="1" x14ac:dyDescent="0.2"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</row>
    <row r="573" spans="41:61" ht="15.75" customHeight="1" x14ac:dyDescent="0.2"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</row>
    <row r="574" spans="41:61" ht="15.75" customHeight="1" x14ac:dyDescent="0.2"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</row>
    <row r="575" spans="41:61" ht="15.75" customHeight="1" x14ac:dyDescent="0.2"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</row>
    <row r="576" spans="41:61" ht="15.75" customHeight="1" x14ac:dyDescent="0.2"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</row>
    <row r="577" spans="41:61" ht="15.75" customHeight="1" x14ac:dyDescent="0.2"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</row>
    <row r="578" spans="41:61" ht="15.75" customHeight="1" x14ac:dyDescent="0.2"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</row>
    <row r="579" spans="41:61" ht="15.75" customHeight="1" x14ac:dyDescent="0.2"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</row>
    <row r="580" spans="41:61" ht="15.75" customHeight="1" x14ac:dyDescent="0.2"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</row>
    <row r="581" spans="41:61" ht="15.75" customHeight="1" x14ac:dyDescent="0.2"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</row>
    <row r="582" spans="41:61" ht="15.75" customHeight="1" x14ac:dyDescent="0.2"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</row>
    <row r="583" spans="41:61" ht="15.75" customHeight="1" x14ac:dyDescent="0.2"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</row>
    <row r="584" spans="41:61" ht="15.75" customHeight="1" x14ac:dyDescent="0.2"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</row>
    <row r="585" spans="41:61" ht="15.75" customHeight="1" x14ac:dyDescent="0.2"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</row>
    <row r="586" spans="41:61" ht="15.75" customHeight="1" x14ac:dyDescent="0.2"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</row>
    <row r="587" spans="41:61" ht="15.75" customHeight="1" x14ac:dyDescent="0.2"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</row>
    <row r="588" spans="41:61" ht="15.75" customHeight="1" x14ac:dyDescent="0.2"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</row>
    <row r="589" spans="41:61" ht="15.75" customHeight="1" x14ac:dyDescent="0.2"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</row>
    <row r="590" spans="41:61" ht="15.75" customHeight="1" x14ac:dyDescent="0.2"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</row>
    <row r="591" spans="41:61" ht="15.75" customHeight="1" x14ac:dyDescent="0.2"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</row>
    <row r="592" spans="41:61" ht="15.75" customHeight="1" x14ac:dyDescent="0.2"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</row>
    <row r="593" spans="41:61" ht="15.75" customHeight="1" x14ac:dyDescent="0.2"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</row>
    <row r="594" spans="41:61" ht="15.75" customHeight="1" x14ac:dyDescent="0.2"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</row>
    <row r="595" spans="41:61" ht="15.75" customHeight="1" x14ac:dyDescent="0.2"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</row>
    <row r="596" spans="41:61" ht="15.75" customHeight="1" x14ac:dyDescent="0.2"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</row>
    <row r="597" spans="41:61" ht="15.75" customHeight="1" x14ac:dyDescent="0.2"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</row>
    <row r="598" spans="41:61" ht="15.75" customHeight="1" x14ac:dyDescent="0.2"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</row>
    <row r="599" spans="41:61" ht="15.75" customHeight="1" x14ac:dyDescent="0.2"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</row>
    <row r="600" spans="41:61" ht="15.75" customHeight="1" x14ac:dyDescent="0.2"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</row>
    <row r="601" spans="41:61" ht="15.75" customHeight="1" x14ac:dyDescent="0.2"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</row>
    <row r="602" spans="41:61" ht="15.75" customHeight="1" x14ac:dyDescent="0.2"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</row>
    <row r="603" spans="41:61" ht="15.75" customHeight="1" x14ac:dyDescent="0.2"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</row>
    <row r="604" spans="41:61" ht="15.75" customHeight="1" x14ac:dyDescent="0.2"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</row>
    <row r="605" spans="41:61" ht="15.75" customHeight="1" x14ac:dyDescent="0.2"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</row>
    <row r="606" spans="41:61" ht="15.75" customHeight="1" x14ac:dyDescent="0.2"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</row>
    <row r="607" spans="41:61" ht="15.75" customHeight="1" x14ac:dyDescent="0.2"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</row>
    <row r="608" spans="41:61" ht="15.75" customHeight="1" x14ac:dyDescent="0.2"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</row>
    <row r="609" spans="41:61" ht="15.75" customHeight="1" x14ac:dyDescent="0.2"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</row>
    <row r="610" spans="41:61" ht="15.75" customHeight="1" x14ac:dyDescent="0.2"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</row>
    <row r="611" spans="41:61" ht="15.75" customHeight="1" x14ac:dyDescent="0.2"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</row>
    <row r="612" spans="41:61" ht="15.75" customHeight="1" x14ac:dyDescent="0.2"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</row>
    <row r="613" spans="41:61" ht="15.75" customHeight="1" x14ac:dyDescent="0.2"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</row>
    <row r="614" spans="41:61" ht="15.75" customHeight="1" x14ac:dyDescent="0.2"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</row>
    <row r="615" spans="41:61" ht="15.75" customHeight="1" x14ac:dyDescent="0.2"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</row>
    <row r="616" spans="41:61" ht="15.75" customHeight="1" x14ac:dyDescent="0.2"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</row>
    <row r="617" spans="41:61" ht="15.75" customHeight="1" x14ac:dyDescent="0.2"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</row>
    <row r="618" spans="41:61" ht="15.75" customHeight="1" x14ac:dyDescent="0.2"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</row>
    <row r="619" spans="41:61" ht="15.75" customHeight="1" x14ac:dyDescent="0.2"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</row>
    <row r="620" spans="41:61" ht="15.75" customHeight="1" x14ac:dyDescent="0.2"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</row>
    <row r="621" spans="41:61" ht="15.75" customHeight="1" x14ac:dyDescent="0.2"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</row>
    <row r="622" spans="41:61" ht="15.75" customHeight="1" x14ac:dyDescent="0.2"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</row>
    <row r="623" spans="41:61" ht="15.75" customHeight="1" x14ac:dyDescent="0.2"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</row>
    <row r="624" spans="41:61" ht="15.75" customHeight="1" x14ac:dyDescent="0.2"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</row>
    <row r="625" spans="41:61" ht="15.75" customHeight="1" x14ac:dyDescent="0.2"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</row>
    <row r="626" spans="41:61" ht="15.75" customHeight="1" x14ac:dyDescent="0.2"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</row>
    <row r="627" spans="41:61" ht="15.75" customHeight="1" x14ac:dyDescent="0.2"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</row>
    <row r="628" spans="41:61" ht="15.75" customHeight="1" x14ac:dyDescent="0.2"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</row>
    <row r="629" spans="41:61" ht="15.75" customHeight="1" x14ac:dyDescent="0.2"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</row>
    <row r="630" spans="41:61" ht="15.75" customHeight="1" x14ac:dyDescent="0.2"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</row>
    <row r="631" spans="41:61" ht="15.75" customHeight="1" x14ac:dyDescent="0.2"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</row>
    <row r="632" spans="41:61" ht="15.75" customHeight="1" x14ac:dyDescent="0.2"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</row>
    <row r="633" spans="41:61" ht="15.75" customHeight="1" x14ac:dyDescent="0.2"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</row>
    <row r="634" spans="41:61" ht="15.75" customHeight="1" x14ac:dyDescent="0.2"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</row>
    <row r="635" spans="41:61" ht="15.75" customHeight="1" x14ac:dyDescent="0.2"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</row>
    <row r="636" spans="41:61" ht="15.75" customHeight="1" x14ac:dyDescent="0.2"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</row>
    <row r="637" spans="41:61" ht="15.75" customHeight="1" x14ac:dyDescent="0.2"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</row>
    <row r="638" spans="41:61" ht="15.75" customHeight="1" x14ac:dyDescent="0.2"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</row>
    <row r="639" spans="41:61" ht="15.75" customHeight="1" x14ac:dyDescent="0.2"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</row>
    <row r="640" spans="41:61" ht="15.75" customHeight="1" x14ac:dyDescent="0.2"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</row>
    <row r="641" spans="41:61" ht="15.75" customHeight="1" x14ac:dyDescent="0.2"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</row>
    <row r="642" spans="41:61" ht="15.75" customHeight="1" x14ac:dyDescent="0.2"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</row>
    <row r="643" spans="41:61" ht="15.75" customHeight="1" x14ac:dyDescent="0.2"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</row>
    <row r="644" spans="41:61" ht="15.75" customHeight="1" x14ac:dyDescent="0.2"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</row>
    <row r="645" spans="41:61" ht="15.75" customHeight="1" x14ac:dyDescent="0.2"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</row>
    <row r="646" spans="41:61" ht="15.75" customHeight="1" x14ac:dyDescent="0.2"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</row>
    <row r="647" spans="41:61" ht="15.75" customHeight="1" x14ac:dyDescent="0.2"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</row>
    <row r="648" spans="41:61" ht="15.75" customHeight="1" x14ac:dyDescent="0.2"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</row>
    <row r="649" spans="41:61" ht="15.75" customHeight="1" x14ac:dyDescent="0.2"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</row>
    <row r="650" spans="41:61" ht="15.75" customHeight="1" x14ac:dyDescent="0.2"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</row>
    <row r="651" spans="41:61" ht="15.75" customHeight="1" x14ac:dyDescent="0.2"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</row>
    <row r="652" spans="41:61" ht="15.75" customHeight="1" x14ac:dyDescent="0.2"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</row>
    <row r="653" spans="41:61" ht="15.75" customHeight="1" x14ac:dyDescent="0.2"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</row>
    <row r="654" spans="41:61" ht="15.75" customHeight="1" x14ac:dyDescent="0.2"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</row>
    <row r="655" spans="41:61" ht="15.75" customHeight="1" x14ac:dyDescent="0.2"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</row>
    <row r="656" spans="41:61" ht="15.75" customHeight="1" x14ac:dyDescent="0.2"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</row>
    <row r="657" spans="41:61" ht="15.75" customHeight="1" x14ac:dyDescent="0.2"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</row>
    <row r="658" spans="41:61" ht="15.75" customHeight="1" x14ac:dyDescent="0.2"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</row>
    <row r="659" spans="41:61" ht="15.75" customHeight="1" x14ac:dyDescent="0.2"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</row>
    <row r="660" spans="41:61" ht="15.75" customHeight="1" x14ac:dyDescent="0.2"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</row>
    <row r="661" spans="41:61" ht="15.75" customHeight="1" x14ac:dyDescent="0.2"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</row>
    <row r="662" spans="41:61" ht="15.75" customHeight="1" x14ac:dyDescent="0.2"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</row>
    <row r="663" spans="41:61" ht="15.75" customHeight="1" x14ac:dyDescent="0.2"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</row>
    <row r="664" spans="41:61" ht="15.75" customHeight="1" x14ac:dyDescent="0.2"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</row>
    <row r="665" spans="41:61" ht="15.75" customHeight="1" x14ac:dyDescent="0.2"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</row>
    <row r="666" spans="41:61" ht="15.75" customHeight="1" x14ac:dyDescent="0.2"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</row>
    <row r="667" spans="41:61" ht="15.75" customHeight="1" x14ac:dyDescent="0.2"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</row>
    <row r="668" spans="41:61" ht="15.75" customHeight="1" x14ac:dyDescent="0.2"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</row>
    <row r="669" spans="41:61" ht="15.75" customHeight="1" x14ac:dyDescent="0.2"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</row>
    <row r="670" spans="41:61" ht="15.75" customHeight="1" x14ac:dyDescent="0.2"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</row>
    <row r="671" spans="41:61" ht="15.75" customHeight="1" x14ac:dyDescent="0.2"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</row>
    <row r="672" spans="41:61" ht="15.75" customHeight="1" x14ac:dyDescent="0.2"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</row>
    <row r="673" spans="41:61" ht="15.75" customHeight="1" x14ac:dyDescent="0.2"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</row>
    <row r="674" spans="41:61" ht="15.75" customHeight="1" x14ac:dyDescent="0.2"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</row>
    <row r="675" spans="41:61" ht="15.75" customHeight="1" x14ac:dyDescent="0.2"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</row>
    <row r="676" spans="41:61" ht="15.75" customHeight="1" x14ac:dyDescent="0.2"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</row>
    <row r="677" spans="41:61" ht="15.75" customHeight="1" x14ac:dyDescent="0.2"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</row>
    <row r="678" spans="41:61" ht="15.75" customHeight="1" x14ac:dyDescent="0.2"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</row>
    <row r="679" spans="41:61" ht="15.75" customHeight="1" x14ac:dyDescent="0.2"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</row>
    <row r="680" spans="41:61" ht="15.75" customHeight="1" x14ac:dyDescent="0.2"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</row>
    <row r="681" spans="41:61" ht="15.75" customHeight="1" x14ac:dyDescent="0.2"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</row>
    <row r="682" spans="41:61" ht="15.75" customHeight="1" x14ac:dyDescent="0.2"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</row>
    <row r="683" spans="41:61" ht="15.75" customHeight="1" x14ac:dyDescent="0.2"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</row>
    <row r="684" spans="41:61" ht="15.75" customHeight="1" x14ac:dyDescent="0.2"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</row>
    <row r="685" spans="41:61" ht="15.75" customHeight="1" x14ac:dyDescent="0.2"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</row>
    <row r="686" spans="41:61" ht="15.75" customHeight="1" x14ac:dyDescent="0.2"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</row>
    <row r="687" spans="41:61" ht="15.75" customHeight="1" x14ac:dyDescent="0.2"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</row>
    <row r="688" spans="41:61" ht="15.75" customHeight="1" x14ac:dyDescent="0.2"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</row>
    <row r="689" spans="41:61" ht="15.75" customHeight="1" x14ac:dyDescent="0.2"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</row>
    <row r="690" spans="41:61" ht="15.75" customHeight="1" x14ac:dyDescent="0.2"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</row>
    <row r="691" spans="41:61" ht="15.75" customHeight="1" x14ac:dyDescent="0.2"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</row>
    <row r="692" spans="41:61" ht="15.75" customHeight="1" x14ac:dyDescent="0.2"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</row>
    <row r="693" spans="41:61" ht="15.75" customHeight="1" x14ac:dyDescent="0.2"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</row>
    <row r="694" spans="41:61" ht="15.75" customHeight="1" x14ac:dyDescent="0.2"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</row>
    <row r="695" spans="41:61" ht="15.75" customHeight="1" x14ac:dyDescent="0.2"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</row>
    <row r="696" spans="41:61" ht="15.75" customHeight="1" x14ac:dyDescent="0.2"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</row>
    <row r="697" spans="41:61" ht="15.75" customHeight="1" x14ac:dyDescent="0.2"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</row>
    <row r="698" spans="41:61" ht="15.75" customHeight="1" x14ac:dyDescent="0.2"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</row>
    <row r="699" spans="41:61" ht="15.75" customHeight="1" x14ac:dyDescent="0.2"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</row>
    <row r="700" spans="41:61" ht="15.75" customHeight="1" x14ac:dyDescent="0.2"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</row>
    <row r="701" spans="41:61" ht="15.75" customHeight="1" x14ac:dyDescent="0.2"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</row>
    <row r="702" spans="41:61" ht="15.75" customHeight="1" x14ac:dyDescent="0.2"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</row>
    <row r="703" spans="41:61" ht="15.75" customHeight="1" x14ac:dyDescent="0.2"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</row>
    <row r="704" spans="41:61" ht="15.75" customHeight="1" x14ac:dyDescent="0.2"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</row>
    <row r="705" spans="41:61" ht="15.75" customHeight="1" x14ac:dyDescent="0.2"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</row>
    <row r="706" spans="41:61" ht="15.75" customHeight="1" x14ac:dyDescent="0.2"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</row>
    <row r="707" spans="41:61" ht="15.75" customHeight="1" x14ac:dyDescent="0.2"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</row>
    <row r="708" spans="41:61" ht="15.75" customHeight="1" x14ac:dyDescent="0.2"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</row>
    <row r="709" spans="41:61" ht="15.75" customHeight="1" x14ac:dyDescent="0.2"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</row>
    <row r="710" spans="41:61" ht="15.75" customHeight="1" x14ac:dyDescent="0.2"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</row>
    <row r="711" spans="41:61" ht="15.75" customHeight="1" x14ac:dyDescent="0.2"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</row>
    <row r="712" spans="41:61" ht="15.75" customHeight="1" x14ac:dyDescent="0.2"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</row>
    <row r="713" spans="41:61" ht="15.75" customHeight="1" x14ac:dyDescent="0.2"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</row>
    <row r="714" spans="41:61" ht="15.75" customHeight="1" x14ac:dyDescent="0.2"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</row>
    <row r="715" spans="41:61" ht="15.75" customHeight="1" x14ac:dyDescent="0.2"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</row>
    <row r="716" spans="41:61" ht="15.75" customHeight="1" x14ac:dyDescent="0.2"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</row>
    <row r="717" spans="41:61" ht="15.75" customHeight="1" x14ac:dyDescent="0.2"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</row>
    <row r="718" spans="41:61" ht="15.75" customHeight="1" x14ac:dyDescent="0.2"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</row>
    <row r="719" spans="41:61" ht="15.75" customHeight="1" x14ac:dyDescent="0.2"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</row>
    <row r="720" spans="41:61" ht="15.75" customHeight="1" x14ac:dyDescent="0.2"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</row>
    <row r="721" spans="41:61" ht="15.75" customHeight="1" x14ac:dyDescent="0.2"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</row>
    <row r="722" spans="41:61" ht="15.75" customHeight="1" x14ac:dyDescent="0.2"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</row>
    <row r="723" spans="41:61" ht="15.75" customHeight="1" x14ac:dyDescent="0.2"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</row>
    <row r="724" spans="41:61" ht="15.75" customHeight="1" x14ac:dyDescent="0.2"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</row>
    <row r="725" spans="41:61" ht="15.75" customHeight="1" x14ac:dyDescent="0.2"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</row>
    <row r="726" spans="41:61" ht="15.75" customHeight="1" x14ac:dyDescent="0.2"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</row>
    <row r="727" spans="41:61" ht="15.75" customHeight="1" x14ac:dyDescent="0.2"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</row>
    <row r="728" spans="41:61" ht="15.75" customHeight="1" x14ac:dyDescent="0.2"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</row>
    <row r="729" spans="41:61" ht="15.75" customHeight="1" x14ac:dyDescent="0.2"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</row>
    <row r="730" spans="41:61" ht="15.75" customHeight="1" x14ac:dyDescent="0.2"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</row>
    <row r="731" spans="41:61" ht="15.75" customHeight="1" x14ac:dyDescent="0.2"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</row>
    <row r="732" spans="41:61" ht="15.75" customHeight="1" x14ac:dyDescent="0.2"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</row>
    <row r="733" spans="41:61" ht="15.75" customHeight="1" x14ac:dyDescent="0.2"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</row>
    <row r="734" spans="41:61" ht="15.75" customHeight="1" x14ac:dyDescent="0.2"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</row>
    <row r="735" spans="41:61" ht="15.75" customHeight="1" x14ac:dyDescent="0.2"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</row>
    <row r="736" spans="41:61" ht="15.75" customHeight="1" x14ac:dyDescent="0.2"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</row>
    <row r="737" spans="41:61" ht="15.75" customHeight="1" x14ac:dyDescent="0.2"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</row>
    <row r="738" spans="41:61" ht="15.75" customHeight="1" x14ac:dyDescent="0.2"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</row>
    <row r="739" spans="41:61" ht="15.75" customHeight="1" x14ac:dyDescent="0.2"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</row>
    <row r="740" spans="41:61" ht="15.75" customHeight="1" x14ac:dyDescent="0.2"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</row>
    <row r="741" spans="41:61" ht="15.75" customHeight="1" x14ac:dyDescent="0.2"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</row>
    <row r="742" spans="41:61" ht="15.75" customHeight="1" x14ac:dyDescent="0.2"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</row>
    <row r="743" spans="41:61" ht="15.75" customHeight="1" x14ac:dyDescent="0.2"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</row>
    <row r="744" spans="41:61" ht="15.75" customHeight="1" x14ac:dyDescent="0.2"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</row>
    <row r="745" spans="41:61" ht="15.75" customHeight="1" x14ac:dyDescent="0.2"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</row>
    <row r="746" spans="41:61" ht="15.75" customHeight="1" x14ac:dyDescent="0.2"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</row>
    <row r="747" spans="41:61" ht="15.75" customHeight="1" x14ac:dyDescent="0.2"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</row>
    <row r="748" spans="41:61" ht="15.75" customHeight="1" x14ac:dyDescent="0.2"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</row>
    <row r="749" spans="41:61" ht="15.75" customHeight="1" x14ac:dyDescent="0.2"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</row>
    <row r="750" spans="41:61" ht="15.75" customHeight="1" x14ac:dyDescent="0.2"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</row>
    <row r="751" spans="41:61" ht="15.75" customHeight="1" x14ac:dyDescent="0.2"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</row>
    <row r="752" spans="41:61" ht="15.75" customHeight="1" x14ac:dyDescent="0.2"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</row>
    <row r="753" spans="41:61" ht="15.75" customHeight="1" x14ac:dyDescent="0.2"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</row>
    <row r="754" spans="41:61" ht="15.75" customHeight="1" x14ac:dyDescent="0.2"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</row>
    <row r="755" spans="41:61" ht="15.75" customHeight="1" x14ac:dyDescent="0.2"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</row>
    <row r="756" spans="41:61" ht="15.75" customHeight="1" x14ac:dyDescent="0.2"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</row>
    <row r="757" spans="41:61" ht="15.75" customHeight="1" x14ac:dyDescent="0.2"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</row>
    <row r="758" spans="41:61" ht="15.75" customHeight="1" x14ac:dyDescent="0.2"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</row>
    <row r="759" spans="41:61" ht="15.75" customHeight="1" x14ac:dyDescent="0.2"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</row>
    <row r="760" spans="41:61" ht="15.75" customHeight="1" x14ac:dyDescent="0.2"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</row>
    <row r="761" spans="41:61" ht="15.75" customHeight="1" x14ac:dyDescent="0.2"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</row>
    <row r="762" spans="41:61" ht="15.75" customHeight="1" x14ac:dyDescent="0.2"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</row>
    <row r="763" spans="41:61" ht="15.75" customHeight="1" x14ac:dyDescent="0.2"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</row>
    <row r="764" spans="41:61" ht="15.75" customHeight="1" x14ac:dyDescent="0.2"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</row>
    <row r="765" spans="41:61" ht="15.75" customHeight="1" x14ac:dyDescent="0.2"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</row>
    <row r="766" spans="41:61" ht="15.75" customHeight="1" x14ac:dyDescent="0.2"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</row>
    <row r="767" spans="41:61" ht="15.75" customHeight="1" x14ac:dyDescent="0.2"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</row>
    <row r="768" spans="41:61" ht="15.75" customHeight="1" x14ac:dyDescent="0.2"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</row>
    <row r="769" spans="41:61" ht="15.75" customHeight="1" x14ac:dyDescent="0.2"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</row>
    <row r="770" spans="41:61" ht="15.75" customHeight="1" x14ac:dyDescent="0.2"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</row>
    <row r="771" spans="41:61" ht="15.75" customHeight="1" x14ac:dyDescent="0.2"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</row>
    <row r="772" spans="41:61" ht="15.75" customHeight="1" x14ac:dyDescent="0.2"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</row>
    <row r="773" spans="41:61" ht="15.75" customHeight="1" x14ac:dyDescent="0.2"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</row>
    <row r="774" spans="41:61" ht="15.75" customHeight="1" x14ac:dyDescent="0.2"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</row>
    <row r="775" spans="41:61" ht="15.75" customHeight="1" x14ac:dyDescent="0.2"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</row>
    <row r="776" spans="41:61" ht="15.75" customHeight="1" x14ac:dyDescent="0.2"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</row>
    <row r="777" spans="41:61" ht="15.75" customHeight="1" x14ac:dyDescent="0.2"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</row>
    <row r="778" spans="41:61" ht="15.75" customHeight="1" x14ac:dyDescent="0.2"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</row>
    <row r="779" spans="41:61" ht="15.75" customHeight="1" x14ac:dyDescent="0.2"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</row>
    <row r="780" spans="41:61" ht="15.75" customHeight="1" x14ac:dyDescent="0.2"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</row>
    <row r="781" spans="41:61" ht="15.75" customHeight="1" x14ac:dyDescent="0.2"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</row>
    <row r="782" spans="41:61" ht="15.75" customHeight="1" x14ac:dyDescent="0.2"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</row>
    <row r="783" spans="41:61" ht="15.75" customHeight="1" x14ac:dyDescent="0.2"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</row>
    <row r="784" spans="41:61" ht="15.75" customHeight="1" x14ac:dyDescent="0.2"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</row>
    <row r="785" spans="41:61" ht="15.75" customHeight="1" x14ac:dyDescent="0.2"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</row>
    <row r="786" spans="41:61" ht="15.75" customHeight="1" x14ac:dyDescent="0.2"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</row>
    <row r="787" spans="41:61" ht="15.75" customHeight="1" x14ac:dyDescent="0.2"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</row>
    <row r="788" spans="41:61" ht="15.75" customHeight="1" x14ac:dyDescent="0.2"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</row>
    <row r="789" spans="41:61" ht="15.75" customHeight="1" x14ac:dyDescent="0.2"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</row>
    <row r="790" spans="41:61" ht="15.75" customHeight="1" x14ac:dyDescent="0.2"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</row>
    <row r="791" spans="41:61" ht="15.75" customHeight="1" x14ac:dyDescent="0.2"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</row>
    <row r="792" spans="41:61" ht="15.75" customHeight="1" x14ac:dyDescent="0.2"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</row>
    <row r="793" spans="41:61" ht="15.75" customHeight="1" x14ac:dyDescent="0.2"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</row>
    <row r="794" spans="41:61" ht="15.75" customHeight="1" x14ac:dyDescent="0.2"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</row>
    <row r="795" spans="41:61" ht="15.75" customHeight="1" x14ac:dyDescent="0.2"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</row>
    <row r="796" spans="41:61" ht="15.75" customHeight="1" x14ac:dyDescent="0.2"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</row>
    <row r="797" spans="41:61" ht="15.75" customHeight="1" x14ac:dyDescent="0.2"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</row>
    <row r="798" spans="41:61" ht="15.75" customHeight="1" x14ac:dyDescent="0.2"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</row>
    <row r="799" spans="41:61" ht="15.75" customHeight="1" x14ac:dyDescent="0.2"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</row>
    <row r="800" spans="41:61" ht="15.75" customHeight="1" x14ac:dyDescent="0.2"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</row>
    <row r="801" spans="41:61" ht="15.75" customHeight="1" x14ac:dyDescent="0.2"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</row>
    <row r="802" spans="41:61" ht="15.75" customHeight="1" x14ac:dyDescent="0.2"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</row>
    <row r="803" spans="41:61" ht="15.75" customHeight="1" x14ac:dyDescent="0.2"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</row>
    <row r="804" spans="41:61" ht="15.75" customHeight="1" x14ac:dyDescent="0.2"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</row>
    <row r="805" spans="41:61" ht="15.75" customHeight="1" x14ac:dyDescent="0.2"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</row>
    <row r="806" spans="41:61" ht="15.75" customHeight="1" x14ac:dyDescent="0.2"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</row>
    <row r="807" spans="41:61" ht="15.75" customHeight="1" x14ac:dyDescent="0.2"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</row>
    <row r="808" spans="41:61" ht="15.75" customHeight="1" x14ac:dyDescent="0.2"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</row>
    <row r="809" spans="41:61" ht="15.75" customHeight="1" x14ac:dyDescent="0.2"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</row>
    <row r="810" spans="41:61" ht="15.75" customHeight="1" x14ac:dyDescent="0.2"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</row>
    <row r="811" spans="41:61" ht="15.75" customHeight="1" x14ac:dyDescent="0.2"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</row>
    <row r="812" spans="41:61" ht="15.75" customHeight="1" x14ac:dyDescent="0.2"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</row>
    <row r="813" spans="41:61" ht="15.75" customHeight="1" x14ac:dyDescent="0.2"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</row>
    <row r="814" spans="41:61" ht="15.75" customHeight="1" x14ac:dyDescent="0.2"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</row>
    <row r="815" spans="41:61" ht="15.75" customHeight="1" x14ac:dyDescent="0.2"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</row>
    <row r="816" spans="41:61" ht="15.75" customHeight="1" x14ac:dyDescent="0.2"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</row>
    <row r="817" spans="41:61" ht="15.75" customHeight="1" x14ac:dyDescent="0.2"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</row>
    <row r="818" spans="41:61" ht="15.75" customHeight="1" x14ac:dyDescent="0.2"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</row>
    <row r="819" spans="41:61" ht="15.75" customHeight="1" x14ac:dyDescent="0.2"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</row>
    <row r="820" spans="41:61" ht="15.75" customHeight="1" x14ac:dyDescent="0.2"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</row>
    <row r="821" spans="41:61" ht="15.75" customHeight="1" x14ac:dyDescent="0.2"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</row>
    <row r="822" spans="41:61" ht="15.75" customHeight="1" x14ac:dyDescent="0.2"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</row>
    <row r="823" spans="41:61" ht="15.75" customHeight="1" x14ac:dyDescent="0.2"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</row>
    <row r="824" spans="41:61" ht="15.75" customHeight="1" x14ac:dyDescent="0.2"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</row>
    <row r="825" spans="41:61" ht="15.75" customHeight="1" x14ac:dyDescent="0.2"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</row>
    <row r="826" spans="41:61" ht="15.75" customHeight="1" x14ac:dyDescent="0.2"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</row>
    <row r="827" spans="41:61" ht="15.75" customHeight="1" x14ac:dyDescent="0.2"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</row>
    <row r="828" spans="41:61" ht="15.75" customHeight="1" x14ac:dyDescent="0.2"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</row>
    <row r="829" spans="41:61" ht="15.75" customHeight="1" x14ac:dyDescent="0.2"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</row>
    <row r="830" spans="41:61" ht="15.75" customHeight="1" x14ac:dyDescent="0.2"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</row>
    <row r="831" spans="41:61" ht="15.75" customHeight="1" x14ac:dyDescent="0.2"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</row>
    <row r="832" spans="41:61" ht="15.75" customHeight="1" x14ac:dyDescent="0.2"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</row>
    <row r="833" spans="41:61" ht="15.75" customHeight="1" x14ac:dyDescent="0.2"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</row>
    <row r="834" spans="41:61" ht="15.75" customHeight="1" x14ac:dyDescent="0.2"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</row>
    <row r="835" spans="41:61" ht="15.75" customHeight="1" x14ac:dyDescent="0.2"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</row>
    <row r="836" spans="41:61" ht="15.75" customHeight="1" x14ac:dyDescent="0.2"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</row>
    <row r="837" spans="41:61" ht="15.75" customHeight="1" x14ac:dyDescent="0.2"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</row>
    <row r="838" spans="41:61" ht="15.75" customHeight="1" x14ac:dyDescent="0.2"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</row>
    <row r="839" spans="41:61" ht="15.75" customHeight="1" x14ac:dyDescent="0.2"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</row>
    <row r="840" spans="41:61" ht="15.75" customHeight="1" x14ac:dyDescent="0.2"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</row>
    <row r="841" spans="41:61" ht="15.75" customHeight="1" x14ac:dyDescent="0.2"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</row>
    <row r="842" spans="41:61" ht="15.75" customHeight="1" x14ac:dyDescent="0.2"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</row>
    <row r="843" spans="41:61" ht="15.75" customHeight="1" x14ac:dyDescent="0.2"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</row>
    <row r="844" spans="41:61" ht="15.75" customHeight="1" x14ac:dyDescent="0.2"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</row>
    <row r="845" spans="41:61" ht="15.75" customHeight="1" x14ac:dyDescent="0.2"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</row>
    <row r="846" spans="41:61" ht="15.75" customHeight="1" x14ac:dyDescent="0.2"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</row>
    <row r="847" spans="41:61" ht="15.75" customHeight="1" x14ac:dyDescent="0.2"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</row>
    <row r="848" spans="41:61" ht="15.75" customHeight="1" x14ac:dyDescent="0.2"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</row>
    <row r="849" spans="41:61" ht="15.75" customHeight="1" x14ac:dyDescent="0.2"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</row>
    <row r="850" spans="41:61" ht="15.75" customHeight="1" x14ac:dyDescent="0.2"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</row>
    <row r="851" spans="41:61" ht="15.75" customHeight="1" x14ac:dyDescent="0.2"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</row>
    <row r="852" spans="41:61" ht="15.75" customHeight="1" x14ac:dyDescent="0.2"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</row>
    <row r="853" spans="41:61" ht="15.75" customHeight="1" x14ac:dyDescent="0.2"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</row>
    <row r="854" spans="41:61" ht="15.75" customHeight="1" x14ac:dyDescent="0.2"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</row>
    <row r="855" spans="41:61" ht="15.75" customHeight="1" x14ac:dyDescent="0.2"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</row>
    <row r="856" spans="41:61" ht="15.75" customHeight="1" x14ac:dyDescent="0.2"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</row>
    <row r="857" spans="41:61" ht="15.75" customHeight="1" x14ac:dyDescent="0.2"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</row>
    <row r="858" spans="41:61" ht="15.75" customHeight="1" x14ac:dyDescent="0.2"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</row>
    <row r="859" spans="41:61" ht="15.75" customHeight="1" x14ac:dyDescent="0.2"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</row>
    <row r="860" spans="41:61" ht="15.75" customHeight="1" x14ac:dyDescent="0.2"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</row>
    <row r="861" spans="41:61" ht="15.75" customHeight="1" x14ac:dyDescent="0.2"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</row>
    <row r="862" spans="41:61" ht="15.75" customHeight="1" x14ac:dyDescent="0.2"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</row>
    <row r="863" spans="41:61" ht="15.75" customHeight="1" x14ac:dyDescent="0.2"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</row>
    <row r="864" spans="41:61" ht="15.75" customHeight="1" x14ac:dyDescent="0.2"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</row>
    <row r="865" spans="41:61" ht="15.75" customHeight="1" x14ac:dyDescent="0.2"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</row>
    <row r="866" spans="41:61" ht="15.75" customHeight="1" x14ac:dyDescent="0.2"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</row>
    <row r="867" spans="41:61" ht="15.75" customHeight="1" x14ac:dyDescent="0.2"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</row>
    <row r="868" spans="41:61" ht="15.75" customHeight="1" x14ac:dyDescent="0.2"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  <c r="BI868" s="12"/>
    </row>
    <row r="869" spans="41:61" ht="15.75" customHeight="1" x14ac:dyDescent="0.2"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</row>
    <row r="870" spans="41:61" ht="15.75" customHeight="1" x14ac:dyDescent="0.2"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</row>
    <row r="871" spans="41:61" ht="15.75" customHeight="1" x14ac:dyDescent="0.2"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</row>
    <row r="872" spans="41:61" ht="15.75" customHeight="1" x14ac:dyDescent="0.2"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</row>
    <row r="873" spans="41:61" ht="15.75" customHeight="1" x14ac:dyDescent="0.2"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</row>
    <row r="874" spans="41:61" ht="15.75" customHeight="1" x14ac:dyDescent="0.2"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</row>
    <row r="875" spans="41:61" ht="15.75" customHeight="1" x14ac:dyDescent="0.2"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</row>
    <row r="876" spans="41:61" ht="15.75" customHeight="1" x14ac:dyDescent="0.2"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</row>
    <row r="877" spans="41:61" ht="15.75" customHeight="1" x14ac:dyDescent="0.2"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</row>
    <row r="878" spans="41:61" ht="15.75" customHeight="1" x14ac:dyDescent="0.2"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</row>
    <row r="879" spans="41:61" ht="15.75" customHeight="1" x14ac:dyDescent="0.2"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  <c r="BI879" s="12"/>
    </row>
    <row r="880" spans="41:61" ht="15.75" customHeight="1" x14ac:dyDescent="0.2"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2"/>
      <c r="BH880" s="12"/>
      <c r="BI880" s="12"/>
    </row>
    <row r="881" spans="41:61" ht="15.75" customHeight="1" x14ac:dyDescent="0.2"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  <c r="BI881" s="12"/>
    </row>
    <row r="882" spans="41:61" ht="15.75" customHeight="1" x14ac:dyDescent="0.2"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  <c r="BI882" s="12"/>
    </row>
    <row r="883" spans="41:61" ht="15.75" customHeight="1" x14ac:dyDescent="0.2"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  <c r="BI883" s="12"/>
    </row>
    <row r="884" spans="41:61" ht="15.75" customHeight="1" x14ac:dyDescent="0.2"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  <c r="BI884" s="12"/>
    </row>
    <row r="885" spans="41:61" ht="15.75" customHeight="1" x14ac:dyDescent="0.2"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  <c r="BI885" s="12"/>
    </row>
    <row r="886" spans="41:61" ht="15.75" customHeight="1" x14ac:dyDescent="0.2"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  <c r="BI886" s="12"/>
    </row>
    <row r="887" spans="41:61" ht="15.75" customHeight="1" x14ac:dyDescent="0.2"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  <c r="BI887" s="12"/>
    </row>
    <row r="888" spans="41:61" ht="15.75" customHeight="1" x14ac:dyDescent="0.2"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  <c r="BI888" s="12"/>
    </row>
    <row r="889" spans="41:61" ht="15.75" customHeight="1" x14ac:dyDescent="0.2"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  <c r="BI889" s="12"/>
    </row>
    <row r="890" spans="41:61" ht="15.75" customHeight="1" x14ac:dyDescent="0.2"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  <c r="BI890" s="12"/>
    </row>
    <row r="891" spans="41:61" ht="15.75" customHeight="1" x14ac:dyDescent="0.2"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2"/>
      <c r="BH891" s="12"/>
      <c r="BI891" s="12"/>
    </row>
    <row r="892" spans="41:61" ht="15.75" customHeight="1" x14ac:dyDescent="0.2"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2"/>
      <c r="BH892" s="12"/>
      <c r="BI892" s="12"/>
    </row>
    <row r="893" spans="41:61" ht="15.75" customHeight="1" x14ac:dyDescent="0.2"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  <c r="BI893" s="12"/>
    </row>
    <row r="894" spans="41:61" ht="15.75" customHeight="1" x14ac:dyDescent="0.2"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  <c r="BI894" s="12"/>
    </row>
    <row r="895" spans="41:61" ht="15.75" customHeight="1" x14ac:dyDescent="0.2"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  <c r="BI895" s="12"/>
    </row>
    <row r="896" spans="41:61" ht="15.75" customHeight="1" x14ac:dyDescent="0.2"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  <c r="BI896" s="12"/>
    </row>
    <row r="897" spans="41:61" ht="15.75" customHeight="1" x14ac:dyDescent="0.2"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</row>
    <row r="898" spans="41:61" ht="15.75" customHeight="1" x14ac:dyDescent="0.2"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  <c r="BI898" s="12"/>
    </row>
    <row r="899" spans="41:61" ht="15.75" customHeight="1" x14ac:dyDescent="0.2"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  <c r="BI899" s="12"/>
    </row>
    <row r="900" spans="41:61" ht="15.75" customHeight="1" x14ac:dyDescent="0.2"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  <c r="BI900" s="12"/>
    </row>
    <row r="901" spans="41:61" ht="15.75" customHeight="1" x14ac:dyDescent="0.2"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  <c r="BI901" s="12"/>
    </row>
    <row r="902" spans="41:61" ht="15.75" customHeight="1" x14ac:dyDescent="0.2"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  <c r="BI902" s="12"/>
    </row>
    <row r="903" spans="41:61" ht="15.75" customHeight="1" x14ac:dyDescent="0.2"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2"/>
      <c r="BH903" s="12"/>
      <c r="BI903" s="12"/>
    </row>
    <row r="904" spans="41:61" ht="15.75" customHeight="1" x14ac:dyDescent="0.2"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2"/>
      <c r="BH904" s="12"/>
      <c r="BI904" s="12"/>
    </row>
    <row r="905" spans="41:61" ht="15.75" customHeight="1" x14ac:dyDescent="0.2"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  <c r="BI905" s="12"/>
    </row>
    <row r="906" spans="41:61" ht="15.75" customHeight="1" x14ac:dyDescent="0.2"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  <c r="BI906" s="12"/>
    </row>
    <row r="907" spans="41:61" ht="15.75" customHeight="1" x14ac:dyDescent="0.2"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  <c r="BI907" s="12"/>
    </row>
    <row r="908" spans="41:61" ht="15.75" customHeight="1" x14ac:dyDescent="0.2"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  <c r="BI908" s="12"/>
    </row>
    <row r="909" spans="41:61" ht="15.75" customHeight="1" x14ac:dyDescent="0.2"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</row>
    <row r="910" spans="41:61" ht="15.75" customHeight="1" x14ac:dyDescent="0.2"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</row>
    <row r="911" spans="41:61" ht="15.75" customHeight="1" x14ac:dyDescent="0.2"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  <c r="BI911" s="12"/>
    </row>
    <row r="912" spans="41:61" ht="15.75" customHeight="1" x14ac:dyDescent="0.2"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  <c r="BI912" s="12"/>
    </row>
    <row r="913" spans="41:61" ht="15.75" customHeight="1" x14ac:dyDescent="0.2"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  <c r="BI913" s="12"/>
    </row>
    <row r="914" spans="41:61" ht="15.75" customHeight="1" x14ac:dyDescent="0.2"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  <c r="BI914" s="12"/>
    </row>
    <row r="915" spans="41:61" ht="15.75" customHeight="1" x14ac:dyDescent="0.2"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2"/>
      <c r="BH915" s="12"/>
      <c r="BI915" s="12"/>
    </row>
    <row r="916" spans="41:61" ht="15.75" customHeight="1" x14ac:dyDescent="0.2"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  <c r="BI916" s="12"/>
    </row>
    <row r="917" spans="41:61" ht="15.75" customHeight="1" x14ac:dyDescent="0.2"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  <c r="BI917" s="12"/>
    </row>
    <row r="918" spans="41:61" ht="15.75" customHeight="1" x14ac:dyDescent="0.2"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  <c r="BI918" s="12"/>
    </row>
    <row r="919" spans="41:61" ht="15.75" customHeight="1" x14ac:dyDescent="0.2"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  <c r="BI919" s="12"/>
    </row>
    <row r="920" spans="41:61" ht="15.75" customHeight="1" x14ac:dyDescent="0.2"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  <c r="BI920" s="12"/>
    </row>
    <row r="921" spans="41:61" ht="15.75" customHeight="1" x14ac:dyDescent="0.2"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  <c r="BI921" s="12"/>
    </row>
    <row r="922" spans="41:61" ht="15.75" customHeight="1" x14ac:dyDescent="0.2"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  <c r="BI922" s="12"/>
    </row>
    <row r="923" spans="41:61" ht="15.75" customHeight="1" x14ac:dyDescent="0.2"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  <c r="BI923" s="12"/>
    </row>
    <row r="924" spans="41:61" ht="15.75" customHeight="1" x14ac:dyDescent="0.2"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  <c r="BI924" s="12"/>
    </row>
    <row r="925" spans="41:61" ht="15.75" customHeight="1" x14ac:dyDescent="0.2"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  <c r="BI925" s="12"/>
    </row>
    <row r="926" spans="41:61" ht="15.75" customHeight="1" x14ac:dyDescent="0.2"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  <c r="BI926" s="12"/>
    </row>
    <row r="927" spans="41:61" ht="15.75" customHeight="1" x14ac:dyDescent="0.2"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2"/>
      <c r="BH927" s="12"/>
      <c r="BI927" s="12"/>
    </row>
    <row r="928" spans="41:61" ht="15.75" customHeight="1" x14ac:dyDescent="0.2"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2"/>
      <c r="BH928" s="12"/>
      <c r="BI928" s="12"/>
    </row>
    <row r="929" spans="41:61" ht="15.75" customHeight="1" x14ac:dyDescent="0.2"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  <c r="BI929" s="12"/>
    </row>
    <row r="930" spans="41:61" ht="15.75" customHeight="1" x14ac:dyDescent="0.2"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  <c r="BI930" s="12"/>
    </row>
    <row r="931" spans="41:61" ht="15.75" customHeight="1" x14ac:dyDescent="0.2"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  <c r="BI931" s="12"/>
    </row>
    <row r="932" spans="41:61" ht="15.75" customHeight="1" x14ac:dyDescent="0.2"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</row>
    <row r="933" spans="41:61" ht="15.75" customHeight="1" x14ac:dyDescent="0.2"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  <c r="BI933" s="12"/>
    </row>
    <row r="934" spans="41:61" ht="15.75" customHeight="1" x14ac:dyDescent="0.2"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</row>
    <row r="935" spans="41:61" ht="15.75" customHeight="1" x14ac:dyDescent="0.2"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  <c r="BI935" s="12"/>
    </row>
    <row r="936" spans="41:61" ht="15.75" customHeight="1" x14ac:dyDescent="0.2"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  <c r="BI936" s="12"/>
    </row>
    <row r="937" spans="41:61" ht="15.75" customHeight="1" x14ac:dyDescent="0.2"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2"/>
      <c r="BH937" s="12"/>
      <c r="BI937" s="12"/>
    </row>
    <row r="938" spans="41:61" ht="15.75" customHeight="1" x14ac:dyDescent="0.2"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2"/>
      <c r="BH938" s="12"/>
      <c r="BI938" s="12"/>
    </row>
    <row r="939" spans="41:61" ht="15.75" customHeight="1" x14ac:dyDescent="0.2"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2"/>
      <c r="BH939" s="12"/>
      <c r="BI939" s="12"/>
    </row>
    <row r="940" spans="41:61" ht="15.75" customHeight="1" x14ac:dyDescent="0.2"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2"/>
      <c r="BH940" s="12"/>
      <c r="BI940" s="12"/>
    </row>
    <row r="941" spans="41:61" ht="15.75" customHeight="1" x14ac:dyDescent="0.2"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2"/>
      <c r="BH941" s="12"/>
      <c r="BI941" s="12"/>
    </row>
    <row r="942" spans="41:61" ht="15.75" customHeight="1" x14ac:dyDescent="0.2"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2"/>
      <c r="BH942" s="12"/>
      <c r="BI942" s="12"/>
    </row>
    <row r="943" spans="41:61" ht="15.75" customHeight="1" x14ac:dyDescent="0.2"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2"/>
      <c r="BH943" s="12"/>
      <c r="BI943" s="12"/>
    </row>
    <row r="944" spans="41:61" ht="15.75" customHeight="1" x14ac:dyDescent="0.2"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2"/>
      <c r="BH944" s="12"/>
      <c r="BI944" s="12"/>
    </row>
    <row r="945" spans="41:61" ht="15.75" customHeight="1" x14ac:dyDescent="0.2"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  <c r="BI945" s="12"/>
    </row>
    <row r="946" spans="41:61" ht="15.75" customHeight="1" x14ac:dyDescent="0.2"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2"/>
      <c r="BH946" s="12"/>
      <c r="BI946" s="12"/>
    </row>
    <row r="947" spans="41:61" ht="15.75" customHeight="1" x14ac:dyDescent="0.2"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2"/>
      <c r="BH947" s="12"/>
      <c r="BI947" s="12"/>
    </row>
    <row r="948" spans="41:61" ht="15.75" customHeight="1" x14ac:dyDescent="0.2"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  <c r="BI948" s="12"/>
    </row>
    <row r="949" spans="41:61" ht="15.75" customHeight="1" x14ac:dyDescent="0.2"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2"/>
      <c r="BH949" s="12"/>
      <c r="BI949" s="12"/>
    </row>
    <row r="950" spans="41:61" ht="15.75" customHeight="1" x14ac:dyDescent="0.2"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2"/>
      <c r="BH950" s="12"/>
      <c r="BI950" s="12"/>
    </row>
    <row r="951" spans="41:61" ht="15.75" customHeight="1" x14ac:dyDescent="0.2"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2"/>
      <c r="BH951" s="12"/>
      <c r="BI951" s="12"/>
    </row>
    <row r="952" spans="41:61" ht="15.75" customHeight="1" x14ac:dyDescent="0.2"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2"/>
      <c r="BH952" s="12"/>
      <c r="BI952" s="12"/>
    </row>
    <row r="953" spans="41:61" ht="15.75" customHeight="1" x14ac:dyDescent="0.2"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</row>
    <row r="954" spans="41:61" ht="15.75" customHeight="1" x14ac:dyDescent="0.2"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  <c r="BI954" s="12"/>
    </row>
    <row r="955" spans="41:61" ht="15.75" customHeight="1" x14ac:dyDescent="0.2"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  <c r="BI955" s="12"/>
    </row>
    <row r="956" spans="41:61" ht="15.75" customHeight="1" x14ac:dyDescent="0.2"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  <c r="BI956" s="12"/>
    </row>
    <row r="957" spans="41:61" ht="15.75" customHeight="1" x14ac:dyDescent="0.2"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  <c r="BI957" s="12"/>
    </row>
    <row r="958" spans="41:61" ht="15.75" customHeight="1" x14ac:dyDescent="0.2"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  <c r="BI958" s="12"/>
    </row>
    <row r="959" spans="41:61" ht="15.75" customHeight="1" x14ac:dyDescent="0.2"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  <c r="BI959" s="12"/>
    </row>
    <row r="960" spans="41:61" ht="15.75" customHeight="1" x14ac:dyDescent="0.2"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  <c r="BI960" s="12"/>
    </row>
    <row r="961" spans="41:61" ht="15.75" customHeight="1" x14ac:dyDescent="0.2"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  <c r="BI961" s="12"/>
    </row>
    <row r="962" spans="41:61" ht="15.75" customHeight="1" x14ac:dyDescent="0.2"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  <c r="BI962" s="12"/>
    </row>
    <row r="963" spans="41:61" ht="15.75" customHeight="1" x14ac:dyDescent="0.2"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2"/>
      <c r="BH963" s="12"/>
      <c r="BI963" s="12"/>
    </row>
    <row r="964" spans="41:61" ht="15.75" customHeight="1" x14ac:dyDescent="0.2"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2"/>
      <c r="BH964" s="12"/>
      <c r="BI964" s="12"/>
    </row>
    <row r="965" spans="41:61" ht="15.75" customHeight="1" x14ac:dyDescent="0.2"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</row>
    <row r="966" spans="41:61" ht="15.75" customHeight="1" x14ac:dyDescent="0.2"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  <c r="BI966" s="12"/>
    </row>
    <row r="967" spans="41:61" ht="15.75" customHeight="1" x14ac:dyDescent="0.2"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  <c r="BI967" s="12"/>
    </row>
    <row r="968" spans="41:61" ht="15.75" customHeight="1" x14ac:dyDescent="0.2"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  <c r="BI968" s="12"/>
    </row>
    <row r="969" spans="41:61" ht="15.75" customHeight="1" x14ac:dyDescent="0.2"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  <c r="BI969" s="12"/>
    </row>
    <row r="970" spans="41:61" ht="15.75" customHeight="1" x14ac:dyDescent="0.2"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  <c r="BI970" s="12"/>
    </row>
    <row r="971" spans="41:61" ht="15.75" customHeight="1" x14ac:dyDescent="0.2"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  <c r="BI971" s="12"/>
    </row>
    <row r="972" spans="41:61" ht="15.75" customHeight="1" x14ac:dyDescent="0.2"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  <c r="BI972" s="12"/>
    </row>
    <row r="973" spans="41:61" ht="15.75" customHeight="1" x14ac:dyDescent="0.2"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  <c r="BI973" s="12"/>
    </row>
    <row r="974" spans="41:61" ht="15.75" customHeight="1" x14ac:dyDescent="0.2"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  <c r="BI974" s="12"/>
    </row>
    <row r="975" spans="41:61" ht="15.75" customHeight="1" x14ac:dyDescent="0.2"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2"/>
      <c r="BH975" s="12"/>
      <c r="BI975" s="12"/>
    </row>
    <row r="976" spans="41:61" ht="15.75" customHeight="1" x14ac:dyDescent="0.2"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2"/>
      <c r="BH976" s="12"/>
      <c r="BI976" s="12"/>
    </row>
    <row r="977" spans="41:61" ht="15.75" customHeight="1" x14ac:dyDescent="0.2"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  <c r="BI977" s="12"/>
    </row>
    <row r="978" spans="41:61" ht="15.75" customHeight="1" x14ac:dyDescent="0.2"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  <c r="BI978" s="12"/>
    </row>
    <row r="979" spans="41:61" ht="15.75" customHeight="1" x14ac:dyDescent="0.2"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  <c r="BI979" s="12"/>
    </row>
    <row r="980" spans="41:61" ht="15.75" customHeight="1" x14ac:dyDescent="0.2"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  <c r="BI980" s="12"/>
    </row>
    <row r="981" spans="41:61" ht="15.75" customHeight="1" x14ac:dyDescent="0.2"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  <c r="BI981" s="12"/>
    </row>
    <row r="982" spans="41:61" ht="15.75" customHeight="1" x14ac:dyDescent="0.2"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  <c r="BI982" s="12"/>
    </row>
    <row r="983" spans="41:61" ht="15.75" customHeight="1" x14ac:dyDescent="0.2"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  <c r="BI983" s="12"/>
    </row>
    <row r="984" spans="41:61" ht="15.75" customHeight="1" x14ac:dyDescent="0.2"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  <c r="BI984" s="12"/>
    </row>
    <row r="985" spans="41:61" ht="15.75" customHeight="1" x14ac:dyDescent="0.2"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  <c r="BI985" s="12"/>
    </row>
    <row r="986" spans="41:61" ht="15.75" customHeight="1" x14ac:dyDescent="0.2"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  <c r="BI986" s="12"/>
    </row>
    <row r="987" spans="41:61" ht="15.75" customHeight="1" x14ac:dyDescent="0.2"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2"/>
      <c r="BH987" s="12"/>
      <c r="BI987" s="12"/>
    </row>
    <row r="988" spans="41:61" ht="15.75" customHeight="1" x14ac:dyDescent="0.2"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2"/>
      <c r="BH988" s="12"/>
      <c r="BI988" s="12"/>
    </row>
    <row r="989" spans="41:61" ht="15.75" customHeight="1" x14ac:dyDescent="0.2"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  <c r="BI989" s="12"/>
    </row>
    <row r="990" spans="41:61" ht="15.75" customHeight="1" x14ac:dyDescent="0.2"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  <c r="BI990" s="12"/>
    </row>
    <row r="991" spans="41:61" ht="15.75" customHeight="1" x14ac:dyDescent="0.2"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  <c r="BI991" s="12"/>
    </row>
    <row r="992" spans="41:61" ht="15.75" customHeight="1" x14ac:dyDescent="0.2"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  <c r="BI992" s="12"/>
    </row>
    <row r="993" spans="41:61" ht="15.75" customHeight="1" x14ac:dyDescent="0.2"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  <c r="BI993" s="12"/>
    </row>
    <row r="994" spans="41:61" ht="15.75" customHeight="1" x14ac:dyDescent="0.2"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  <c r="BI994" s="12"/>
    </row>
    <row r="995" spans="41:61" ht="15.75" customHeight="1" x14ac:dyDescent="0.2"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  <c r="BI995" s="12"/>
    </row>
    <row r="996" spans="41:61" ht="15.75" customHeight="1" x14ac:dyDescent="0.2"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  <c r="BI996" s="12"/>
    </row>
    <row r="997" spans="41:61" ht="15.75" customHeight="1" x14ac:dyDescent="0.2"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  <c r="BI997" s="12"/>
    </row>
    <row r="998" spans="41:61" ht="15.75" customHeight="1" x14ac:dyDescent="0.2"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  <c r="BI998" s="12"/>
    </row>
    <row r="999" spans="41:61" ht="15.75" customHeight="1" x14ac:dyDescent="0.2"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2"/>
      <c r="BH999" s="12"/>
      <c r="BI999" s="12"/>
    </row>
    <row r="1000" spans="41:61" ht="15.75" customHeight="1" x14ac:dyDescent="0.2"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2"/>
      <c r="BH1000" s="12"/>
      <c r="BI1000" s="12"/>
    </row>
    <row r="1001" spans="41:61" ht="15.75" customHeight="1" x14ac:dyDescent="0.2"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2"/>
      <c r="BH1001" s="12"/>
      <c r="BI1001" s="12"/>
    </row>
  </sheetData>
  <mergeCells count="9">
    <mergeCell ref="I4:I5"/>
    <mergeCell ref="J4:J5"/>
    <mergeCell ref="A3:D3"/>
    <mergeCell ref="F3:J3"/>
    <mergeCell ref="A4:A5"/>
    <mergeCell ref="B4:C4"/>
    <mergeCell ref="D4:D5"/>
    <mergeCell ref="F4:F5"/>
    <mergeCell ref="G4:H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1.28515625" defaultRowHeight="15" customHeight="1" x14ac:dyDescent="0.2"/>
  <cols>
    <col min="1" max="1" width="18.28515625" customWidth="1"/>
    <col min="2" max="2" width="7" customWidth="1"/>
    <col min="3" max="3" width="13.7109375" customWidth="1"/>
    <col min="4" max="4" width="18.42578125" customWidth="1"/>
    <col min="5" max="5" width="10" customWidth="1"/>
    <col min="6" max="26" width="10.5703125" customWidth="1"/>
  </cols>
  <sheetData>
    <row r="1" spans="1:26" ht="15.75" customHeight="1" x14ac:dyDescent="0.2">
      <c r="A1" s="26" t="s">
        <v>131</v>
      </c>
      <c r="B1" s="26"/>
      <c r="C1" s="26"/>
    </row>
    <row r="2" spans="1:26" ht="15.75" customHeight="1" x14ac:dyDescent="0.2">
      <c r="B2" s="2"/>
      <c r="C2" s="2"/>
    </row>
    <row r="3" spans="1:26" ht="18" customHeight="1" x14ac:dyDescent="0.2">
      <c r="A3" s="68" t="s">
        <v>113</v>
      </c>
      <c r="B3" s="69"/>
      <c r="C3" s="69"/>
      <c r="D3" s="69"/>
      <c r="E3" s="69"/>
    </row>
    <row r="4" spans="1:26" ht="15.75" customHeight="1" x14ac:dyDescent="0.2">
      <c r="A4" s="70" t="s">
        <v>2</v>
      </c>
      <c r="B4" s="70" t="s">
        <v>114</v>
      </c>
      <c r="C4" s="70" t="s">
        <v>4</v>
      </c>
      <c r="D4" s="73"/>
      <c r="E4" s="73"/>
    </row>
    <row r="5" spans="1:26" ht="15.75" customHeight="1" x14ac:dyDescent="0.2">
      <c r="A5" s="71"/>
      <c r="B5" s="71"/>
      <c r="C5" s="6" t="s">
        <v>115</v>
      </c>
      <c r="D5" s="6" t="s">
        <v>116</v>
      </c>
      <c r="E5" s="6" t="s">
        <v>117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7">
        <v>1</v>
      </c>
      <c r="B6" s="56">
        <v>41.72</v>
      </c>
      <c r="C6" s="8">
        <v>0.38376199999999999</v>
      </c>
      <c r="D6" s="8">
        <v>0.49381900000000001</v>
      </c>
      <c r="E6" s="4">
        <v>0.50905599999999995</v>
      </c>
    </row>
    <row r="7" spans="1:26" ht="15.75" customHeight="1" x14ac:dyDescent="0.2">
      <c r="A7" s="7">
        <v>2</v>
      </c>
      <c r="B7" s="56">
        <v>40.229999999999997</v>
      </c>
      <c r="C7" s="8">
        <v>0.37932500000000002</v>
      </c>
      <c r="D7" s="8">
        <v>0.47964000000000001</v>
      </c>
      <c r="E7" s="4">
        <v>0.49458099999999999</v>
      </c>
    </row>
    <row r="8" spans="1:26" ht="15.75" customHeight="1" x14ac:dyDescent="0.2">
      <c r="A8" s="7">
        <v>3</v>
      </c>
      <c r="B8" s="56">
        <v>39.67</v>
      </c>
      <c r="C8" s="8">
        <v>0.37948700000000002</v>
      </c>
      <c r="D8" s="8">
        <v>0.48524499999999998</v>
      </c>
      <c r="E8" s="4">
        <v>0.50135600000000002</v>
      </c>
    </row>
    <row r="9" spans="1:26" ht="15.75" customHeight="1" x14ac:dyDescent="0.2">
      <c r="A9" s="7">
        <v>4</v>
      </c>
      <c r="B9" s="56">
        <v>38.24</v>
      </c>
      <c r="C9" s="8">
        <v>0.37848199999999999</v>
      </c>
      <c r="D9" s="8">
        <v>0.48579099999999997</v>
      </c>
      <c r="E9" s="4">
        <v>0.50497800000000004</v>
      </c>
    </row>
    <row r="10" spans="1:26" ht="15.75" customHeight="1" x14ac:dyDescent="0.2">
      <c r="A10" s="7">
        <v>5</v>
      </c>
      <c r="B10" s="56">
        <v>39.51</v>
      </c>
      <c r="C10" s="8">
        <v>0.37939000000000001</v>
      </c>
      <c r="D10" s="8">
        <v>0.48883599999999999</v>
      </c>
      <c r="E10" s="4">
        <v>0.50579700000000005</v>
      </c>
    </row>
    <row r="11" spans="1:26" ht="15.75" customHeight="1" x14ac:dyDescent="0.2">
      <c r="A11" s="7">
        <v>6</v>
      </c>
      <c r="B11" s="56">
        <v>39.61</v>
      </c>
      <c r="C11" s="8">
        <v>0.37996000000000002</v>
      </c>
      <c r="D11" s="8">
        <v>0.483126</v>
      </c>
      <c r="E11" s="4">
        <v>0.49926500000000001</v>
      </c>
    </row>
    <row r="12" spans="1:26" ht="15.75" customHeight="1" x14ac:dyDescent="0.2">
      <c r="A12" s="7">
        <v>7</v>
      </c>
      <c r="B12" s="56">
        <v>40.700000000000003</v>
      </c>
      <c r="C12" s="8">
        <v>0.387264</v>
      </c>
      <c r="D12" s="8">
        <v>0.49856699999999998</v>
      </c>
      <c r="E12" s="4">
        <v>0.51524800000000004</v>
      </c>
    </row>
    <row r="13" spans="1:26" ht="15.75" customHeight="1" x14ac:dyDescent="0.2">
      <c r="A13" s="7">
        <v>8</v>
      </c>
      <c r="B13" s="56">
        <v>40.159999999999997</v>
      </c>
      <c r="C13" s="8">
        <v>0.37850800000000001</v>
      </c>
      <c r="D13" s="8">
        <v>0.48469499999999999</v>
      </c>
      <c r="E13" s="4">
        <v>0.50090500000000004</v>
      </c>
    </row>
    <row r="14" spans="1:26" ht="15.75" customHeight="1" x14ac:dyDescent="0.2">
      <c r="A14" s="7">
        <v>9</v>
      </c>
      <c r="B14" s="56">
        <v>41.28</v>
      </c>
      <c r="C14" s="8">
        <v>0.38374200000000003</v>
      </c>
      <c r="D14" s="8">
        <v>0.49687700000000001</v>
      </c>
      <c r="E14" s="4">
        <v>0.51449400000000001</v>
      </c>
    </row>
    <row r="15" spans="1:26" ht="15.75" customHeight="1" x14ac:dyDescent="0.2">
      <c r="A15" s="7">
        <v>10</v>
      </c>
      <c r="B15" s="56">
        <v>41.54</v>
      </c>
      <c r="C15" s="8">
        <v>0.383349</v>
      </c>
      <c r="D15" s="8">
        <v>0.48861599999999999</v>
      </c>
      <c r="E15" s="4">
        <v>0.50236400000000003</v>
      </c>
    </row>
    <row r="16" spans="1:26" ht="15.75" customHeight="1" x14ac:dyDescent="0.2">
      <c r="A16" s="7">
        <v>11</v>
      </c>
      <c r="B16" s="56">
        <v>41.54</v>
      </c>
      <c r="C16" s="8">
        <v>0.37867000000000001</v>
      </c>
      <c r="D16" s="8">
        <v>0.49416399999999999</v>
      </c>
      <c r="E16" s="8">
        <v>0.50949999999999995</v>
      </c>
    </row>
    <row r="17" spans="1:5" ht="15.75" customHeight="1" x14ac:dyDescent="0.2">
      <c r="A17" s="7">
        <v>12</v>
      </c>
      <c r="B17" s="56">
        <v>40.770000000000003</v>
      </c>
      <c r="C17" s="8">
        <v>0.38675900000000002</v>
      </c>
      <c r="D17" s="8">
        <v>0.49791600000000003</v>
      </c>
      <c r="E17" s="4">
        <v>0.51390400000000003</v>
      </c>
    </row>
    <row r="18" spans="1:5" ht="15.75" customHeight="1" x14ac:dyDescent="0.2">
      <c r="A18" s="7">
        <v>13</v>
      </c>
      <c r="B18" s="56">
        <v>38.549999999999997</v>
      </c>
      <c r="C18" s="8">
        <v>0.37930799999999998</v>
      </c>
      <c r="D18" s="8">
        <v>0.47879899999999997</v>
      </c>
      <c r="E18" s="4">
        <v>0.49527100000000002</v>
      </c>
    </row>
    <row r="19" spans="1:5" ht="15.75" customHeight="1" x14ac:dyDescent="0.2">
      <c r="A19" s="7">
        <v>14</v>
      </c>
      <c r="B19" s="56">
        <v>40.83</v>
      </c>
      <c r="C19" s="8">
        <v>0.38347300000000001</v>
      </c>
      <c r="D19" s="8">
        <v>0.49476100000000001</v>
      </c>
      <c r="E19" s="4">
        <v>0.51063099999999995</v>
      </c>
    </row>
    <row r="20" spans="1:5" ht="15.75" customHeight="1" x14ac:dyDescent="0.2">
      <c r="A20" s="7">
        <v>15</v>
      </c>
      <c r="B20" s="56">
        <v>42.03</v>
      </c>
      <c r="C20" s="8">
        <v>0.38692799999999999</v>
      </c>
      <c r="D20" s="8">
        <v>0.49902000000000002</v>
      </c>
      <c r="E20" s="4">
        <v>0.513741</v>
      </c>
    </row>
    <row r="21" spans="1:5" ht="15.75" customHeight="1" x14ac:dyDescent="0.2">
      <c r="A21" s="7">
        <v>16</v>
      </c>
      <c r="B21" s="56">
        <v>44.58</v>
      </c>
      <c r="C21" s="8">
        <v>0.39371299999999998</v>
      </c>
      <c r="D21" s="8">
        <v>0.51179200000000002</v>
      </c>
      <c r="E21" s="4">
        <v>0.52572200000000002</v>
      </c>
    </row>
    <row r="22" spans="1:5" ht="15.75" customHeight="1" x14ac:dyDescent="0.2">
      <c r="A22" s="7">
        <v>17</v>
      </c>
      <c r="B22" s="56">
        <v>45.32</v>
      </c>
      <c r="C22" s="8">
        <v>0.40080100000000002</v>
      </c>
      <c r="D22" s="8">
        <v>0.52520900000000004</v>
      </c>
      <c r="E22" s="4">
        <v>0.53701200000000004</v>
      </c>
    </row>
    <row r="23" spans="1:5" ht="15.75" customHeight="1" x14ac:dyDescent="0.2">
      <c r="A23" s="7">
        <v>18</v>
      </c>
      <c r="B23" s="56">
        <v>39.78</v>
      </c>
      <c r="C23" s="8">
        <v>0.38084899999999999</v>
      </c>
      <c r="D23" s="8">
        <v>0.49866500000000002</v>
      </c>
      <c r="E23" s="8">
        <v>0.51300000000000001</v>
      </c>
    </row>
    <row r="24" spans="1:5" ht="15.75" customHeight="1" x14ac:dyDescent="0.2">
      <c r="A24" s="7">
        <v>19</v>
      </c>
      <c r="B24" s="56">
        <v>47.94</v>
      </c>
      <c r="C24" s="8">
        <v>0.41899999999999998</v>
      </c>
      <c r="D24" s="8">
        <v>0.56549199999999999</v>
      </c>
      <c r="E24" s="4">
        <v>0.58183399999999996</v>
      </c>
    </row>
    <row r="25" spans="1:5" ht="15.75" customHeight="1" x14ac:dyDescent="0.2">
      <c r="A25" s="7">
        <v>20</v>
      </c>
      <c r="B25" s="56">
        <v>43.8</v>
      </c>
      <c r="C25" s="8">
        <v>0.38624199999999997</v>
      </c>
      <c r="D25" s="8">
        <v>0.50038099999999996</v>
      </c>
      <c r="E25" s="4">
        <v>0.51176600000000005</v>
      </c>
    </row>
    <row r="26" spans="1:5" ht="15.75" customHeight="1" x14ac:dyDescent="0.2">
      <c r="A26" s="7">
        <v>21</v>
      </c>
      <c r="B26" s="56">
        <v>40.94</v>
      </c>
      <c r="C26" s="8">
        <v>0.38351099999999999</v>
      </c>
      <c r="D26" s="8">
        <v>0.50637299999999996</v>
      </c>
      <c r="E26" s="4">
        <v>0.527169</v>
      </c>
    </row>
    <row r="27" spans="1:5" ht="15.75" customHeight="1" x14ac:dyDescent="0.2">
      <c r="A27" s="7">
        <v>22</v>
      </c>
      <c r="B27" s="56">
        <v>47</v>
      </c>
      <c r="C27" s="8">
        <v>0.39688800000000002</v>
      </c>
      <c r="D27" s="8">
        <v>0.53117800000000004</v>
      </c>
      <c r="E27" s="4">
        <v>0.54487300000000005</v>
      </c>
    </row>
    <row r="28" spans="1:5" ht="15.75" customHeight="1" x14ac:dyDescent="0.2">
      <c r="A28" s="4" t="s">
        <v>8</v>
      </c>
      <c r="B28" s="56">
        <v>39.53</v>
      </c>
      <c r="C28" s="8">
        <v>0.379025</v>
      </c>
      <c r="D28" s="8">
        <v>0.52160099999999998</v>
      </c>
      <c r="E28" s="4">
        <v>0.54848699999999995</v>
      </c>
    </row>
    <row r="29" spans="1:5" ht="15.75" customHeight="1" x14ac:dyDescent="0.2">
      <c r="A29" s="4" t="s">
        <v>9</v>
      </c>
      <c r="B29" s="56">
        <v>40.03</v>
      </c>
      <c r="C29" s="8">
        <v>0.37835600000000003</v>
      </c>
      <c r="D29" s="8">
        <v>0.54077399999999998</v>
      </c>
      <c r="E29" s="4">
        <v>0.58416900000000005</v>
      </c>
    </row>
    <row r="30" spans="1:5" ht="15.75" customHeight="1" x14ac:dyDescent="0.2">
      <c r="A30" s="57" t="s">
        <v>118</v>
      </c>
      <c r="B30" s="3"/>
      <c r="C30" s="58">
        <v>0.78451839999999995</v>
      </c>
      <c r="D30" s="58">
        <v>0.57969130000000002</v>
      </c>
      <c r="E30" s="58">
        <v>0.47662539999999998</v>
      </c>
    </row>
    <row r="31" spans="1:5" ht="15.75" customHeight="1" x14ac:dyDescent="0.2">
      <c r="A31" s="55" t="s">
        <v>119</v>
      </c>
      <c r="B31" s="59"/>
      <c r="C31" s="60">
        <v>0.89792530000000004</v>
      </c>
      <c r="D31" s="60">
        <v>0.70643219999999995</v>
      </c>
      <c r="E31" s="60">
        <v>0.53264210000000001</v>
      </c>
    </row>
    <row r="32" spans="1:5" ht="15.75" customHeight="1" x14ac:dyDescent="0.2">
      <c r="B32" s="2"/>
      <c r="C32" s="2"/>
    </row>
    <row r="33" spans="2:3" ht="15.75" customHeight="1" x14ac:dyDescent="0.2">
      <c r="B33" s="2"/>
      <c r="C33" s="2"/>
    </row>
    <row r="34" spans="2:3" ht="15.75" customHeight="1" x14ac:dyDescent="0.2">
      <c r="B34" s="2"/>
      <c r="C34" s="2"/>
    </row>
    <row r="35" spans="2:3" ht="15.75" customHeight="1" x14ac:dyDescent="0.2">
      <c r="B35" s="2"/>
      <c r="C35" s="2"/>
    </row>
    <row r="36" spans="2:3" ht="15.75" customHeight="1" x14ac:dyDescent="0.2">
      <c r="B36" s="2"/>
      <c r="C36" s="2"/>
    </row>
    <row r="37" spans="2:3" ht="15.75" customHeight="1" x14ac:dyDescent="0.2">
      <c r="B37" s="2"/>
      <c r="C37" s="2"/>
    </row>
    <row r="38" spans="2:3" ht="15.75" customHeight="1" x14ac:dyDescent="0.2">
      <c r="B38" s="2"/>
      <c r="C38" s="2"/>
    </row>
    <row r="39" spans="2:3" ht="15.75" customHeight="1" x14ac:dyDescent="0.2">
      <c r="B39" s="2"/>
      <c r="C39" s="2"/>
    </row>
    <row r="40" spans="2:3" ht="15.75" customHeight="1" x14ac:dyDescent="0.2">
      <c r="B40" s="2"/>
      <c r="C40" s="2"/>
    </row>
    <row r="41" spans="2:3" ht="15.75" customHeight="1" x14ac:dyDescent="0.2">
      <c r="B41" s="2"/>
      <c r="C41" s="2"/>
    </row>
    <row r="42" spans="2:3" ht="15.75" customHeight="1" x14ac:dyDescent="0.2">
      <c r="B42" s="2"/>
      <c r="C42" s="2"/>
    </row>
    <row r="43" spans="2:3" ht="15.75" customHeight="1" x14ac:dyDescent="0.2">
      <c r="B43" s="2"/>
      <c r="C43" s="2"/>
    </row>
    <row r="44" spans="2:3" ht="15.75" customHeight="1" x14ac:dyDescent="0.2">
      <c r="B44" s="2"/>
      <c r="C44" s="2"/>
    </row>
    <row r="45" spans="2:3" ht="15.75" customHeight="1" x14ac:dyDescent="0.2">
      <c r="B45" s="2"/>
      <c r="C45" s="2"/>
    </row>
    <row r="46" spans="2:3" ht="15.75" customHeight="1" x14ac:dyDescent="0.2">
      <c r="B46" s="2"/>
      <c r="C46" s="2"/>
    </row>
    <row r="47" spans="2:3" ht="15.75" customHeight="1" x14ac:dyDescent="0.2">
      <c r="B47" s="2"/>
      <c r="C47" s="2"/>
    </row>
    <row r="48" spans="2:3" ht="15.75" customHeight="1" x14ac:dyDescent="0.2">
      <c r="B48" s="2"/>
      <c r="C48" s="2"/>
    </row>
    <row r="49" spans="2:3" ht="15.75" customHeight="1" x14ac:dyDescent="0.2">
      <c r="B49" s="2"/>
      <c r="C49" s="2"/>
    </row>
    <row r="50" spans="2:3" ht="15.75" customHeight="1" x14ac:dyDescent="0.2">
      <c r="B50" s="2"/>
      <c r="C50" s="2"/>
    </row>
    <row r="51" spans="2:3" ht="15.75" customHeight="1" x14ac:dyDescent="0.2">
      <c r="B51" s="2"/>
      <c r="C51" s="2"/>
    </row>
    <row r="52" spans="2:3" ht="15.75" customHeight="1" x14ac:dyDescent="0.2">
      <c r="B52" s="2"/>
      <c r="C52" s="2"/>
    </row>
    <row r="53" spans="2:3" ht="15.75" customHeight="1" x14ac:dyDescent="0.2">
      <c r="B53" s="2"/>
      <c r="C53" s="2"/>
    </row>
    <row r="54" spans="2:3" ht="15.75" customHeight="1" x14ac:dyDescent="0.2">
      <c r="B54" s="2"/>
      <c r="C54" s="2"/>
    </row>
    <row r="55" spans="2:3" ht="15.75" customHeight="1" x14ac:dyDescent="0.2">
      <c r="B55" s="2"/>
      <c r="C55" s="2"/>
    </row>
    <row r="56" spans="2:3" ht="15.75" customHeight="1" x14ac:dyDescent="0.2">
      <c r="B56" s="2"/>
      <c r="C56" s="2"/>
    </row>
    <row r="57" spans="2:3" ht="15.75" customHeight="1" x14ac:dyDescent="0.2">
      <c r="B57" s="2"/>
      <c r="C57" s="2"/>
    </row>
    <row r="58" spans="2:3" ht="15.75" customHeight="1" x14ac:dyDescent="0.2">
      <c r="B58" s="2"/>
      <c r="C58" s="2"/>
    </row>
    <row r="59" spans="2:3" ht="15.75" customHeight="1" x14ac:dyDescent="0.2">
      <c r="B59" s="2"/>
      <c r="C59" s="2"/>
    </row>
    <row r="60" spans="2:3" ht="15.75" customHeight="1" x14ac:dyDescent="0.2">
      <c r="B60" s="2"/>
      <c r="C60" s="2"/>
    </row>
    <row r="61" spans="2:3" ht="15.75" customHeight="1" x14ac:dyDescent="0.2">
      <c r="B61" s="2"/>
      <c r="C61" s="2"/>
    </row>
    <row r="62" spans="2:3" ht="15.75" customHeight="1" x14ac:dyDescent="0.2">
      <c r="B62" s="2"/>
      <c r="C62" s="2"/>
    </row>
    <row r="63" spans="2:3" ht="15.75" customHeight="1" x14ac:dyDescent="0.2">
      <c r="B63" s="2"/>
      <c r="C63" s="2"/>
    </row>
    <row r="64" spans="2:3" ht="15.75" customHeight="1" x14ac:dyDescent="0.2">
      <c r="B64" s="2"/>
      <c r="C64" s="2"/>
    </row>
    <row r="65" spans="2:3" ht="15.75" customHeight="1" x14ac:dyDescent="0.2">
      <c r="B65" s="2"/>
      <c r="C65" s="2"/>
    </row>
    <row r="66" spans="2:3" ht="15.75" customHeight="1" x14ac:dyDescent="0.2">
      <c r="B66" s="2"/>
      <c r="C66" s="2"/>
    </row>
    <row r="67" spans="2:3" ht="15.75" customHeight="1" x14ac:dyDescent="0.2">
      <c r="B67" s="2"/>
      <c r="C67" s="2"/>
    </row>
    <row r="68" spans="2:3" ht="15.75" customHeight="1" x14ac:dyDescent="0.2">
      <c r="B68" s="2"/>
      <c r="C68" s="2"/>
    </row>
    <row r="69" spans="2:3" ht="15.75" customHeight="1" x14ac:dyDescent="0.2">
      <c r="B69" s="2"/>
      <c r="C69" s="2"/>
    </row>
    <row r="70" spans="2:3" ht="15.75" customHeight="1" x14ac:dyDescent="0.2">
      <c r="B70" s="2"/>
      <c r="C70" s="2"/>
    </row>
    <row r="71" spans="2:3" ht="15.75" customHeight="1" x14ac:dyDescent="0.2">
      <c r="B71" s="2"/>
      <c r="C71" s="2"/>
    </row>
    <row r="72" spans="2:3" ht="15.75" customHeight="1" x14ac:dyDescent="0.2">
      <c r="B72" s="2"/>
      <c r="C72" s="2"/>
    </row>
    <row r="73" spans="2:3" ht="15.75" customHeight="1" x14ac:dyDescent="0.2">
      <c r="B73" s="2"/>
      <c r="C73" s="2"/>
    </row>
    <row r="74" spans="2:3" ht="15.75" customHeight="1" x14ac:dyDescent="0.2">
      <c r="B74" s="2"/>
      <c r="C74" s="2"/>
    </row>
    <row r="75" spans="2:3" ht="15.75" customHeight="1" x14ac:dyDescent="0.2">
      <c r="B75" s="2"/>
      <c r="C75" s="2"/>
    </row>
    <row r="76" spans="2:3" ht="15.75" customHeight="1" x14ac:dyDescent="0.2">
      <c r="B76" s="2"/>
      <c r="C76" s="2"/>
    </row>
    <row r="77" spans="2:3" ht="15.75" customHeight="1" x14ac:dyDescent="0.2">
      <c r="B77" s="2"/>
      <c r="C77" s="2"/>
    </row>
    <row r="78" spans="2:3" ht="15.75" customHeight="1" x14ac:dyDescent="0.2">
      <c r="B78" s="2"/>
      <c r="C78" s="2"/>
    </row>
    <row r="79" spans="2:3" ht="15.75" customHeight="1" x14ac:dyDescent="0.2">
      <c r="B79" s="2"/>
      <c r="C79" s="2"/>
    </row>
    <row r="80" spans="2:3" ht="15.75" customHeight="1" x14ac:dyDescent="0.2">
      <c r="B80" s="2"/>
      <c r="C80" s="2"/>
    </row>
    <row r="81" spans="2:3" ht="15.75" customHeight="1" x14ac:dyDescent="0.2">
      <c r="B81" s="2"/>
      <c r="C81" s="2"/>
    </row>
    <row r="82" spans="2:3" ht="15.75" customHeight="1" x14ac:dyDescent="0.2">
      <c r="B82" s="2"/>
      <c r="C82" s="2"/>
    </row>
    <row r="83" spans="2:3" ht="15.75" customHeight="1" x14ac:dyDescent="0.2">
      <c r="B83" s="2"/>
      <c r="C83" s="2"/>
    </row>
    <row r="84" spans="2:3" ht="15.75" customHeight="1" x14ac:dyDescent="0.2">
      <c r="B84" s="2"/>
      <c r="C84" s="2"/>
    </row>
    <row r="85" spans="2:3" ht="15.75" customHeight="1" x14ac:dyDescent="0.2">
      <c r="B85" s="2"/>
      <c r="C85" s="2"/>
    </row>
    <row r="86" spans="2:3" ht="15.75" customHeight="1" x14ac:dyDescent="0.2">
      <c r="B86" s="2"/>
      <c r="C86" s="2"/>
    </row>
    <row r="87" spans="2:3" ht="15.75" customHeight="1" x14ac:dyDescent="0.2">
      <c r="B87" s="2"/>
      <c r="C87" s="2"/>
    </row>
    <row r="88" spans="2:3" ht="15.75" customHeight="1" x14ac:dyDescent="0.2">
      <c r="B88" s="2"/>
      <c r="C88" s="2"/>
    </row>
    <row r="89" spans="2:3" ht="15.75" customHeight="1" x14ac:dyDescent="0.2">
      <c r="B89" s="2"/>
      <c r="C89" s="2"/>
    </row>
    <row r="90" spans="2:3" ht="15.75" customHeight="1" x14ac:dyDescent="0.2">
      <c r="B90" s="2"/>
      <c r="C90" s="2"/>
    </row>
    <row r="91" spans="2:3" ht="15.75" customHeight="1" x14ac:dyDescent="0.2">
      <c r="B91" s="2"/>
      <c r="C91" s="2"/>
    </row>
    <row r="92" spans="2:3" ht="15.75" customHeight="1" x14ac:dyDescent="0.2">
      <c r="B92" s="2"/>
      <c r="C92" s="2"/>
    </row>
    <row r="93" spans="2:3" ht="15.75" customHeight="1" x14ac:dyDescent="0.2">
      <c r="B93" s="2"/>
      <c r="C93" s="2"/>
    </row>
    <row r="94" spans="2:3" ht="15.75" customHeight="1" x14ac:dyDescent="0.2">
      <c r="B94" s="2"/>
      <c r="C94" s="2"/>
    </row>
    <row r="95" spans="2:3" ht="15.75" customHeight="1" x14ac:dyDescent="0.2">
      <c r="B95" s="2"/>
      <c r="C95" s="2"/>
    </row>
    <row r="96" spans="2:3" ht="15.75" customHeight="1" x14ac:dyDescent="0.2">
      <c r="B96" s="2"/>
      <c r="C96" s="2"/>
    </row>
    <row r="97" spans="2:3" ht="15.75" customHeight="1" x14ac:dyDescent="0.2">
      <c r="B97" s="2"/>
      <c r="C97" s="2"/>
    </row>
    <row r="98" spans="2:3" ht="15.75" customHeight="1" x14ac:dyDescent="0.2">
      <c r="B98" s="2"/>
      <c r="C98" s="2"/>
    </row>
    <row r="99" spans="2:3" ht="15.75" customHeight="1" x14ac:dyDescent="0.2">
      <c r="B99" s="2"/>
      <c r="C99" s="2"/>
    </row>
    <row r="100" spans="2:3" ht="15.75" customHeight="1" x14ac:dyDescent="0.2">
      <c r="B100" s="2"/>
      <c r="C100" s="2"/>
    </row>
    <row r="101" spans="2:3" ht="15.75" customHeight="1" x14ac:dyDescent="0.2">
      <c r="B101" s="2"/>
      <c r="C101" s="2"/>
    </row>
    <row r="102" spans="2:3" ht="15.75" customHeight="1" x14ac:dyDescent="0.2">
      <c r="B102" s="2"/>
      <c r="C102" s="2"/>
    </row>
    <row r="103" spans="2:3" ht="15.75" customHeight="1" x14ac:dyDescent="0.2">
      <c r="B103" s="2"/>
      <c r="C103" s="2"/>
    </row>
    <row r="104" spans="2:3" ht="15.75" customHeight="1" x14ac:dyDescent="0.2">
      <c r="B104" s="2"/>
      <c r="C104" s="2"/>
    </row>
    <row r="105" spans="2:3" ht="15.75" customHeight="1" x14ac:dyDescent="0.2">
      <c r="B105" s="2"/>
      <c r="C105" s="2"/>
    </row>
    <row r="106" spans="2:3" ht="15.75" customHeight="1" x14ac:dyDescent="0.2">
      <c r="B106" s="2"/>
      <c r="C106" s="2"/>
    </row>
    <row r="107" spans="2:3" ht="15.75" customHeight="1" x14ac:dyDescent="0.2">
      <c r="B107" s="2"/>
      <c r="C107" s="2"/>
    </row>
    <row r="108" spans="2:3" ht="15.75" customHeight="1" x14ac:dyDescent="0.2">
      <c r="B108" s="2"/>
      <c r="C108" s="2"/>
    </row>
    <row r="109" spans="2:3" ht="15.75" customHeight="1" x14ac:dyDescent="0.2">
      <c r="B109" s="2"/>
      <c r="C109" s="2"/>
    </row>
    <row r="110" spans="2:3" ht="15.75" customHeight="1" x14ac:dyDescent="0.2">
      <c r="B110" s="2"/>
      <c r="C110" s="2"/>
    </row>
    <row r="111" spans="2:3" ht="15.75" customHeight="1" x14ac:dyDescent="0.2">
      <c r="B111" s="2"/>
      <c r="C111" s="2"/>
    </row>
    <row r="112" spans="2:3" ht="15.75" customHeight="1" x14ac:dyDescent="0.2">
      <c r="B112" s="2"/>
      <c r="C112" s="2"/>
    </row>
    <row r="113" spans="2:3" ht="15.75" customHeight="1" x14ac:dyDescent="0.2">
      <c r="B113" s="2"/>
      <c r="C113" s="2"/>
    </row>
    <row r="114" spans="2:3" ht="15.75" customHeight="1" x14ac:dyDescent="0.2">
      <c r="B114" s="2"/>
      <c r="C114" s="2"/>
    </row>
    <row r="115" spans="2:3" ht="15.75" customHeight="1" x14ac:dyDescent="0.2">
      <c r="B115" s="2"/>
      <c r="C115" s="2"/>
    </row>
    <row r="116" spans="2:3" ht="15.75" customHeight="1" x14ac:dyDescent="0.2">
      <c r="B116" s="2"/>
      <c r="C116" s="2"/>
    </row>
    <row r="117" spans="2:3" ht="15.75" customHeight="1" x14ac:dyDescent="0.2">
      <c r="B117" s="2"/>
      <c r="C117" s="2"/>
    </row>
    <row r="118" spans="2:3" ht="15.75" customHeight="1" x14ac:dyDescent="0.2">
      <c r="B118" s="2"/>
      <c r="C118" s="2"/>
    </row>
    <row r="119" spans="2:3" ht="15.75" customHeight="1" x14ac:dyDescent="0.2">
      <c r="B119" s="2"/>
      <c r="C119" s="2"/>
    </row>
    <row r="120" spans="2:3" ht="15.75" customHeight="1" x14ac:dyDescent="0.2">
      <c r="B120" s="2"/>
      <c r="C120" s="2"/>
    </row>
    <row r="121" spans="2:3" ht="15.75" customHeight="1" x14ac:dyDescent="0.2">
      <c r="B121" s="2"/>
      <c r="C121" s="2"/>
    </row>
    <row r="122" spans="2:3" ht="15.75" customHeight="1" x14ac:dyDescent="0.2">
      <c r="B122" s="2"/>
      <c r="C122" s="2"/>
    </row>
    <row r="123" spans="2:3" ht="15.75" customHeight="1" x14ac:dyDescent="0.2">
      <c r="B123" s="2"/>
      <c r="C123" s="2"/>
    </row>
    <row r="124" spans="2:3" ht="15.75" customHeight="1" x14ac:dyDescent="0.2">
      <c r="B124" s="2"/>
      <c r="C124" s="2"/>
    </row>
    <row r="125" spans="2:3" ht="15.75" customHeight="1" x14ac:dyDescent="0.2">
      <c r="B125" s="2"/>
      <c r="C125" s="2"/>
    </row>
    <row r="126" spans="2:3" ht="15.75" customHeight="1" x14ac:dyDescent="0.2">
      <c r="B126" s="2"/>
      <c r="C126" s="2"/>
    </row>
    <row r="127" spans="2:3" ht="15.75" customHeight="1" x14ac:dyDescent="0.2">
      <c r="B127" s="2"/>
      <c r="C127" s="2"/>
    </row>
    <row r="128" spans="2:3" ht="15.75" customHeight="1" x14ac:dyDescent="0.2">
      <c r="B128" s="2"/>
      <c r="C128" s="2"/>
    </row>
    <row r="129" spans="2:3" ht="15.75" customHeight="1" x14ac:dyDescent="0.2">
      <c r="B129" s="2"/>
      <c r="C129" s="2"/>
    </row>
    <row r="130" spans="2:3" ht="15.75" customHeight="1" x14ac:dyDescent="0.2">
      <c r="B130" s="2"/>
      <c r="C130" s="2"/>
    </row>
    <row r="131" spans="2:3" ht="15.75" customHeight="1" x14ac:dyDescent="0.2">
      <c r="B131" s="2"/>
      <c r="C131" s="2"/>
    </row>
    <row r="132" spans="2:3" ht="15.75" customHeight="1" x14ac:dyDescent="0.2">
      <c r="B132" s="2"/>
      <c r="C132" s="2"/>
    </row>
    <row r="133" spans="2:3" ht="15.75" customHeight="1" x14ac:dyDescent="0.2">
      <c r="B133" s="2"/>
      <c r="C133" s="2"/>
    </row>
    <row r="134" spans="2:3" ht="15.75" customHeight="1" x14ac:dyDescent="0.2">
      <c r="B134" s="2"/>
      <c r="C134" s="2"/>
    </row>
    <row r="135" spans="2:3" ht="15.75" customHeight="1" x14ac:dyDescent="0.2">
      <c r="B135" s="2"/>
      <c r="C135" s="2"/>
    </row>
    <row r="136" spans="2:3" ht="15.75" customHeight="1" x14ac:dyDescent="0.2">
      <c r="B136" s="2"/>
      <c r="C136" s="2"/>
    </row>
    <row r="137" spans="2:3" ht="15.75" customHeight="1" x14ac:dyDescent="0.2">
      <c r="B137" s="2"/>
      <c r="C137" s="2"/>
    </row>
    <row r="138" spans="2:3" ht="15.75" customHeight="1" x14ac:dyDescent="0.2">
      <c r="B138" s="2"/>
      <c r="C138" s="2"/>
    </row>
    <row r="139" spans="2:3" ht="15.75" customHeight="1" x14ac:dyDescent="0.2">
      <c r="B139" s="2"/>
      <c r="C139" s="2"/>
    </row>
    <row r="140" spans="2:3" ht="15.75" customHeight="1" x14ac:dyDescent="0.2">
      <c r="B140" s="2"/>
      <c r="C140" s="2"/>
    </row>
    <row r="141" spans="2:3" ht="15.75" customHeight="1" x14ac:dyDescent="0.2">
      <c r="B141" s="2"/>
      <c r="C141" s="2"/>
    </row>
    <row r="142" spans="2:3" ht="15.75" customHeight="1" x14ac:dyDescent="0.2">
      <c r="B142" s="2"/>
      <c r="C142" s="2"/>
    </row>
    <row r="143" spans="2:3" ht="15.75" customHeight="1" x14ac:dyDescent="0.2">
      <c r="B143" s="2"/>
      <c r="C143" s="2"/>
    </row>
    <row r="144" spans="2:3" ht="15.75" customHeight="1" x14ac:dyDescent="0.2">
      <c r="B144" s="2"/>
      <c r="C144" s="2"/>
    </row>
    <row r="145" spans="2:3" ht="15.75" customHeight="1" x14ac:dyDescent="0.2">
      <c r="B145" s="2"/>
      <c r="C145" s="2"/>
    </row>
    <row r="146" spans="2:3" ht="15.75" customHeight="1" x14ac:dyDescent="0.2">
      <c r="B146" s="2"/>
      <c r="C146" s="2"/>
    </row>
    <row r="147" spans="2:3" ht="15.75" customHeight="1" x14ac:dyDescent="0.2">
      <c r="B147" s="2"/>
      <c r="C147" s="2"/>
    </row>
    <row r="148" spans="2:3" ht="15.75" customHeight="1" x14ac:dyDescent="0.2">
      <c r="B148" s="2"/>
      <c r="C148" s="2"/>
    </row>
    <row r="149" spans="2:3" ht="15.75" customHeight="1" x14ac:dyDescent="0.2">
      <c r="B149" s="2"/>
      <c r="C149" s="2"/>
    </row>
    <row r="150" spans="2:3" ht="15.75" customHeight="1" x14ac:dyDescent="0.2">
      <c r="B150" s="2"/>
      <c r="C150" s="2"/>
    </row>
    <row r="151" spans="2:3" ht="15.75" customHeight="1" x14ac:dyDescent="0.2">
      <c r="B151" s="2"/>
      <c r="C151" s="2"/>
    </row>
    <row r="152" spans="2:3" ht="15.75" customHeight="1" x14ac:dyDescent="0.2">
      <c r="B152" s="2"/>
      <c r="C152" s="2"/>
    </row>
    <row r="153" spans="2:3" ht="15.75" customHeight="1" x14ac:dyDescent="0.2">
      <c r="B153" s="2"/>
      <c r="C153" s="2"/>
    </row>
    <row r="154" spans="2:3" ht="15.75" customHeight="1" x14ac:dyDescent="0.2">
      <c r="B154" s="2"/>
      <c r="C154" s="2"/>
    </row>
    <row r="155" spans="2:3" ht="15.75" customHeight="1" x14ac:dyDescent="0.2">
      <c r="B155" s="2"/>
      <c r="C155" s="2"/>
    </row>
    <row r="156" spans="2:3" ht="15.75" customHeight="1" x14ac:dyDescent="0.2">
      <c r="B156" s="2"/>
      <c r="C156" s="2"/>
    </row>
    <row r="157" spans="2:3" ht="15.75" customHeight="1" x14ac:dyDescent="0.2">
      <c r="B157" s="2"/>
      <c r="C157" s="2"/>
    </row>
    <row r="158" spans="2:3" ht="15.75" customHeight="1" x14ac:dyDescent="0.2">
      <c r="B158" s="2"/>
      <c r="C158" s="2"/>
    </row>
    <row r="159" spans="2:3" ht="15.75" customHeight="1" x14ac:dyDescent="0.2">
      <c r="B159" s="2"/>
      <c r="C159" s="2"/>
    </row>
    <row r="160" spans="2:3" ht="15.75" customHeight="1" x14ac:dyDescent="0.2">
      <c r="B160" s="2"/>
      <c r="C160" s="2"/>
    </row>
    <row r="161" spans="2:3" ht="15.75" customHeight="1" x14ac:dyDescent="0.2">
      <c r="B161" s="2"/>
      <c r="C161" s="2"/>
    </row>
    <row r="162" spans="2:3" ht="15.75" customHeight="1" x14ac:dyDescent="0.2">
      <c r="B162" s="2"/>
      <c r="C162" s="2"/>
    </row>
    <row r="163" spans="2:3" ht="15.75" customHeight="1" x14ac:dyDescent="0.2">
      <c r="B163" s="2"/>
      <c r="C163" s="2"/>
    </row>
    <row r="164" spans="2:3" ht="15.75" customHeight="1" x14ac:dyDescent="0.2">
      <c r="B164" s="2"/>
      <c r="C164" s="2"/>
    </row>
    <row r="165" spans="2:3" ht="15.75" customHeight="1" x14ac:dyDescent="0.2">
      <c r="B165" s="2"/>
      <c r="C165" s="2"/>
    </row>
    <row r="166" spans="2:3" ht="15.75" customHeight="1" x14ac:dyDescent="0.2">
      <c r="B166" s="2"/>
      <c r="C166" s="2"/>
    </row>
    <row r="167" spans="2:3" ht="15.75" customHeight="1" x14ac:dyDescent="0.2">
      <c r="B167" s="2"/>
      <c r="C167" s="2"/>
    </row>
    <row r="168" spans="2:3" ht="15.75" customHeight="1" x14ac:dyDescent="0.2">
      <c r="B168" s="2"/>
      <c r="C168" s="2"/>
    </row>
    <row r="169" spans="2:3" ht="15.75" customHeight="1" x14ac:dyDescent="0.2">
      <c r="B169" s="2"/>
      <c r="C169" s="2"/>
    </row>
    <row r="170" spans="2:3" ht="15.75" customHeight="1" x14ac:dyDescent="0.2">
      <c r="B170" s="2"/>
      <c r="C170" s="2"/>
    </row>
    <row r="171" spans="2:3" ht="15.75" customHeight="1" x14ac:dyDescent="0.2">
      <c r="B171" s="2"/>
      <c r="C171" s="2"/>
    </row>
    <row r="172" spans="2:3" ht="15.75" customHeight="1" x14ac:dyDescent="0.2">
      <c r="B172" s="2"/>
      <c r="C172" s="2"/>
    </row>
    <row r="173" spans="2:3" ht="15.75" customHeight="1" x14ac:dyDescent="0.2">
      <c r="B173" s="2"/>
      <c r="C173" s="2"/>
    </row>
    <row r="174" spans="2:3" ht="15.75" customHeight="1" x14ac:dyDescent="0.2">
      <c r="B174" s="2"/>
      <c r="C174" s="2"/>
    </row>
    <row r="175" spans="2:3" ht="15.75" customHeight="1" x14ac:dyDescent="0.2">
      <c r="B175" s="2"/>
      <c r="C175" s="2"/>
    </row>
    <row r="176" spans="2:3" ht="15.75" customHeight="1" x14ac:dyDescent="0.2">
      <c r="B176" s="2"/>
      <c r="C176" s="2"/>
    </row>
    <row r="177" spans="2:3" ht="15.75" customHeight="1" x14ac:dyDescent="0.2">
      <c r="B177" s="2"/>
      <c r="C177" s="2"/>
    </row>
    <row r="178" spans="2:3" ht="15.75" customHeight="1" x14ac:dyDescent="0.2">
      <c r="B178" s="2"/>
      <c r="C178" s="2"/>
    </row>
    <row r="179" spans="2:3" ht="15.75" customHeight="1" x14ac:dyDescent="0.2">
      <c r="B179" s="2"/>
      <c r="C179" s="2"/>
    </row>
    <row r="180" spans="2:3" ht="15.75" customHeight="1" x14ac:dyDescent="0.2">
      <c r="B180" s="2"/>
      <c r="C180" s="2"/>
    </row>
    <row r="181" spans="2:3" ht="15.75" customHeight="1" x14ac:dyDescent="0.2">
      <c r="B181" s="2"/>
      <c r="C181" s="2"/>
    </row>
    <row r="182" spans="2:3" ht="15.75" customHeight="1" x14ac:dyDescent="0.2">
      <c r="B182" s="2"/>
      <c r="C182" s="2"/>
    </row>
    <row r="183" spans="2:3" ht="15.75" customHeight="1" x14ac:dyDescent="0.2">
      <c r="B183" s="2"/>
      <c r="C183" s="2"/>
    </row>
    <row r="184" spans="2:3" ht="15.75" customHeight="1" x14ac:dyDescent="0.2">
      <c r="B184" s="2"/>
      <c r="C184" s="2"/>
    </row>
    <row r="185" spans="2:3" ht="15.75" customHeight="1" x14ac:dyDescent="0.2">
      <c r="B185" s="2"/>
      <c r="C185" s="2"/>
    </row>
    <row r="186" spans="2:3" ht="15.75" customHeight="1" x14ac:dyDescent="0.2">
      <c r="B186" s="2"/>
      <c r="C186" s="2"/>
    </row>
    <row r="187" spans="2:3" ht="15.75" customHeight="1" x14ac:dyDescent="0.2">
      <c r="B187" s="2"/>
      <c r="C187" s="2"/>
    </row>
    <row r="188" spans="2:3" ht="15.75" customHeight="1" x14ac:dyDescent="0.2">
      <c r="B188" s="2"/>
      <c r="C188" s="2"/>
    </row>
    <row r="189" spans="2:3" ht="15.75" customHeight="1" x14ac:dyDescent="0.2">
      <c r="B189" s="2"/>
      <c r="C189" s="2"/>
    </row>
    <row r="190" spans="2:3" ht="15.75" customHeight="1" x14ac:dyDescent="0.2">
      <c r="B190" s="2"/>
      <c r="C190" s="2"/>
    </row>
    <row r="191" spans="2:3" ht="15.75" customHeight="1" x14ac:dyDescent="0.2">
      <c r="B191" s="2"/>
      <c r="C191" s="2"/>
    </row>
    <row r="192" spans="2:3" ht="15.75" customHeight="1" x14ac:dyDescent="0.2">
      <c r="B192" s="2"/>
      <c r="C192" s="2"/>
    </row>
    <row r="193" spans="2:3" ht="15.75" customHeight="1" x14ac:dyDescent="0.2">
      <c r="B193" s="2"/>
      <c r="C193" s="2"/>
    </row>
    <row r="194" spans="2:3" ht="15.75" customHeight="1" x14ac:dyDescent="0.2">
      <c r="B194" s="2"/>
      <c r="C194" s="2"/>
    </row>
    <row r="195" spans="2:3" ht="15.75" customHeight="1" x14ac:dyDescent="0.2">
      <c r="B195" s="2"/>
      <c r="C195" s="2"/>
    </row>
    <row r="196" spans="2:3" ht="15.75" customHeight="1" x14ac:dyDescent="0.2">
      <c r="B196" s="2"/>
      <c r="C196" s="2"/>
    </row>
    <row r="197" spans="2:3" ht="15.75" customHeight="1" x14ac:dyDescent="0.2">
      <c r="B197" s="2"/>
      <c r="C197" s="2"/>
    </row>
    <row r="198" spans="2:3" ht="15.75" customHeight="1" x14ac:dyDescent="0.2">
      <c r="B198" s="2"/>
      <c r="C198" s="2"/>
    </row>
    <row r="199" spans="2:3" ht="15.75" customHeight="1" x14ac:dyDescent="0.2">
      <c r="B199" s="2"/>
      <c r="C199" s="2"/>
    </row>
    <row r="200" spans="2:3" ht="15.75" customHeight="1" x14ac:dyDescent="0.2">
      <c r="B200" s="2"/>
      <c r="C200" s="2"/>
    </row>
    <row r="201" spans="2:3" ht="15.75" customHeight="1" x14ac:dyDescent="0.2">
      <c r="B201" s="2"/>
      <c r="C201" s="2"/>
    </row>
    <row r="202" spans="2:3" ht="15.75" customHeight="1" x14ac:dyDescent="0.2">
      <c r="B202" s="2"/>
      <c r="C202" s="2"/>
    </row>
    <row r="203" spans="2:3" ht="15.75" customHeight="1" x14ac:dyDescent="0.2">
      <c r="B203" s="2"/>
      <c r="C203" s="2"/>
    </row>
    <row r="204" spans="2:3" ht="15.75" customHeight="1" x14ac:dyDescent="0.2">
      <c r="B204" s="2"/>
      <c r="C204" s="2"/>
    </row>
    <row r="205" spans="2:3" ht="15.75" customHeight="1" x14ac:dyDescent="0.2">
      <c r="B205" s="2"/>
      <c r="C205" s="2"/>
    </row>
    <row r="206" spans="2:3" ht="15.75" customHeight="1" x14ac:dyDescent="0.2">
      <c r="B206" s="2"/>
      <c r="C206" s="2"/>
    </row>
    <row r="207" spans="2:3" ht="15.75" customHeight="1" x14ac:dyDescent="0.2">
      <c r="B207" s="2"/>
      <c r="C207" s="2"/>
    </row>
    <row r="208" spans="2:3" ht="15.75" customHeight="1" x14ac:dyDescent="0.2">
      <c r="B208" s="2"/>
      <c r="C208" s="2"/>
    </row>
    <row r="209" spans="2:3" ht="15.75" customHeight="1" x14ac:dyDescent="0.2">
      <c r="B209" s="2"/>
      <c r="C209" s="2"/>
    </row>
    <row r="210" spans="2:3" ht="15.75" customHeight="1" x14ac:dyDescent="0.2">
      <c r="B210" s="2"/>
      <c r="C210" s="2"/>
    </row>
    <row r="211" spans="2:3" ht="15.75" customHeight="1" x14ac:dyDescent="0.2">
      <c r="B211" s="2"/>
      <c r="C211" s="2"/>
    </row>
    <row r="212" spans="2:3" ht="15.75" customHeight="1" x14ac:dyDescent="0.2">
      <c r="B212" s="2"/>
      <c r="C212" s="2"/>
    </row>
    <row r="213" spans="2:3" ht="15.75" customHeight="1" x14ac:dyDescent="0.2">
      <c r="B213" s="2"/>
      <c r="C213" s="2"/>
    </row>
    <row r="214" spans="2:3" ht="15.75" customHeight="1" x14ac:dyDescent="0.2">
      <c r="B214" s="2"/>
      <c r="C214" s="2"/>
    </row>
    <row r="215" spans="2:3" ht="15.75" customHeight="1" x14ac:dyDescent="0.2">
      <c r="B215" s="2"/>
      <c r="C215" s="2"/>
    </row>
    <row r="216" spans="2:3" ht="15.75" customHeight="1" x14ac:dyDescent="0.2">
      <c r="B216" s="2"/>
      <c r="C216" s="2"/>
    </row>
    <row r="217" spans="2:3" ht="15.75" customHeight="1" x14ac:dyDescent="0.2">
      <c r="B217" s="2"/>
      <c r="C217" s="2"/>
    </row>
    <row r="218" spans="2:3" ht="15.75" customHeight="1" x14ac:dyDescent="0.2">
      <c r="B218" s="2"/>
      <c r="C218" s="2"/>
    </row>
    <row r="219" spans="2:3" ht="15.75" customHeight="1" x14ac:dyDescent="0.2">
      <c r="B219" s="2"/>
      <c r="C219" s="2"/>
    </row>
    <row r="220" spans="2:3" ht="15.75" customHeight="1" x14ac:dyDescent="0.2">
      <c r="B220" s="2"/>
      <c r="C220" s="2"/>
    </row>
    <row r="221" spans="2:3" ht="15.75" customHeight="1" x14ac:dyDescent="0.2">
      <c r="B221" s="2"/>
      <c r="C221" s="2"/>
    </row>
    <row r="222" spans="2:3" ht="15.75" customHeight="1" x14ac:dyDescent="0.2">
      <c r="B222" s="2"/>
      <c r="C222" s="2"/>
    </row>
    <row r="223" spans="2:3" ht="15.75" customHeight="1" x14ac:dyDescent="0.2">
      <c r="B223" s="2"/>
      <c r="C223" s="2"/>
    </row>
    <row r="224" spans="2:3" ht="15.75" customHeight="1" x14ac:dyDescent="0.2">
      <c r="B224" s="2"/>
      <c r="C224" s="2"/>
    </row>
    <row r="225" spans="2:3" ht="15.75" customHeight="1" x14ac:dyDescent="0.2">
      <c r="B225" s="2"/>
      <c r="C225" s="2"/>
    </row>
    <row r="226" spans="2:3" ht="15.75" customHeight="1" x14ac:dyDescent="0.2">
      <c r="B226" s="2"/>
      <c r="C226" s="2"/>
    </row>
    <row r="227" spans="2:3" ht="15.75" customHeight="1" x14ac:dyDescent="0.2">
      <c r="B227" s="2"/>
      <c r="C227" s="2"/>
    </row>
    <row r="228" spans="2:3" ht="15.75" customHeight="1" x14ac:dyDescent="0.2">
      <c r="B228" s="2"/>
      <c r="C228" s="2"/>
    </row>
    <row r="229" spans="2:3" ht="15.75" customHeight="1" x14ac:dyDescent="0.2">
      <c r="B229" s="2"/>
      <c r="C229" s="2"/>
    </row>
    <row r="230" spans="2:3" ht="15.75" customHeight="1" x14ac:dyDescent="0.2">
      <c r="B230" s="2"/>
      <c r="C230" s="2"/>
    </row>
    <row r="231" spans="2:3" ht="15.75" customHeight="1" x14ac:dyDescent="0.2">
      <c r="B231" s="2"/>
      <c r="C231" s="2"/>
    </row>
    <row r="232" spans="2:3" ht="15.75" customHeight="1" x14ac:dyDescent="0.2">
      <c r="B232" s="2"/>
      <c r="C232" s="2"/>
    </row>
    <row r="233" spans="2:3" ht="15.75" customHeight="1" x14ac:dyDescent="0.2">
      <c r="B233" s="2"/>
      <c r="C233" s="2"/>
    </row>
    <row r="234" spans="2:3" ht="15.75" customHeight="1" x14ac:dyDescent="0.2">
      <c r="B234" s="2"/>
      <c r="C234" s="2"/>
    </row>
    <row r="235" spans="2:3" ht="15.75" customHeight="1" x14ac:dyDescent="0.2">
      <c r="B235" s="2"/>
      <c r="C235" s="2"/>
    </row>
    <row r="236" spans="2:3" ht="15.75" customHeight="1" x14ac:dyDescent="0.2">
      <c r="B236" s="2"/>
      <c r="C236" s="2"/>
    </row>
    <row r="237" spans="2:3" ht="15.75" customHeight="1" x14ac:dyDescent="0.2">
      <c r="B237" s="2"/>
      <c r="C237" s="2"/>
    </row>
    <row r="238" spans="2:3" ht="15.75" customHeight="1" x14ac:dyDescent="0.2">
      <c r="B238" s="2"/>
      <c r="C238" s="2"/>
    </row>
    <row r="239" spans="2:3" ht="15.75" customHeight="1" x14ac:dyDescent="0.2">
      <c r="B239" s="2"/>
      <c r="C239" s="2"/>
    </row>
    <row r="240" spans="2:3" ht="15.75" customHeight="1" x14ac:dyDescent="0.2">
      <c r="B240" s="2"/>
      <c r="C240" s="2"/>
    </row>
    <row r="241" spans="2:3" ht="15.75" customHeight="1" x14ac:dyDescent="0.2">
      <c r="B241" s="2"/>
      <c r="C241" s="2"/>
    </row>
    <row r="242" spans="2:3" ht="15.75" customHeight="1" x14ac:dyDescent="0.2">
      <c r="B242" s="2"/>
      <c r="C242" s="2"/>
    </row>
    <row r="243" spans="2:3" ht="15.75" customHeight="1" x14ac:dyDescent="0.2">
      <c r="B243" s="2"/>
      <c r="C243" s="2"/>
    </row>
    <row r="244" spans="2:3" ht="15.75" customHeight="1" x14ac:dyDescent="0.2">
      <c r="B244" s="2"/>
      <c r="C244" s="2"/>
    </row>
    <row r="245" spans="2:3" ht="15.75" customHeight="1" x14ac:dyDescent="0.2">
      <c r="B245" s="2"/>
      <c r="C245" s="2"/>
    </row>
    <row r="246" spans="2:3" ht="15.75" customHeight="1" x14ac:dyDescent="0.2">
      <c r="B246" s="2"/>
      <c r="C246" s="2"/>
    </row>
    <row r="247" spans="2:3" ht="15.75" customHeight="1" x14ac:dyDescent="0.2">
      <c r="B247" s="2"/>
      <c r="C247" s="2"/>
    </row>
    <row r="248" spans="2:3" ht="15.75" customHeight="1" x14ac:dyDescent="0.2">
      <c r="B248" s="2"/>
      <c r="C248" s="2"/>
    </row>
    <row r="249" spans="2:3" ht="15.75" customHeight="1" x14ac:dyDescent="0.2">
      <c r="B249" s="2"/>
      <c r="C249" s="2"/>
    </row>
    <row r="250" spans="2:3" ht="15.75" customHeight="1" x14ac:dyDescent="0.2">
      <c r="B250" s="2"/>
      <c r="C250" s="2"/>
    </row>
    <row r="251" spans="2:3" ht="15.75" customHeight="1" x14ac:dyDescent="0.2">
      <c r="B251" s="2"/>
      <c r="C251" s="2"/>
    </row>
    <row r="252" spans="2:3" ht="15.75" customHeight="1" x14ac:dyDescent="0.2">
      <c r="B252" s="2"/>
      <c r="C252" s="2"/>
    </row>
    <row r="253" spans="2:3" ht="15.75" customHeight="1" x14ac:dyDescent="0.2">
      <c r="B253" s="2"/>
      <c r="C253" s="2"/>
    </row>
    <row r="254" spans="2:3" ht="15.75" customHeight="1" x14ac:dyDescent="0.2">
      <c r="B254" s="2"/>
      <c r="C254" s="2"/>
    </row>
    <row r="255" spans="2:3" ht="15.75" customHeight="1" x14ac:dyDescent="0.2">
      <c r="B255" s="2"/>
      <c r="C255" s="2"/>
    </row>
    <row r="256" spans="2:3" ht="15.75" customHeight="1" x14ac:dyDescent="0.2">
      <c r="B256" s="2"/>
      <c r="C256" s="2"/>
    </row>
    <row r="257" spans="2:3" ht="15.75" customHeight="1" x14ac:dyDescent="0.2">
      <c r="B257" s="2"/>
      <c r="C257" s="2"/>
    </row>
    <row r="258" spans="2:3" ht="15.75" customHeight="1" x14ac:dyDescent="0.2">
      <c r="B258" s="2"/>
      <c r="C258" s="2"/>
    </row>
    <row r="259" spans="2:3" ht="15.75" customHeight="1" x14ac:dyDescent="0.2">
      <c r="B259" s="2"/>
      <c r="C259" s="2"/>
    </row>
    <row r="260" spans="2:3" ht="15.75" customHeight="1" x14ac:dyDescent="0.2">
      <c r="B260" s="2"/>
      <c r="C260" s="2"/>
    </row>
    <row r="261" spans="2:3" ht="15.75" customHeight="1" x14ac:dyDescent="0.2">
      <c r="B261" s="2"/>
      <c r="C261" s="2"/>
    </row>
    <row r="262" spans="2:3" ht="15.75" customHeight="1" x14ac:dyDescent="0.2">
      <c r="B262" s="2"/>
      <c r="C262" s="2"/>
    </row>
    <row r="263" spans="2:3" ht="15.75" customHeight="1" x14ac:dyDescent="0.2">
      <c r="B263" s="2"/>
      <c r="C263" s="2"/>
    </row>
    <row r="264" spans="2:3" ht="15.75" customHeight="1" x14ac:dyDescent="0.2">
      <c r="B264" s="2"/>
      <c r="C264" s="2"/>
    </row>
    <row r="265" spans="2:3" ht="15.75" customHeight="1" x14ac:dyDescent="0.2">
      <c r="B265" s="2"/>
      <c r="C265" s="2"/>
    </row>
    <row r="266" spans="2:3" ht="15.75" customHeight="1" x14ac:dyDescent="0.2">
      <c r="B266" s="2"/>
      <c r="C266" s="2"/>
    </row>
    <row r="267" spans="2:3" ht="15.75" customHeight="1" x14ac:dyDescent="0.2">
      <c r="B267" s="2"/>
      <c r="C267" s="2"/>
    </row>
    <row r="268" spans="2:3" ht="15.75" customHeight="1" x14ac:dyDescent="0.2">
      <c r="B268" s="2"/>
      <c r="C268" s="2"/>
    </row>
    <row r="269" spans="2:3" ht="15.75" customHeight="1" x14ac:dyDescent="0.2">
      <c r="B269" s="2"/>
      <c r="C269" s="2"/>
    </row>
    <row r="270" spans="2:3" ht="15.75" customHeight="1" x14ac:dyDescent="0.2">
      <c r="B270" s="2"/>
      <c r="C270" s="2"/>
    </row>
    <row r="271" spans="2:3" ht="15.75" customHeight="1" x14ac:dyDescent="0.2">
      <c r="B271" s="2"/>
      <c r="C271" s="2"/>
    </row>
    <row r="272" spans="2:3" ht="15.75" customHeight="1" x14ac:dyDescent="0.2">
      <c r="B272" s="2"/>
      <c r="C272" s="2"/>
    </row>
    <row r="273" spans="2:3" ht="15.75" customHeight="1" x14ac:dyDescent="0.2">
      <c r="B273" s="2"/>
      <c r="C273" s="2"/>
    </row>
    <row r="274" spans="2:3" ht="15.75" customHeight="1" x14ac:dyDescent="0.2">
      <c r="B274" s="2"/>
      <c r="C274" s="2"/>
    </row>
    <row r="275" spans="2:3" ht="15.75" customHeight="1" x14ac:dyDescent="0.2">
      <c r="B275" s="2"/>
      <c r="C275" s="2"/>
    </row>
    <row r="276" spans="2:3" ht="15.75" customHeight="1" x14ac:dyDescent="0.2">
      <c r="B276" s="2"/>
      <c r="C276" s="2"/>
    </row>
    <row r="277" spans="2:3" ht="15.75" customHeight="1" x14ac:dyDescent="0.2">
      <c r="B277" s="2"/>
      <c r="C277" s="2"/>
    </row>
    <row r="278" spans="2:3" ht="15.75" customHeight="1" x14ac:dyDescent="0.2">
      <c r="B278" s="2"/>
      <c r="C278" s="2"/>
    </row>
    <row r="279" spans="2:3" ht="15.75" customHeight="1" x14ac:dyDescent="0.2">
      <c r="B279" s="2"/>
      <c r="C279" s="2"/>
    </row>
    <row r="280" spans="2:3" ht="15.75" customHeight="1" x14ac:dyDescent="0.2">
      <c r="B280" s="2"/>
      <c r="C280" s="2"/>
    </row>
    <row r="281" spans="2:3" ht="15.75" customHeight="1" x14ac:dyDescent="0.2">
      <c r="B281" s="2"/>
      <c r="C281" s="2"/>
    </row>
    <row r="282" spans="2:3" ht="15.75" customHeight="1" x14ac:dyDescent="0.2">
      <c r="B282" s="2"/>
      <c r="C282" s="2"/>
    </row>
    <row r="283" spans="2:3" ht="15.75" customHeight="1" x14ac:dyDescent="0.2">
      <c r="B283" s="2"/>
      <c r="C283" s="2"/>
    </row>
    <row r="284" spans="2:3" ht="15.75" customHeight="1" x14ac:dyDescent="0.2">
      <c r="B284" s="2"/>
      <c r="C284" s="2"/>
    </row>
    <row r="285" spans="2:3" ht="15.75" customHeight="1" x14ac:dyDescent="0.2">
      <c r="B285" s="2"/>
      <c r="C285" s="2"/>
    </row>
    <row r="286" spans="2:3" ht="15.75" customHeight="1" x14ac:dyDescent="0.2">
      <c r="B286" s="2"/>
      <c r="C286" s="2"/>
    </row>
    <row r="287" spans="2:3" ht="15.75" customHeight="1" x14ac:dyDescent="0.2">
      <c r="B287" s="2"/>
      <c r="C287" s="2"/>
    </row>
    <row r="288" spans="2:3" ht="15.75" customHeight="1" x14ac:dyDescent="0.2">
      <c r="B288" s="2"/>
      <c r="C288" s="2"/>
    </row>
    <row r="289" spans="2:3" ht="15.75" customHeight="1" x14ac:dyDescent="0.2">
      <c r="B289" s="2"/>
      <c r="C289" s="2"/>
    </row>
    <row r="290" spans="2:3" ht="15.75" customHeight="1" x14ac:dyDescent="0.2">
      <c r="B290" s="2"/>
      <c r="C290" s="2"/>
    </row>
    <row r="291" spans="2:3" ht="15.75" customHeight="1" x14ac:dyDescent="0.2">
      <c r="B291" s="2"/>
      <c r="C291" s="2"/>
    </row>
    <row r="292" spans="2:3" ht="15.75" customHeight="1" x14ac:dyDescent="0.2">
      <c r="B292" s="2"/>
      <c r="C292" s="2"/>
    </row>
    <row r="293" spans="2:3" ht="15.75" customHeight="1" x14ac:dyDescent="0.2">
      <c r="B293" s="2"/>
      <c r="C293" s="2"/>
    </row>
    <row r="294" spans="2:3" ht="15.75" customHeight="1" x14ac:dyDescent="0.2">
      <c r="B294" s="2"/>
      <c r="C294" s="2"/>
    </row>
    <row r="295" spans="2:3" ht="15.75" customHeight="1" x14ac:dyDescent="0.2">
      <c r="B295" s="2"/>
      <c r="C295" s="2"/>
    </row>
    <row r="296" spans="2:3" ht="15.75" customHeight="1" x14ac:dyDescent="0.2">
      <c r="B296" s="2"/>
      <c r="C296" s="2"/>
    </row>
    <row r="297" spans="2:3" ht="15.75" customHeight="1" x14ac:dyDescent="0.2">
      <c r="B297" s="2"/>
      <c r="C297" s="2"/>
    </row>
    <row r="298" spans="2:3" ht="15.75" customHeight="1" x14ac:dyDescent="0.2">
      <c r="B298" s="2"/>
      <c r="C298" s="2"/>
    </row>
    <row r="299" spans="2:3" ht="15.75" customHeight="1" x14ac:dyDescent="0.2">
      <c r="B299" s="2"/>
      <c r="C299" s="2"/>
    </row>
    <row r="300" spans="2:3" ht="15.75" customHeight="1" x14ac:dyDescent="0.2">
      <c r="B300" s="2"/>
      <c r="C300" s="2"/>
    </row>
    <row r="301" spans="2:3" ht="15.75" customHeight="1" x14ac:dyDescent="0.2">
      <c r="B301" s="2"/>
      <c r="C301" s="2"/>
    </row>
    <row r="302" spans="2:3" ht="15.75" customHeight="1" x14ac:dyDescent="0.2">
      <c r="B302" s="2"/>
      <c r="C302" s="2"/>
    </row>
    <row r="303" spans="2:3" ht="15.75" customHeight="1" x14ac:dyDescent="0.2">
      <c r="B303" s="2"/>
      <c r="C303" s="2"/>
    </row>
    <row r="304" spans="2:3" ht="15.75" customHeight="1" x14ac:dyDescent="0.2">
      <c r="B304" s="2"/>
      <c r="C304" s="2"/>
    </row>
    <row r="305" spans="2:3" ht="15.75" customHeight="1" x14ac:dyDescent="0.2">
      <c r="B305" s="2"/>
      <c r="C305" s="2"/>
    </row>
    <row r="306" spans="2:3" ht="15.75" customHeight="1" x14ac:dyDescent="0.2">
      <c r="B306" s="2"/>
      <c r="C306" s="2"/>
    </row>
    <row r="307" spans="2:3" ht="15.75" customHeight="1" x14ac:dyDescent="0.2">
      <c r="B307" s="2"/>
      <c r="C307" s="2"/>
    </row>
    <row r="308" spans="2:3" ht="15.75" customHeight="1" x14ac:dyDescent="0.2">
      <c r="B308" s="2"/>
      <c r="C308" s="2"/>
    </row>
    <row r="309" spans="2:3" ht="15.75" customHeight="1" x14ac:dyDescent="0.2">
      <c r="B309" s="2"/>
      <c r="C309" s="2"/>
    </row>
    <row r="310" spans="2:3" ht="15.75" customHeight="1" x14ac:dyDescent="0.2">
      <c r="B310" s="2"/>
      <c r="C310" s="2"/>
    </row>
    <row r="311" spans="2:3" ht="15.75" customHeight="1" x14ac:dyDescent="0.2">
      <c r="B311" s="2"/>
      <c r="C311" s="2"/>
    </row>
    <row r="312" spans="2:3" ht="15.75" customHeight="1" x14ac:dyDescent="0.2">
      <c r="B312" s="2"/>
      <c r="C312" s="2"/>
    </row>
    <row r="313" spans="2:3" ht="15.75" customHeight="1" x14ac:dyDescent="0.2">
      <c r="B313" s="2"/>
      <c r="C313" s="2"/>
    </row>
    <row r="314" spans="2:3" ht="15.75" customHeight="1" x14ac:dyDescent="0.2">
      <c r="B314" s="2"/>
      <c r="C314" s="2"/>
    </row>
    <row r="315" spans="2:3" ht="15.75" customHeight="1" x14ac:dyDescent="0.2">
      <c r="B315" s="2"/>
      <c r="C315" s="2"/>
    </row>
    <row r="316" spans="2:3" ht="15.75" customHeight="1" x14ac:dyDescent="0.2">
      <c r="B316" s="2"/>
      <c r="C316" s="2"/>
    </row>
    <row r="317" spans="2:3" ht="15.75" customHeight="1" x14ac:dyDescent="0.2">
      <c r="B317" s="2"/>
      <c r="C317" s="2"/>
    </row>
    <row r="318" spans="2:3" ht="15.75" customHeight="1" x14ac:dyDescent="0.2">
      <c r="B318" s="2"/>
      <c r="C318" s="2"/>
    </row>
    <row r="319" spans="2:3" ht="15.75" customHeight="1" x14ac:dyDescent="0.2">
      <c r="B319" s="2"/>
      <c r="C319" s="2"/>
    </row>
    <row r="320" spans="2:3" ht="15.75" customHeight="1" x14ac:dyDescent="0.2">
      <c r="B320" s="2"/>
      <c r="C320" s="2"/>
    </row>
    <row r="321" spans="2:3" ht="15.75" customHeight="1" x14ac:dyDescent="0.2">
      <c r="B321" s="2"/>
      <c r="C321" s="2"/>
    </row>
    <row r="322" spans="2:3" ht="15.75" customHeight="1" x14ac:dyDescent="0.2">
      <c r="B322" s="2"/>
      <c r="C322" s="2"/>
    </row>
    <row r="323" spans="2:3" ht="15.75" customHeight="1" x14ac:dyDescent="0.2">
      <c r="B323" s="2"/>
      <c r="C323" s="2"/>
    </row>
    <row r="324" spans="2:3" ht="15.75" customHeight="1" x14ac:dyDescent="0.2">
      <c r="B324" s="2"/>
      <c r="C324" s="2"/>
    </row>
    <row r="325" spans="2:3" ht="15.75" customHeight="1" x14ac:dyDescent="0.2">
      <c r="B325" s="2"/>
      <c r="C325" s="2"/>
    </row>
    <row r="326" spans="2:3" ht="15.75" customHeight="1" x14ac:dyDescent="0.2">
      <c r="B326" s="2"/>
      <c r="C326" s="2"/>
    </row>
    <row r="327" spans="2:3" ht="15.75" customHeight="1" x14ac:dyDescent="0.2">
      <c r="B327" s="2"/>
      <c r="C327" s="2"/>
    </row>
    <row r="328" spans="2:3" ht="15.75" customHeight="1" x14ac:dyDescent="0.2">
      <c r="B328" s="2"/>
      <c r="C328" s="2"/>
    </row>
    <row r="329" spans="2:3" ht="15.75" customHeight="1" x14ac:dyDescent="0.2">
      <c r="B329" s="2"/>
      <c r="C329" s="2"/>
    </row>
    <row r="330" spans="2:3" ht="15.75" customHeight="1" x14ac:dyDescent="0.2">
      <c r="B330" s="2"/>
      <c r="C330" s="2"/>
    </row>
    <row r="331" spans="2:3" ht="15.75" customHeight="1" x14ac:dyDescent="0.2">
      <c r="B331" s="2"/>
      <c r="C331" s="2"/>
    </row>
    <row r="332" spans="2:3" ht="15.75" customHeight="1" x14ac:dyDescent="0.2">
      <c r="B332" s="2"/>
      <c r="C332" s="2"/>
    </row>
    <row r="333" spans="2:3" ht="15.75" customHeight="1" x14ac:dyDescent="0.2">
      <c r="B333" s="2"/>
      <c r="C333" s="2"/>
    </row>
    <row r="334" spans="2:3" ht="15.75" customHeight="1" x14ac:dyDescent="0.2">
      <c r="B334" s="2"/>
      <c r="C334" s="2"/>
    </row>
    <row r="335" spans="2:3" ht="15.75" customHeight="1" x14ac:dyDescent="0.2">
      <c r="B335" s="2"/>
      <c r="C335" s="2"/>
    </row>
    <row r="336" spans="2:3" ht="15.75" customHeight="1" x14ac:dyDescent="0.2">
      <c r="B336" s="2"/>
      <c r="C336" s="2"/>
    </row>
    <row r="337" spans="2:3" ht="15.75" customHeight="1" x14ac:dyDescent="0.2">
      <c r="B337" s="2"/>
      <c r="C337" s="2"/>
    </row>
    <row r="338" spans="2:3" ht="15.75" customHeight="1" x14ac:dyDescent="0.2">
      <c r="B338" s="2"/>
      <c r="C338" s="2"/>
    </row>
    <row r="339" spans="2:3" ht="15.75" customHeight="1" x14ac:dyDescent="0.2">
      <c r="B339" s="2"/>
      <c r="C339" s="2"/>
    </row>
    <row r="340" spans="2:3" ht="15.75" customHeight="1" x14ac:dyDescent="0.2">
      <c r="B340" s="2"/>
      <c r="C340" s="2"/>
    </row>
    <row r="341" spans="2:3" ht="15.75" customHeight="1" x14ac:dyDescent="0.2">
      <c r="B341" s="2"/>
      <c r="C341" s="2"/>
    </row>
    <row r="342" spans="2:3" ht="15.75" customHeight="1" x14ac:dyDescent="0.2">
      <c r="B342" s="2"/>
      <c r="C342" s="2"/>
    </row>
    <row r="343" spans="2:3" ht="15.75" customHeight="1" x14ac:dyDescent="0.2">
      <c r="B343" s="2"/>
      <c r="C343" s="2"/>
    </row>
    <row r="344" spans="2:3" ht="15.75" customHeight="1" x14ac:dyDescent="0.2">
      <c r="B344" s="2"/>
      <c r="C344" s="2"/>
    </row>
    <row r="345" spans="2:3" ht="15.75" customHeight="1" x14ac:dyDescent="0.2">
      <c r="B345" s="2"/>
      <c r="C345" s="2"/>
    </row>
    <row r="346" spans="2:3" ht="15.75" customHeight="1" x14ac:dyDescent="0.2">
      <c r="B346" s="2"/>
      <c r="C346" s="2"/>
    </row>
    <row r="347" spans="2:3" ht="15.75" customHeight="1" x14ac:dyDescent="0.2">
      <c r="B347" s="2"/>
      <c r="C347" s="2"/>
    </row>
    <row r="348" spans="2:3" ht="15.75" customHeight="1" x14ac:dyDescent="0.2">
      <c r="B348" s="2"/>
      <c r="C348" s="2"/>
    </row>
    <row r="349" spans="2:3" ht="15.75" customHeight="1" x14ac:dyDescent="0.2">
      <c r="B349" s="2"/>
      <c r="C349" s="2"/>
    </row>
    <row r="350" spans="2:3" ht="15.75" customHeight="1" x14ac:dyDescent="0.2">
      <c r="B350" s="2"/>
      <c r="C350" s="2"/>
    </row>
    <row r="351" spans="2:3" ht="15.75" customHeight="1" x14ac:dyDescent="0.2">
      <c r="B351" s="2"/>
      <c r="C351" s="2"/>
    </row>
    <row r="352" spans="2:3" ht="15.75" customHeight="1" x14ac:dyDescent="0.2">
      <c r="B352" s="2"/>
      <c r="C352" s="2"/>
    </row>
    <row r="353" spans="2:3" ht="15.75" customHeight="1" x14ac:dyDescent="0.2">
      <c r="B353" s="2"/>
      <c r="C353" s="2"/>
    </row>
    <row r="354" spans="2:3" ht="15.75" customHeight="1" x14ac:dyDescent="0.2">
      <c r="B354" s="2"/>
      <c r="C354" s="2"/>
    </row>
    <row r="355" spans="2:3" ht="15.75" customHeight="1" x14ac:dyDescent="0.2">
      <c r="B355" s="2"/>
      <c r="C355" s="2"/>
    </row>
    <row r="356" spans="2:3" ht="15.75" customHeight="1" x14ac:dyDescent="0.2">
      <c r="B356" s="2"/>
      <c r="C356" s="2"/>
    </row>
    <row r="357" spans="2:3" ht="15.75" customHeight="1" x14ac:dyDescent="0.2">
      <c r="B357" s="2"/>
      <c r="C357" s="2"/>
    </row>
    <row r="358" spans="2:3" ht="15.75" customHeight="1" x14ac:dyDescent="0.2">
      <c r="B358" s="2"/>
      <c r="C358" s="2"/>
    </row>
    <row r="359" spans="2:3" ht="15.75" customHeight="1" x14ac:dyDescent="0.2">
      <c r="B359" s="2"/>
      <c r="C359" s="2"/>
    </row>
    <row r="360" spans="2:3" ht="15.75" customHeight="1" x14ac:dyDescent="0.2">
      <c r="B360" s="2"/>
      <c r="C360" s="2"/>
    </row>
    <row r="361" spans="2:3" ht="15.75" customHeight="1" x14ac:dyDescent="0.2">
      <c r="B361" s="2"/>
      <c r="C361" s="2"/>
    </row>
    <row r="362" spans="2:3" ht="15.75" customHeight="1" x14ac:dyDescent="0.2">
      <c r="B362" s="2"/>
      <c r="C362" s="2"/>
    </row>
    <row r="363" spans="2:3" ht="15.75" customHeight="1" x14ac:dyDescent="0.2">
      <c r="B363" s="2"/>
      <c r="C363" s="2"/>
    </row>
    <row r="364" spans="2:3" ht="15.75" customHeight="1" x14ac:dyDescent="0.2">
      <c r="B364" s="2"/>
      <c r="C364" s="2"/>
    </row>
    <row r="365" spans="2:3" ht="15.75" customHeight="1" x14ac:dyDescent="0.2">
      <c r="B365" s="2"/>
      <c r="C365" s="2"/>
    </row>
    <row r="366" spans="2:3" ht="15.75" customHeight="1" x14ac:dyDescent="0.2">
      <c r="B366" s="2"/>
      <c r="C366" s="2"/>
    </row>
    <row r="367" spans="2:3" ht="15.75" customHeight="1" x14ac:dyDescent="0.2">
      <c r="B367" s="2"/>
      <c r="C367" s="2"/>
    </row>
    <row r="368" spans="2:3" ht="15.75" customHeight="1" x14ac:dyDescent="0.2">
      <c r="B368" s="2"/>
      <c r="C368" s="2"/>
    </row>
    <row r="369" spans="2:3" ht="15.75" customHeight="1" x14ac:dyDescent="0.2">
      <c r="B369" s="2"/>
      <c r="C369" s="2"/>
    </row>
    <row r="370" spans="2:3" ht="15.75" customHeight="1" x14ac:dyDescent="0.2">
      <c r="B370" s="2"/>
      <c r="C370" s="2"/>
    </row>
    <row r="371" spans="2:3" ht="15.75" customHeight="1" x14ac:dyDescent="0.2">
      <c r="B371" s="2"/>
      <c r="C371" s="2"/>
    </row>
    <row r="372" spans="2:3" ht="15.75" customHeight="1" x14ac:dyDescent="0.2">
      <c r="B372" s="2"/>
      <c r="C372" s="2"/>
    </row>
    <row r="373" spans="2:3" ht="15.75" customHeight="1" x14ac:dyDescent="0.2">
      <c r="B373" s="2"/>
      <c r="C373" s="2"/>
    </row>
    <row r="374" spans="2:3" ht="15.75" customHeight="1" x14ac:dyDescent="0.2">
      <c r="B374" s="2"/>
      <c r="C374" s="2"/>
    </row>
    <row r="375" spans="2:3" ht="15.75" customHeight="1" x14ac:dyDescent="0.2">
      <c r="B375" s="2"/>
      <c r="C375" s="2"/>
    </row>
    <row r="376" spans="2:3" ht="15.75" customHeight="1" x14ac:dyDescent="0.2">
      <c r="B376" s="2"/>
      <c r="C376" s="2"/>
    </row>
    <row r="377" spans="2:3" ht="15.75" customHeight="1" x14ac:dyDescent="0.2">
      <c r="B377" s="2"/>
      <c r="C377" s="2"/>
    </row>
    <row r="378" spans="2:3" ht="15.75" customHeight="1" x14ac:dyDescent="0.2">
      <c r="B378" s="2"/>
      <c r="C378" s="2"/>
    </row>
    <row r="379" spans="2:3" ht="15.75" customHeight="1" x14ac:dyDescent="0.2">
      <c r="B379" s="2"/>
      <c r="C379" s="2"/>
    </row>
    <row r="380" spans="2:3" ht="15.75" customHeight="1" x14ac:dyDescent="0.2">
      <c r="B380" s="2"/>
      <c r="C380" s="2"/>
    </row>
    <row r="381" spans="2:3" ht="15.75" customHeight="1" x14ac:dyDescent="0.2">
      <c r="B381" s="2"/>
      <c r="C381" s="2"/>
    </row>
    <row r="382" spans="2:3" ht="15.75" customHeight="1" x14ac:dyDescent="0.2">
      <c r="B382" s="2"/>
      <c r="C382" s="2"/>
    </row>
    <row r="383" spans="2:3" ht="15.75" customHeight="1" x14ac:dyDescent="0.2">
      <c r="B383" s="2"/>
      <c r="C383" s="2"/>
    </row>
    <row r="384" spans="2:3" ht="15.75" customHeight="1" x14ac:dyDescent="0.2">
      <c r="B384" s="2"/>
      <c r="C384" s="2"/>
    </row>
    <row r="385" spans="2:3" ht="15.75" customHeight="1" x14ac:dyDescent="0.2">
      <c r="B385" s="2"/>
      <c r="C385" s="2"/>
    </row>
    <row r="386" spans="2:3" ht="15.75" customHeight="1" x14ac:dyDescent="0.2">
      <c r="B386" s="2"/>
      <c r="C386" s="2"/>
    </row>
    <row r="387" spans="2:3" ht="15.75" customHeight="1" x14ac:dyDescent="0.2">
      <c r="B387" s="2"/>
      <c r="C387" s="2"/>
    </row>
    <row r="388" spans="2:3" ht="15.75" customHeight="1" x14ac:dyDescent="0.2">
      <c r="B388" s="2"/>
      <c r="C388" s="2"/>
    </row>
    <row r="389" spans="2:3" ht="15.75" customHeight="1" x14ac:dyDescent="0.2">
      <c r="B389" s="2"/>
      <c r="C389" s="2"/>
    </row>
    <row r="390" spans="2:3" ht="15.75" customHeight="1" x14ac:dyDescent="0.2">
      <c r="B390" s="2"/>
      <c r="C390" s="2"/>
    </row>
    <row r="391" spans="2:3" ht="15.75" customHeight="1" x14ac:dyDescent="0.2">
      <c r="B391" s="2"/>
      <c r="C391" s="2"/>
    </row>
    <row r="392" spans="2:3" ht="15.75" customHeight="1" x14ac:dyDescent="0.2">
      <c r="B392" s="2"/>
      <c r="C392" s="2"/>
    </row>
    <row r="393" spans="2:3" ht="15.75" customHeight="1" x14ac:dyDescent="0.2">
      <c r="B393" s="2"/>
      <c r="C393" s="2"/>
    </row>
    <row r="394" spans="2:3" ht="15.75" customHeight="1" x14ac:dyDescent="0.2">
      <c r="B394" s="2"/>
      <c r="C394" s="2"/>
    </row>
    <row r="395" spans="2:3" ht="15.75" customHeight="1" x14ac:dyDescent="0.2">
      <c r="B395" s="2"/>
      <c r="C395" s="2"/>
    </row>
    <row r="396" spans="2:3" ht="15.75" customHeight="1" x14ac:dyDescent="0.2">
      <c r="B396" s="2"/>
      <c r="C396" s="2"/>
    </row>
    <row r="397" spans="2:3" ht="15.75" customHeight="1" x14ac:dyDescent="0.2">
      <c r="B397" s="2"/>
      <c r="C397" s="2"/>
    </row>
    <row r="398" spans="2:3" ht="15.75" customHeight="1" x14ac:dyDescent="0.2">
      <c r="B398" s="2"/>
      <c r="C398" s="2"/>
    </row>
    <row r="399" spans="2:3" ht="15.75" customHeight="1" x14ac:dyDescent="0.2">
      <c r="B399" s="2"/>
      <c r="C399" s="2"/>
    </row>
    <row r="400" spans="2:3" ht="15.75" customHeight="1" x14ac:dyDescent="0.2">
      <c r="B400" s="2"/>
      <c r="C400" s="2"/>
    </row>
    <row r="401" spans="2:3" ht="15.75" customHeight="1" x14ac:dyDescent="0.2">
      <c r="B401" s="2"/>
      <c r="C401" s="2"/>
    </row>
    <row r="402" spans="2:3" ht="15.75" customHeight="1" x14ac:dyDescent="0.2">
      <c r="B402" s="2"/>
      <c r="C402" s="2"/>
    </row>
    <row r="403" spans="2:3" ht="15.75" customHeight="1" x14ac:dyDescent="0.2">
      <c r="B403" s="2"/>
      <c r="C403" s="2"/>
    </row>
    <row r="404" spans="2:3" ht="15.75" customHeight="1" x14ac:dyDescent="0.2">
      <c r="B404" s="2"/>
      <c r="C404" s="2"/>
    </row>
    <row r="405" spans="2:3" ht="15.75" customHeight="1" x14ac:dyDescent="0.2">
      <c r="B405" s="2"/>
      <c r="C405" s="2"/>
    </row>
    <row r="406" spans="2:3" ht="15.75" customHeight="1" x14ac:dyDescent="0.2">
      <c r="B406" s="2"/>
      <c r="C406" s="2"/>
    </row>
    <row r="407" spans="2:3" ht="15.75" customHeight="1" x14ac:dyDescent="0.2">
      <c r="B407" s="2"/>
      <c r="C407" s="2"/>
    </row>
    <row r="408" spans="2:3" ht="15.75" customHeight="1" x14ac:dyDescent="0.2">
      <c r="B408" s="2"/>
      <c r="C408" s="2"/>
    </row>
    <row r="409" spans="2:3" ht="15.75" customHeight="1" x14ac:dyDescent="0.2">
      <c r="B409" s="2"/>
      <c r="C409" s="2"/>
    </row>
    <row r="410" spans="2:3" ht="15.75" customHeight="1" x14ac:dyDescent="0.2">
      <c r="B410" s="2"/>
      <c r="C410" s="2"/>
    </row>
    <row r="411" spans="2:3" ht="15.75" customHeight="1" x14ac:dyDescent="0.2">
      <c r="B411" s="2"/>
      <c r="C411" s="2"/>
    </row>
    <row r="412" spans="2:3" ht="15.75" customHeight="1" x14ac:dyDescent="0.2">
      <c r="B412" s="2"/>
      <c r="C412" s="2"/>
    </row>
    <row r="413" spans="2:3" ht="15.75" customHeight="1" x14ac:dyDescent="0.2">
      <c r="B413" s="2"/>
      <c r="C413" s="2"/>
    </row>
    <row r="414" spans="2:3" ht="15.75" customHeight="1" x14ac:dyDescent="0.2">
      <c r="B414" s="2"/>
      <c r="C414" s="2"/>
    </row>
    <row r="415" spans="2:3" ht="15.75" customHeight="1" x14ac:dyDescent="0.2">
      <c r="B415" s="2"/>
      <c r="C415" s="2"/>
    </row>
    <row r="416" spans="2:3" ht="15.75" customHeight="1" x14ac:dyDescent="0.2">
      <c r="B416" s="2"/>
      <c r="C416" s="2"/>
    </row>
    <row r="417" spans="2:3" ht="15.75" customHeight="1" x14ac:dyDescent="0.2">
      <c r="B417" s="2"/>
      <c r="C417" s="2"/>
    </row>
    <row r="418" spans="2:3" ht="15.75" customHeight="1" x14ac:dyDescent="0.2">
      <c r="B418" s="2"/>
      <c r="C418" s="2"/>
    </row>
    <row r="419" spans="2:3" ht="15.75" customHeight="1" x14ac:dyDescent="0.2">
      <c r="B419" s="2"/>
      <c r="C419" s="2"/>
    </row>
    <row r="420" spans="2:3" ht="15.75" customHeight="1" x14ac:dyDescent="0.2">
      <c r="B420" s="2"/>
      <c r="C420" s="2"/>
    </row>
    <row r="421" spans="2:3" ht="15.75" customHeight="1" x14ac:dyDescent="0.2">
      <c r="B421" s="2"/>
      <c r="C421" s="2"/>
    </row>
    <row r="422" spans="2:3" ht="15.75" customHeight="1" x14ac:dyDescent="0.2">
      <c r="B422" s="2"/>
      <c r="C422" s="2"/>
    </row>
    <row r="423" spans="2:3" ht="15.75" customHeight="1" x14ac:dyDescent="0.2">
      <c r="B423" s="2"/>
      <c r="C423" s="2"/>
    </row>
    <row r="424" spans="2:3" ht="15.75" customHeight="1" x14ac:dyDescent="0.2">
      <c r="B424" s="2"/>
      <c r="C424" s="2"/>
    </row>
    <row r="425" spans="2:3" ht="15.75" customHeight="1" x14ac:dyDescent="0.2">
      <c r="B425" s="2"/>
      <c r="C425" s="2"/>
    </row>
    <row r="426" spans="2:3" ht="15.75" customHeight="1" x14ac:dyDescent="0.2">
      <c r="B426" s="2"/>
      <c r="C426" s="2"/>
    </row>
    <row r="427" spans="2:3" ht="15.75" customHeight="1" x14ac:dyDescent="0.2">
      <c r="B427" s="2"/>
      <c r="C427" s="2"/>
    </row>
    <row r="428" spans="2:3" ht="15.75" customHeight="1" x14ac:dyDescent="0.2">
      <c r="B428" s="2"/>
      <c r="C428" s="2"/>
    </row>
    <row r="429" spans="2:3" ht="15.75" customHeight="1" x14ac:dyDescent="0.2">
      <c r="B429" s="2"/>
      <c r="C429" s="2"/>
    </row>
    <row r="430" spans="2:3" ht="15.75" customHeight="1" x14ac:dyDescent="0.2">
      <c r="B430" s="2"/>
      <c r="C430" s="2"/>
    </row>
    <row r="431" spans="2:3" ht="15.75" customHeight="1" x14ac:dyDescent="0.2">
      <c r="B431" s="2"/>
      <c r="C431" s="2"/>
    </row>
    <row r="432" spans="2:3" ht="15.75" customHeight="1" x14ac:dyDescent="0.2">
      <c r="B432" s="2"/>
      <c r="C432" s="2"/>
    </row>
    <row r="433" spans="2:3" ht="15.75" customHeight="1" x14ac:dyDescent="0.2">
      <c r="B433" s="2"/>
      <c r="C433" s="2"/>
    </row>
    <row r="434" spans="2:3" ht="15.75" customHeight="1" x14ac:dyDescent="0.2">
      <c r="B434" s="2"/>
      <c r="C434" s="2"/>
    </row>
    <row r="435" spans="2:3" ht="15.75" customHeight="1" x14ac:dyDescent="0.2">
      <c r="B435" s="2"/>
      <c r="C435" s="2"/>
    </row>
    <row r="436" spans="2:3" ht="15.75" customHeight="1" x14ac:dyDescent="0.2">
      <c r="B436" s="2"/>
      <c r="C436" s="2"/>
    </row>
    <row r="437" spans="2:3" ht="15.75" customHeight="1" x14ac:dyDescent="0.2">
      <c r="B437" s="2"/>
      <c r="C437" s="2"/>
    </row>
    <row r="438" spans="2:3" ht="15.75" customHeight="1" x14ac:dyDescent="0.2">
      <c r="B438" s="2"/>
      <c r="C438" s="2"/>
    </row>
    <row r="439" spans="2:3" ht="15.75" customHeight="1" x14ac:dyDescent="0.2">
      <c r="B439" s="2"/>
      <c r="C439" s="2"/>
    </row>
    <row r="440" spans="2:3" ht="15.75" customHeight="1" x14ac:dyDescent="0.2">
      <c r="B440" s="2"/>
      <c r="C440" s="2"/>
    </row>
    <row r="441" spans="2:3" ht="15.75" customHeight="1" x14ac:dyDescent="0.2">
      <c r="B441" s="2"/>
      <c r="C441" s="2"/>
    </row>
    <row r="442" spans="2:3" ht="15.75" customHeight="1" x14ac:dyDescent="0.2">
      <c r="B442" s="2"/>
      <c r="C442" s="2"/>
    </row>
    <row r="443" spans="2:3" ht="15.75" customHeight="1" x14ac:dyDescent="0.2">
      <c r="B443" s="2"/>
      <c r="C443" s="2"/>
    </row>
    <row r="444" spans="2:3" ht="15.75" customHeight="1" x14ac:dyDescent="0.2">
      <c r="B444" s="2"/>
      <c r="C444" s="2"/>
    </row>
    <row r="445" spans="2:3" ht="15.75" customHeight="1" x14ac:dyDescent="0.2">
      <c r="B445" s="2"/>
      <c r="C445" s="2"/>
    </row>
    <row r="446" spans="2:3" ht="15.75" customHeight="1" x14ac:dyDescent="0.2">
      <c r="B446" s="2"/>
      <c r="C446" s="2"/>
    </row>
    <row r="447" spans="2:3" ht="15.75" customHeight="1" x14ac:dyDescent="0.2">
      <c r="B447" s="2"/>
      <c r="C447" s="2"/>
    </row>
    <row r="448" spans="2:3" ht="15.75" customHeight="1" x14ac:dyDescent="0.2">
      <c r="B448" s="2"/>
      <c r="C448" s="2"/>
    </row>
    <row r="449" spans="2:3" ht="15.75" customHeight="1" x14ac:dyDescent="0.2">
      <c r="B449" s="2"/>
      <c r="C449" s="2"/>
    </row>
    <row r="450" spans="2:3" ht="15.75" customHeight="1" x14ac:dyDescent="0.2">
      <c r="B450" s="2"/>
      <c r="C450" s="2"/>
    </row>
    <row r="451" spans="2:3" ht="15.75" customHeight="1" x14ac:dyDescent="0.2">
      <c r="B451" s="2"/>
      <c r="C451" s="2"/>
    </row>
    <row r="452" spans="2:3" ht="15.75" customHeight="1" x14ac:dyDescent="0.2">
      <c r="B452" s="2"/>
      <c r="C452" s="2"/>
    </row>
    <row r="453" spans="2:3" ht="15.75" customHeight="1" x14ac:dyDescent="0.2">
      <c r="B453" s="2"/>
      <c r="C453" s="2"/>
    </row>
    <row r="454" spans="2:3" ht="15.75" customHeight="1" x14ac:dyDescent="0.2">
      <c r="B454" s="2"/>
      <c r="C454" s="2"/>
    </row>
    <row r="455" spans="2:3" ht="15.75" customHeight="1" x14ac:dyDescent="0.2">
      <c r="B455" s="2"/>
      <c r="C455" s="2"/>
    </row>
    <row r="456" spans="2:3" ht="15.75" customHeight="1" x14ac:dyDescent="0.2">
      <c r="B456" s="2"/>
      <c r="C456" s="2"/>
    </row>
    <row r="457" spans="2:3" ht="15.75" customHeight="1" x14ac:dyDescent="0.2">
      <c r="B457" s="2"/>
      <c r="C457" s="2"/>
    </row>
    <row r="458" spans="2:3" ht="15.75" customHeight="1" x14ac:dyDescent="0.2">
      <c r="B458" s="2"/>
      <c r="C458" s="2"/>
    </row>
    <row r="459" spans="2:3" ht="15.75" customHeight="1" x14ac:dyDescent="0.2">
      <c r="B459" s="2"/>
      <c r="C459" s="2"/>
    </row>
    <row r="460" spans="2:3" ht="15.75" customHeight="1" x14ac:dyDescent="0.2">
      <c r="B460" s="2"/>
      <c r="C460" s="2"/>
    </row>
    <row r="461" spans="2:3" ht="15.75" customHeight="1" x14ac:dyDescent="0.2">
      <c r="B461" s="2"/>
      <c r="C461" s="2"/>
    </row>
    <row r="462" spans="2:3" ht="15.75" customHeight="1" x14ac:dyDescent="0.2">
      <c r="B462" s="2"/>
      <c r="C462" s="2"/>
    </row>
    <row r="463" spans="2:3" ht="15.75" customHeight="1" x14ac:dyDescent="0.2">
      <c r="B463" s="2"/>
      <c r="C463" s="2"/>
    </row>
    <row r="464" spans="2:3" ht="15.75" customHeight="1" x14ac:dyDescent="0.2">
      <c r="B464" s="2"/>
      <c r="C464" s="2"/>
    </row>
    <row r="465" spans="2:3" ht="15.75" customHeight="1" x14ac:dyDescent="0.2">
      <c r="B465" s="2"/>
      <c r="C465" s="2"/>
    </row>
    <row r="466" spans="2:3" ht="15.75" customHeight="1" x14ac:dyDescent="0.2">
      <c r="B466" s="2"/>
      <c r="C466" s="2"/>
    </row>
    <row r="467" spans="2:3" ht="15.75" customHeight="1" x14ac:dyDescent="0.2">
      <c r="B467" s="2"/>
      <c r="C467" s="2"/>
    </row>
    <row r="468" spans="2:3" ht="15.75" customHeight="1" x14ac:dyDescent="0.2">
      <c r="B468" s="2"/>
      <c r="C468" s="2"/>
    </row>
    <row r="469" spans="2:3" ht="15.75" customHeight="1" x14ac:dyDescent="0.2">
      <c r="B469" s="2"/>
      <c r="C469" s="2"/>
    </row>
    <row r="470" spans="2:3" ht="15.75" customHeight="1" x14ac:dyDescent="0.2">
      <c r="B470" s="2"/>
      <c r="C470" s="2"/>
    </row>
    <row r="471" spans="2:3" ht="15.75" customHeight="1" x14ac:dyDescent="0.2">
      <c r="B471" s="2"/>
      <c r="C471" s="2"/>
    </row>
    <row r="472" spans="2:3" ht="15.75" customHeight="1" x14ac:dyDescent="0.2">
      <c r="B472" s="2"/>
      <c r="C472" s="2"/>
    </row>
    <row r="473" spans="2:3" ht="15.75" customHeight="1" x14ac:dyDescent="0.2">
      <c r="B473" s="2"/>
      <c r="C473" s="2"/>
    </row>
    <row r="474" spans="2:3" ht="15.75" customHeight="1" x14ac:dyDescent="0.2">
      <c r="B474" s="2"/>
      <c r="C474" s="2"/>
    </row>
    <row r="475" spans="2:3" ht="15.75" customHeight="1" x14ac:dyDescent="0.2">
      <c r="B475" s="2"/>
      <c r="C475" s="2"/>
    </row>
    <row r="476" spans="2:3" ht="15.75" customHeight="1" x14ac:dyDescent="0.2">
      <c r="B476" s="2"/>
      <c r="C476" s="2"/>
    </row>
    <row r="477" spans="2:3" ht="15.75" customHeight="1" x14ac:dyDescent="0.2">
      <c r="B477" s="2"/>
      <c r="C477" s="2"/>
    </row>
    <row r="478" spans="2:3" ht="15.75" customHeight="1" x14ac:dyDescent="0.2">
      <c r="B478" s="2"/>
      <c r="C478" s="2"/>
    </row>
    <row r="479" spans="2:3" ht="15.75" customHeight="1" x14ac:dyDescent="0.2">
      <c r="B479" s="2"/>
      <c r="C479" s="2"/>
    </row>
    <row r="480" spans="2:3" ht="15.75" customHeight="1" x14ac:dyDescent="0.2">
      <c r="B480" s="2"/>
      <c r="C480" s="2"/>
    </row>
    <row r="481" spans="2:3" ht="15.75" customHeight="1" x14ac:dyDescent="0.2">
      <c r="B481" s="2"/>
      <c r="C481" s="2"/>
    </row>
    <row r="482" spans="2:3" ht="15.75" customHeight="1" x14ac:dyDescent="0.2">
      <c r="B482" s="2"/>
      <c r="C482" s="2"/>
    </row>
    <row r="483" spans="2:3" ht="15.75" customHeight="1" x14ac:dyDescent="0.2">
      <c r="B483" s="2"/>
      <c r="C483" s="2"/>
    </row>
    <row r="484" spans="2:3" ht="15.75" customHeight="1" x14ac:dyDescent="0.2">
      <c r="B484" s="2"/>
      <c r="C484" s="2"/>
    </row>
    <row r="485" spans="2:3" ht="15.75" customHeight="1" x14ac:dyDescent="0.2">
      <c r="B485" s="2"/>
      <c r="C485" s="2"/>
    </row>
    <row r="486" spans="2:3" ht="15.75" customHeight="1" x14ac:dyDescent="0.2">
      <c r="B486" s="2"/>
      <c r="C486" s="2"/>
    </row>
    <row r="487" spans="2:3" ht="15.75" customHeight="1" x14ac:dyDescent="0.2">
      <c r="B487" s="2"/>
      <c r="C487" s="2"/>
    </row>
    <row r="488" spans="2:3" ht="15.75" customHeight="1" x14ac:dyDescent="0.2">
      <c r="B488" s="2"/>
      <c r="C488" s="2"/>
    </row>
    <row r="489" spans="2:3" ht="15.75" customHeight="1" x14ac:dyDescent="0.2">
      <c r="B489" s="2"/>
      <c r="C489" s="2"/>
    </row>
    <row r="490" spans="2:3" ht="15.75" customHeight="1" x14ac:dyDescent="0.2">
      <c r="B490" s="2"/>
      <c r="C490" s="2"/>
    </row>
    <row r="491" spans="2:3" ht="15.75" customHeight="1" x14ac:dyDescent="0.2">
      <c r="B491" s="2"/>
      <c r="C491" s="2"/>
    </row>
    <row r="492" spans="2:3" ht="15.75" customHeight="1" x14ac:dyDescent="0.2">
      <c r="B492" s="2"/>
      <c r="C492" s="2"/>
    </row>
    <row r="493" spans="2:3" ht="15.75" customHeight="1" x14ac:dyDescent="0.2">
      <c r="B493" s="2"/>
      <c r="C493" s="2"/>
    </row>
    <row r="494" spans="2:3" ht="15.75" customHeight="1" x14ac:dyDescent="0.2">
      <c r="B494" s="2"/>
      <c r="C494" s="2"/>
    </row>
    <row r="495" spans="2:3" ht="15.75" customHeight="1" x14ac:dyDescent="0.2">
      <c r="B495" s="2"/>
      <c r="C495" s="2"/>
    </row>
    <row r="496" spans="2:3" ht="15.75" customHeight="1" x14ac:dyDescent="0.2">
      <c r="B496" s="2"/>
      <c r="C496" s="2"/>
    </row>
    <row r="497" spans="2:3" ht="15.75" customHeight="1" x14ac:dyDescent="0.2">
      <c r="B497" s="2"/>
      <c r="C497" s="2"/>
    </row>
    <row r="498" spans="2:3" ht="15.75" customHeight="1" x14ac:dyDescent="0.2">
      <c r="B498" s="2"/>
      <c r="C498" s="2"/>
    </row>
    <row r="499" spans="2:3" ht="15.75" customHeight="1" x14ac:dyDescent="0.2">
      <c r="B499" s="2"/>
      <c r="C499" s="2"/>
    </row>
    <row r="500" spans="2:3" ht="15.75" customHeight="1" x14ac:dyDescent="0.2">
      <c r="B500" s="2"/>
      <c r="C500" s="2"/>
    </row>
    <row r="501" spans="2:3" ht="15.75" customHeight="1" x14ac:dyDescent="0.2">
      <c r="B501" s="2"/>
      <c r="C501" s="2"/>
    </row>
    <row r="502" spans="2:3" ht="15.75" customHeight="1" x14ac:dyDescent="0.2">
      <c r="B502" s="2"/>
      <c r="C502" s="2"/>
    </row>
    <row r="503" spans="2:3" ht="15.75" customHeight="1" x14ac:dyDescent="0.2">
      <c r="B503" s="2"/>
      <c r="C503" s="2"/>
    </row>
    <row r="504" spans="2:3" ht="15.75" customHeight="1" x14ac:dyDescent="0.2">
      <c r="B504" s="2"/>
      <c r="C504" s="2"/>
    </row>
    <row r="505" spans="2:3" ht="15.75" customHeight="1" x14ac:dyDescent="0.2">
      <c r="B505" s="2"/>
      <c r="C505" s="2"/>
    </row>
    <row r="506" spans="2:3" ht="15.75" customHeight="1" x14ac:dyDescent="0.2">
      <c r="B506" s="2"/>
      <c r="C506" s="2"/>
    </row>
    <row r="507" spans="2:3" ht="15.75" customHeight="1" x14ac:dyDescent="0.2">
      <c r="B507" s="2"/>
      <c r="C507" s="2"/>
    </row>
    <row r="508" spans="2:3" ht="15.75" customHeight="1" x14ac:dyDescent="0.2">
      <c r="B508" s="2"/>
      <c r="C508" s="2"/>
    </row>
    <row r="509" spans="2:3" ht="15.75" customHeight="1" x14ac:dyDescent="0.2">
      <c r="B509" s="2"/>
      <c r="C509" s="2"/>
    </row>
    <row r="510" spans="2:3" ht="15.75" customHeight="1" x14ac:dyDescent="0.2">
      <c r="B510" s="2"/>
      <c r="C510" s="2"/>
    </row>
    <row r="511" spans="2:3" ht="15.75" customHeight="1" x14ac:dyDescent="0.2">
      <c r="B511" s="2"/>
      <c r="C511" s="2"/>
    </row>
    <row r="512" spans="2:3" ht="15.75" customHeight="1" x14ac:dyDescent="0.2">
      <c r="B512" s="2"/>
      <c r="C512" s="2"/>
    </row>
    <row r="513" spans="2:3" ht="15.75" customHeight="1" x14ac:dyDescent="0.2">
      <c r="B513" s="2"/>
      <c r="C513" s="2"/>
    </row>
    <row r="514" spans="2:3" ht="15.75" customHeight="1" x14ac:dyDescent="0.2">
      <c r="B514" s="2"/>
      <c r="C514" s="2"/>
    </row>
    <row r="515" spans="2:3" ht="15.75" customHeight="1" x14ac:dyDescent="0.2">
      <c r="B515" s="2"/>
      <c r="C515" s="2"/>
    </row>
    <row r="516" spans="2:3" ht="15.75" customHeight="1" x14ac:dyDescent="0.2">
      <c r="B516" s="2"/>
      <c r="C516" s="2"/>
    </row>
    <row r="517" spans="2:3" ht="15.75" customHeight="1" x14ac:dyDescent="0.2">
      <c r="B517" s="2"/>
      <c r="C517" s="2"/>
    </row>
    <row r="518" spans="2:3" ht="15.75" customHeight="1" x14ac:dyDescent="0.2">
      <c r="B518" s="2"/>
      <c r="C518" s="2"/>
    </row>
    <row r="519" spans="2:3" ht="15.75" customHeight="1" x14ac:dyDescent="0.2">
      <c r="B519" s="2"/>
      <c r="C519" s="2"/>
    </row>
    <row r="520" spans="2:3" ht="15.75" customHeight="1" x14ac:dyDescent="0.2">
      <c r="B520" s="2"/>
      <c r="C520" s="2"/>
    </row>
    <row r="521" spans="2:3" ht="15.75" customHeight="1" x14ac:dyDescent="0.2">
      <c r="B521" s="2"/>
      <c r="C521" s="2"/>
    </row>
    <row r="522" spans="2:3" ht="15.75" customHeight="1" x14ac:dyDescent="0.2">
      <c r="B522" s="2"/>
      <c r="C522" s="2"/>
    </row>
    <row r="523" spans="2:3" ht="15.75" customHeight="1" x14ac:dyDescent="0.2">
      <c r="B523" s="2"/>
      <c r="C523" s="2"/>
    </row>
    <row r="524" spans="2:3" ht="15.75" customHeight="1" x14ac:dyDescent="0.2">
      <c r="B524" s="2"/>
      <c r="C524" s="2"/>
    </row>
    <row r="525" spans="2:3" ht="15.75" customHeight="1" x14ac:dyDescent="0.2">
      <c r="B525" s="2"/>
      <c r="C525" s="2"/>
    </row>
    <row r="526" spans="2:3" ht="15.75" customHeight="1" x14ac:dyDescent="0.2">
      <c r="B526" s="2"/>
      <c r="C526" s="2"/>
    </row>
    <row r="527" spans="2:3" ht="15.75" customHeight="1" x14ac:dyDescent="0.2">
      <c r="B527" s="2"/>
      <c r="C527" s="2"/>
    </row>
    <row r="528" spans="2:3" ht="15.75" customHeight="1" x14ac:dyDescent="0.2">
      <c r="B528" s="2"/>
      <c r="C528" s="2"/>
    </row>
    <row r="529" spans="2:3" ht="15.75" customHeight="1" x14ac:dyDescent="0.2">
      <c r="B529" s="2"/>
      <c r="C529" s="2"/>
    </row>
    <row r="530" spans="2:3" ht="15.75" customHeight="1" x14ac:dyDescent="0.2">
      <c r="B530" s="2"/>
      <c r="C530" s="2"/>
    </row>
    <row r="531" spans="2:3" ht="15.75" customHeight="1" x14ac:dyDescent="0.2">
      <c r="B531" s="2"/>
      <c r="C531" s="2"/>
    </row>
    <row r="532" spans="2:3" ht="15.75" customHeight="1" x14ac:dyDescent="0.2">
      <c r="B532" s="2"/>
      <c r="C532" s="2"/>
    </row>
    <row r="533" spans="2:3" ht="15.75" customHeight="1" x14ac:dyDescent="0.2">
      <c r="B533" s="2"/>
      <c r="C533" s="2"/>
    </row>
    <row r="534" spans="2:3" ht="15.75" customHeight="1" x14ac:dyDescent="0.2">
      <c r="B534" s="2"/>
      <c r="C534" s="2"/>
    </row>
    <row r="535" spans="2:3" ht="15.75" customHeight="1" x14ac:dyDescent="0.2">
      <c r="B535" s="2"/>
      <c r="C535" s="2"/>
    </row>
    <row r="536" spans="2:3" ht="15.75" customHeight="1" x14ac:dyDescent="0.2">
      <c r="B536" s="2"/>
      <c r="C536" s="2"/>
    </row>
    <row r="537" spans="2:3" ht="15.75" customHeight="1" x14ac:dyDescent="0.2">
      <c r="B537" s="2"/>
      <c r="C537" s="2"/>
    </row>
    <row r="538" spans="2:3" ht="15.75" customHeight="1" x14ac:dyDescent="0.2">
      <c r="B538" s="2"/>
      <c r="C538" s="2"/>
    </row>
    <row r="539" spans="2:3" ht="15.75" customHeight="1" x14ac:dyDescent="0.2">
      <c r="B539" s="2"/>
      <c r="C539" s="2"/>
    </row>
    <row r="540" spans="2:3" ht="15.75" customHeight="1" x14ac:dyDescent="0.2">
      <c r="B540" s="2"/>
      <c r="C540" s="2"/>
    </row>
    <row r="541" spans="2:3" ht="15.75" customHeight="1" x14ac:dyDescent="0.2">
      <c r="B541" s="2"/>
      <c r="C541" s="2"/>
    </row>
    <row r="542" spans="2:3" ht="15.75" customHeight="1" x14ac:dyDescent="0.2">
      <c r="B542" s="2"/>
      <c r="C542" s="2"/>
    </row>
    <row r="543" spans="2:3" ht="15.75" customHeight="1" x14ac:dyDescent="0.2">
      <c r="B543" s="2"/>
      <c r="C543" s="2"/>
    </row>
    <row r="544" spans="2:3" ht="15.75" customHeight="1" x14ac:dyDescent="0.2">
      <c r="B544" s="2"/>
      <c r="C544" s="2"/>
    </row>
    <row r="545" spans="2:3" ht="15.75" customHeight="1" x14ac:dyDescent="0.2">
      <c r="B545" s="2"/>
      <c r="C545" s="2"/>
    </row>
    <row r="546" spans="2:3" ht="15.75" customHeight="1" x14ac:dyDescent="0.2">
      <c r="B546" s="2"/>
      <c r="C546" s="2"/>
    </row>
    <row r="547" spans="2:3" ht="15.75" customHeight="1" x14ac:dyDescent="0.2">
      <c r="B547" s="2"/>
      <c r="C547" s="2"/>
    </row>
    <row r="548" spans="2:3" ht="15.75" customHeight="1" x14ac:dyDescent="0.2">
      <c r="B548" s="2"/>
      <c r="C548" s="2"/>
    </row>
    <row r="549" spans="2:3" ht="15.75" customHeight="1" x14ac:dyDescent="0.2">
      <c r="B549" s="2"/>
      <c r="C549" s="2"/>
    </row>
    <row r="550" spans="2:3" ht="15.75" customHeight="1" x14ac:dyDescent="0.2">
      <c r="B550" s="2"/>
      <c r="C550" s="2"/>
    </row>
    <row r="551" spans="2:3" ht="15.75" customHeight="1" x14ac:dyDescent="0.2">
      <c r="B551" s="2"/>
      <c r="C551" s="2"/>
    </row>
    <row r="552" spans="2:3" ht="15.75" customHeight="1" x14ac:dyDescent="0.2">
      <c r="B552" s="2"/>
      <c r="C552" s="2"/>
    </row>
    <row r="553" spans="2:3" ht="15.75" customHeight="1" x14ac:dyDescent="0.2">
      <c r="B553" s="2"/>
      <c r="C553" s="2"/>
    </row>
    <row r="554" spans="2:3" ht="15.75" customHeight="1" x14ac:dyDescent="0.2">
      <c r="B554" s="2"/>
      <c r="C554" s="2"/>
    </row>
    <row r="555" spans="2:3" ht="15.75" customHeight="1" x14ac:dyDescent="0.2">
      <c r="B555" s="2"/>
      <c r="C555" s="2"/>
    </row>
    <row r="556" spans="2:3" ht="15.75" customHeight="1" x14ac:dyDescent="0.2">
      <c r="B556" s="2"/>
      <c r="C556" s="2"/>
    </row>
    <row r="557" spans="2:3" ht="15.75" customHeight="1" x14ac:dyDescent="0.2">
      <c r="B557" s="2"/>
      <c r="C557" s="2"/>
    </row>
    <row r="558" spans="2:3" ht="15.75" customHeight="1" x14ac:dyDescent="0.2">
      <c r="B558" s="2"/>
      <c r="C558" s="2"/>
    </row>
    <row r="559" spans="2:3" ht="15.75" customHeight="1" x14ac:dyDescent="0.2">
      <c r="B559" s="2"/>
      <c r="C559" s="2"/>
    </row>
    <row r="560" spans="2:3" ht="15.75" customHeight="1" x14ac:dyDescent="0.2">
      <c r="B560" s="2"/>
      <c r="C560" s="2"/>
    </row>
    <row r="561" spans="2:3" ht="15.75" customHeight="1" x14ac:dyDescent="0.2">
      <c r="B561" s="2"/>
      <c r="C561" s="2"/>
    </row>
    <row r="562" spans="2:3" ht="15.75" customHeight="1" x14ac:dyDescent="0.2">
      <c r="B562" s="2"/>
      <c r="C562" s="2"/>
    </row>
    <row r="563" spans="2:3" ht="15.75" customHeight="1" x14ac:dyDescent="0.2">
      <c r="B563" s="2"/>
      <c r="C563" s="2"/>
    </row>
    <row r="564" spans="2:3" ht="15.75" customHeight="1" x14ac:dyDescent="0.2">
      <c r="B564" s="2"/>
      <c r="C564" s="2"/>
    </row>
    <row r="565" spans="2:3" ht="15.75" customHeight="1" x14ac:dyDescent="0.2">
      <c r="B565" s="2"/>
      <c r="C565" s="2"/>
    </row>
    <row r="566" spans="2:3" ht="15.75" customHeight="1" x14ac:dyDescent="0.2">
      <c r="B566" s="2"/>
      <c r="C566" s="2"/>
    </row>
    <row r="567" spans="2:3" ht="15.75" customHeight="1" x14ac:dyDescent="0.2">
      <c r="B567" s="2"/>
      <c r="C567" s="2"/>
    </row>
    <row r="568" spans="2:3" ht="15.75" customHeight="1" x14ac:dyDescent="0.2">
      <c r="B568" s="2"/>
      <c r="C568" s="2"/>
    </row>
    <row r="569" spans="2:3" ht="15.75" customHeight="1" x14ac:dyDescent="0.2">
      <c r="B569" s="2"/>
      <c r="C569" s="2"/>
    </row>
    <row r="570" spans="2:3" ht="15.75" customHeight="1" x14ac:dyDescent="0.2">
      <c r="B570" s="2"/>
      <c r="C570" s="2"/>
    </row>
    <row r="571" spans="2:3" ht="15.75" customHeight="1" x14ac:dyDescent="0.2">
      <c r="B571" s="2"/>
      <c r="C571" s="2"/>
    </row>
    <row r="572" spans="2:3" ht="15.75" customHeight="1" x14ac:dyDescent="0.2">
      <c r="B572" s="2"/>
      <c r="C572" s="2"/>
    </row>
    <row r="573" spans="2:3" ht="15.75" customHeight="1" x14ac:dyDescent="0.2">
      <c r="B573" s="2"/>
      <c r="C573" s="2"/>
    </row>
    <row r="574" spans="2:3" ht="15.75" customHeight="1" x14ac:dyDescent="0.2">
      <c r="B574" s="2"/>
      <c r="C574" s="2"/>
    </row>
    <row r="575" spans="2:3" ht="15.75" customHeight="1" x14ac:dyDescent="0.2">
      <c r="B575" s="2"/>
      <c r="C575" s="2"/>
    </row>
    <row r="576" spans="2:3" ht="15.75" customHeight="1" x14ac:dyDescent="0.2">
      <c r="B576" s="2"/>
      <c r="C576" s="2"/>
    </row>
    <row r="577" spans="2:3" ht="15.75" customHeight="1" x14ac:dyDescent="0.2">
      <c r="B577" s="2"/>
      <c r="C577" s="2"/>
    </row>
    <row r="578" spans="2:3" ht="15.75" customHeight="1" x14ac:dyDescent="0.2">
      <c r="B578" s="2"/>
      <c r="C578" s="2"/>
    </row>
    <row r="579" spans="2:3" ht="15.75" customHeight="1" x14ac:dyDescent="0.2">
      <c r="B579" s="2"/>
      <c r="C579" s="2"/>
    </row>
    <row r="580" spans="2:3" ht="15.75" customHeight="1" x14ac:dyDescent="0.2">
      <c r="B580" s="2"/>
      <c r="C580" s="2"/>
    </row>
    <row r="581" spans="2:3" ht="15.75" customHeight="1" x14ac:dyDescent="0.2">
      <c r="B581" s="2"/>
      <c r="C581" s="2"/>
    </row>
    <row r="582" spans="2:3" ht="15.75" customHeight="1" x14ac:dyDescent="0.2">
      <c r="B582" s="2"/>
      <c r="C582" s="2"/>
    </row>
    <row r="583" spans="2:3" ht="15.75" customHeight="1" x14ac:dyDescent="0.2">
      <c r="B583" s="2"/>
      <c r="C583" s="2"/>
    </row>
    <row r="584" spans="2:3" ht="15.75" customHeight="1" x14ac:dyDescent="0.2">
      <c r="B584" s="2"/>
      <c r="C584" s="2"/>
    </row>
    <row r="585" spans="2:3" ht="15.75" customHeight="1" x14ac:dyDescent="0.2">
      <c r="B585" s="2"/>
      <c r="C585" s="2"/>
    </row>
    <row r="586" spans="2:3" ht="15.75" customHeight="1" x14ac:dyDescent="0.2">
      <c r="B586" s="2"/>
      <c r="C586" s="2"/>
    </row>
    <row r="587" spans="2:3" ht="15.75" customHeight="1" x14ac:dyDescent="0.2">
      <c r="B587" s="2"/>
      <c r="C587" s="2"/>
    </row>
    <row r="588" spans="2:3" ht="15.75" customHeight="1" x14ac:dyDescent="0.2">
      <c r="B588" s="2"/>
      <c r="C588" s="2"/>
    </row>
    <row r="589" spans="2:3" ht="15.75" customHeight="1" x14ac:dyDescent="0.2">
      <c r="B589" s="2"/>
      <c r="C589" s="2"/>
    </row>
    <row r="590" spans="2:3" ht="15.75" customHeight="1" x14ac:dyDescent="0.2">
      <c r="B590" s="2"/>
      <c r="C590" s="2"/>
    </row>
    <row r="591" spans="2:3" ht="15.75" customHeight="1" x14ac:dyDescent="0.2">
      <c r="B591" s="2"/>
      <c r="C591" s="2"/>
    </row>
    <row r="592" spans="2:3" ht="15.75" customHeight="1" x14ac:dyDescent="0.2">
      <c r="B592" s="2"/>
      <c r="C592" s="2"/>
    </row>
    <row r="593" spans="2:3" ht="15.75" customHeight="1" x14ac:dyDescent="0.2">
      <c r="B593" s="2"/>
      <c r="C593" s="2"/>
    </row>
    <row r="594" spans="2:3" ht="15.75" customHeight="1" x14ac:dyDescent="0.2">
      <c r="B594" s="2"/>
      <c r="C594" s="2"/>
    </row>
    <row r="595" spans="2:3" ht="15.75" customHeight="1" x14ac:dyDescent="0.2">
      <c r="B595" s="2"/>
      <c r="C595" s="2"/>
    </row>
    <row r="596" spans="2:3" ht="15.75" customHeight="1" x14ac:dyDescent="0.2">
      <c r="B596" s="2"/>
      <c r="C596" s="2"/>
    </row>
    <row r="597" spans="2:3" ht="15.75" customHeight="1" x14ac:dyDescent="0.2">
      <c r="B597" s="2"/>
      <c r="C597" s="2"/>
    </row>
    <row r="598" spans="2:3" ht="15.75" customHeight="1" x14ac:dyDescent="0.2">
      <c r="B598" s="2"/>
      <c r="C598" s="2"/>
    </row>
    <row r="599" spans="2:3" ht="15.75" customHeight="1" x14ac:dyDescent="0.2">
      <c r="B599" s="2"/>
      <c r="C599" s="2"/>
    </row>
    <row r="600" spans="2:3" ht="15.75" customHeight="1" x14ac:dyDescent="0.2">
      <c r="B600" s="2"/>
      <c r="C600" s="2"/>
    </row>
    <row r="601" spans="2:3" ht="15.75" customHeight="1" x14ac:dyDescent="0.2">
      <c r="B601" s="2"/>
      <c r="C601" s="2"/>
    </row>
    <row r="602" spans="2:3" ht="15.75" customHeight="1" x14ac:dyDescent="0.2">
      <c r="B602" s="2"/>
      <c r="C602" s="2"/>
    </row>
    <row r="603" spans="2:3" ht="15.75" customHeight="1" x14ac:dyDescent="0.2">
      <c r="B603" s="2"/>
      <c r="C603" s="2"/>
    </row>
    <row r="604" spans="2:3" ht="15.75" customHeight="1" x14ac:dyDescent="0.2">
      <c r="B604" s="2"/>
      <c r="C604" s="2"/>
    </row>
    <row r="605" spans="2:3" ht="15.75" customHeight="1" x14ac:dyDescent="0.2">
      <c r="B605" s="2"/>
      <c r="C605" s="2"/>
    </row>
    <row r="606" spans="2:3" ht="15.75" customHeight="1" x14ac:dyDescent="0.2">
      <c r="B606" s="2"/>
      <c r="C606" s="2"/>
    </row>
    <row r="607" spans="2:3" ht="15.75" customHeight="1" x14ac:dyDescent="0.2">
      <c r="B607" s="2"/>
      <c r="C607" s="2"/>
    </row>
    <row r="608" spans="2:3" ht="15.75" customHeight="1" x14ac:dyDescent="0.2">
      <c r="B608" s="2"/>
      <c r="C608" s="2"/>
    </row>
    <row r="609" spans="2:3" ht="15.75" customHeight="1" x14ac:dyDescent="0.2">
      <c r="B609" s="2"/>
      <c r="C609" s="2"/>
    </row>
    <row r="610" spans="2:3" ht="15.75" customHeight="1" x14ac:dyDescent="0.2">
      <c r="B610" s="2"/>
      <c r="C610" s="2"/>
    </row>
    <row r="611" spans="2:3" ht="15.75" customHeight="1" x14ac:dyDescent="0.2">
      <c r="B611" s="2"/>
      <c r="C611" s="2"/>
    </row>
    <row r="612" spans="2:3" ht="15.75" customHeight="1" x14ac:dyDescent="0.2">
      <c r="B612" s="2"/>
      <c r="C612" s="2"/>
    </row>
    <row r="613" spans="2:3" ht="15.75" customHeight="1" x14ac:dyDescent="0.2">
      <c r="B613" s="2"/>
      <c r="C613" s="2"/>
    </row>
    <row r="614" spans="2:3" ht="15.75" customHeight="1" x14ac:dyDescent="0.2">
      <c r="B614" s="2"/>
      <c r="C614" s="2"/>
    </row>
    <row r="615" spans="2:3" ht="15.75" customHeight="1" x14ac:dyDescent="0.2">
      <c r="B615" s="2"/>
      <c r="C615" s="2"/>
    </row>
    <row r="616" spans="2:3" ht="15.75" customHeight="1" x14ac:dyDescent="0.2">
      <c r="B616" s="2"/>
      <c r="C616" s="2"/>
    </row>
    <row r="617" spans="2:3" ht="15.75" customHeight="1" x14ac:dyDescent="0.2">
      <c r="B617" s="2"/>
      <c r="C617" s="2"/>
    </row>
    <row r="618" spans="2:3" ht="15.75" customHeight="1" x14ac:dyDescent="0.2">
      <c r="B618" s="2"/>
      <c r="C618" s="2"/>
    </row>
    <row r="619" spans="2:3" ht="15.75" customHeight="1" x14ac:dyDescent="0.2">
      <c r="B619" s="2"/>
      <c r="C619" s="2"/>
    </row>
    <row r="620" spans="2:3" ht="15.75" customHeight="1" x14ac:dyDescent="0.2">
      <c r="B620" s="2"/>
      <c r="C620" s="2"/>
    </row>
    <row r="621" spans="2:3" ht="15.75" customHeight="1" x14ac:dyDescent="0.2">
      <c r="B621" s="2"/>
      <c r="C621" s="2"/>
    </row>
    <row r="622" spans="2:3" ht="15.75" customHeight="1" x14ac:dyDescent="0.2">
      <c r="B622" s="2"/>
      <c r="C622" s="2"/>
    </row>
    <row r="623" spans="2:3" ht="15.75" customHeight="1" x14ac:dyDescent="0.2">
      <c r="B623" s="2"/>
      <c r="C623" s="2"/>
    </row>
    <row r="624" spans="2:3" ht="15.75" customHeight="1" x14ac:dyDescent="0.2">
      <c r="B624" s="2"/>
      <c r="C624" s="2"/>
    </row>
    <row r="625" spans="2:3" ht="15.75" customHeight="1" x14ac:dyDescent="0.2">
      <c r="B625" s="2"/>
      <c r="C625" s="2"/>
    </row>
    <row r="626" spans="2:3" ht="15.75" customHeight="1" x14ac:dyDescent="0.2">
      <c r="B626" s="2"/>
      <c r="C626" s="2"/>
    </row>
    <row r="627" spans="2:3" ht="15.75" customHeight="1" x14ac:dyDescent="0.2">
      <c r="B627" s="2"/>
      <c r="C627" s="2"/>
    </row>
    <row r="628" spans="2:3" ht="15.75" customHeight="1" x14ac:dyDescent="0.2">
      <c r="B628" s="2"/>
      <c r="C628" s="2"/>
    </row>
    <row r="629" spans="2:3" ht="15.75" customHeight="1" x14ac:dyDescent="0.2">
      <c r="B629" s="2"/>
      <c r="C629" s="2"/>
    </row>
    <row r="630" spans="2:3" ht="15.75" customHeight="1" x14ac:dyDescent="0.2">
      <c r="B630" s="2"/>
      <c r="C630" s="2"/>
    </row>
    <row r="631" spans="2:3" ht="15.75" customHeight="1" x14ac:dyDescent="0.2">
      <c r="B631" s="2"/>
      <c r="C631" s="2"/>
    </row>
    <row r="632" spans="2:3" ht="15.75" customHeight="1" x14ac:dyDescent="0.2">
      <c r="B632" s="2"/>
      <c r="C632" s="2"/>
    </row>
    <row r="633" spans="2:3" ht="15.75" customHeight="1" x14ac:dyDescent="0.2">
      <c r="B633" s="2"/>
      <c r="C633" s="2"/>
    </row>
    <row r="634" spans="2:3" ht="15.75" customHeight="1" x14ac:dyDescent="0.2">
      <c r="B634" s="2"/>
      <c r="C634" s="2"/>
    </row>
    <row r="635" spans="2:3" ht="15.75" customHeight="1" x14ac:dyDescent="0.2">
      <c r="B635" s="2"/>
      <c r="C635" s="2"/>
    </row>
    <row r="636" spans="2:3" ht="15.75" customHeight="1" x14ac:dyDescent="0.2">
      <c r="B636" s="2"/>
      <c r="C636" s="2"/>
    </row>
    <row r="637" spans="2:3" ht="15.75" customHeight="1" x14ac:dyDescent="0.2">
      <c r="B637" s="2"/>
      <c r="C637" s="2"/>
    </row>
    <row r="638" spans="2:3" ht="15.75" customHeight="1" x14ac:dyDescent="0.2">
      <c r="B638" s="2"/>
      <c r="C638" s="2"/>
    </row>
    <row r="639" spans="2:3" ht="15.75" customHeight="1" x14ac:dyDescent="0.2">
      <c r="B639" s="2"/>
      <c r="C639" s="2"/>
    </row>
    <row r="640" spans="2:3" ht="15.75" customHeight="1" x14ac:dyDescent="0.2">
      <c r="B640" s="2"/>
      <c r="C640" s="2"/>
    </row>
    <row r="641" spans="2:3" ht="15.75" customHeight="1" x14ac:dyDescent="0.2">
      <c r="B641" s="2"/>
      <c r="C641" s="2"/>
    </row>
    <row r="642" spans="2:3" ht="15.75" customHeight="1" x14ac:dyDescent="0.2">
      <c r="B642" s="2"/>
      <c r="C642" s="2"/>
    </row>
    <row r="643" spans="2:3" ht="15.75" customHeight="1" x14ac:dyDescent="0.2">
      <c r="B643" s="2"/>
      <c r="C643" s="2"/>
    </row>
    <row r="644" spans="2:3" ht="15.75" customHeight="1" x14ac:dyDescent="0.2">
      <c r="B644" s="2"/>
      <c r="C644" s="2"/>
    </row>
    <row r="645" spans="2:3" ht="15.75" customHeight="1" x14ac:dyDescent="0.2">
      <c r="B645" s="2"/>
      <c r="C645" s="2"/>
    </row>
    <row r="646" spans="2:3" ht="15.75" customHeight="1" x14ac:dyDescent="0.2">
      <c r="B646" s="2"/>
      <c r="C646" s="2"/>
    </row>
    <row r="647" spans="2:3" ht="15.75" customHeight="1" x14ac:dyDescent="0.2">
      <c r="B647" s="2"/>
      <c r="C647" s="2"/>
    </row>
    <row r="648" spans="2:3" ht="15.75" customHeight="1" x14ac:dyDescent="0.2">
      <c r="B648" s="2"/>
      <c r="C648" s="2"/>
    </row>
    <row r="649" spans="2:3" ht="15.75" customHeight="1" x14ac:dyDescent="0.2">
      <c r="B649" s="2"/>
      <c r="C649" s="2"/>
    </row>
    <row r="650" spans="2:3" ht="15.75" customHeight="1" x14ac:dyDescent="0.2">
      <c r="B650" s="2"/>
      <c r="C650" s="2"/>
    </row>
    <row r="651" spans="2:3" ht="15.75" customHeight="1" x14ac:dyDescent="0.2">
      <c r="B651" s="2"/>
      <c r="C651" s="2"/>
    </row>
    <row r="652" spans="2:3" ht="15.75" customHeight="1" x14ac:dyDescent="0.2">
      <c r="B652" s="2"/>
      <c r="C652" s="2"/>
    </row>
    <row r="653" spans="2:3" ht="15.75" customHeight="1" x14ac:dyDescent="0.2">
      <c r="B653" s="2"/>
      <c r="C653" s="2"/>
    </row>
    <row r="654" spans="2:3" ht="15.75" customHeight="1" x14ac:dyDescent="0.2">
      <c r="B654" s="2"/>
      <c r="C654" s="2"/>
    </row>
    <row r="655" spans="2:3" ht="15.75" customHeight="1" x14ac:dyDescent="0.2">
      <c r="B655" s="2"/>
      <c r="C655" s="2"/>
    </row>
    <row r="656" spans="2:3" ht="15.75" customHeight="1" x14ac:dyDescent="0.2">
      <c r="B656" s="2"/>
      <c r="C656" s="2"/>
    </row>
    <row r="657" spans="2:3" ht="15.75" customHeight="1" x14ac:dyDescent="0.2">
      <c r="B657" s="2"/>
      <c r="C657" s="2"/>
    </row>
    <row r="658" spans="2:3" ht="15.75" customHeight="1" x14ac:dyDescent="0.2">
      <c r="B658" s="2"/>
      <c r="C658" s="2"/>
    </row>
    <row r="659" spans="2:3" ht="15.75" customHeight="1" x14ac:dyDescent="0.2">
      <c r="B659" s="2"/>
      <c r="C659" s="2"/>
    </row>
    <row r="660" spans="2:3" ht="15.75" customHeight="1" x14ac:dyDescent="0.2">
      <c r="B660" s="2"/>
      <c r="C660" s="2"/>
    </row>
    <row r="661" spans="2:3" ht="15.75" customHeight="1" x14ac:dyDescent="0.2">
      <c r="B661" s="2"/>
      <c r="C661" s="2"/>
    </row>
    <row r="662" spans="2:3" ht="15.75" customHeight="1" x14ac:dyDescent="0.2">
      <c r="B662" s="2"/>
      <c r="C662" s="2"/>
    </row>
    <row r="663" spans="2:3" ht="15.75" customHeight="1" x14ac:dyDescent="0.2">
      <c r="B663" s="2"/>
      <c r="C663" s="2"/>
    </row>
    <row r="664" spans="2:3" ht="15.75" customHeight="1" x14ac:dyDescent="0.2">
      <c r="B664" s="2"/>
      <c r="C664" s="2"/>
    </row>
    <row r="665" spans="2:3" ht="15.75" customHeight="1" x14ac:dyDescent="0.2">
      <c r="B665" s="2"/>
      <c r="C665" s="2"/>
    </row>
    <row r="666" spans="2:3" ht="15.75" customHeight="1" x14ac:dyDescent="0.2">
      <c r="B666" s="2"/>
      <c r="C666" s="2"/>
    </row>
    <row r="667" spans="2:3" ht="15.75" customHeight="1" x14ac:dyDescent="0.2">
      <c r="B667" s="2"/>
      <c r="C667" s="2"/>
    </row>
    <row r="668" spans="2:3" ht="15.75" customHeight="1" x14ac:dyDescent="0.2">
      <c r="B668" s="2"/>
      <c r="C668" s="2"/>
    </row>
    <row r="669" spans="2:3" ht="15.75" customHeight="1" x14ac:dyDescent="0.2">
      <c r="B669" s="2"/>
      <c r="C669" s="2"/>
    </row>
    <row r="670" spans="2:3" ht="15.75" customHeight="1" x14ac:dyDescent="0.2">
      <c r="B670" s="2"/>
      <c r="C670" s="2"/>
    </row>
    <row r="671" spans="2:3" ht="15.75" customHeight="1" x14ac:dyDescent="0.2">
      <c r="B671" s="2"/>
      <c r="C671" s="2"/>
    </row>
    <row r="672" spans="2:3" ht="15.75" customHeight="1" x14ac:dyDescent="0.2">
      <c r="B672" s="2"/>
      <c r="C672" s="2"/>
    </row>
    <row r="673" spans="2:3" ht="15.75" customHeight="1" x14ac:dyDescent="0.2">
      <c r="B673" s="2"/>
      <c r="C673" s="2"/>
    </row>
    <row r="674" spans="2:3" ht="15.75" customHeight="1" x14ac:dyDescent="0.2">
      <c r="B674" s="2"/>
      <c r="C674" s="2"/>
    </row>
    <row r="675" spans="2:3" ht="15.75" customHeight="1" x14ac:dyDescent="0.2">
      <c r="B675" s="2"/>
      <c r="C675" s="2"/>
    </row>
    <row r="676" spans="2:3" ht="15.75" customHeight="1" x14ac:dyDescent="0.2">
      <c r="B676" s="2"/>
      <c r="C676" s="2"/>
    </row>
    <row r="677" spans="2:3" ht="15.75" customHeight="1" x14ac:dyDescent="0.2">
      <c r="B677" s="2"/>
      <c r="C677" s="2"/>
    </row>
    <row r="678" spans="2:3" ht="15.75" customHeight="1" x14ac:dyDescent="0.2">
      <c r="B678" s="2"/>
      <c r="C678" s="2"/>
    </row>
    <row r="679" spans="2:3" ht="15.75" customHeight="1" x14ac:dyDescent="0.2">
      <c r="B679" s="2"/>
      <c r="C679" s="2"/>
    </row>
    <row r="680" spans="2:3" ht="15.75" customHeight="1" x14ac:dyDescent="0.2">
      <c r="B680" s="2"/>
      <c r="C680" s="2"/>
    </row>
    <row r="681" spans="2:3" ht="15.75" customHeight="1" x14ac:dyDescent="0.2">
      <c r="B681" s="2"/>
      <c r="C681" s="2"/>
    </row>
    <row r="682" spans="2:3" ht="15.75" customHeight="1" x14ac:dyDescent="0.2">
      <c r="B682" s="2"/>
      <c r="C682" s="2"/>
    </row>
    <row r="683" spans="2:3" ht="15.75" customHeight="1" x14ac:dyDescent="0.2">
      <c r="B683" s="2"/>
      <c r="C683" s="2"/>
    </row>
    <row r="684" spans="2:3" ht="15.75" customHeight="1" x14ac:dyDescent="0.2">
      <c r="B684" s="2"/>
      <c r="C684" s="2"/>
    </row>
    <row r="685" spans="2:3" ht="15.75" customHeight="1" x14ac:dyDescent="0.2">
      <c r="B685" s="2"/>
      <c r="C685" s="2"/>
    </row>
    <row r="686" spans="2:3" ht="15.75" customHeight="1" x14ac:dyDescent="0.2">
      <c r="B686" s="2"/>
      <c r="C686" s="2"/>
    </row>
    <row r="687" spans="2:3" ht="15.75" customHeight="1" x14ac:dyDescent="0.2">
      <c r="B687" s="2"/>
      <c r="C687" s="2"/>
    </row>
    <row r="688" spans="2:3" ht="15.75" customHeight="1" x14ac:dyDescent="0.2">
      <c r="B688" s="2"/>
      <c r="C688" s="2"/>
    </row>
    <row r="689" spans="2:3" ht="15.75" customHeight="1" x14ac:dyDescent="0.2">
      <c r="B689" s="2"/>
      <c r="C689" s="2"/>
    </row>
    <row r="690" spans="2:3" ht="15.75" customHeight="1" x14ac:dyDescent="0.2">
      <c r="B690" s="2"/>
      <c r="C690" s="2"/>
    </row>
    <row r="691" spans="2:3" ht="15.75" customHeight="1" x14ac:dyDescent="0.2">
      <c r="B691" s="2"/>
      <c r="C691" s="2"/>
    </row>
    <row r="692" spans="2:3" ht="15.75" customHeight="1" x14ac:dyDescent="0.2">
      <c r="B692" s="2"/>
      <c r="C692" s="2"/>
    </row>
    <row r="693" spans="2:3" ht="15.75" customHeight="1" x14ac:dyDescent="0.2">
      <c r="B693" s="2"/>
      <c r="C693" s="2"/>
    </row>
    <row r="694" spans="2:3" ht="15.75" customHeight="1" x14ac:dyDescent="0.2">
      <c r="B694" s="2"/>
      <c r="C694" s="2"/>
    </row>
    <row r="695" spans="2:3" ht="15.75" customHeight="1" x14ac:dyDescent="0.2">
      <c r="B695" s="2"/>
      <c r="C695" s="2"/>
    </row>
    <row r="696" spans="2:3" ht="15.75" customHeight="1" x14ac:dyDescent="0.2">
      <c r="B696" s="2"/>
      <c r="C696" s="2"/>
    </row>
    <row r="697" spans="2:3" ht="15.75" customHeight="1" x14ac:dyDescent="0.2">
      <c r="B697" s="2"/>
      <c r="C697" s="2"/>
    </row>
    <row r="698" spans="2:3" ht="15.75" customHeight="1" x14ac:dyDescent="0.2">
      <c r="B698" s="2"/>
      <c r="C698" s="2"/>
    </row>
    <row r="699" spans="2:3" ht="15.75" customHeight="1" x14ac:dyDescent="0.2">
      <c r="B699" s="2"/>
      <c r="C699" s="2"/>
    </row>
    <row r="700" spans="2:3" ht="15.75" customHeight="1" x14ac:dyDescent="0.2">
      <c r="B700" s="2"/>
      <c r="C700" s="2"/>
    </row>
    <row r="701" spans="2:3" ht="15.75" customHeight="1" x14ac:dyDescent="0.2">
      <c r="B701" s="2"/>
      <c r="C701" s="2"/>
    </row>
    <row r="702" spans="2:3" ht="15.75" customHeight="1" x14ac:dyDescent="0.2">
      <c r="B702" s="2"/>
      <c r="C702" s="2"/>
    </row>
    <row r="703" spans="2:3" ht="15.75" customHeight="1" x14ac:dyDescent="0.2">
      <c r="B703" s="2"/>
      <c r="C703" s="2"/>
    </row>
    <row r="704" spans="2:3" ht="15.75" customHeight="1" x14ac:dyDescent="0.2">
      <c r="B704" s="2"/>
      <c r="C704" s="2"/>
    </row>
    <row r="705" spans="2:3" ht="15.75" customHeight="1" x14ac:dyDescent="0.2">
      <c r="B705" s="2"/>
      <c r="C705" s="2"/>
    </row>
    <row r="706" spans="2:3" ht="15.75" customHeight="1" x14ac:dyDescent="0.2">
      <c r="B706" s="2"/>
      <c r="C706" s="2"/>
    </row>
    <row r="707" spans="2:3" ht="15.75" customHeight="1" x14ac:dyDescent="0.2">
      <c r="B707" s="2"/>
      <c r="C707" s="2"/>
    </row>
    <row r="708" spans="2:3" ht="15.75" customHeight="1" x14ac:dyDescent="0.2">
      <c r="B708" s="2"/>
      <c r="C708" s="2"/>
    </row>
    <row r="709" spans="2:3" ht="15.75" customHeight="1" x14ac:dyDescent="0.2">
      <c r="B709" s="2"/>
      <c r="C709" s="2"/>
    </row>
    <row r="710" spans="2:3" ht="15.75" customHeight="1" x14ac:dyDescent="0.2">
      <c r="B710" s="2"/>
      <c r="C710" s="2"/>
    </row>
    <row r="711" spans="2:3" ht="15.75" customHeight="1" x14ac:dyDescent="0.2">
      <c r="B711" s="2"/>
      <c r="C711" s="2"/>
    </row>
    <row r="712" spans="2:3" ht="15.75" customHeight="1" x14ac:dyDescent="0.2">
      <c r="B712" s="2"/>
      <c r="C712" s="2"/>
    </row>
    <row r="713" spans="2:3" ht="15.75" customHeight="1" x14ac:dyDescent="0.2">
      <c r="B713" s="2"/>
      <c r="C713" s="2"/>
    </row>
    <row r="714" spans="2:3" ht="15.75" customHeight="1" x14ac:dyDescent="0.2">
      <c r="B714" s="2"/>
      <c r="C714" s="2"/>
    </row>
    <row r="715" spans="2:3" ht="15.75" customHeight="1" x14ac:dyDescent="0.2">
      <c r="B715" s="2"/>
      <c r="C715" s="2"/>
    </row>
    <row r="716" spans="2:3" ht="15.75" customHeight="1" x14ac:dyDescent="0.2">
      <c r="B716" s="2"/>
      <c r="C716" s="2"/>
    </row>
    <row r="717" spans="2:3" ht="15.75" customHeight="1" x14ac:dyDescent="0.2">
      <c r="B717" s="2"/>
      <c r="C717" s="2"/>
    </row>
    <row r="718" spans="2:3" ht="15.75" customHeight="1" x14ac:dyDescent="0.2">
      <c r="B718" s="2"/>
      <c r="C718" s="2"/>
    </row>
    <row r="719" spans="2:3" ht="15.75" customHeight="1" x14ac:dyDescent="0.2">
      <c r="B719" s="2"/>
      <c r="C719" s="2"/>
    </row>
    <row r="720" spans="2:3" ht="15.75" customHeight="1" x14ac:dyDescent="0.2">
      <c r="B720" s="2"/>
      <c r="C720" s="2"/>
    </row>
    <row r="721" spans="2:3" ht="15.75" customHeight="1" x14ac:dyDescent="0.2">
      <c r="B721" s="2"/>
      <c r="C721" s="2"/>
    </row>
    <row r="722" spans="2:3" ht="15.75" customHeight="1" x14ac:dyDescent="0.2">
      <c r="B722" s="2"/>
      <c r="C722" s="2"/>
    </row>
    <row r="723" spans="2:3" ht="15.75" customHeight="1" x14ac:dyDescent="0.2">
      <c r="B723" s="2"/>
      <c r="C723" s="2"/>
    </row>
    <row r="724" spans="2:3" ht="15.75" customHeight="1" x14ac:dyDescent="0.2">
      <c r="B724" s="2"/>
      <c r="C724" s="2"/>
    </row>
    <row r="725" spans="2:3" ht="15.75" customHeight="1" x14ac:dyDescent="0.2">
      <c r="B725" s="2"/>
      <c r="C725" s="2"/>
    </row>
    <row r="726" spans="2:3" ht="15.75" customHeight="1" x14ac:dyDescent="0.2">
      <c r="B726" s="2"/>
      <c r="C726" s="2"/>
    </row>
    <row r="727" spans="2:3" ht="15.75" customHeight="1" x14ac:dyDescent="0.2">
      <c r="B727" s="2"/>
      <c r="C727" s="2"/>
    </row>
    <row r="728" spans="2:3" ht="15.75" customHeight="1" x14ac:dyDescent="0.2">
      <c r="B728" s="2"/>
      <c r="C728" s="2"/>
    </row>
    <row r="729" spans="2:3" ht="15.75" customHeight="1" x14ac:dyDescent="0.2">
      <c r="B729" s="2"/>
      <c r="C729" s="2"/>
    </row>
    <row r="730" spans="2:3" ht="15.75" customHeight="1" x14ac:dyDescent="0.2">
      <c r="B730" s="2"/>
      <c r="C730" s="2"/>
    </row>
    <row r="731" spans="2:3" ht="15.75" customHeight="1" x14ac:dyDescent="0.2">
      <c r="B731" s="2"/>
      <c r="C731" s="2"/>
    </row>
    <row r="732" spans="2:3" ht="15.75" customHeight="1" x14ac:dyDescent="0.2">
      <c r="B732" s="2"/>
      <c r="C732" s="2"/>
    </row>
    <row r="733" spans="2:3" ht="15.75" customHeight="1" x14ac:dyDescent="0.2">
      <c r="B733" s="2"/>
      <c r="C733" s="2"/>
    </row>
    <row r="734" spans="2:3" ht="15.75" customHeight="1" x14ac:dyDescent="0.2">
      <c r="B734" s="2"/>
      <c r="C734" s="2"/>
    </row>
    <row r="735" spans="2:3" ht="15.75" customHeight="1" x14ac:dyDescent="0.2">
      <c r="B735" s="2"/>
      <c r="C735" s="2"/>
    </row>
    <row r="736" spans="2:3" ht="15.75" customHeight="1" x14ac:dyDescent="0.2">
      <c r="B736" s="2"/>
      <c r="C736" s="2"/>
    </row>
    <row r="737" spans="2:3" ht="15.75" customHeight="1" x14ac:dyDescent="0.2">
      <c r="B737" s="2"/>
      <c r="C737" s="2"/>
    </row>
    <row r="738" spans="2:3" ht="15.75" customHeight="1" x14ac:dyDescent="0.2">
      <c r="B738" s="2"/>
      <c r="C738" s="2"/>
    </row>
    <row r="739" spans="2:3" ht="15.75" customHeight="1" x14ac:dyDescent="0.2">
      <c r="B739" s="2"/>
      <c r="C739" s="2"/>
    </row>
    <row r="740" spans="2:3" ht="15.75" customHeight="1" x14ac:dyDescent="0.2">
      <c r="B740" s="2"/>
      <c r="C740" s="2"/>
    </row>
    <row r="741" spans="2:3" ht="15.75" customHeight="1" x14ac:dyDescent="0.2">
      <c r="B741" s="2"/>
      <c r="C741" s="2"/>
    </row>
    <row r="742" spans="2:3" ht="15.75" customHeight="1" x14ac:dyDescent="0.2">
      <c r="B742" s="2"/>
      <c r="C742" s="2"/>
    </row>
    <row r="743" spans="2:3" ht="15.75" customHeight="1" x14ac:dyDescent="0.2">
      <c r="B743" s="2"/>
      <c r="C743" s="2"/>
    </row>
    <row r="744" spans="2:3" ht="15.75" customHeight="1" x14ac:dyDescent="0.2">
      <c r="B744" s="2"/>
      <c r="C744" s="2"/>
    </row>
    <row r="745" spans="2:3" ht="15.75" customHeight="1" x14ac:dyDescent="0.2">
      <c r="B745" s="2"/>
      <c r="C745" s="2"/>
    </row>
    <row r="746" spans="2:3" ht="15.75" customHeight="1" x14ac:dyDescent="0.2">
      <c r="B746" s="2"/>
      <c r="C746" s="2"/>
    </row>
    <row r="747" spans="2:3" ht="15.75" customHeight="1" x14ac:dyDescent="0.2">
      <c r="B747" s="2"/>
      <c r="C747" s="2"/>
    </row>
    <row r="748" spans="2:3" ht="15.75" customHeight="1" x14ac:dyDescent="0.2">
      <c r="B748" s="2"/>
      <c r="C748" s="2"/>
    </row>
    <row r="749" spans="2:3" ht="15.75" customHeight="1" x14ac:dyDescent="0.2">
      <c r="B749" s="2"/>
      <c r="C749" s="2"/>
    </row>
    <row r="750" spans="2:3" ht="15.75" customHeight="1" x14ac:dyDescent="0.2">
      <c r="B750" s="2"/>
      <c r="C750" s="2"/>
    </row>
    <row r="751" spans="2:3" ht="15.75" customHeight="1" x14ac:dyDescent="0.2">
      <c r="B751" s="2"/>
      <c r="C751" s="2"/>
    </row>
    <row r="752" spans="2:3" ht="15.75" customHeight="1" x14ac:dyDescent="0.2">
      <c r="B752" s="2"/>
      <c r="C752" s="2"/>
    </row>
    <row r="753" spans="2:3" ht="15.75" customHeight="1" x14ac:dyDescent="0.2">
      <c r="B753" s="2"/>
      <c r="C753" s="2"/>
    </row>
    <row r="754" spans="2:3" ht="15.75" customHeight="1" x14ac:dyDescent="0.2">
      <c r="B754" s="2"/>
      <c r="C754" s="2"/>
    </row>
    <row r="755" spans="2:3" ht="15.75" customHeight="1" x14ac:dyDescent="0.2">
      <c r="B755" s="2"/>
      <c r="C755" s="2"/>
    </row>
    <row r="756" spans="2:3" ht="15.75" customHeight="1" x14ac:dyDescent="0.2">
      <c r="B756" s="2"/>
      <c r="C756" s="2"/>
    </row>
    <row r="757" spans="2:3" ht="15.75" customHeight="1" x14ac:dyDescent="0.2">
      <c r="B757" s="2"/>
      <c r="C757" s="2"/>
    </row>
    <row r="758" spans="2:3" ht="15.75" customHeight="1" x14ac:dyDescent="0.2">
      <c r="B758" s="2"/>
      <c r="C758" s="2"/>
    </row>
    <row r="759" spans="2:3" ht="15.75" customHeight="1" x14ac:dyDescent="0.2">
      <c r="B759" s="2"/>
      <c r="C759" s="2"/>
    </row>
    <row r="760" spans="2:3" ht="15.75" customHeight="1" x14ac:dyDescent="0.2">
      <c r="B760" s="2"/>
      <c r="C760" s="2"/>
    </row>
    <row r="761" spans="2:3" ht="15.75" customHeight="1" x14ac:dyDescent="0.2">
      <c r="B761" s="2"/>
      <c r="C761" s="2"/>
    </row>
    <row r="762" spans="2:3" ht="15.75" customHeight="1" x14ac:dyDescent="0.2">
      <c r="B762" s="2"/>
      <c r="C762" s="2"/>
    </row>
    <row r="763" spans="2:3" ht="15.75" customHeight="1" x14ac:dyDescent="0.2">
      <c r="B763" s="2"/>
      <c r="C763" s="2"/>
    </row>
    <row r="764" spans="2:3" ht="15.75" customHeight="1" x14ac:dyDescent="0.2">
      <c r="B764" s="2"/>
      <c r="C764" s="2"/>
    </row>
    <row r="765" spans="2:3" ht="15.75" customHeight="1" x14ac:dyDescent="0.2">
      <c r="B765" s="2"/>
      <c r="C765" s="2"/>
    </row>
    <row r="766" spans="2:3" ht="15.75" customHeight="1" x14ac:dyDescent="0.2">
      <c r="B766" s="2"/>
      <c r="C766" s="2"/>
    </row>
    <row r="767" spans="2:3" ht="15.75" customHeight="1" x14ac:dyDescent="0.2">
      <c r="B767" s="2"/>
      <c r="C767" s="2"/>
    </row>
    <row r="768" spans="2:3" ht="15.75" customHeight="1" x14ac:dyDescent="0.2">
      <c r="B768" s="2"/>
      <c r="C768" s="2"/>
    </row>
    <row r="769" spans="2:3" ht="15.75" customHeight="1" x14ac:dyDescent="0.2">
      <c r="B769" s="2"/>
      <c r="C769" s="2"/>
    </row>
    <row r="770" spans="2:3" ht="15.75" customHeight="1" x14ac:dyDescent="0.2">
      <c r="B770" s="2"/>
      <c r="C770" s="2"/>
    </row>
    <row r="771" spans="2:3" ht="15.75" customHeight="1" x14ac:dyDescent="0.2">
      <c r="B771" s="2"/>
      <c r="C771" s="2"/>
    </row>
    <row r="772" spans="2:3" ht="15.75" customHeight="1" x14ac:dyDescent="0.2">
      <c r="B772" s="2"/>
      <c r="C772" s="2"/>
    </row>
    <row r="773" spans="2:3" ht="15.75" customHeight="1" x14ac:dyDescent="0.2">
      <c r="B773" s="2"/>
      <c r="C773" s="2"/>
    </row>
    <row r="774" spans="2:3" ht="15.75" customHeight="1" x14ac:dyDescent="0.2">
      <c r="B774" s="2"/>
      <c r="C774" s="2"/>
    </row>
    <row r="775" spans="2:3" ht="15.75" customHeight="1" x14ac:dyDescent="0.2">
      <c r="B775" s="2"/>
      <c r="C775" s="2"/>
    </row>
    <row r="776" spans="2:3" ht="15.75" customHeight="1" x14ac:dyDescent="0.2">
      <c r="B776" s="2"/>
      <c r="C776" s="2"/>
    </row>
    <row r="777" spans="2:3" ht="15.75" customHeight="1" x14ac:dyDescent="0.2">
      <c r="B777" s="2"/>
      <c r="C777" s="2"/>
    </row>
    <row r="778" spans="2:3" ht="15.75" customHeight="1" x14ac:dyDescent="0.2">
      <c r="B778" s="2"/>
      <c r="C778" s="2"/>
    </row>
    <row r="779" spans="2:3" ht="15.75" customHeight="1" x14ac:dyDescent="0.2">
      <c r="B779" s="2"/>
      <c r="C779" s="2"/>
    </row>
    <row r="780" spans="2:3" ht="15.75" customHeight="1" x14ac:dyDescent="0.2">
      <c r="B780" s="2"/>
      <c r="C780" s="2"/>
    </row>
    <row r="781" spans="2:3" ht="15.75" customHeight="1" x14ac:dyDescent="0.2">
      <c r="B781" s="2"/>
      <c r="C781" s="2"/>
    </row>
    <row r="782" spans="2:3" ht="15.75" customHeight="1" x14ac:dyDescent="0.2">
      <c r="B782" s="2"/>
      <c r="C782" s="2"/>
    </row>
    <row r="783" spans="2:3" ht="15.75" customHeight="1" x14ac:dyDescent="0.2">
      <c r="B783" s="2"/>
      <c r="C783" s="2"/>
    </row>
    <row r="784" spans="2:3" ht="15.75" customHeight="1" x14ac:dyDescent="0.2">
      <c r="B784" s="2"/>
      <c r="C784" s="2"/>
    </row>
    <row r="785" spans="2:3" ht="15.75" customHeight="1" x14ac:dyDescent="0.2">
      <c r="B785" s="2"/>
      <c r="C785" s="2"/>
    </row>
    <row r="786" spans="2:3" ht="15.75" customHeight="1" x14ac:dyDescent="0.2">
      <c r="B786" s="2"/>
      <c r="C786" s="2"/>
    </row>
    <row r="787" spans="2:3" ht="15.75" customHeight="1" x14ac:dyDescent="0.2">
      <c r="B787" s="2"/>
      <c r="C787" s="2"/>
    </row>
    <row r="788" spans="2:3" ht="15.75" customHeight="1" x14ac:dyDescent="0.2">
      <c r="B788" s="2"/>
      <c r="C788" s="2"/>
    </row>
    <row r="789" spans="2:3" ht="15.75" customHeight="1" x14ac:dyDescent="0.2">
      <c r="B789" s="2"/>
      <c r="C789" s="2"/>
    </row>
    <row r="790" spans="2:3" ht="15.75" customHeight="1" x14ac:dyDescent="0.2">
      <c r="B790" s="2"/>
      <c r="C790" s="2"/>
    </row>
    <row r="791" spans="2:3" ht="15.75" customHeight="1" x14ac:dyDescent="0.2">
      <c r="B791" s="2"/>
      <c r="C791" s="2"/>
    </row>
    <row r="792" spans="2:3" ht="15.75" customHeight="1" x14ac:dyDescent="0.2">
      <c r="B792" s="2"/>
      <c r="C792" s="2"/>
    </row>
    <row r="793" spans="2:3" ht="15.75" customHeight="1" x14ac:dyDescent="0.2">
      <c r="B793" s="2"/>
      <c r="C793" s="2"/>
    </row>
    <row r="794" spans="2:3" ht="15.75" customHeight="1" x14ac:dyDescent="0.2">
      <c r="B794" s="2"/>
      <c r="C794" s="2"/>
    </row>
    <row r="795" spans="2:3" ht="15.75" customHeight="1" x14ac:dyDescent="0.2">
      <c r="B795" s="2"/>
      <c r="C795" s="2"/>
    </row>
    <row r="796" spans="2:3" ht="15.75" customHeight="1" x14ac:dyDescent="0.2">
      <c r="B796" s="2"/>
      <c r="C796" s="2"/>
    </row>
    <row r="797" spans="2:3" ht="15.75" customHeight="1" x14ac:dyDescent="0.2">
      <c r="B797" s="2"/>
      <c r="C797" s="2"/>
    </row>
    <row r="798" spans="2:3" ht="15.75" customHeight="1" x14ac:dyDescent="0.2">
      <c r="B798" s="2"/>
      <c r="C798" s="2"/>
    </row>
    <row r="799" spans="2:3" ht="15.75" customHeight="1" x14ac:dyDescent="0.2">
      <c r="B799" s="2"/>
      <c r="C799" s="2"/>
    </row>
    <row r="800" spans="2:3" ht="15.75" customHeight="1" x14ac:dyDescent="0.2">
      <c r="B800" s="2"/>
      <c r="C800" s="2"/>
    </row>
    <row r="801" spans="2:3" ht="15.75" customHeight="1" x14ac:dyDescent="0.2">
      <c r="B801" s="2"/>
      <c r="C801" s="2"/>
    </row>
    <row r="802" spans="2:3" ht="15.75" customHeight="1" x14ac:dyDescent="0.2">
      <c r="B802" s="2"/>
      <c r="C802" s="2"/>
    </row>
    <row r="803" spans="2:3" ht="15.75" customHeight="1" x14ac:dyDescent="0.2">
      <c r="B803" s="2"/>
      <c r="C803" s="2"/>
    </row>
    <row r="804" spans="2:3" ht="15.75" customHeight="1" x14ac:dyDescent="0.2">
      <c r="B804" s="2"/>
      <c r="C804" s="2"/>
    </row>
    <row r="805" spans="2:3" ht="15.75" customHeight="1" x14ac:dyDescent="0.2">
      <c r="B805" s="2"/>
      <c r="C805" s="2"/>
    </row>
    <row r="806" spans="2:3" ht="15.75" customHeight="1" x14ac:dyDescent="0.2">
      <c r="B806" s="2"/>
      <c r="C806" s="2"/>
    </row>
    <row r="807" spans="2:3" ht="15.75" customHeight="1" x14ac:dyDescent="0.2">
      <c r="B807" s="2"/>
      <c r="C807" s="2"/>
    </row>
    <row r="808" spans="2:3" ht="15.75" customHeight="1" x14ac:dyDescent="0.2">
      <c r="B808" s="2"/>
      <c r="C808" s="2"/>
    </row>
    <row r="809" spans="2:3" ht="15.75" customHeight="1" x14ac:dyDescent="0.2">
      <c r="B809" s="2"/>
      <c r="C809" s="2"/>
    </row>
    <row r="810" spans="2:3" ht="15.75" customHeight="1" x14ac:dyDescent="0.2">
      <c r="B810" s="2"/>
      <c r="C810" s="2"/>
    </row>
    <row r="811" spans="2:3" ht="15.75" customHeight="1" x14ac:dyDescent="0.2">
      <c r="B811" s="2"/>
      <c r="C811" s="2"/>
    </row>
    <row r="812" spans="2:3" ht="15.75" customHeight="1" x14ac:dyDescent="0.2">
      <c r="B812" s="2"/>
      <c r="C812" s="2"/>
    </row>
    <row r="813" spans="2:3" ht="15.75" customHeight="1" x14ac:dyDescent="0.2">
      <c r="B813" s="2"/>
      <c r="C813" s="2"/>
    </row>
    <row r="814" spans="2:3" ht="15.75" customHeight="1" x14ac:dyDescent="0.2">
      <c r="B814" s="2"/>
      <c r="C814" s="2"/>
    </row>
    <row r="815" spans="2:3" ht="15.75" customHeight="1" x14ac:dyDescent="0.2">
      <c r="B815" s="2"/>
      <c r="C815" s="2"/>
    </row>
    <row r="816" spans="2:3" ht="15.75" customHeight="1" x14ac:dyDescent="0.2">
      <c r="B816" s="2"/>
      <c r="C816" s="2"/>
    </row>
    <row r="817" spans="2:3" ht="15.75" customHeight="1" x14ac:dyDescent="0.2">
      <c r="B817" s="2"/>
      <c r="C817" s="2"/>
    </row>
    <row r="818" spans="2:3" ht="15.75" customHeight="1" x14ac:dyDescent="0.2">
      <c r="B818" s="2"/>
      <c r="C818" s="2"/>
    </row>
    <row r="819" spans="2:3" ht="15.75" customHeight="1" x14ac:dyDescent="0.2">
      <c r="B819" s="2"/>
      <c r="C819" s="2"/>
    </row>
    <row r="820" spans="2:3" ht="15.75" customHeight="1" x14ac:dyDescent="0.2">
      <c r="B820" s="2"/>
      <c r="C820" s="2"/>
    </row>
    <row r="821" spans="2:3" ht="15.75" customHeight="1" x14ac:dyDescent="0.2">
      <c r="B821" s="2"/>
      <c r="C821" s="2"/>
    </row>
    <row r="822" spans="2:3" ht="15.75" customHeight="1" x14ac:dyDescent="0.2">
      <c r="B822" s="2"/>
      <c r="C822" s="2"/>
    </row>
    <row r="823" spans="2:3" ht="15.75" customHeight="1" x14ac:dyDescent="0.2">
      <c r="B823" s="2"/>
      <c r="C823" s="2"/>
    </row>
    <row r="824" spans="2:3" ht="15.75" customHeight="1" x14ac:dyDescent="0.2">
      <c r="B824" s="2"/>
      <c r="C824" s="2"/>
    </row>
    <row r="825" spans="2:3" ht="15.75" customHeight="1" x14ac:dyDescent="0.2">
      <c r="B825" s="2"/>
      <c r="C825" s="2"/>
    </row>
    <row r="826" spans="2:3" ht="15.75" customHeight="1" x14ac:dyDescent="0.2">
      <c r="B826" s="2"/>
      <c r="C826" s="2"/>
    </row>
    <row r="827" spans="2:3" ht="15.75" customHeight="1" x14ac:dyDescent="0.2">
      <c r="B827" s="2"/>
      <c r="C827" s="2"/>
    </row>
    <row r="828" spans="2:3" ht="15.75" customHeight="1" x14ac:dyDescent="0.2">
      <c r="B828" s="2"/>
      <c r="C828" s="2"/>
    </row>
    <row r="829" spans="2:3" ht="15.75" customHeight="1" x14ac:dyDescent="0.2">
      <c r="B829" s="2"/>
      <c r="C829" s="2"/>
    </row>
    <row r="830" spans="2:3" ht="15.75" customHeight="1" x14ac:dyDescent="0.2">
      <c r="B830" s="2"/>
      <c r="C830" s="2"/>
    </row>
    <row r="831" spans="2:3" ht="15.75" customHeight="1" x14ac:dyDescent="0.2">
      <c r="B831" s="2"/>
      <c r="C831" s="2"/>
    </row>
    <row r="832" spans="2:3" ht="15.75" customHeight="1" x14ac:dyDescent="0.2">
      <c r="B832" s="2"/>
      <c r="C832" s="2"/>
    </row>
    <row r="833" spans="2:3" ht="15.75" customHeight="1" x14ac:dyDescent="0.2">
      <c r="B833" s="2"/>
      <c r="C833" s="2"/>
    </row>
    <row r="834" spans="2:3" ht="15.75" customHeight="1" x14ac:dyDescent="0.2">
      <c r="B834" s="2"/>
      <c r="C834" s="2"/>
    </row>
    <row r="835" spans="2:3" ht="15.75" customHeight="1" x14ac:dyDescent="0.2">
      <c r="B835" s="2"/>
      <c r="C835" s="2"/>
    </row>
    <row r="836" spans="2:3" ht="15.75" customHeight="1" x14ac:dyDescent="0.2">
      <c r="B836" s="2"/>
      <c r="C836" s="2"/>
    </row>
    <row r="837" spans="2:3" ht="15.75" customHeight="1" x14ac:dyDescent="0.2">
      <c r="B837" s="2"/>
      <c r="C837" s="2"/>
    </row>
    <row r="838" spans="2:3" ht="15.75" customHeight="1" x14ac:dyDescent="0.2">
      <c r="B838" s="2"/>
      <c r="C838" s="2"/>
    </row>
    <row r="839" spans="2:3" ht="15.75" customHeight="1" x14ac:dyDescent="0.2">
      <c r="B839" s="2"/>
      <c r="C839" s="2"/>
    </row>
    <row r="840" spans="2:3" ht="15.75" customHeight="1" x14ac:dyDescent="0.2">
      <c r="B840" s="2"/>
      <c r="C840" s="2"/>
    </row>
    <row r="841" spans="2:3" ht="15.75" customHeight="1" x14ac:dyDescent="0.2">
      <c r="B841" s="2"/>
      <c r="C841" s="2"/>
    </row>
    <row r="842" spans="2:3" ht="15.75" customHeight="1" x14ac:dyDescent="0.2">
      <c r="B842" s="2"/>
      <c r="C842" s="2"/>
    </row>
    <row r="843" spans="2:3" ht="15.75" customHeight="1" x14ac:dyDescent="0.2">
      <c r="B843" s="2"/>
      <c r="C843" s="2"/>
    </row>
    <row r="844" spans="2:3" ht="15.75" customHeight="1" x14ac:dyDescent="0.2">
      <c r="B844" s="2"/>
      <c r="C844" s="2"/>
    </row>
    <row r="845" spans="2:3" ht="15.75" customHeight="1" x14ac:dyDescent="0.2">
      <c r="B845" s="2"/>
      <c r="C845" s="2"/>
    </row>
    <row r="846" spans="2:3" ht="15.75" customHeight="1" x14ac:dyDescent="0.2">
      <c r="B846" s="2"/>
      <c r="C846" s="2"/>
    </row>
    <row r="847" spans="2:3" ht="15.75" customHeight="1" x14ac:dyDescent="0.2">
      <c r="B847" s="2"/>
      <c r="C847" s="2"/>
    </row>
    <row r="848" spans="2:3" ht="15.75" customHeight="1" x14ac:dyDescent="0.2">
      <c r="B848" s="2"/>
      <c r="C848" s="2"/>
    </row>
    <row r="849" spans="2:3" ht="15.75" customHeight="1" x14ac:dyDescent="0.2">
      <c r="B849" s="2"/>
      <c r="C849" s="2"/>
    </row>
    <row r="850" spans="2:3" ht="15.75" customHeight="1" x14ac:dyDescent="0.2">
      <c r="B850" s="2"/>
      <c r="C850" s="2"/>
    </row>
    <row r="851" spans="2:3" ht="15.75" customHeight="1" x14ac:dyDescent="0.2">
      <c r="B851" s="2"/>
      <c r="C851" s="2"/>
    </row>
    <row r="852" spans="2:3" ht="15.75" customHeight="1" x14ac:dyDescent="0.2">
      <c r="B852" s="2"/>
      <c r="C852" s="2"/>
    </row>
    <row r="853" spans="2:3" ht="15.75" customHeight="1" x14ac:dyDescent="0.2">
      <c r="B853" s="2"/>
      <c r="C853" s="2"/>
    </row>
    <row r="854" spans="2:3" ht="15.75" customHeight="1" x14ac:dyDescent="0.2">
      <c r="B854" s="2"/>
      <c r="C854" s="2"/>
    </row>
    <row r="855" spans="2:3" ht="15.75" customHeight="1" x14ac:dyDescent="0.2">
      <c r="B855" s="2"/>
      <c r="C855" s="2"/>
    </row>
    <row r="856" spans="2:3" ht="15.75" customHeight="1" x14ac:dyDescent="0.2">
      <c r="B856" s="2"/>
      <c r="C856" s="2"/>
    </row>
    <row r="857" spans="2:3" ht="15.75" customHeight="1" x14ac:dyDescent="0.2">
      <c r="B857" s="2"/>
      <c r="C857" s="2"/>
    </row>
    <row r="858" spans="2:3" ht="15.75" customHeight="1" x14ac:dyDescent="0.2">
      <c r="B858" s="2"/>
      <c r="C858" s="2"/>
    </row>
    <row r="859" spans="2:3" ht="15.75" customHeight="1" x14ac:dyDescent="0.2">
      <c r="B859" s="2"/>
      <c r="C859" s="2"/>
    </row>
    <row r="860" spans="2:3" ht="15.75" customHeight="1" x14ac:dyDescent="0.2">
      <c r="B860" s="2"/>
      <c r="C860" s="2"/>
    </row>
    <row r="861" spans="2:3" ht="15.75" customHeight="1" x14ac:dyDescent="0.2">
      <c r="B861" s="2"/>
      <c r="C861" s="2"/>
    </row>
    <row r="862" spans="2:3" ht="15.75" customHeight="1" x14ac:dyDescent="0.2">
      <c r="B862" s="2"/>
      <c r="C862" s="2"/>
    </row>
    <row r="863" spans="2:3" ht="15.75" customHeight="1" x14ac:dyDescent="0.2">
      <c r="B863" s="2"/>
      <c r="C863" s="2"/>
    </row>
    <row r="864" spans="2:3" ht="15.75" customHeight="1" x14ac:dyDescent="0.2">
      <c r="B864" s="2"/>
      <c r="C864" s="2"/>
    </row>
    <row r="865" spans="2:3" ht="15.75" customHeight="1" x14ac:dyDescent="0.2">
      <c r="B865" s="2"/>
      <c r="C865" s="2"/>
    </row>
    <row r="866" spans="2:3" ht="15.75" customHeight="1" x14ac:dyDescent="0.2">
      <c r="B866" s="2"/>
      <c r="C866" s="2"/>
    </row>
    <row r="867" spans="2:3" ht="15.75" customHeight="1" x14ac:dyDescent="0.2">
      <c r="B867" s="2"/>
      <c r="C867" s="2"/>
    </row>
    <row r="868" spans="2:3" ht="15.75" customHeight="1" x14ac:dyDescent="0.2">
      <c r="B868" s="2"/>
      <c r="C868" s="2"/>
    </row>
    <row r="869" spans="2:3" ht="15.75" customHeight="1" x14ac:dyDescent="0.2">
      <c r="B869" s="2"/>
      <c r="C869" s="2"/>
    </row>
    <row r="870" spans="2:3" ht="15.75" customHeight="1" x14ac:dyDescent="0.2">
      <c r="B870" s="2"/>
      <c r="C870" s="2"/>
    </row>
    <row r="871" spans="2:3" ht="15.75" customHeight="1" x14ac:dyDescent="0.2">
      <c r="B871" s="2"/>
      <c r="C871" s="2"/>
    </row>
    <row r="872" spans="2:3" ht="15.75" customHeight="1" x14ac:dyDescent="0.2">
      <c r="B872" s="2"/>
      <c r="C872" s="2"/>
    </row>
    <row r="873" spans="2:3" ht="15.75" customHeight="1" x14ac:dyDescent="0.2">
      <c r="B873" s="2"/>
      <c r="C873" s="2"/>
    </row>
    <row r="874" spans="2:3" ht="15.75" customHeight="1" x14ac:dyDescent="0.2">
      <c r="B874" s="2"/>
      <c r="C874" s="2"/>
    </row>
    <row r="875" spans="2:3" ht="15.75" customHeight="1" x14ac:dyDescent="0.2">
      <c r="B875" s="2"/>
      <c r="C875" s="2"/>
    </row>
    <row r="876" spans="2:3" ht="15.75" customHeight="1" x14ac:dyDescent="0.2">
      <c r="B876" s="2"/>
      <c r="C876" s="2"/>
    </row>
    <row r="877" spans="2:3" ht="15.75" customHeight="1" x14ac:dyDescent="0.2">
      <c r="B877" s="2"/>
      <c r="C877" s="2"/>
    </row>
    <row r="878" spans="2:3" ht="15.75" customHeight="1" x14ac:dyDescent="0.2">
      <c r="B878" s="2"/>
      <c r="C878" s="2"/>
    </row>
    <row r="879" spans="2:3" ht="15.75" customHeight="1" x14ac:dyDescent="0.2">
      <c r="B879" s="2"/>
      <c r="C879" s="2"/>
    </row>
    <row r="880" spans="2:3" ht="15.75" customHeight="1" x14ac:dyDescent="0.2">
      <c r="B880" s="2"/>
      <c r="C880" s="2"/>
    </row>
    <row r="881" spans="2:3" ht="15.75" customHeight="1" x14ac:dyDescent="0.2">
      <c r="B881" s="2"/>
      <c r="C881" s="2"/>
    </row>
    <row r="882" spans="2:3" ht="15.75" customHeight="1" x14ac:dyDescent="0.2">
      <c r="B882" s="2"/>
      <c r="C882" s="2"/>
    </row>
    <row r="883" spans="2:3" ht="15.75" customHeight="1" x14ac:dyDescent="0.2">
      <c r="B883" s="2"/>
      <c r="C883" s="2"/>
    </row>
    <row r="884" spans="2:3" ht="15.75" customHeight="1" x14ac:dyDescent="0.2">
      <c r="B884" s="2"/>
      <c r="C884" s="2"/>
    </row>
    <row r="885" spans="2:3" ht="15.75" customHeight="1" x14ac:dyDescent="0.2">
      <c r="B885" s="2"/>
      <c r="C885" s="2"/>
    </row>
    <row r="886" spans="2:3" ht="15.75" customHeight="1" x14ac:dyDescent="0.2">
      <c r="B886" s="2"/>
      <c r="C886" s="2"/>
    </row>
    <row r="887" spans="2:3" ht="15.75" customHeight="1" x14ac:dyDescent="0.2">
      <c r="B887" s="2"/>
      <c r="C887" s="2"/>
    </row>
    <row r="888" spans="2:3" ht="15.75" customHeight="1" x14ac:dyDescent="0.2">
      <c r="B888" s="2"/>
      <c r="C888" s="2"/>
    </row>
    <row r="889" spans="2:3" ht="15.75" customHeight="1" x14ac:dyDescent="0.2">
      <c r="B889" s="2"/>
      <c r="C889" s="2"/>
    </row>
    <row r="890" spans="2:3" ht="15.75" customHeight="1" x14ac:dyDescent="0.2">
      <c r="B890" s="2"/>
      <c r="C890" s="2"/>
    </row>
    <row r="891" spans="2:3" ht="15.75" customHeight="1" x14ac:dyDescent="0.2">
      <c r="B891" s="2"/>
      <c r="C891" s="2"/>
    </row>
    <row r="892" spans="2:3" ht="15.75" customHeight="1" x14ac:dyDescent="0.2">
      <c r="B892" s="2"/>
      <c r="C892" s="2"/>
    </row>
    <row r="893" spans="2:3" ht="15.75" customHeight="1" x14ac:dyDescent="0.2">
      <c r="B893" s="2"/>
      <c r="C893" s="2"/>
    </row>
    <row r="894" spans="2:3" ht="15.75" customHeight="1" x14ac:dyDescent="0.2">
      <c r="B894" s="2"/>
      <c r="C894" s="2"/>
    </row>
    <row r="895" spans="2:3" ht="15.75" customHeight="1" x14ac:dyDescent="0.2">
      <c r="B895" s="2"/>
      <c r="C895" s="2"/>
    </row>
    <row r="896" spans="2:3" ht="15.75" customHeight="1" x14ac:dyDescent="0.2">
      <c r="B896" s="2"/>
      <c r="C896" s="2"/>
    </row>
    <row r="897" spans="2:3" ht="15.75" customHeight="1" x14ac:dyDescent="0.2">
      <c r="B897" s="2"/>
      <c r="C897" s="2"/>
    </row>
    <row r="898" spans="2:3" ht="15.75" customHeight="1" x14ac:dyDescent="0.2">
      <c r="B898" s="2"/>
      <c r="C898" s="2"/>
    </row>
    <row r="899" spans="2:3" ht="15.75" customHeight="1" x14ac:dyDescent="0.2">
      <c r="B899" s="2"/>
      <c r="C899" s="2"/>
    </row>
    <row r="900" spans="2:3" ht="15.75" customHeight="1" x14ac:dyDescent="0.2">
      <c r="B900" s="2"/>
      <c r="C900" s="2"/>
    </row>
    <row r="901" spans="2:3" ht="15.75" customHeight="1" x14ac:dyDescent="0.2">
      <c r="B901" s="2"/>
      <c r="C901" s="2"/>
    </row>
    <row r="902" spans="2:3" ht="15.75" customHeight="1" x14ac:dyDescent="0.2">
      <c r="B902" s="2"/>
      <c r="C902" s="2"/>
    </row>
    <row r="903" spans="2:3" ht="15.75" customHeight="1" x14ac:dyDescent="0.2">
      <c r="B903" s="2"/>
      <c r="C903" s="2"/>
    </row>
    <row r="904" spans="2:3" ht="15.75" customHeight="1" x14ac:dyDescent="0.2">
      <c r="B904" s="2"/>
      <c r="C904" s="2"/>
    </row>
    <row r="905" spans="2:3" ht="15.75" customHeight="1" x14ac:dyDescent="0.2">
      <c r="B905" s="2"/>
      <c r="C905" s="2"/>
    </row>
    <row r="906" spans="2:3" ht="15.75" customHeight="1" x14ac:dyDescent="0.2">
      <c r="B906" s="2"/>
      <c r="C906" s="2"/>
    </row>
    <row r="907" spans="2:3" ht="15.75" customHeight="1" x14ac:dyDescent="0.2">
      <c r="B907" s="2"/>
      <c r="C907" s="2"/>
    </row>
    <row r="908" spans="2:3" ht="15.75" customHeight="1" x14ac:dyDescent="0.2">
      <c r="B908" s="2"/>
      <c r="C908" s="2"/>
    </row>
    <row r="909" spans="2:3" ht="15.75" customHeight="1" x14ac:dyDescent="0.2">
      <c r="B909" s="2"/>
      <c r="C909" s="2"/>
    </row>
    <row r="910" spans="2:3" ht="15.75" customHeight="1" x14ac:dyDescent="0.2">
      <c r="B910" s="2"/>
      <c r="C910" s="2"/>
    </row>
    <row r="911" spans="2:3" ht="15.75" customHeight="1" x14ac:dyDescent="0.2">
      <c r="B911" s="2"/>
      <c r="C911" s="2"/>
    </row>
    <row r="912" spans="2:3" ht="15.75" customHeight="1" x14ac:dyDescent="0.2">
      <c r="B912" s="2"/>
      <c r="C912" s="2"/>
    </row>
    <row r="913" spans="2:3" ht="15.75" customHeight="1" x14ac:dyDescent="0.2">
      <c r="B913" s="2"/>
      <c r="C913" s="2"/>
    </row>
    <row r="914" spans="2:3" ht="15.75" customHeight="1" x14ac:dyDescent="0.2">
      <c r="B914" s="2"/>
      <c r="C914" s="2"/>
    </row>
    <row r="915" spans="2:3" ht="15.75" customHeight="1" x14ac:dyDescent="0.2">
      <c r="B915" s="2"/>
      <c r="C915" s="2"/>
    </row>
    <row r="916" spans="2:3" ht="15.75" customHeight="1" x14ac:dyDescent="0.2">
      <c r="B916" s="2"/>
      <c r="C916" s="2"/>
    </row>
    <row r="917" spans="2:3" ht="15.75" customHeight="1" x14ac:dyDescent="0.2">
      <c r="B917" s="2"/>
      <c r="C917" s="2"/>
    </row>
    <row r="918" spans="2:3" ht="15.75" customHeight="1" x14ac:dyDescent="0.2">
      <c r="B918" s="2"/>
      <c r="C918" s="2"/>
    </row>
    <row r="919" spans="2:3" ht="15.75" customHeight="1" x14ac:dyDescent="0.2">
      <c r="B919" s="2"/>
      <c r="C919" s="2"/>
    </row>
    <row r="920" spans="2:3" ht="15.75" customHeight="1" x14ac:dyDescent="0.2">
      <c r="B920" s="2"/>
      <c r="C920" s="2"/>
    </row>
    <row r="921" spans="2:3" ht="15.75" customHeight="1" x14ac:dyDescent="0.2">
      <c r="B921" s="2"/>
      <c r="C921" s="2"/>
    </row>
    <row r="922" spans="2:3" ht="15.75" customHeight="1" x14ac:dyDescent="0.2">
      <c r="B922" s="2"/>
      <c r="C922" s="2"/>
    </row>
    <row r="923" spans="2:3" ht="15.75" customHeight="1" x14ac:dyDescent="0.2">
      <c r="B923" s="2"/>
      <c r="C923" s="2"/>
    </row>
    <row r="924" spans="2:3" ht="15.75" customHeight="1" x14ac:dyDescent="0.2">
      <c r="B924" s="2"/>
      <c r="C924" s="2"/>
    </row>
    <row r="925" spans="2:3" ht="15.75" customHeight="1" x14ac:dyDescent="0.2">
      <c r="B925" s="2"/>
      <c r="C925" s="2"/>
    </row>
    <row r="926" spans="2:3" ht="15.75" customHeight="1" x14ac:dyDescent="0.2">
      <c r="B926" s="2"/>
      <c r="C926" s="2"/>
    </row>
    <row r="927" spans="2:3" ht="15.75" customHeight="1" x14ac:dyDescent="0.2">
      <c r="B927" s="2"/>
      <c r="C927" s="2"/>
    </row>
    <row r="928" spans="2:3" ht="15.75" customHeight="1" x14ac:dyDescent="0.2">
      <c r="B928" s="2"/>
      <c r="C928" s="2"/>
    </row>
    <row r="929" spans="2:3" ht="15.75" customHeight="1" x14ac:dyDescent="0.2">
      <c r="B929" s="2"/>
      <c r="C929" s="2"/>
    </row>
    <row r="930" spans="2:3" ht="15.75" customHeight="1" x14ac:dyDescent="0.2">
      <c r="B930" s="2"/>
      <c r="C930" s="2"/>
    </row>
    <row r="931" spans="2:3" ht="15.75" customHeight="1" x14ac:dyDescent="0.2">
      <c r="B931" s="2"/>
      <c r="C931" s="2"/>
    </row>
    <row r="932" spans="2:3" ht="15.75" customHeight="1" x14ac:dyDescent="0.2">
      <c r="B932" s="2"/>
      <c r="C932" s="2"/>
    </row>
    <row r="933" spans="2:3" ht="15.75" customHeight="1" x14ac:dyDescent="0.2">
      <c r="B933" s="2"/>
      <c r="C933" s="2"/>
    </row>
    <row r="934" spans="2:3" ht="15.75" customHeight="1" x14ac:dyDescent="0.2">
      <c r="B934" s="2"/>
      <c r="C934" s="2"/>
    </row>
    <row r="935" spans="2:3" ht="15.75" customHeight="1" x14ac:dyDescent="0.2">
      <c r="B935" s="2"/>
      <c r="C935" s="2"/>
    </row>
    <row r="936" spans="2:3" ht="15.75" customHeight="1" x14ac:dyDescent="0.2">
      <c r="B936" s="2"/>
      <c r="C936" s="2"/>
    </row>
    <row r="937" spans="2:3" ht="15.75" customHeight="1" x14ac:dyDescent="0.2">
      <c r="B937" s="2"/>
      <c r="C937" s="2"/>
    </row>
    <row r="938" spans="2:3" ht="15.75" customHeight="1" x14ac:dyDescent="0.2">
      <c r="B938" s="2"/>
      <c r="C938" s="2"/>
    </row>
    <row r="939" spans="2:3" ht="15.75" customHeight="1" x14ac:dyDescent="0.2">
      <c r="B939" s="2"/>
      <c r="C939" s="2"/>
    </row>
    <row r="940" spans="2:3" ht="15.75" customHeight="1" x14ac:dyDescent="0.2">
      <c r="B940" s="2"/>
      <c r="C940" s="2"/>
    </row>
    <row r="941" spans="2:3" ht="15.75" customHeight="1" x14ac:dyDescent="0.2">
      <c r="B941" s="2"/>
      <c r="C941" s="2"/>
    </row>
    <row r="942" spans="2:3" ht="15.75" customHeight="1" x14ac:dyDescent="0.2">
      <c r="B942" s="2"/>
      <c r="C942" s="2"/>
    </row>
    <row r="943" spans="2:3" ht="15.75" customHeight="1" x14ac:dyDescent="0.2">
      <c r="B943" s="2"/>
      <c r="C943" s="2"/>
    </row>
    <row r="944" spans="2:3" ht="15.75" customHeight="1" x14ac:dyDescent="0.2">
      <c r="B944" s="2"/>
      <c r="C944" s="2"/>
    </row>
    <row r="945" spans="2:3" ht="15.75" customHeight="1" x14ac:dyDescent="0.2">
      <c r="B945" s="2"/>
      <c r="C945" s="2"/>
    </row>
    <row r="946" spans="2:3" ht="15.75" customHeight="1" x14ac:dyDescent="0.2">
      <c r="B946" s="2"/>
      <c r="C946" s="2"/>
    </row>
    <row r="947" spans="2:3" ht="15.75" customHeight="1" x14ac:dyDescent="0.2">
      <c r="B947" s="2"/>
      <c r="C947" s="2"/>
    </row>
    <row r="948" spans="2:3" ht="15.75" customHeight="1" x14ac:dyDescent="0.2">
      <c r="B948" s="2"/>
      <c r="C948" s="2"/>
    </row>
    <row r="949" spans="2:3" ht="15.75" customHeight="1" x14ac:dyDescent="0.2">
      <c r="B949" s="2"/>
      <c r="C949" s="2"/>
    </row>
    <row r="950" spans="2:3" ht="15.75" customHeight="1" x14ac:dyDescent="0.2">
      <c r="B950" s="2"/>
      <c r="C950" s="2"/>
    </row>
    <row r="951" spans="2:3" ht="15.75" customHeight="1" x14ac:dyDescent="0.2">
      <c r="B951" s="2"/>
      <c r="C951" s="2"/>
    </row>
    <row r="952" spans="2:3" ht="15.75" customHeight="1" x14ac:dyDescent="0.2">
      <c r="B952" s="2"/>
      <c r="C952" s="2"/>
    </row>
    <row r="953" spans="2:3" ht="15.75" customHeight="1" x14ac:dyDescent="0.2">
      <c r="B953" s="2"/>
      <c r="C953" s="2"/>
    </row>
    <row r="954" spans="2:3" ht="15.75" customHeight="1" x14ac:dyDescent="0.2">
      <c r="B954" s="2"/>
      <c r="C954" s="2"/>
    </row>
    <row r="955" spans="2:3" ht="15.75" customHeight="1" x14ac:dyDescent="0.2">
      <c r="B955" s="2"/>
      <c r="C955" s="2"/>
    </row>
    <row r="956" spans="2:3" ht="15.75" customHeight="1" x14ac:dyDescent="0.2">
      <c r="B956" s="2"/>
      <c r="C956" s="2"/>
    </row>
    <row r="957" spans="2:3" ht="15.75" customHeight="1" x14ac:dyDescent="0.2">
      <c r="B957" s="2"/>
      <c r="C957" s="2"/>
    </row>
    <row r="958" spans="2:3" ht="15.75" customHeight="1" x14ac:dyDescent="0.2">
      <c r="B958" s="2"/>
      <c r="C958" s="2"/>
    </row>
    <row r="959" spans="2:3" ht="15.75" customHeight="1" x14ac:dyDescent="0.2">
      <c r="B959" s="2"/>
      <c r="C959" s="2"/>
    </row>
    <row r="960" spans="2:3" ht="15.75" customHeight="1" x14ac:dyDescent="0.2">
      <c r="B960" s="2"/>
      <c r="C960" s="2"/>
    </row>
    <row r="961" spans="2:3" ht="15.75" customHeight="1" x14ac:dyDescent="0.2">
      <c r="B961" s="2"/>
      <c r="C961" s="2"/>
    </row>
    <row r="962" spans="2:3" ht="15.75" customHeight="1" x14ac:dyDescent="0.2">
      <c r="B962" s="2"/>
      <c r="C962" s="2"/>
    </row>
    <row r="963" spans="2:3" ht="15.75" customHeight="1" x14ac:dyDescent="0.2">
      <c r="B963" s="2"/>
      <c r="C963" s="2"/>
    </row>
    <row r="964" spans="2:3" ht="15.75" customHeight="1" x14ac:dyDescent="0.2">
      <c r="B964" s="2"/>
      <c r="C964" s="2"/>
    </row>
    <row r="965" spans="2:3" ht="15.75" customHeight="1" x14ac:dyDescent="0.2">
      <c r="B965" s="2"/>
      <c r="C965" s="2"/>
    </row>
    <row r="966" spans="2:3" ht="15.75" customHeight="1" x14ac:dyDescent="0.2">
      <c r="B966" s="2"/>
      <c r="C966" s="2"/>
    </row>
    <row r="967" spans="2:3" ht="15.75" customHeight="1" x14ac:dyDescent="0.2">
      <c r="B967" s="2"/>
      <c r="C967" s="2"/>
    </row>
    <row r="968" spans="2:3" ht="15.75" customHeight="1" x14ac:dyDescent="0.2">
      <c r="B968" s="2"/>
      <c r="C968" s="2"/>
    </row>
    <row r="969" spans="2:3" ht="15.75" customHeight="1" x14ac:dyDescent="0.2">
      <c r="B969" s="2"/>
      <c r="C969" s="2"/>
    </row>
    <row r="970" spans="2:3" ht="15.75" customHeight="1" x14ac:dyDescent="0.2">
      <c r="B970" s="2"/>
      <c r="C970" s="2"/>
    </row>
    <row r="971" spans="2:3" ht="15.75" customHeight="1" x14ac:dyDescent="0.2">
      <c r="B971" s="2"/>
      <c r="C971" s="2"/>
    </row>
    <row r="972" spans="2:3" ht="15.75" customHeight="1" x14ac:dyDescent="0.2">
      <c r="B972" s="2"/>
      <c r="C972" s="2"/>
    </row>
    <row r="973" spans="2:3" ht="15.75" customHeight="1" x14ac:dyDescent="0.2">
      <c r="B973" s="2"/>
      <c r="C973" s="2"/>
    </row>
    <row r="974" spans="2:3" ht="15.75" customHeight="1" x14ac:dyDescent="0.2">
      <c r="B974" s="2"/>
      <c r="C974" s="2"/>
    </row>
    <row r="975" spans="2:3" ht="15.75" customHeight="1" x14ac:dyDescent="0.2">
      <c r="B975" s="2"/>
      <c r="C975" s="2"/>
    </row>
    <row r="976" spans="2:3" ht="15.75" customHeight="1" x14ac:dyDescent="0.2">
      <c r="B976" s="2"/>
      <c r="C976" s="2"/>
    </row>
    <row r="977" spans="2:3" ht="15.75" customHeight="1" x14ac:dyDescent="0.2">
      <c r="B977" s="2"/>
      <c r="C977" s="2"/>
    </row>
    <row r="978" spans="2:3" ht="15.75" customHeight="1" x14ac:dyDescent="0.2">
      <c r="B978" s="2"/>
      <c r="C978" s="2"/>
    </row>
    <row r="979" spans="2:3" ht="15.75" customHeight="1" x14ac:dyDescent="0.2">
      <c r="B979" s="2"/>
      <c r="C979" s="2"/>
    </row>
    <row r="980" spans="2:3" ht="15.75" customHeight="1" x14ac:dyDescent="0.2">
      <c r="B980" s="2"/>
      <c r="C980" s="2"/>
    </row>
    <row r="981" spans="2:3" ht="15.75" customHeight="1" x14ac:dyDescent="0.2">
      <c r="B981" s="2"/>
      <c r="C981" s="2"/>
    </row>
    <row r="982" spans="2:3" ht="15.75" customHeight="1" x14ac:dyDescent="0.2">
      <c r="B982" s="2"/>
      <c r="C982" s="2"/>
    </row>
    <row r="983" spans="2:3" ht="15.75" customHeight="1" x14ac:dyDescent="0.2">
      <c r="B983" s="2"/>
      <c r="C983" s="2"/>
    </row>
    <row r="984" spans="2:3" ht="15.75" customHeight="1" x14ac:dyDescent="0.2">
      <c r="B984" s="2"/>
      <c r="C984" s="2"/>
    </row>
    <row r="985" spans="2:3" ht="15.75" customHeight="1" x14ac:dyDescent="0.2">
      <c r="B985" s="2"/>
      <c r="C985" s="2"/>
    </row>
    <row r="986" spans="2:3" ht="15.75" customHeight="1" x14ac:dyDescent="0.2">
      <c r="B986" s="2"/>
      <c r="C986" s="2"/>
    </row>
    <row r="987" spans="2:3" ht="15.75" customHeight="1" x14ac:dyDescent="0.2">
      <c r="B987" s="2"/>
      <c r="C987" s="2"/>
    </row>
    <row r="988" spans="2:3" ht="15.75" customHeight="1" x14ac:dyDescent="0.2">
      <c r="B988" s="2"/>
      <c r="C988" s="2"/>
    </row>
    <row r="989" spans="2:3" ht="15.75" customHeight="1" x14ac:dyDescent="0.2">
      <c r="B989" s="2"/>
      <c r="C989" s="2"/>
    </row>
    <row r="990" spans="2:3" ht="15.75" customHeight="1" x14ac:dyDescent="0.2">
      <c r="B990" s="2"/>
      <c r="C990" s="2"/>
    </row>
    <row r="991" spans="2:3" ht="15.75" customHeight="1" x14ac:dyDescent="0.2">
      <c r="B991" s="2"/>
      <c r="C991" s="2"/>
    </row>
    <row r="992" spans="2:3" ht="15.75" customHeight="1" x14ac:dyDescent="0.2">
      <c r="B992" s="2"/>
      <c r="C992" s="2"/>
    </row>
    <row r="993" spans="2:3" ht="15.75" customHeight="1" x14ac:dyDescent="0.2">
      <c r="B993" s="2"/>
      <c r="C993" s="2"/>
    </row>
    <row r="994" spans="2:3" ht="15.75" customHeight="1" x14ac:dyDescent="0.2">
      <c r="B994" s="2"/>
      <c r="C994" s="2"/>
    </row>
    <row r="995" spans="2:3" ht="15.75" customHeight="1" x14ac:dyDescent="0.2">
      <c r="B995" s="2"/>
      <c r="C995" s="2"/>
    </row>
    <row r="996" spans="2:3" ht="15.75" customHeight="1" x14ac:dyDescent="0.2">
      <c r="B996" s="2"/>
      <c r="C996" s="2"/>
    </row>
    <row r="997" spans="2:3" ht="15.75" customHeight="1" x14ac:dyDescent="0.2">
      <c r="B997" s="2"/>
      <c r="C997" s="2"/>
    </row>
    <row r="998" spans="2:3" ht="15.75" customHeight="1" x14ac:dyDescent="0.2">
      <c r="B998" s="2"/>
      <c r="C998" s="2"/>
    </row>
    <row r="999" spans="2:3" ht="15.75" customHeight="1" x14ac:dyDescent="0.2">
      <c r="B999" s="2"/>
      <c r="C999" s="2"/>
    </row>
    <row r="1000" spans="2:3" ht="15.75" customHeight="1" x14ac:dyDescent="0.2">
      <c r="B1000" s="2"/>
      <c r="C1000" s="2"/>
    </row>
  </sheetData>
  <mergeCells count="4">
    <mergeCell ref="A3:E3"/>
    <mergeCell ref="A4:A5"/>
    <mergeCell ref="B4:B5"/>
    <mergeCell ref="C4:E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G34" sqref="G34"/>
    </sheetView>
  </sheetViews>
  <sheetFormatPr baseColWidth="10" defaultColWidth="11.28515625" defaultRowHeight="15" customHeight="1" x14ac:dyDescent="0.2"/>
  <cols>
    <col min="1" max="1" width="12.28515625" customWidth="1"/>
    <col min="2" max="3" width="10.5703125" customWidth="1"/>
    <col min="4" max="4" width="13.7109375" customWidth="1"/>
    <col min="5" max="5" width="11" customWidth="1"/>
    <col min="6" max="6" width="10.5703125" customWidth="1"/>
    <col min="7" max="7" width="13.7109375" customWidth="1"/>
    <col min="8" max="8" width="11.140625" customWidth="1"/>
    <col min="9" max="9" width="10.5703125" customWidth="1"/>
    <col min="10" max="10" width="13.7109375" customWidth="1"/>
    <col min="11" max="12" width="10.5703125" customWidth="1"/>
    <col min="13" max="13" width="13.7109375" customWidth="1"/>
    <col min="14" max="15" width="10.5703125" customWidth="1"/>
    <col min="16" max="16" width="13.7109375" customWidth="1"/>
    <col min="17" max="17" width="11.28515625" customWidth="1"/>
    <col min="18" max="18" width="10.5703125" customWidth="1"/>
    <col min="19" max="19" width="13.7109375" customWidth="1"/>
    <col min="20" max="21" width="10.5703125" customWidth="1"/>
    <col min="22" max="22" width="12" customWidth="1"/>
    <col min="23" max="26" width="10.5703125" customWidth="1"/>
  </cols>
  <sheetData>
    <row r="1" spans="1:22" ht="15.75" customHeight="1" x14ac:dyDescent="0.2">
      <c r="A1" s="26" t="s">
        <v>132</v>
      </c>
      <c r="B1" s="27"/>
      <c r="M1" s="23"/>
    </row>
    <row r="2" spans="1:22" ht="15.75" customHeight="1" x14ac:dyDescent="0.2">
      <c r="A2" s="7"/>
      <c r="B2" s="7"/>
      <c r="C2" s="7"/>
      <c r="D2" s="23"/>
      <c r="Q2" s="7"/>
      <c r="R2" s="7"/>
      <c r="S2" s="23"/>
    </row>
    <row r="3" spans="1:22" ht="15.75" customHeight="1" x14ac:dyDescent="0.2">
      <c r="A3" s="78" t="s">
        <v>15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ht="15.75" customHeight="1" x14ac:dyDescent="0.2">
      <c r="A4" s="79" t="s">
        <v>2</v>
      </c>
      <c r="B4" s="74" t="s">
        <v>16</v>
      </c>
      <c r="C4" s="73"/>
      <c r="D4" s="73"/>
      <c r="E4" s="75" t="s">
        <v>17</v>
      </c>
      <c r="F4" s="76"/>
      <c r="G4" s="77"/>
      <c r="H4" s="74" t="s">
        <v>18</v>
      </c>
      <c r="I4" s="73"/>
      <c r="J4" s="73"/>
      <c r="K4" s="75" t="s">
        <v>19</v>
      </c>
      <c r="L4" s="76"/>
      <c r="M4" s="77"/>
      <c r="N4" s="74" t="s">
        <v>20</v>
      </c>
      <c r="O4" s="73"/>
      <c r="P4" s="73"/>
      <c r="Q4" s="75" t="s">
        <v>21</v>
      </c>
      <c r="R4" s="76"/>
      <c r="S4" s="77"/>
      <c r="T4" s="72" t="s">
        <v>22</v>
      </c>
      <c r="U4" s="73"/>
      <c r="V4" s="73"/>
    </row>
    <row r="5" spans="1:22" ht="15.75" customHeight="1" x14ac:dyDescent="0.2">
      <c r="A5" s="80"/>
      <c r="B5" s="6" t="s">
        <v>6</v>
      </c>
      <c r="C5" s="6" t="s">
        <v>7</v>
      </c>
      <c r="D5" s="6" t="s">
        <v>4</v>
      </c>
      <c r="E5" s="28" t="s">
        <v>6</v>
      </c>
      <c r="F5" s="28" t="s">
        <v>7</v>
      </c>
      <c r="G5" s="28" t="s">
        <v>4</v>
      </c>
      <c r="H5" s="6" t="s">
        <v>6</v>
      </c>
      <c r="I5" s="6" t="s">
        <v>7</v>
      </c>
      <c r="J5" s="6" t="s">
        <v>4</v>
      </c>
      <c r="K5" s="28" t="s">
        <v>6</v>
      </c>
      <c r="L5" s="28" t="s">
        <v>7</v>
      </c>
      <c r="M5" s="28" t="s">
        <v>4</v>
      </c>
      <c r="N5" s="6" t="s">
        <v>6</v>
      </c>
      <c r="O5" s="6" t="s">
        <v>7</v>
      </c>
      <c r="P5" s="6" t="s">
        <v>4</v>
      </c>
      <c r="Q5" s="28" t="s">
        <v>6</v>
      </c>
      <c r="R5" s="28" t="s">
        <v>7</v>
      </c>
      <c r="S5" s="28" t="s">
        <v>4</v>
      </c>
      <c r="T5" s="6" t="s">
        <v>23</v>
      </c>
      <c r="U5" s="6" t="s">
        <v>24</v>
      </c>
      <c r="V5" s="6" t="s">
        <v>25</v>
      </c>
    </row>
    <row r="6" spans="1:22" ht="15.75" customHeight="1" x14ac:dyDescent="0.2">
      <c r="A6" s="29">
        <v>1</v>
      </c>
      <c r="B6" s="7">
        <v>3613817</v>
      </c>
      <c r="C6" s="7">
        <v>1306656</v>
      </c>
      <c r="D6" s="23">
        <f t="shared" ref="D6:D30" si="0">C6/B6</f>
        <v>0.36157226555744243</v>
      </c>
      <c r="E6" s="29">
        <v>84301159</v>
      </c>
      <c r="F6" s="29">
        <v>45258497</v>
      </c>
      <c r="G6" s="30">
        <f t="shared" ref="G6:G30" si="1">F6/E6</f>
        <v>0.53686684189003853</v>
      </c>
      <c r="H6" s="7">
        <v>139092980</v>
      </c>
      <c r="I6" s="7">
        <v>69243240</v>
      </c>
      <c r="J6" s="23">
        <f t="shared" ref="J6:J30" si="2">I6/H6</f>
        <v>0.49781980370253048</v>
      </c>
      <c r="K6" s="29">
        <v>8008924</v>
      </c>
      <c r="L6" s="29">
        <v>3333987</v>
      </c>
      <c r="M6" s="30">
        <f t="shared" ref="M6:M30" si="3">L6/K6</f>
        <v>0.4162840101866368</v>
      </c>
      <c r="N6" s="7">
        <v>4631839</v>
      </c>
      <c r="O6" s="7">
        <v>1929146</v>
      </c>
      <c r="P6" s="23">
        <f t="shared" ref="P6:P30" si="4">O6/N6</f>
        <v>0.41649677374364696</v>
      </c>
      <c r="Q6" s="29">
        <v>119056918</v>
      </c>
      <c r="R6" s="29">
        <v>75897946</v>
      </c>
      <c r="S6" s="30">
        <f t="shared" ref="S6:S30" si="5">R6/Q6</f>
        <v>0.63749295106060111</v>
      </c>
      <c r="T6" s="25">
        <v>0.86860000000000004</v>
      </c>
      <c r="U6" s="25">
        <v>0.6371</v>
      </c>
      <c r="V6" s="25">
        <v>0.88619999999999999</v>
      </c>
    </row>
    <row r="7" spans="1:22" ht="15.75" customHeight="1" x14ac:dyDescent="0.2">
      <c r="A7" s="29">
        <v>2</v>
      </c>
      <c r="B7" s="7">
        <v>2623685</v>
      </c>
      <c r="C7" s="7">
        <v>916030</v>
      </c>
      <c r="D7" s="23">
        <f t="shared" si="0"/>
        <v>0.34913871139256425</v>
      </c>
      <c r="E7" s="29">
        <v>92297532</v>
      </c>
      <c r="F7" s="29">
        <v>47385879</v>
      </c>
      <c r="G7" s="30">
        <f t="shared" si="1"/>
        <v>0.51340353282685824</v>
      </c>
      <c r="H7" s="7">
        <v>143292330</v>
      </c>
      <c r="I7" s="7">
        <v>69613502</v>
      </c>
      <c r="J7" s="23">
        <f t="shared" si="2"/>
        <v>0.48581457221052932</v>
      </c>
      <c r="K7" s="29">
        <v>6270743</v>
      </c>
      <c r="L7" s="29">
        <v>2595099</v>
      </c>
      <c r="M7" s="30">
        <f t="shared" si="3"/>
        <v>0.41384234691168176</v>
      </c>
      <c r="N7" s="7">
        <v>3682967</v>
      </c>
      <c r="O7" s="7">
        <v>1504167</v>
      </c>
      <c r="P7" s="23">
        <f t="shared" si="4"/>
        <v>0.40841175063474638</v>
      </c>
      <c r="Q7" s="29">
        <v>118241969</v>
      </c>
      <c r="R7" s="29">
        <v>73866541</v>
      </c>
      <c r="S7" s="30">
        <f t="shared" si="5"/>
        <v>0.62470662172413582</v>
      </c>
      <c r="T7" s="25">
        <v>0.86809999999999998</v>
      </c>
      <c r="U7" s="25">
        <v>0.62280000000000002</v>
      </c>
      <c r="V7" s="25">
        <v>0.87309999999999999</v>
      </c>
    </row>
    <row r="8" spans="1:22" ht="15.75" customHeight="1" x14ac:dyDescent="0.2">
      <c r="A8" s="29">
        <v>3</v>
      </c>
      <c r="B8" s="7">
        <v>2034864</v>
      </c>
      <c r="C8" s="7">
        <v>698330</v>
      </c>
      <c r="D8" s="23">
        <f t="shared" si="0"/>
        <v>0.34318264021575889</v>
      </c>
      <c r="E8" s="29">
        <v>70371457</v>
      </c>
      <c r="F8" s="29">
        <v>37342432</v>
      </c>
      <c r="G8" s="30">
        <f t="shared" si="1"/>
        <v>0.53064741859757147</v>
      </c>
      <c r="H8" s="7">
        <v>123895792</v>
      </c>
      <c r="I8" s="7">
        <v>60483421</v>
      </c>
      <c r="J8" s="23">
        <f t="shared" si="2"/>
        <v>0.48817978418508357</v>
      </c>
      <c r="K8" s="29">
        <v>5051341</v>
      </c>
      <c r="L8" s="29">
        <v>2072638</v>
      </c>
      <c r="M8" s="30">
        <f t="shared" si="3"/>
        <v>0.41031440957955523</v>
      </c>
      <c r="N8" s="7">
        <v>3032862</v>
      </c>
      <c r="O8" s="7">
        <v>1233938</v>
      </c>
      <c r="P8" s="23">
        <f t="shared" si="4"/>
        <v>0.4068559664106049</v>
      </c>
      <c r="Q8" s="29">
        <v>101617514</v>
      </c>
      <c r="R8" s="29">
        <v>64044795</v>
      </c>
      <c r="S8" s="30">
        <f t="shared" si="5"/>
        <v>0.63025351122051654</v>
      </c>
      <c r="T8" s="25">
        <v>0.86809999999999998</v>
      </c>
      <c r="U8" s="25">
        <v>0.64439999999999997</v>
      </c>
      <c r="V8" s="25">
        <v>0.88019999999999998</v>
      </c>
    </row>
    <row r="9" spans="1:22" ht="15.75" customHeight="1" x14ac:dyDescent="0.2">
      <c r="A9" s="29">
        <v>4</v>
      </c>
      <c r="B9" s="7">
        <v>1421634</v>
      </c>
      <c r="C9" s="7">
        <v>509130</v>
      </c>
      <c r="D9" s="23">
        <f t="shared" si="0"/>
        <v>0.35813015164240586</v>
      </c>
      <c r="E9" s="29">
        <v>82785978</v>
      </c>
      <c r="F9" s="29">
        <v>43051670</v>
      </c>
      <c r="G9" s="30">
        <f t="shared" si="1"/>
        <v>0.5200357722415262</v>
      </c>
      <c r="H9" s="7">
        <v>103853008</v>
      </c>
      <c r="I9" s="7">
        <v>51512448</v>
      </c>
      <c r="J9" s="23">
        <f t="shared" si="2"/>
        <v>0.49601305722411043</v>
      </c>
      <c r="K9" s="29">
        <v>3737146</v>
      </c>
      <c r="L9" s="29">
        <v>1569378</v>
      </c>
      <c r="M9" s="30">
        <f t="shared" si="3"/>
        <v>0.41994024316952028</v>
      </c>
      <c r="N9" s="7">
        <v>2131915</v>
      </c>
      <c r="O9" s="7">
        <v>885324</v>
      </c>
      <c r="P9" s="23">
        <f t="shared" si="4"/>
        <v>0.4152717158048046</v>
      </c>
      <c r="Q9" s="29">
        <v>98046953</v>
      </c>
      <c r="R9" s="29">
        <v>61559347</v>
      </c>
      <c r="S9" s="30">
        <f t="shared" si="5"/>
        <v>0.62785578864444669</v>
      </c>
      <c r="T9" s="25">
        <v>0.86599999999999999</v>
      </c>
      <c r="U9" s="25">
        <v>0.65590000000000004</v>
      </c>
      <c r="V9" s="25">
        <v>0.87119999999999997</v>
      </c>
    </row>
    <row r="10" spans="1:22" ht="15.75" customHeight="1" x14ac:dyDescent="0.2">
      <c r="A10" s="29">
        <v>5</v>
      </c>
      <c r="B10" s="7">
        <v>1628337</v>
      </c>
      <c r="C10" s="7">
        <v>572110</v>
      </c>
      <c r="D10" s="23">
        <f t="shared" si="0"/>
        <v>0.35134618939445583</v>
      </c>
      <c r="E10" s="29">
        <v>76147646</v>
      </c>
      <c r="F10" s="29">
        <v>40451992</v>
      </c>
      <c r="G10" s="30">
        <f t="shared" si="1"/>
        <v>0.53123102452832227</v>
      </c>
      <c r="H10" s="7">
        <v>101798788</v>
      </c>
      <c r="I10" s="7">
        <v>49926430</v>
      </c>
      <c r="J10" s="23">
        <f t="shared" si="2"/>
        <v>0.49044228306529541</v>
      </c>
      <c r="K10" s="29">
        <v>4336308</v>
      </c>
      <c r="L10" s="29">
        <v>1779034</v>
      </c>
      <c r="M10" s="30">
        <f t="shared" si="3"/>
        <v>0.41026467677111494</v>
      </c>
      <c r="N10" s="7">
        <v>2503457</v>
      </c>
      <c r="O10" s="7">
        <v>1035243</v>
      </c>
      <c r="P10" s="23">
        <f t="shared" si="4"/>
        <v>0.41352537710853432</v>
      </c>
      <c r="Q10" s="29">
        <v>93200114</v>
      </c>
      <c r="R10" s="29">
        <v>59217538</v>
      </c>
      <c r="S10" s="30">
        <f t="shared" si="5"/>
        <v>0.63538053183068</v>
      </c>
      <c r="T10" s="25">
        <v>0.86839999999999995</v>
      </c>
      <c r="U10" s="25">
        <v>0.64910000000000001</v>
      </c>
      <c r="V10" s="25">
        <v>0.87819999999999998</v>
      </c>
    </row>
    <row r="11" spans="1:22" ht="15.75" customHeight="1" x14ac:dyDescent="0.2">
      <c r="A11" s="29">
        <v>6</v>
      </c>
      <c r="B11" s="7">
        <v>1797767</v>
      </c>
      <c r="C11" s="7">
        <v>623554</v>
      </c>
      <c r="D11" s="23">
        <f t="shared" si="0"/>
        <v>0.34684917455932834</v>
      </c>
      <c r="E11" s="29">
        <v>72091517</v>
      </c>
      <c r="F11" s="29">
        <v>37454842</v>
      </c>
      <c r="G11" s="30">
        <f t="shared" si="1"/>
        <v>0.51954576014817389</v>
      </c>
      <c r="H11" s="7">
        <v>94269687</v>
      </c>
      <c r="I11" s="7">
        <v>45999894</v>
      </c>
      <c r="J11" s="23">
        <f t="shared" si="2"/>
        <v>0.48796061028610394</v>
      </c>
      <c r="K11" s="29">
        <v>4205028</v>
      </c>
      <c r="L11" s="29">
        <v>1752497</v>
      </c>
      <c r="M11" s="30">
        <f t="shared" si="3"/>
        <v>0.41676226650571652</v>
      </c>
      <c r="N11" s="7">
        <v>2548187</v>
      </c>
      <c r="O11" s="7">
        <v>1031866</v>
      </c>
      <c r="P11" s="23">
        <f t="shared" si="4"/>
        <v>0.40494123861396358</v>
      </c>
      <c r="Q11" s="29">
        <v>85025516</v>
      </c>
      <c r="R11" s="29">
        <v>53696837</v>
      </c>
      <c r="S11" s="30">
        <f t="shared" si="5"/>
        <v>0.63153791386576241</v>
      </c>
      <c r="T11" s="25">
        <v>0.86839999999999995</v>
      </c>
      <c r="U11" s="25">
        <v>0.64349999999999996</v>
      </c>
      <c r="V11" s="25">
        <v>0.86299999999999999</v>
      </c>
    </row>
    <row r="12" spans="1:22" ht="15.75" customHeight="1" x14ac:dyDescent="0.2">
      <c r="A12" s="29">
        <v>7</v>
      </c>
      <c r="B12" s="7">
        <v>1702420</v>
      </c>
      <c r="C12" s="7">
        <v>619646</v>
      </c>
      <c r="D12" s="23">
        <f t="shared" si="0"/>
        <v>0.36397951151889663</v>
      </c>
      <c r="E12" s="29">
        <v>61087944</v>
      </c>
      <c r="F12" s="29">
        <v>33809137</v>
      </c>
      <c r="G12" s="30">
        <f t="shared" si="1"/>
        <v>0.55345023561441187</v>
      </c>
      <c r="H12" s="7">
        <v>94380108</v>
      </c>
      <c r="I12" s="7">
        <v>46671822</v>
      </c>
      <c r="J12" s="23">
        <f t="shared" si="2"/>
        <v>0.49450909719238717</v>
      </c>
      <c r="K12" s="29">
        <v>4104292</v>
      </c>
      <c r="L12" s="29">
        <v>1726447</v>
      </c>
      <c r="M12" s="30">
        <f t="shared" si="3"/>
        <v>0.42064429139057358</v>
      </c>
      <c r="N12" s="7">
        <v>2448377</v>
      </c>
      <c r="O12" s="7">
        <v>1044583</v>
      </c>
      <c r="P12" s="23">
        <f t="shared" si="4"/>
        <v>0.42664303740804621</v>
      </c>
      <c r="Q12" s="29">
        <v>81490138</v>
      </c>
      <c r="R12" s="29">
        <v>52951978</v>
      </c>
      <c r="S12" s="30">
        <f t="shared" si="5"/>
        <v>0.64979615079311803</v>
      </c>
      <c r="T12" s="25">
        <v>0.86719999999999997</v>
      </c>
      <c r="U12" s="25">
        <v>0.62429999999999997</v>
      </c>
      <c r="V12" s="25">
        <v>0.87880000000000003</v>
      </c>
    </row>
    <row r="13" spans="1:22" ht="15.75" customHeight="1" x14ac:dyDescent="0.2">
      <c r="A13" s="29">
        <v>8</v>
      </c>
      <c r="B13" s="7">
        <v>1209831</v>
      </c>
      <c r="C13" s="7">
        <v>434776</v>
      </c>
      <c r="D13" s="23">
        <f t="shared" si="0"/>
        <v>0.35936920115288828</v>
      </c>
      <c r="E13" s="29">
        <v>54914112</v>
      </c>
      <c r="F13" s="29">
        <v>28994546</v>
      </c>
      <c r="G13" s="30">
        <f t="shared" si="1"/>
        <v>0.52799808544659699</v>
      </c>
      <c r="H13" s="7">
        <v>87157868</v>
      </c>
      <c r="I13" s="7">
        <v>42420888</v>
      </c>
      <c r="J13" s="23">
        <f t="shared" si="2"/>
        <v>0.48671323626227297</v>
      </c>
      <c r="K13" s="29">
        <v>3226788</v>
      </c>
      <c r="L13" s="29">
        <v>1339345</v>
      </c>
      <c r="M13" s="30">
        <f t="shared" si="3"/>
        <v>0.41507065230191759</v>
      </c>
      <c r="N13" s="7">
        <v>2179053</v>
      </c>
      <c r="O13" s="7">
        <v>924137</v>
      </c>
      <c r="P13" s="23">
        <f t="shared" si="4"/>
        <v>0.42410028576633979</v>
      </c>
      <c r="Q13" s="29">
        <v>74215234</v>
      </c>
      <c r="R13" s="29">
        <v>46456104</v>
      </c>
      <c r="S13" s="30">
        <f t="shared" si="5"/>
        <v>0.62596452906151312</v>
      </c>
      <c r="T13" s="25">
        <v>0.8649</v>
      </c>
      <c r="U13" s="25">
        <v>0.63629999999999998</v>
      </c>
      <c r="V13" s="25">
        <v>0.85699999999999998</v>
      </c>
    </row>
    <row r="14" spans="1:22" ht="15.75" customHeight="1" x14ac:dyDescent="0.2">
      <c r="A14" s="29">
        <v>9</v>
      </c>
      <c r="B14" s="7">
        <v>1442642</v>
      </c>
      <c r="C14" s="7">
        <v>512044</v>
      </c>
      <c r="D14" s="23">
        <f t="shared" si="0"/>
        <v>0.35493490415501561</v>
      </c>
      <c r="E14" s="29">
        <v>53624114</v>
      </c>
      <c r="F14" s="29">
        <v>29173800</v>
      </c>
      <c r="G14" s="30">
        <f t="shared" si="1"/>
        <v>0.54404255518328937</v>
      </c>
      <c r="H14" s="7">
        <v>65209939</v>
      </c>
      <c r="I14" s="7">
        <v>32297536</v>
      </c>
      <c r="J14" s="23">
        <f t="shared" si="2"/>
        <v>0.49528548094486025</v>
      </c>
      <c r="K14" s="29">
        <v>3188567</v>
      </c>
      <c r="L14" s="29">
        <v>1336289</v>
      </c>
      <c r="M14" s="30">
        <f t="shared" si="3"/>
        <v>0.41908763403748456</v>
      </c>
      <c r="N14" s="7">
        <v>1851956</v>
      </c>
      <c r="O14" s="7">
        <v>782286</v>
      </c>
      <c r="P14" s="23">
        <f t="shared" si="4"/>
        <v>0.42241068362315304</v>
      </c>
      <c r="Q14" s="29">
        <v>62883721</v>
      </c>
      <c r="R14" s="29">
        <v>40430890</v>
      </c>
      <c r="S14" s="30">
        <f t="shared" si="5"/>
        <v>0.6429468447008726</v>
      </c>
      <c r="T14" s="25">
        <v>0.87019999999999997</v>
      </c>
      <c r="U14" s="25">
        <v>0.62929999999999997</v>
      </c>
      <c r="V14" s="25">
        <v>0.89019999999999999</v>
      </c>
    </row>
    <row r="15" spans="1:22" ht="15.75" customHeight="1" x14ac:dyDescent="0.2">
      <c r="A15" s="29">
        <v>10</v>
      </c>
      <c r="B15" s="7">
        <v>1382518</v>
      </c>
      <c r="C15" s="7">
        <v>481170</v>
      </c>
      <c r="D15" s="23">
        <f t="shared" si="0"/>
        <v>0.34803886821003416</v>
      </c>
      <c r="E15" s="29">
        <v>54382720</v>
      </c>
      <c r="F15" s="29">
        <v>28679922</v>
      </c>
      <c r="G15" s="30">
        <f t="shared" si="1"/>
        <v>0.52737196668353481</v>
      </c>
      <c r="H15" s="7">
        <v>75910976</v>
      </c>
      <c r="I15" s="7">
        <v>37087826</v>
      </c>
      <c r="J15" s="23">
        <f t="shared" si="2"/>
        <v>0.48857000600282097</v>
      </c>
      <c r="K15" s="29">
        <v>3250963</v>
      </c>
      <c r="L15" s="29">
        <v>1348743</v>
      </c>
      <c r="M15" s="30">
        <f t="shared" si="3"/>
        <v>0.41487491552503059</v>
      </c>
      <c r="N15" s="7">
        <v>1869909</v>
      </c>
      <c r="O15" s="7">
        <v>772470</v>
      </c>
      <c r="P15" s="23">
        <f t="shared" si="4"/>
        <v>0.4131056645002511</v>
      </c>
      <c r="Q15" s="29">
        <v>66408069</v>
      </c>
      <c r="R15" s="29">
        <v>42415549</v>
      </c>
      <c r="S15" s="30">
        <f t="shared" si="5"/>
        <v>0.63871077172865842</v>
      </c>
      <c r="T15" s="25">
        <v>0.86660000000000004</v>
      </c>
      <c r="U15" s="25">
        <v>0.61670000000000003</v>
      </c>
      <c r="V15" s="25">
        <v>0.86560000000000004</v>
      </c>
    </row>
    <row r="16" spans="1:22" ht="15.75" customHeight="1" x14ac:dyDescent="0.2">
      <c r="A16" s="29">
        <v>11</v>
      </c>
      <c r="B16" s="7">
        <v>2109046</v>
      </c>
      <c r="C16" s="7">
        <v>737280</v>
      </c>
      <c r="D16" s="23">
        <f t="shared" si="0"/>
        <v>0.34957985743317121</v>
      </c>
      <c r="E16" s="29">
        <v>51966102</v>
      </c>
      <c r="F16" s="29">
        <v>28570396</v>
      </c>
      <c r="G16" s="30">
        <f t="shared" si="1"/>
        <v>0.54978909135805487</v>
      </c>
      <c r="H16" s="7">
        <v>78820526</v>
      </c>
      <c r="I16" s="7">
        <v>38515885</v>
      </c>
      <c r="J16" s="23">
        <f t="shared" si="2"/>
        <v>0.48865298107754318</v>
      </c>
      <c r="K16" s="29">
        <v>4575885</v>
      </c>
      <c r="L16" s="29">
        <v>1866999</v>
      </c>
      <c r="M16" s="30">
        <f t="shared" si="3"/>
        <v>0.40800828692154634</v>
      </c>
      <c r="N16" s="7">
        <v>2890929</v>
      </c>
      <c r="O16" s="7">
        <v>1170482</v>
      </c>
      <c r="P16" s="23">
        <f t="shared" si="4"/>
        <v>0.40488092236094347</v>
      </c>
      <c r="Q16" s="29">
        <v>70699091</v>
      </c>
      <c r="R16" s="29">
        <v>45234293</v>
      </c>
      <c r="S16" s="30">
        <f t="shared" si="5"/>
        <v>0.6398143506540982</v>
      </c>
      <c r="T16" s="25">
        <v>0.86799999999999999</v>
      </c>
      <c r="U16" s="25">
        <v>0.64870000000000005</v>
      </c>
      <c r="V16" s="25">
        <v>0.89500000000000002</v>
      </c>
    </row>
    <row r="17" spans="1:22" ht="15.75" customHeight="1" x14ac:dyDescent="0.2">
      <c r="A17" s="29">
        <v>12</v>
      </c>
      <c r="B17" s="7">
        <v>1853897</v>
      </c>
      <c r="C17" s="7">
        <v>645757</v>
      </c>
      <c r="D17" s="23">
        <f t="shared" si="0"/>
        <v>0.34832409783283536</v>
      </c>
      <c r="E17" s="29">
        <v>48616223</v>
      </c>
      <c r="F17" s="29">
        <v>26746498</v>
      </c>
      <c r="G17" s="30">
        <f t="shared" si="1"/>
        <v>0.55015581938564007</v>
      </c>
      <c r="H17" s="7">
        <v>80883600</v>
      </c>
      <c r="I17" s="7">
        <v>40217253</v>
      </c>
      <c r="J17" s="23">
        <f t="shared" si="2"/>
        <v>0.4972238253490201</v>
      </c>
      <c r="K17" s="29">
        <v>4947205</v>
      </c>
      <c r="L17" s="29">
        <v>2076431</v>
      </c>
      <c r="M17" s="30">
        <f t="shared" si="3"/>
        <v>0.41971800238720652</v>
      </c>
      <c r="N17" s="7">
        <v>2723412</v>
      </c>
      <c r="O17" s="7">
        <v>1118963</v>
      </c>
      <c r="P17" s="23">
        <f t="shared" si="4"/>
        <v>0.4108680581564596</v>
      </c>
      <c r="Q17" s="29">
        <v>70435780</v>
      </c>
      <c r="R17" s="29">
        <v>45434167</v>
      </c>
      <c r="S17" s="30">
        <f t="shared" si="5"/>
        <v>0.6450438541320902</v>
      </c>
      <c r="T17" s="25">
        <v>0.86770000000000003</v>
      </c>
      <c r="U17" s="25">
        <v>0.64500000000000002</v>
      </c>
      <c r="V17" s="25">
        <v>0.87080000000000002</v>
      </c>
    </row>
    <row r="18" spans="1:22" ht="15.75" customHeight="1" x14ac:dyDescent="0.2">
      <c r="A18" s="29">
        <v>13</v>
      </c>
      <c r="B18" s="7">
        <v>646040</v>
      </c>
      <c r="C18" s="7">
        <v>223661</v>
      </c>
      <c r="D18" s="23">
        <f t="shared" si="0"/>
        <v>0.34620302148473781</v>
      </c>
      <c r="E18" s="29">
        <v>48685421</v>
      </c>
      <c r="F18" s="29">
        <v>24972698</v>
      </c>
      <c r="G18" s="30">
        <f t="shared" si="1"/>
        <v>0.51293996204736525</v>
      </c>
      <c r="H18" s="7">
        <v>47612421</v>
      </c>
      <c r="I18" s="7">
        <v>22887443</v>
      </c>
      <c r="J18" s="23">
        <f t="shared" si="2"/>
        <v>0.48070319717621585</v>
      </c>
      <c r="K18" s="29">
        <v>1890628</v>
      </c>
      <c r="L18" s="29">
        <v>778232</v>
      </c>
      <c r="M18" s="30">
        <f t="shared" si="3"/>
        <v>0.41162618981629384</v>
      </c>
      <c r="N18" s="7">
        <v>1083361</v>
      </c>
      <c r="O18" s="7">
        <v>455775</v>
      </c>
      <c r="P18" s="23">
        <f t="shared" si="4"/>
        <v>0.42070464046610501</v>
      </c>
      <c r="Q18" s="29">
        <v>48147855</v>
      </c>
      <c r="R18" s="29">
        <v>30011123</v>
      </c>
      <c r="S18" s="30">
        <f t="shared" si="5"/>
        <v>0.62331173424028963</v>
      </c>
      <c r="T18" s="25">
        <v>0.86750000000000005</v>
      </c>
      <c r="U18" s="25">
        <v>0.61739999999999995</v>
      </c>
      <c r="V18" s="25">
        <v>0.89180000000000004</v>
      </c>
    </row>
    <row r="19" spans="1:22" ht="15.75" customHeight="1" x14ac:dyDescent="0.2">
      <c r="A19" s="29">
        <v>14</v>
      </c>
      <c r="B19" s="7">
        <v>1170110</v>
      </c>
      <c r="C19" s="7">
        <v>410479</v>
      </c>
      <c r="D19" s="23">
        <f t="shared" si="0"/>
        <v>0.35080377058567142</v>
      </c>
      <c r="E19" s="29">
        <v>33761575</v>
      </c>
      <c r="F19" s="29">
        <v>18213986</v>
      </c>
      <c r="G19" s="30">
        <f t="shared" si="1"/>
        <v>0.53948863463863872</v>
      </c>
      <c r="H19" s="7">
        <v>54550219</v>
      </c>
      <c r="I19" s="7">
        <v>27136881</v>
      </c>
      <c r="J19" s="23">
        <f t="shared" si="2"/>
        <v>0.49746603217119989</v>
      </c>
      <c r="K19" s="29">
        <v>2997736</v>
      </c>
      <c r="L19" s="29">
        <v>1241380</v>
      </c>
      <c r="M19" s="30">
        <f t="shared" si="3"/>
        <v>0.41410584521118604</v>
      </c>
      <c r="N19" s="7">
        <v>1699243</v>
      </c>
      <c r="O19" s="7">
        <v>705406</v>
      </c>
      <c r="P19" s="23">
        <f t="shared" si="4"/>
        <v>0.41512956063376455</v>
      </c>
      <c r="Q19" s="29">
        <v>46756190</v>
      </c>
      <c r="R19" s="29">
        <v>30150597</v>
      </c>
      <c r="S19" s="30">
        <f t="shared" si="5"/>
        <v>0.64484717424580573</v>
      </c>
      <c r="T19" s="25">
        <v>0.86839999999999995</v>
      </c>
      <c r="U19" s="25">
        <v>0.63600000000000001</v>
      </c>
      <c r="V19" s="25">
        <v>0.89</v>
      </c>
    </row>
    <row r="20" spans="1:22" ht="15.75" customHeight="1" x14ac:dyDescent="0.2">
      <c r="A20" s="29">
        <v>15</v>
      </c>
      <c r="B20" s="7">
        <v>1232151</v>
      </c>
      <c r="C20" s="7">
        <v>443061</v>
      </c>
      <c r="D20" s="23">
        <f t="shared" si="0"/>
        <v>0.35958336275342878</v>
      </c>
      <c r="E20" s="29">
        <v>24801621</v>
      </c>
      <c r="F20" s="29">
        <v>13915857</v>
      </c>
      <c r="G20" s="30">
        <f t="shared" si="1"/>
        <v>0.56108659188042587</v>
      </c>
      <c r="H20" s="7">
        <v>57380388</v>
      </c>
      <c r="I20" s="7">
        <v>28533387</v>
      </c>
      <c r="J20" s="23">
        <f t="shared" si="2"/>
        <v>0.49726723702182007</v>
      </c>
      <c r="K20" s="29">
        <v>3465872</v>
      </c>
      <c r="L20" s="29">
        <v>1499541</v>
      </c>
      <c r="M20" s="30">
        <f t="shared" si="3"/>
        <v>0.43265908262047764</v>
      </c>
      <c r="N20" s="7">
        <v>2031152</v>
      </c>
      <c r="O20" s="7">
        <v>865463</v>
      </c>
      <c r="P20" s="23">
        <f t="shared" si="4"/>
        <v>0.42609464973571648</v>
      </c>
      <c r="Q20" s="29">
        <v>43445719</v>
      </c>
      <c r="R20" s="29">
        <v>28137423</v>
      </c>
      <c r="S20" s="30">
        <f t="shared" si="5"/>
        <v>0.64764546766966846</v>
      </c>
      <c r="T20" s="25">
        <v>0.86890000000000001</v>
      </c>
      <c r="U20" s="25">
        <v>0.60570000000000002</v>
      </c>
      <c r="V20" s="25">
        <v>0.90549999999999997</v>
      </c>
    </row>
    <row r="21" spans="1:22" ht="15.75" customHeight="1" x14ac:dyDescent="0.2">
      <c r="A21" s="29">
        <v>16</v>
      </c>
      <c r="B21" s="7">
        <v>1521767</v>
      </c>
      <c r="C21" s="7">
        <v>563169</v>
      </c>
      <c r="D21" s="23">
        <f t="shared" si="0"/>
        <v>0.37007570804203271</v>
      </c>
      <c r="E21" s="29">
        <v>28945476</v>
      </c>
      <c r="F21" s="29">
        <v>16338960</v>
      </c>
      <c r="G21" s="30">
        <f t="shared" si="1"/>
        <v>0.56447370221170312</v>
      </c>
      <c r="H21" s="7">
        <v>50314246</v>
      </c>
      <c r="I21" s="7">
        <v>25617435</v>
      </c>
      <c r="J21" s="23">
        <f t="shared" si="2"/>
        <v>0.50914874089537188</v>
      </c>
      <c r="K21" s="29">
        <v>3724555</v>
      </c>
      <c r="L21" s="29">
        <v>1592604</v>
      </c>
      <c r="M21" s="30">
        <f t="shared" si="3"/>
        <v>0.4275957798985382</v>
      </c>
      <c r="N21" s="7">
        <v>2304213</v>
      </c>
      <c r="O21" s="7">
        <v>989672</v>
      </c>
      <c r="P21" s="23">
        <f t="shared" si="4"/>
        <v>0.42950543200650287</v>
      </c>
      <c r="Q21" s="29">
        <v>42267029</v>
      </c>
      <c r="R21" s="29">
        <v>28000470</v>
      </c>
      <c r="S21" s="30">
        <f t="shared" si="5"/>
        <v>0.66246600867073013</v>
      </c>
      <c r="T21" s="25">
        <v>0.86460000000000004</v>
      </c>
      <c r="U21" s="25">
        <v>0.60250000000000004</v>
      </c>
      <c r="V21" s="25">
        <v>0.88800000000000001</v>
      </c>
    </row>
    <row r="22" spans="1:22" ht="15.75" customHeight="1" x14ac:dyDescent="0.2">
      <c r="A22" s="29">
        <v>17</v>
      </c>
      <c r="B22" s="7">
        <v>2055458</v>
      </c>
      <c r="C22" s="7">
        <v>736647</v>
      </c>
      <c r="D22" s="23">
        <f t="shared" si="0"/>
        <v>0.35838581960808735</v>
      </c>
      <c r="E22" s="29">
        <v>27345217</v>
      </c>
      <c r="F22" s="29">
        <v>16387229</v>
      </c>
      <c r="G22" s="30">
        <f t="shared" si="1"/>
        <v>0.5992722237311191</v>
      </c>
      <c r="H22" s="7">
        <v>52259106</v>
      </c>
      <c r="I22" s="7">
        <v>26817776</v>
      </c>
      <c r="J22" s="23">
        <f t="shared" si="2"/>
        <v>0.51316943692071582</v>
      </c>
      <c r="K22" s="29">
        <v>4286474</v>
      </c>
      <c r="L22" s="29">
        <v>1789941</v>
      </c>
      <c r="M22" s="30">
        <f t="shared" si="3"/>
        <v>0.41757887718437114</v>
      </c>
      <c r="N22" s="7">
        <v>2835063</v>
      </c>
      <c r="O22" s="7">
        <v>1177311</v>
      </c>
      <c r="P22" s="23">
        <f t="shared" si="4"/>
        <v>0.41526802049901534</v>
      </c>
      <c r="Q22" s="29">
        <v>43046304</v>
      </c>
      <c r="R22" s="29">
        <v>29725718</v>
      </c>
      <c r="S22" s="30">
        <f t="shared" si="5"/>
        <v>0.69055215518619206</v>
      </c>
      <c r="T22" s="25">
        <v>0.87109999999999999</v>
      </c>
      <c r="U22" s="25">
        <v>0.58399999999999996</v>
      </c>
      <c r="V22" s="25">
        <v>0.91</v>
      </c>
    </row>
    <row r="23" spans="1:22" ht="15.75" customHeight="1" x14ac:dyDescent="0.2">
      <c r="A23" s="29">
        <v>18</v>
      </c>
      <c r="B23" s="7">
        <v>563581</v>
      </c>
      <c r="C23" s="7">
        <v>196155</v>
      </c>
      <c r="D23" s="23">
        <f t="shared" si="0"/>
        <v>0.34805112308612252</v>
      </c>
      <c r="E23" s="29">
        <v>37831200</v>
      </c>
      <c r="F23" s="29">
        <v>21059274</v>
      </c>
      <c r="G23" s="30">
        <f t="shared" si="1"/>
        <v>0.55666418194506118</v>
      </c>
      <c r="H23" s="7">
        <v>40880833</v>
      </c>
      <c r="I23" s="7">
        <v>19469918</v>
      </c>
      <c r="J23" s="23">
        <f t="shared" si="2"/>
        <v>0.47626030516550383</v>
      </c>
      <c r="K23" s="29">
        <v>1916887</v>
      </c>
      <c r="L23" s="29">
        <v>794178</v>
      </c>
      <c r="M23" s="30">
        <f t="shared" si="3"/>
        <v>0.4143061119408708</v>
      </c>
      <c r="N23" s="7">
        <v>1009571</v>
      </c>
      <c r="O23" s="7">
        <v>417117</v>
      </c>
      <c r="P23" s="23">
        <f t="shared" si="4"/>
        <v>0.41316262055863334</v>
      </c>
      <c r="Q23" s="29">
        <v>40760659</v>
      </c>
      <c r="R23" s="29">
        <v>26660499</v>
      </c>
      <c r="S23" s="30">
        <f t="shared" si="5"/>
        <v>0.65407428766056019</v>
      </c>
      <c r="T23" s="25">
        <v>0.86680000000000001</v>
      </c>
      <c r="U23" s="25">
        <v>0.60729999999999995</v>
      </c>
      <c r="V23" s="25">
        <v>0.93559999999999999</v>
      </c>
    </row>
    <row r="24" spans="1:22" ht="15.75" customHeight="1" x14ac:dyDescent="0.2">
      <c r="A24" s="29">
        <v>19</v>
      </c>
      <c r="B24" s="7">
        <v>2367720</v>
      </c>
      <c r="C24" s="7">
        <v>933529</v>
      </c>
      <c r="D24" s="23">
        <f t="shared" si="0"/>
        <v>0.39427339381345766</v>
      </c>
      <c r="E24" s="29">
        <v>19219508</v>
      </c>
      <c r="F24" s="29">
        <v>12548353</v>
      </c>
      <c r="G24" s="30">
        <f t="shared" si="1"/>
        <v>0.65289668185054472</v>
      </c>
      <c r="H24" s="7">
        <v>35946019</v>
      </c>
      <c r="I24" s="7">
        <v>20058817</v>
      </c>
      <c r="J24" s="23">
        <f t="shared" si="2"/>
        <v>0.55802610575596701</v>
      </c>
      <c r="K24" s="29">
        <v>4117806</v>
      </c>
      <c r="L24" s="29">
        <v>1884150</v>
      </c>
      <c r="M24" s="30">
        <f t="shared" si="3"/>
        <v>0.45756162383560567</v>
      </c>
      <c r="N24" s="7">
        <v>2480838</v>
      </c>
      <c r="O24" s="7">
        <v>1096186</v>
      </c>
      <c r="P24" s="23">
        <f t="shared" si="4"/>
        <v>0.44186117755371368</v>
      </c>
      <c r="Q24" s="29">
        <v>34840214</v>
      </c>
      <c r="R24" s="29">
        <v>25030442</v>
      </c>
      <c r="S24" s="30">
        <f t="shared" si="5"/>
        <v>0.71843536896759586</v>
      </c>
      <c r="T24" s="25">
        <v>0.86699999999999999</v>
      </c>
      <c r="U24" s="25">
        <v>0.59530000000000005</v>
      </c>
      <c r="V24" s="25">
        <v>0.88900000000000001</v>
      </c>
    </row>
    <row r="25" spans="1:22" ht="15.75" customHeight="1" x14ac:dyDescent="0.2">
      <c r="A25" s="29">
        <v>20</v>
      </c>
      <c r="B25" s="7">
        <v>846489</v>
      </c>
      <c r="C25" s="7">
        <v>291718</v>
      </c>
      <c r="D25" s="23">
        <f t="shared" si="0"/>
        <v>0.34462113506495656</v>
      </c>
      <c r="E25" s="29">
        <v>28244601</v>
      </c>
      <c r="F25" s="29">
        <v>15634161</v>
      </c>
      <c r="G25" s="30">
        <f t="shared" si="1"/>
        <v>0.55352741573513464</v>
      </c>
      <c r="H25" s="7">
        <v>33950098</v>
      </c>
      <c r="I25" s="7">
        <v>16405392</v>
      </c>
      <c r="J25" s="23">
        <f t="shared" si="2"/>
        <v>0.48322075535687703</v>
      </c>
      <c r="K25" s="29">
        <v>1835311</v>
      </c>
      <c r="L25" s="29">
        <v>744707</v>
      </c>
      <c r="M25" s="30">
        <f t="shared" si="3"/>
        <v>0.40576610721561635</v>
      </c>
      <c r="N25" s="7">
        <v>1124155</v>
      </c>
      <c r="O25" s="7">
        <v>466065</v>
      </c>
      <c r="P25" s="23">
        <f t="shared" si="4"/>
        <v>0.41459140421027352</v>
      </c>
      <c r="Q25" s="29">
        <v>34153300</v>
      </c>
      <c r="R25" s="29">
        <v>21891472</v>
      </c>
      <c r="S25" s="30">
        <f t="shared" si="5"/>
        <v>0.64097677237631501</v>
      </c>
      <c r="T25" s="25">
        <v>0.8679</v>
      </c>
      <c r="U25" s="25">
        <v>0.6008</v>
      </c>
      <c r="V25" s="25">
        <v>0.89380000000000004</v>
      </c>
    </row>
    <row r="26" spans="1:22" ht="15.75" customHeight="1" x14ac:dyDescent="0.2">
      <c r="A26" s="29">
        <v>21</v>
      </c>
      <c r="B26" s="7">
        <v>355609</v>
      </c>
      <c r="C26" s="7">
        <v>127395</v>
      </c>
      <c r="D26" s="23">
        <f t="shared" si="0"/>
        <v>0.35824458886023697</v>
      </c>
      <c r="E26" s="29">
        <v>18459731</v>
      </c>
      <c r="F26" s="29">
        <v>10661460</v>
      </c>
      <c r="G26" s="30">
        <f t="shared" si="1"/>
        <v>0.57755229477612646</v>
      </c>
      <c r="H26" s="7">
        <v>20803643</v>
      </c>
      <c r="I26" s="7">
        <v>10132437</v>
      </c>
      <c r="J26" s="23">
        <f t="shared" si="2"/>
        <v>0.48705109004225844</v>
      </c>
      <c r="K26" s="29">
        <v>1085540</v>
      </c>
      <c r="L26" s="29">
        <v>461393</v>
      </c>
      <c r="M26" s="30">
        <f t="shared" si="3"/>
        <v>0.42503546621957733</v>
      </c>
      <c r="N26" s="7">
        <v>754291</v>
      </c>
      <c r="O26" s="7">
        <v>320653</v>
      </c>
      <c r="P26" s="23">
        <f t="shared" si="4"/>
        <v>0.42510516498274536</v>
      </c>
      <c r="Q26" s="29">
        <v>20673206</v>
      </c>
      <c r="R26" s="29">
        <v>13687135</v>
      </c>
      <c r="S26" s="30">
        <f t="shared" si="5"/>
        <v>0.66207123365384157</v>
      </c>
      <c r="T26" s="25">
        <v>0.86660000000000004</v>
      </c>
      <c r="U26" s="25">
        <v>0.60840000000000005</v>
      </c>
      <c r="V26" s="25">
        <v>0.89170000000000005</v>
      </c>
    </row>
    <row r="27" spans="1:22" ht="15.75" customHeight="1" x14ac:dyDescent="0.2">
      <c r="A27" s="29">
        <v>22</v>
      </c>
      <c r="B27" s="7">
        <v>756270</v>
      </c>
      <c r="C27" s="7">
        <v>269400</v>
      </c>
      <c r="D27" s="23">
        <f t="shared" si="0"/>
        <v>0.35622198421198781</v>
      </c>
      <c r="E27" s="29">
        <v>14867058</v>
      </c>
      <c r="F27" s="29">
        <v>9188157</v>
      </c>
      <c r="G27" s="30">
        <f t="shared" si="1"/>
        <v>0.61802119827608126</v>
      </c>
      <c r="H27" s="7">
        <v>22602536</v>
      </c>
      <c r="I27" s="7">
        <v>11438817</v>
      </c>
      <c r="J27" s="23">
        <f t="shared" si="2"/>
        <v>0.50608555606326655</v>
      </c>
      <c r="K27" s="29">
        <v>2011024</v>
      </c>
      <c r="L27" s="29">
        <v>879824</v>
      </c>
      <c r="M27" s="30">
        <f t="shared" si="3"/>
        <v>0.43750049725910778</v>
      </c>
      <c r="N27" s="7">
        <v>1182773</v>
      </c>
      <c r="O27" s="7">
        <v>508826</v>
      </c>
      <c r="P27" s="23">
        <f t="shared" si="4"/>
        <v>0.43019751042676829</v>
      </c>
      <c r="Q27" s="29">
        <v>20907244</v>
      </c>
      <c r="R27" s="29">
        <v>14360035</v>
      </c>
      <c r="S27" s="30">
        <f t="shared" si="5"/>
        <v>0.68684495192192718</v>
      </c>
      <c r="T27" s="25">
        <v>0.87060000000000004</v>
      </c>
      <c r="U27" s="25">
        <v>0.58460000000000001</v>
      </c>
      <c r="V27" s="25">
        <v>0.89039999999999997</v>
      </c>
    </row>
    <row r="28" spans="1:22" ht="15.75" customHeight="1" x14ac:dyDescent="0.2">
      <c r="A28" s="29" t="s">
        <v>8</v>
      </c>
      <c r="B28" s="7">
        <v>1347799</v>
      </c>
      <c r="C28" s="7">
        <v>478847</v>
      </c>
      <c r="D28" s="23">
        <f t="shared" si="0"/>
        <v>0.35528072064157934</v>
      </c>
      <c r="E28" s="29">
        <v>86789543</v>
      </c>
      <c r="F28" s="29">
        <v>50283538</v>
      </c>
      <c r="G28" s="30">
        <f t="shared" si="1"/>
        <v>0.57937323163459908</v>
      </c>
      <c r="H28" s="7">
        <v>65143216</v>
      </c>
      <c r="I28" s="7">
        <v>33499885</v>
      </c>
      <c r="J28" s="23">
        <f t="shared" si="2"/>
        <v>0.51424978772923957</v>
      </c>
      <c r="K28" s="29">
        <v>2737928</v>
      </c>
      <c r="L28" s="29">
        <v>1140080</v>
      </c>
      <c r="M28" s="30">
        <f t="shared" si="3"/>
        <v>0.41640247661735441</v>
      </c>
      <c r="N28" s="7">
        <v>1563584</v>
      </c>
      <c r="O28" s="7">
        <v>643129</v>
      </c>
      <c r="P28" s="23">
        <f t="shared" si="4"/>
        <v>0.41131720457615323</v>
      </c>
      <c r="Q28" s="29">
        <v>96223499</v>
      </c>
      <c r="R28" s="29">
        <v>63318321</v>
      </c>
      <c r="S28" s="30">
        <f t="shared" si="5"/>
        <v>0.65803386551137577</v>
      </c>
      <c r="T28" s="25">
        <v>0.87209999999999999</v>
      </c>
      <c r="U28" s="25">
        <v>0.66969999999999996</v>
      </c>
      <c r="V28" s="25">
        <v>0.89419999999999999</v>
      </c>
    </row>
    <row r="29" spans="1:22" ht="15.75" customHeight="1" x14ac:dyDescent="0.2">
      <c r="A29" s="31" t="s">
        <v>9</v>
      </c>
      <c r="B29" s="7">
        <v>95364</v>
      </c>
      <c r="C29" s="7">
        <v>44874</v>
      </c>
      <c r="D29" s="23">
        <f t="shared" si="0"/>
        <v>0.47055492638731594</v>
      </c>
      <c r="E29" s="29">
        <v>17955819</v>
      </c>
      <c r="F29" s="29">
        <v>10728499</v>
      </c>
      <c r="G29" s="30">
        <f t="shared" si="1"/>
        <v>0.59749427191263182</v>
      </c>
      <c r="H29" s="7">
        <v>7947104</v>
      </c>
      <c r="I29" s="7">
        <v>4461566</v>
      </c>
      <c r="J29" s="23">
        <f t="shared" si="2"/>
        <v>0.56140777822965449</v>
      </c>
      <c r="K29" s="29">
        <v>382290</v>
      </c>
      <c r="L29" s="29">
        <v>181100</v>
      </c>
      <c r="M29" s="30">
        <f t="shared" si="3"/>
        <v>0.47372413612702396</v>
      </c>
      <c r="N29" s="7">
        <v>325239</v>
      </c>
      <c r="O29" s="7">
        <v>156545</v>
      </c>
      <c r="P29" s="23">
        <f t="shared" si="4"/>
        <v>0.48132296557300941</v>
      </c>
      <c r="Q29" s="29">
        <v>16524846</v>
      </c>
      <c r="R29" s="29">
        <v>11048610</v>
      </c>
      <c r="S29" s="30">
        <f t="shared" si="5"/>
        <v>0.66860592830940757</v>
      </c>
      <c r="T29" s="32">
        <v>0.83450000000000002</v>
      </c>
      <c r="U29" s="32">
        <v>0.69840000000000002</v>
      </c>
      <c r="V29" s="32">
        <v>0.80700000000000005</v>
      </c>
    </row>
    <row r="30" spans="1:22" ht="15.75" customHeight="1" x14ac:dyDescent="0.2">
      <c r="A30" s="33" t="s">
        <v>26</v>
      </c>
      <c r="B30" s="10">
        <f t="shared" ref="B30:C30" si="6">SUM(B6:B29)</f>
        <v>35778816</v>
      </c>
      <c r="C30" s="10">
        <f t="shared" si="6"/>
        <v>12775418</v>
      </c>
      <c r="D30" s="34">
        <f t="shared" si="0"/>
        <v>0.35706653903807212</v>
      </c>
      <c r="E30" s="35">
        <f t="shared" ref="E30:F30" si="7">SUM(E6:E29)</f>
        <v>1189493274</v>
      </c>
      <c r="F30" s="35">
        <f t="shared" si="7"/>
        <v>646851783</v>
      </c>
      <c r="G30" s="33">
        <f t="shared" si="1"/>
        <v>0.54380448981000296</v>
      </c>
      <c r="H30" s="10">
        <f t="shared" ref="H30:I30" si="8">SUM(H6:H29)</f>
        <v>1677955431</v>
      </c>
      <c r="I30" s="10">
        <f t="shared" si="8"/>
        <v>830449899</v>
      </c>
      <c r="J30" s="34">
        <f t="shared" si="2"/>
        <v>0.49491773360457031</v>
      </c>
      <c r="K30" s="35">
        <f t="shared" ref="K30:L30" si="9">SUM(K6:K29)</f>
        <v>85355241</v>
      </c>
      <c r="L30" s="35">
        <f t="shared" si="9"/>
        <v>35784017</v>
      </c>
      <c r="M30" s="33">
        <f t="shared" si="3"/>
        <v>0.41923631848218906</v>
      </c>
      <c r="N30" s="10">
        <f t="shared" ref="N30:O30" si="10">SUM(N6:N29)</f>
        <v>50888346</v>
      </c>
      <c r="O30" s="10">
        <f t="shared" si="10"/>
        <v>21234753</v>
      </c>
      <c r="P30" s="34">
        <f t="shared" si="4"/>
        <v>0.41728125728432991</v>
      </c>
      <c r="Q30" s="35">
        <f t="shared" ref="Q30:R30" si="11">SUM(Q6:Q29)</f>
        <v>1529067082</v>
      </c>
      <c r="R30" s="35">
        <f t="shared" si="11"/>
        <v>983227830</v>
      </c>
      <c r="S30" s="33">
        <f t="shared" si="5"/>
        <v>0.64302465311982959</v>
      </c>
      <c r="T30" s="36">
        <f t="shared" ref="T30:V30" si="12">AVERAGE(T6:T29)</f>
        <v>0.86659166666666643</v>
      </c>
      <c r="U30" s="36">
        <f t="shared" si="12"/>
        <v>0.62763333333333327</v>
      </c>
      <c r="V30" s="36">
        <f t="shared" si="12"/>
        <v>0.88317916666666652</v>
      </c>
    </row>
    <row r="31" spans="1:22" ht="15.75" customHeight="1" x14ac:dyDescent="0.2">
      <c r="T31" s="37"/>
    </row>
    <row r="32" spans="1:22" ht="15.75" customHeight="1" x14ac:dyDescent="0.2">
      <c r="D32" s="23"/>
    </row>
    <row r="33" spans="1:22" ht="15.75" customHeight="1" x14ac:dyDescent="0.2"/>
    <row r="34" spans="1:22" ht="15.75" customHeight="1" x14ac:dyDescent="0.2">
      <c r="A34" s="8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2" ht="15.75" customHeight="1" x14ac:dyDescent="0.2"/>
    <row r="36" spans="1:22" ht="15.75" customHeight="1" x14ac:dyDescent="0.2"/>
    <row r="37" spans="1:22" ht="15.75" customHeight="1" x14ac:dyDescent="0.2"/>
    <row r="38" spans="1:22" ht="15.75" customHeight="1" x14ac:dyDescent="0.2"/>
    <row r="39" spans="1:22" ht="15.75" customHeight="1" x14ac:dyDescent="0.2"/>
    <row r="40" spans="1:22" ht="15.75" customHeight="1" x14ac:dyDescent="0.2"/>
    <row r="41" spans="1:22" ht="15.75" customHeight="1" x14ac:dyDescent="0.2"/>
    <row r="42" spans="1:22" ht="15.75" customHeight="1" x14ac:dyDescent="0.2"/>
    <row r="43" spans="1:22" ht="15.75" customHeight="1" x14ac:dyDescent="0.2"/>
    <row r="44" spans="1:22" ht="15.75" customHeight="1" x14ac:dyDescent="0.2"/>
    <row r="45" spans="1:22" ht="15.75" customHeight="1" x14ac:dyDescent="0.2"/>
    <row r="46" spans="1:22" ht="15.75" customHeight="1" x14ac:dyDescent="0.2"/>
    <row r="47" spans="1:22" ht="15.75" customHeight="1" x14ac:dyDescent="0.2"/>
    <row r="48" spans="1:2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9">
    <mergeCell ref="Q4:S4"/>
    <mergeCell ref="T4:V4"/>
    <mergeCell ref="A3:V3"/>
    <mergeCell ref="A4:A5"/>
    <mergeCell ref="B4:D4"/>
    <mergeCell ref="E4:G4"/>
    <mergeCell ref="H4:J4"/>
    <mergeCell ref="K4:M4"/>
    <mergeCell ref="N4:P4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0"/>
  <sheetViews>
    <sheetView workbookViewId="0"/>
  </sheetViews>
  <sheetFormatPr baseColWidth="10" defaultColWidth="11.28515625" defaultRowHeight="15" customHeight="1" x14ac:dyDescent="0.2"/>
  <cols>
    <col min="1" max="1" width="12.7109375" customWidth="1"/>
    <col min="2" max="2" width="9.28515625" customWidth="1"/>
    <col min="3" max="4" width="10" customWidth="1"/>
    <col min="5" max="5" width="9.7109375" customWidth="1"/>
    <col min="6" max="6" width="9.28515625" customWidth="1"/>
    <col min="7" max="7" width="10.140625" customWidth="1"/>
    <col min="8" max="26" width="10.5703125" customWidth="1"/>
  </cols>
  <sheetData>
    <row r="1" spans="1:7" ht="18" x14ac:dyDescent="0.2">
      <c r="A1" s="1" t="s">
        <v>133</v>
      </c>
      <c r="B1" s="1"/>
      <c r="C1" s="1"/>
      <c r="D1" s="1"/>
      <c r="E1" s="1"/>
      <c r="F1" s="1"/>
      <c r="G1" s="1"/>
    </row>
    <row r="2" spans="1:7" ht="15.75" customHeight="1" x14ac:dyDescent="0.2">
      <c r="A2" s="38"/>
      <c r="B2" s="38"/>
      <c r="C2" s="38"/>
      <c r="D2" s="38"/>
      <c r="E2" s="38"/>
      <c r="F2" s="38"/>
      <c r="G2" s="38"/>
    </row>
    <row r="3" spans="1:7" ht="15.75" customHeight="1" x14ac:dyDescent="0.2">
      <c r="A3" s="78" t="s">
        <v>27</v>
      </c>
      <c r="B3" s="69"/>
      <c r="C3" s="69"/>
      <c r="D3" s="69"/>
      <c r="E3" s="69"/>
      <c r="F3" s="69"/>
      <c r="G3" s="69"/>
    </row>
    <row r="4" spans="1:7" ht="16.5" customHeight="1" x14ac:dyDescent="0.2">
      <c r="A4" s="73"/>
      <c r="B4" s="73"/>
      <c r="C4" s="73"/>
      <c r="D4" s="73"/>
      <c r="E4" s="73"/>
      <c r="F4" s="73"/>
      <c r="G4" s="73"/>
    </row>
    <row r="5" spans="1:7" ht="18" x14ac:dyDescent="0.2">
      <c r="A5" s="39" t="s">
        <v>2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</row>
    <row r="6" spans="1:7" ht="18" x14ac:dyDescent="0.2">
      <c r="A6" s="7">
        <v>1</v>
      </c>
      <c r="B6" s="8">
        <v>0.28439799999999998</v>
      </c>
      <c r="C6" s="8">
        <v>0.40308500000000003</v>
      </c>
      <c r="D6" s="8">
        <v>0.37588199999999999</v>
      </c>
      <c r="E6" s="8">
        <v>0.31646600000000003</v>
      </c>
      <c r="F6" s="8">
        <v>0.31215900000000002</v>
      </c>
      <c r="G6" s="8">
        <v>0.47516399999999998</v>
      </c>
    </row>
    <row r="7" spans="1:7" ht="18" x14ac:dyDescent="0.2">
      <c r="A7" s="7">
        <v>2</v>
      </c>
      <c r="B7" s="8">
        <v>0.279192</v>
      </c>
      <c r="C7" s="8">
        <v>0.38305400000000001</v>
      </c>
      <c r="D7" s="8">
        <v>0.366286</v>
      </c>
      <c r="E7" s="8">
        <v>0.31475399999999998</v>
      </c>
      <c r="F7" s="8">
        <v>0.307805</v>
      </c>
      <c r="G7" s="8">
        <v>0.46125300000000002</v>
      </c>
    </row>
    <row r="8" spans="1:7" ht="18" x14ac:dyDescent="0.2">
      <c r="A8" s="7">
        <v>3</v>
      </c>
      <c r="B8" s="8">
        <v>0.27836699999999998</v>
      </c>
      <c r="C8" s="8">
        <v>0.39685900000000002</v>
      </c>
      <c r="D8" s="8">
        <v>0.36870000000000003</v>
      </c>
      <c r="E8" s="8">
        <v>0.313361</v>
      </c>
      <c r="F8" s="8">
        <v>0.30853599999999998</v>
      </c>
      <c r="G8" s="8">
        <v>0.46647100000000002</v>
      </c>
    </row>
    <row r="9" spans="1:7" ht="18" x14ac:dyDescent="0.2">
      <c r="A9" s="7">
        <v>4</v>
      </c>
      <c r="B9" s="8">
        <v>0.28307199999999999</v>
      </c>
      <c r="C9" s="8">
        <v>0.38589499999999999</v>
      </c>
      <c r="D9" s="8">
        <v>0.37126300000000001</v>
      </c>
      <c r="E9" s="8">
        <v>0.31493300000000002</v>
      </c>
      <c r="F9" s="8">
        <v>0.308952</v>
      </c>
      <c r="G9" s="8">
        <v>0.46134599999999998</v>
      </c>
    </row>
    <row r="10" spans="1:7" ht="18" x14ac:dyDescent="0.2">
      <c r="A10" s="7">
        <v>5</v>
      </c>
      <c r="B10" s="8">
        <v>0.27950599999999998</v>
      </c>
      <c r="C10" s="8">
        <v>0.39615600000000001</v>
      </c>
      <c r="D10" s="8">
        <v>0.37016399999999999</v>
      </c>
      <c r="E10" s="8">
        <v>0.31130600000000003</v>
      </c>
      <c r="F10" s="8">
        <v>0.30893799999999999</v>
      </c>
      <c r="G10" s="8">
        <v>0.47057199999999999</v>
      </c>
    </row>
    <row r="11" spans="1:7" ht="18" x14ac:dyDescent="0.2">
      <c r="A11" s="7">
        <v>6</v>
      </c>
      <c r="B11" s="8">
        <v>0.27867700000000001</v>
      </c>
      <c r="C11" s="8">
        <v>0.38798500000000002</v>
      </c>
      <c r="D11" s="8">
        <v>0.368093</v>
      </c>
      <c r="E11" s="8">
        <v>0.315637</v>
      </c>
      <c r="F11" s="8">
        <v>0.303838</v>
      </c>
      <c r="G11" s="8">
        <v>0.466445</v>
      </c>
    </row>
    <row r="12" spans="1:7" ht="18" x14ac:dyDescent="0.2">
      <c r="A12" s="7">
        <v>7</v>
      </c>
      <c r="B12" s="8">
        <v>0.282557</v>
      </c>
      <c r="C12" s="8">
        <v>0.41583700000000001</v>
      </c>
      <c r="D12" s="8">
        <v>0.37287300000000001</v>
      </c>
      <c r="E12" s="8">
        <v>0.31608199999999997</v>
      </c>
      <c r="F12" s="8">
        <v>0.313052</v>
      </c>
      <c r="G12" s="8">
        <v>0.485514</v>
      </c>
    </row>
    <row r="13" spans="1:7" ht="18" x14ac:dyDescent="0.2">
      <c r="A13" s="7">
        <v>8</v>
      </c>
      <c r="B13" s="8">
        <v>0.28189199999999998</v>
      </c>
      <c r="C13" s="8">
        <v>0.39398100000000003</v>
      </c>
      <c r="D13" s="8">
        <v>0.36679299999999998</v>
      </c>
      <c r="E13" s="8">
        <v>0.31303700000000001</v>
      </c>
      <c r="F13" s="8">
        <v>0.31317699999999998</v>
      </c>
      <c r="G13" s="8">
        <v>0.46323799999999998</v>
      </c>
    </row>
    <row r="14" spans="1:7" ht="18" x14ac:dyDescent="0.2">
      <c r="A14" s="7">
        <v>9</v>
      </c>
      <c r="B14" s="8">
        <v>0.27944099999999999</v>
      </c>
      <c r="C14" s="8">
        <v>0.404889</v>
      </c>
      <c r="D14" s="8">
        <v>0.37206</v>
      </c>
      <c r="E14" s="8">
        <v>0.312249</v>
      </c>
      <c r="F14" s="8">
        <v>0.30783500000000003</v>
      </c>
      <c r="G14" s="8">
        <v>0.47777999999999998</v>
      </c>
    </row>
    <row r="15" spans="1:7" ht="18" x14ac:dyDescent="0.2">
      <c r="A15" s="7">
        <v>10</v>
      </c>
      <c r="B15" s="8">
        <v>0.27818900000000002</v>
      </c>
      <c r="C15" s="8">
        <v>0.39660000000000001</v>
      </c>
      <c r="D15" s="8">
        <v>0.369809</v>
      </c>
      <c r="E15" s="8">
        <v>0.31308399999999997</v>
      </c>
      <c r="F15" s="8">
        <v>0.30731399999999998</v>
      </c>
      <c r="G15" s="8">
        <v>0.47536899999999999</v>
      </c>
    </row>
    <row r="16" spans="1:7" ht="18" x14ac:dyDescent="0.2">
      <c r="A16" s="7">
        <v>11</v>
      </c>
      <c r="B16" s="8">
        <v>0.27858100000000002</v>
      </c>
      <c r="C16" s="8">
        <v>0.416209</v>
      </c>
      <c r="D16" s="8">
        <v>0.36996000000000001</v>
      </c>
      <c r="E16" s="8">
        <v>0.31159399999999998</v>
      </c>
      <c r="F16" s="8">
        <v>0.30784899999999998</v>
      </c>
      <c r="G16" s="8">
        <v>0.47877799999999998</v>
      </c>
    </row>
    <row r="17" spans="1:7" ht="18" x14ac:dyDescent="0.2">
      <c r="A17" s="7">
        <v>12</v>
      </c>
      <c r="B17" s="8">
        <v>0.279281</v>
      </c>
      <c r="C17" s="8">
        <v>0.41498200000000002</v>
      </c>
      <c r="D17" s="8">
        <v>0.37677500000000003</v>
      </c>
      <c r="E17" s="8">
        <v>0.32181100000000001</v>
      </c>
      <c r="F17" s="8">
        <v>0.31389400000000001</v>
      </c>
      <c r="G17" s="8">
        <v>0.48258000000000001</v>
      </c>
    </row>
    <row r="18" spans="1:7" ht="18" x14ac:dyDescent="0.2">
      <c r="A18" s="7">
        <v>13</v>
      </c>
      <c r="B18" s="8">
        <v>0.27863900000000003</v>
      </c>
      <c r="C18" s="8">
        <v>0.38224799999999998</v>
      </c>
      <c r="D18" s="8">
        <v>0.36167199999999999</v>
      </c>
      <c r="E18" s="8">
        <v>0.31037399999999998</v>
      </c>
      <c r="F18" s="8">
        <v>0.31041999999999997</v>
      </c>
      <c r="G18" s="8">
        <v>0.45996100000000001</v>
      </c>
    </row>
    <row r="19" spans="1:7" ht="18" x14ac:dyDescent="0.2">
      <c r="A19" s="7">
        <v>14</v>
      </c>
      <c r="B19" s="8">
        <v>0.27962199999999998</v>
      </c>
      <c r="C19" s="8">
        <v>0.40643800000000002</v>
      </c>
      <c r="D19" s="8">
        <v>0.37556</v>
      </c>
      <c r="E19" s="8">
        <v>0.31728600000000001</v>
      </c>
      <c r="F19" s="8">
        <v>0.31311299999999997</v>
      </c>
      <c r="G19" s="8">
        <v>0.48089100000000001</v>
      </c>
    </row>
    <row r="20" spans="1:7" ht="18" x14ac:dyDescent="0.2">
      <c r="A20" s="7">
        <v>15</v>
      </c>
      <c r="B20" s="8">
        <v>0.281748</v>
      </c>
      <c r="C20" s="8">
        <v>0.42473100000000003</v>
      </c>
      <c r="D20" s="8">
        <v>0.37546200000000002</v>
      </c>
      <c r="E20" s="8">
        <v>0.32467299999999999</v>
      </c>
      <c r="F20" s="8">
        <v>0.31842799999999999</v>
      </c>
      <c r="G20" s="8">
        <v>0.486987</v>
      </c>
    </row>
    <row r="21" spans="1:7" ht="18" x14ac:dyDescent="0.2">
      <c r="A21" s="7">
        <v>16</v>
      </c>
      <c r="B21" s="8">
        <v>0.28545799999999999</v>
      </c>
      <c r="C21" s="8">
        <v>0.42707600000000001</v>
      </c>
      <c r="D21" s="8">
        <v>0.38649600000000001</v>
      </c>
      <c r="E21" s="8">
        <v>0.323519</v>
      </c>
      <c r="F21" s="8">
        <v>0.31840099999999999</v>
      </c>
      <c r="G21" s="8">
        <v>0.50196399999999997</v>
      </c>
    </row>
    <row r="22" spans="1:7" ht="18" x14ac:dyDescent="0.2">
      <c r="A22" s="7">
        <v>17</v>
      </c>
      <c r="B22" s="8">
        <v>0.28031099999999998</v>
      </c>
      <c r="C22" s="8">
        <v>0.46801999999999999</v>
      </c>
      <c r="D22" s="8">
        <v>0.39280300000000001</v>
      </c>
      <c r="E22" s="8">
        <v>0.31923400000000002</v>
      </c>
      <c r="F22" s="8">
        <v>0.31365300000000002</v>
      </c>
      <c r="G22" s="8">
        <v>0.53467799999999999</v>
      </c>
    </row>
    <row r="23" spans="1:7" ht="18" x14ac:dyDescent="0.2">
      <c r="A23" s="7">
        <v>18</v>
      </c>
      <c r="B23" s="8">
        <v>0.27976000000000001</v>
      </c>
      <c r="C23" s="8">
        <v>0.43347200000000002</v>
      </c>
      <c r="D23" s="8">
        <v>0.35964499999999999</v>
      </c>
      <c r="E23" s="8">
        <v>0.31765100000000002</v>
      </c>
      <c r="F23" s="8">
        <v>0.31030200000000002</v>
      </c>
      <c r="G23" s="8">
        <v>0.50128399999999995</v>
      </c>
    </row>
    <row r="24" spans="1:7" ht="18" x14ac:dyDescent="0.2">
      <c r="A24" s="7">
        <v>19</v>
      </c>
      <c r="B24" s="8">
        <v>0.29370800000000002</v>
      </c>
      <c r="C24" s="8">
        <v>0.50540499999999999</v>
      </c>
      <c r="D24" s="8">
        <v>0.42524000000000001</v>
      </c>
      <c r="E24" s="8">
        <v>0.34137200000000001</v>
      </c>
      <c r="F24" s="8">
        <v>0.32667499999999999</v>
      </c>
      <c r="G24" s="8">
        <v>0.55428599999999995</v>
      </c>
    </row>
    <row r="25" spans="1:7" ht="18" x14ac:dyDescent="0.2">
      <c r="A25" s="7">
        <v>20</v>
      </c>
      <c r="B25" s="8">
        <v>0.27696100000000001</v>
      </c>
      <c r="C25" s="8">
        <v>0.42117700000000002</v>
      </c>
      <c r="D25" s="8">
        <v>0.36799900000000002</v>
      </c>
      <c r="E25" s="8">
        <v>0.31010799999999999</v>
      </c>
      <c r="F25" s="8">
        <v>0.309141</v>
      </c>
      <c r="G25" s="8">
        <v>0.48494599999999999</v>
      </c>
    </row>
    <row r="26" spans="1:7" ht="18" x14ac:dyDescent="0.2">
      <c r="A26" s="7">
        <v>21</v>
      </c>
      <c r="B26" s="8">
        <v>0.279895</v>
      </c>
      <c r="C26" s="8">
        <v>0.42816900000000002</v>
      </c>
      <c r="D26" s="8">
        <v>0.36119899999999999</v>
      </c>
      <c r="E26" s="8">
        <v>0.31564500000000001</v>
      </c>
      <c r="F26" s="8">
        <v>0.31110399999999999</v>
      </c>
      <c r="G26" s="8">
        <v>0.49075400000000002</v>
      </c>
    </row>
    <row r="27" spans="1:7" ht="18" x14ac:dyDescent="0.2">
      <c r="A27" s="7">
        <v>22</v>
      </c>
      <c r="B27" s="8">
        <v>0.27925699999999998</v>
      </c>
      <c r="C27" s="8">
        <v>0.46540100000000001</v>
      </c>
      <c r="D27" s="8">
        <v>0.38530300000000001</v>
      </c>
      <c r="E27" s="8">
        <v>0.328594</v>
      </c>
      <c r="F27" s="8">
        <v>0.31907099999999999</v>
      </c>
      <c r="G27" s="8">
        <v>0.52500400000000003</v>
      </c>
    </row>
    <row r="28" spans="1:7" ht="18" x14ac:dyDescent="0.2">
      <c r="A28" s="7" t="s">
        <v>8</v>
      </c>
      <c r="B28" s="8">
        <v>0.280497</v>
      </c>
      <c r="C28" s="8">
        <v>0.42772500000000002</v>
      </c>
      <c r="D28" s="8">
        <v>0.38346999999999998</v>
      </c>
      <c r="E28" s="8">
        <v>0.31233499999999997</v>
      </c>
      <c r="F28" s="8">
        <v>0.306479</v>
      </c>
      <c r="G28" s="8">
        <v>0.48286400000000002</v>
      </c>
    </row>
    <row r="29" spans="1:7" ht="18" x14ac:dyDescent="0.2">
      <c r="A29" s="8" t="s">
        <v>9</v>
      </c>
      <c r="B29" s="8">
        <v>0.30782599999999999</v>
      </c>
      <c r="C29" s="8">
        <v>0.41831099999999999</v>
      </c>
      <c r="D29" s="8">
        <v>0.395924</v>
      </c>
      <c r="E29" s="8">
        <v>0.31855600000000001</v>
      </c>
      <c r="F29" s="8">
        <v>0.31729499999999999</v>
      </c>
      <c r="G29" s="8">
        <v>0.47211900000000001</v>
      </c>
    </row>
    <row r="30" spans="1:7" ht="18" x14ac:dyDescent="0.2">
      <c r="A30" s="34" t="s">
        <v>26</v>
      </c>
      <c r="B30" s="11">
        <f t="shared" ref="B30:G30" si="0">AVERAGE(B6:B29)</f>
        <v>0.28195145833333335</v>
      </c>
      <c r="C30" s="11">
        <f t="shared" si="0"/>
        <v>0.41682104166666661</v>
      </c>
      <c r="D30" s="11">
        <f t="shared" si="0"/>
        <v>0.37580962500000004</v>
      </c>
      <c r="E30" s="11">
        <f t="shared" si="0"/>
        <v>0.31723587499999994</v>
      </c>
      <c r="F30" s="11">
        <f t="shared" si="0"/>
        <v>0.31197629166666668</v>
      </c>
      <c r="G30" s="11">
        <f t="shared" si="0"/>
        <v>0.48501033333333332</v>
      </c>
    </row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</sheetData>
  <mergeCells count="1">
    <mergeCell ref="A3:G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>
      <selection activeCell="L52" sqref="L52"/>
    </sheetView>
  </sheetViews>
  <sheetFormatPr baseColWidth="10" defaultColWidth="11.28515625" defaultRowHeight="15" customHeight="1" x14ac:dyDescent="0.2"/>
  <cols>
    <col min="1" max="1" width="10.5703125" customWidth="1"/>
    <col min="2" max="2" width="15.140625" customWidth="1"/>
    <col min="3" max="3" width="14.140625" customWidth="1"/>
    <col min="4" max="26" width="10.5703125" customWidth="1"/>
  </cols>
  <sheetData>
    <row r="1" spans="1:8" ht="15.75" customHeight="1" x14ac:dyDescent="0.2">
      <c r="A1" s="26" t="s">
        <v>98</v>
      </c>
    </row>
    <row r="2" spans="1:8" ht="15.75" customHeight="1" x14ac:dyDescent="0.2"/>
    <row r="3" spans="1:8" ht="15.75" customHeight="1" x14ac:dyDescent="0.2">
      <c r="A3" s="82" t="s">
        <v>99</v>
      </c>
      <c r="B3" s="83"/>
      <c r="C3" s="83"/>
      <c r="D3" s="53"/>
      <c r="E3" s="53"/>
      <c r="F3" s="53"/>
      <c r="G3" s="53"/>
      <c r="H3" s="54"/>
    </row>
    <row r="4" spans="1:8" ht="15.75" customHeight="1" x14ac:dyDescent="0.2">
      <c r="A4" s="1" t="s">
        <v>100</v>
      </c>
      <c r="B4" s="1" t="s">
        <v>101</v>
      </c>
      <c r="C4" s="1" t="s">
        <v>102</v>
      </c>
      <c r="D4" s="53"/>
      <c r="E4" s="53"/>
      <c r="F4" s="53"/>
      <c r="G4" s="53"/>
      <c r="H4" s="54"/>
    </row>
    <row r="5" spans="1:8" ht="15.75" customHeight="1" x14ac:dyDescent="0.2">
      <c r="A5" s="1" t="s">
        <v>103</v>
      </c>
      <c r="B5" s="1" t="s">
        <v>104</v>
      </c>
      <c r="C5" s="1"/>
      <c r="D5" s="53"/>
      <c r="E5" s="53"/>
      <c r="F5" s="53"/>
      <c r="G5" s="53"/>
      <c r="H5" s="54"/>
    </row>
    <row r="6" spans="1:8" ht="15.75" customHeight="1" x14ac:dyDescent="0.2">
      <c r="A6" s="81" t="s">
        <v>105</v>
      </c>
      <c r="B6" s="71"/>
      <c r="C6" s="71"/>
      <c r="D6" s="53"/>
      <c r="E6" s="53"/>
      <c r="F6" s="53"/>
      <c r="G6" s="53"/>
      <c r="H6" s="54"/>
    </row>
    <row r="7" spans="1:8" ht="15.75" customHeight="1" x14ac:dyDescent="0.2">
      <c r="D7" s="53"/>
      <c r="E7" s="53"/>
      <c r="F7" s="53"/>
      <c r="G7" s="53"/>
      <c r="H7" s="54"/>
    </row>
    <row r="8" spans="1:8" ht="15.75" customHeight="1" x14ac:dyDescent="0.2">
      <c r="A8" s="82" t="s">
        <v>99</v>
      </c>
      <c r="B8" s="83"/>
      <c r="C8" s="83"/>
      <c r="D8" s="53"/>
      <c r="E8" s="53"/>
      <c r="F8" s="53"/>
      <c r="G8" s="53"/>
      <c r="H8" s="54"/>
    </row>
    <row r="9" spans="1:8" ht="15.75" customHeight="1" x14ac:dyDescent="0.2">
      <c r="A9" s="1" t="s">
        <v>100</v>
      </c>
      <c r="B9" s="1" t="s">
        <v>101</v>
      </c>
      <c r="C9" s="1" t="s">
        <v>106</v>
      </c>
      <c r="D9" s="53"/>
      <c r="E9" s="53"/>
      <c r="F9" s="53"/>
      <c r="G9" s="53"/>
      <c r="H9" s="54"/>
    </row>
    <row r="10" spans="1:8" ht="15.75" customHeight="1" x14ac:dyDescent="0.2">
      <c r="A10" s="1" t="s">
        <v>107</v>
      </c>
      <c r="B10" s="1" t="s">
        <v>108</v>
      </c>
      <c r="C10" s="1"/>
      <c r="D10" s="53"/>
      <c r="E10" s="53"/>
      <c r="F10" s="53"/>
      <c r="G10" s="53"/>
      <c r="H10" s="54"/>
    </row>
    <row r="11" spans="1:8" ht="15.75" customHeight="1" x14ac:dyDescent="0.2">
      <c r="A11" s="81" t="s">
        <v>105</v>
      </c>
      <c r="B11" s="71"/>
      <c r="C11" s="71"/>
      <c r="D11" s="53"/>
      <c r="E11" s="53"/>
      <c r="F11" s="53"/>
      <c r="G11" s="53"/>
      <c r="H11" s="54"/>
    </row>
    <row r="12" spans="1:8" ht="15.75" customHeight="1" x14ac:dyDescent="0.2">
      <c r="A12" s="53"/>
      <c r="B12" s="53"/>
      <c r="C12" s="53"/>
      <c r="D12" s="53"/>
      <c r="E12" s="53"/>
      <c r="F12" s="53"/>
      <c r="G12" s="53"/>
      <c r="H12" s="54"/>
    </row>
    <row r="13" spans="1:8" ht="15.75" customHeight="1" x14ac:dyDescent="0.2">
      <c r="A13" s="82" t="s">
        <v>99</v>
      </c>
      <c r="B13" s="83"/>
      <c r="C13" s="83"/>
      <c r="D13" s="53"/>
      <c r="E13" s="53"/>
      <c r="F13" s="53"/>
      <c r="G13" s="53"/>
      <c r="H13" s="54"/>
    </row>
    <row r="14" spans="1:8" ht="15.75" customHeight="1" x14ac:dyDescent="0.2">
      <c r="A14" s="1" t="s">
        <v>100</v>
      </c>
      <c r="B14" s="1" t="s">
        <v>102</v>
      </c>
      <c r="C14" s="1" t="s">
        <v>106</v>
      </c>
      <c r="D14" s="53"/>
      <c r="E14" s="53"/>
      <c r="F14" s="53"/>
      <c r="G14" s="53"/>
      <c r="H14" s="54"/>
    </row>
    <row r="15" spans="1:8" ht="15.75" customHeight="1" x14ac:dyDescent="0.2">
      <c r="A15" s="1" t="s">
        <v>109</v>
      </c>
      <c r="B15" s="1" t="s">
        <v>108</v>
      </c>
      <c r="C15" s="1"/>
      <c r="D15" s="53"/>
      <c r="E15" s="53"/>
      <c r="F15" s="53"/>
      <c r="G15" s="53"/>
      <c r="H15" s="54"/>
    </row>
    <row r="16" spans="1:8" ht="15.75" customHeight="1" x14ac:dyDescent="0.2">
      <c r="A16" s="81" t="s">
        <v>105</v>
      </c>
      <c r="B16" s="71"/>
      <c r="C16" s="71"/>
      <c r="D16" s="17"/>
      <c r="E16" s="17"/>
      <c r="F16" s="17"/>
      <c r="G16" s="17"/>
    </row>
    <row r="17" spans="1:7" ht="15.75" customHeight="1" x14ac:dyDescent="0.2">
      <c r="A17" s="17"/>
      <c r="B17" s="17"/>
      <c r="C17" s="17"/>
      <c r="D17" s="17"/>
      <c r="E17" s="17"/>
      <c r="F17" s="17"/>
      <c r="G17" s="17"/>
    </row>
    <row r="18" spans="1:7" ht="15.75" customHeight="1" x14ac:dyDescent="0.2">
      <c r="A18" s="82" t="s">
        <v>99</v>
      </c>
      <c r="B18" s="83"/>
      <c r="C18" s="83"/>
      <c r="D18" s="17"/>
      <c r="E18" s="17"/>
      <c r="F18" s="17"/>
      <c r="G18" s="17"/>
    </row>
    <row r="19" spans="1:7" ht="15.75" customHeight="1" x14ac:dyDescent="0.2">
      <c r="A19" s="1" t="s">
        <v>100</v>
      </c>
      <c r="B19" s="1" t="s">
        <v>110</v>
      </c>
      <c r="C19" s="1" t="s">
        <v>111</v>
      </c>
      <c r="D19" s="17"/>
      <c r="E19" s="17"/>
      <c r="F19" s="17"/>
      <c r="G19" s="17"/>
    </row>
    <row r="20" spans="1:7" ht="15.75" customHeight="1" x14ac:dyDescent="0.2">
      <c r="A20" s="1" t="s">
        <v>112</v>
      </c>
      <c r="B20" s="1" t="s">
        <v>108</v>
      </c>
      <c r="C20" s="1"/>
      <c r="D20" s="17"/>
      <c r="E20" s="17"/>
      <c r="F20" s="17"/>
      <c r="G20" s="17"/>
    </row>
    <row r="21" spans="1:7" ht="15.75" customHeight="1" x14ac:dyDescent="0.2">
      <c r="A21" s="81" t="s">
        <v>105</v>
      </c>
      <c r="B21" s="71"/>
      <c r="C21" s="71"/>
      <c r="D21" s="17"/>
      <c r="E21" s="17"/>
      <c r="F21" s="17"/>
      <c r="G21" s="17"/>
    </row>
    <row r="22" spans="1:7" ht="15.75" customHeight="1" x14ac:dyDescent="0.2">
      <c r="A22" s="17"/>
      <c r="B22" s="17"/>
      <c r="C22" s="17"/>
      <c r="D22" s="17"/>
      <c r="E22" s="17"/>
      <c r="F22" s="17"/>
      <c r="G22" s="17"/>
    </row>
    <row r="23" spans="1:7" ht="15.75" customHeight="1" x14ac:dyDescent="0.2">
      <c r="A23" s="1"/>
      <c r="B23" s="1"/>
      <c r="C23" s="1"/>
      <c r="D23" s="17"/>
      <c r="E23" s="17"/>
      <c r="F23" s="17"/>
      <c r="G23" s="17"/>
    </row>
    <row r="24" spans="1:7" ht="15.75" customHeight="1" x14ac:dyDescent="0.2">
      <c r="A24" s="1"/>
      <c r="B24" s="1"/>
      <c r="C24" s="1"/>
      <c r="D24" s="17"/>
      <c r="E24" s="17"/>
      <c r="F24" s="17"/>
      <c r="G24" s="17"/>
    </row>
    <row r="25" spans="1:7" ht="15.75" customHeight="1" x14ac:dyDescent="0.2">
      <c r="A25" s="1"/>
      <c r="B25" s="1"/>
      <c r="C25" s="1"/>
      <c r="D25" s="17"/>
      <c r="E25" s="17"/>
      <c r="F25" s="17"/>
      <c r="G25" s="17"/>
    </row>
    <row r="26" spans="1:7" ht="15.75" customHeight="1" x14ac:dyDescent="0.2">
      <c r="A26" s="1"/>
      <c r="B26" s="1"/>
      <c r="C26" s="1"/>
      <c r="D26" s="17"/>
      <c r="E26" s="17"/>
      <c r="F26" s="17"/>
      <c r="G26" s="17"/>
    </row>
    <row r="27" spans="1:7" ht="15.75" customHeight="1" x14ac:dyDescent="0.2">
      <c r="A27" s="17"/>
      <c r="B27" s="17"/>
      <c r="C27" s="17"/>
      <c r="D27" s="17"/>
      <c r="E27" s="17"/>
      <c r="F27" s="17"/>
      <c r="G27" s="17"/>
    </row>
    <row r="28" spans="1:7" ht="15.75" customHeight="1" x14ac:dyDescent="0.2">
      <c r="A28" s="17"/>
      <c r="B28" s="17"/>
      <c r="C28" s="17"/>
      <c r="D28" s="17"/>
      <c r="E28" s="17"/>
      <c r="F28" s="17"/>
      <c r="G28" s="17"/>
    </row>
    <row r="29" spans="1:7" ht="15.75" customHeight="1" x14ac:dyDescent="0.2">
      <c r="A29" s="17"/>
      <c r="B29" s="17"/>
      <c r="C29" s="17"/>
      <c r="D29" s="17"/>
      <c r="E29" s="17"/>
      <c r="F29" s="17"/>
      <c r="G29" s="17"/>
    </row>
    <row r="30" spans="1:7" ht="15.75" customHeight="1" x14ac:dyDescent="0.2">
      <c r="A30" s="17"/>
      <c r="B30" s="17"/>
      <c r="C30" s="17"/>
      <c r="D30" s="17"/>
      <c r="E30" s="17"/>
      <c r="F30" s="17"/>
      <c r="G30" s="17"/>
    </row>
    <row r="31" spans="1:7" ht="15.75" customHeight="1" x14ac:dyDescent="0.2">
      <c r="A31" s="17"/>
      <c r="B31" s="17"/>
      <c r="C31" s="17"/>
      <c r="D31" s="17"/>
      <c r="E31" s="17"/>
      <c r="F31" s="17"/>
      <c r="G31" s="17"/>
    </row>
    <row r="32" spans="1:7" ht="15.75" customHeight="1" x14ac:dyDescent="0.2">
      <c r="A32" s="17"/>
      <c r="B32" s="17"/>
      <c r="C32" s="17"/>
      <c r="D32" s="17"/>
      <c r="E32" s="17"/>
      <c r="F32" s="17"/>
      <c r="G32" s="17"/>
    </row>
    <row r="33" spans="1:7" ht="15.75" customHeight="1" x14ac:dyDescent="0.2">
      <c r="A33" s="17"/>
      <c r="B33" s="17"/>
      <c r="C33" s="17"/>
      <c r="D33" s="17"/>
      <c r="E33" s="17"/>
      <c r="F33" s="17"/>
      <c r="G33" s="17"/>
    </row>
    <row r="34" spans="1:7" ht="15.75" customHeight="1" x14ac:dyDescent="0.2">
      <c r="A34" s="17"/>
      <c r="B34" s="17"/>
      <c r="C34" s="17"/>
      <c r="D34" s="17"/>
      <c r="E34" s="17"/>
      <c r="F34" s="17"/>
      <c r="G34" s="17"/>
    </row>
    <row r="35" spans="1:7" ht="15.75" customHeight="1" x14ac:dyDescent="0.2">
      <c r="A35" s="17"/>
      <c r="B35" s="17"/>
      <c r="C35" s="17"/>
      <c r="D35" s="17"/>
      <c r="E35" s="17"/>
      <c r="F35" s="17"/>
      <c r="G35" s="17"/>
    </row>
    <row r="36" spans="1:7" ht="15.75" customHeight="1" x14ac:dyDescent="0.2">
      <c r="A36" s="17"/>
      <c r="B36" s="17"/>
      <c r="C36" s="17"/>
      <c r="D36" s="17"/>
      <c r="E36" s="17"/>
      <c r="F36" s="17"/>
      <c r="G36" s="17"/>
    </row>
    <row r="37" spans="1:7" ht="15.75" customHeight="1" x14ac:dyDescent="0.2">
      <c r="A37" s="17"/>
      <c r="B37" s="17"/>
      <c r="C37" s="17"/>
      <c r="D37" s="17"/>
      <c r="E37" s="17"/>
      <c r="F37" s="17"/>
      <c r="G37" s="17"/>
    </row>
    <row r="38" spans="1:7" ht="15.75" customHeight="1" x14ac:dyDescent="0.2">
      <c r="A38" s="17"/>
      <c r="B38" s="17"/>
      <c r="C38" s="17"/>
      <c r="D38" s="17"/>
      <c r="E38" s="17"/>
      <c r="F38" s="17"/>
      <c r="G38" s="17"/>
    </row>
    <row r="39" spans="1:7" ht="15.75" customHeight="1" x14ac:dyDescent="0.2"/>
    <row r="40" spans="1:7" ht="15.75" customHeight="1" x14ac:dyDescent="0.2"/>
    <row r="41" spans="1:7" ht="15.75" customHeight="1" x14ac:dyDescent="0.2"/>
    <row r="42" spans="1:7" ht="15.75" customHeight="1" x14ac:dyDescent="0.2"/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">
    <mergeCell ref="A16:C16"/>
    <mergeCell ref="A18:C18"/>
    <mergeCell ref="A21:C21"/>
    <mergeCell ref="A3:C3"/>
    <mergeCell ref="A6:C6"/>
    <mergeCell ref="A8:C8"/>
    <mergeCell ref="A11:C11"/>
    <mergeCell ref="A13:C1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6"/>
  <sheetViews>
    <sheetView workbookViewId="0"/>
  </sheetViews>
  <sheetFormatPr baseColWidth="10" defaultColWidth="11.28515625" defaultRowHeight="15" customHeight="1" x14ac:dyDescent="0.2"/>
  <cols>
    <col min="1" max="1" width="11.5703125" customWidth="1"/>
    <col min="2" max="2" width="12" customWidth="1"/>
    <col min="3" max="26" width="10.5703125" customWidth="1"/>
  </cols>
  <sheetData>
    <row r="1" spans="1:5" ht="15.75" customHeight="1" x14ac:dyDescent="0.2">
      <c r="A1" s="26" t="s">
        <v>134</v>
      </c>
    </row>
    <row r="2" spans="1:5" ht="15.75" customHeight="1" x14ac:dyDescent="0.2"/>
    <row r="3" spans="1:5" ht="15.75" customHeight="1" x14ac:dyDescent="0.2">
      <c r="A3" s="90" t="s">
        <v>127</v>
      </c>
      <c r="B3" s="91" t="s">
        <v>120</v>
      </c>
      <c r="C3" s="91" t="s">
        <v>121</v>
      </c>
      <c r="D3" s="91" t="s">
        <v>122</v>
      </c>
      <c r="E3" s="4"/>
    </row>
    <row r="4" spans="1:5" ht="15.75" customHeight="1" x14ac:dyDescent="0.2">
      <c r="A4" s="85" t="s">
        <v>123</v>
      </c>
      <c r="B4" s="86">
        <v>3233</v>
      </c>
      <c r="C4" s="86">
        <v>4449</v>
      </c>
      <c r="D4" s="64">
        <v>7617</v>
      </c>
      <c r="E4" s="61"/>
    </row>
    <row r="5" spans="1:5" ht="15.75" customHeight="1" x14ac:dyDescent="0.2">
      <c r="A5" s="87" t="s">
        <v>124</v>
      </c>
      <c r="B5" s="88">
        <v>7864</v>
      </c>
      <c r="C5" s="88">
        <v>8704</v>
      </c>
      <c r="D5" s="89">
        <v>16273</v>
      </c>
      <c r="E5" s="61"/>
    </row>
    <row r="6" spans="1:5" ht="15.75" customHeight="1" x14ac:dyDescent="0.2">
      <c r="A6" s="51"/>
      <c r="B6" s="4"/>
      <c r="C6" s="4"/>
      <c r="D6" s="4"/>
      <c r="E6" s="4"/>
    </row>
    <row r="7" spans="1:5" ht="15.75" customHeight="1" x14ac:dyDescent="0.2">
      <c r="A7" s="4"/>
      <c r="B7" s="4"/>
      <c r="C7" s="4"/>
      <c r="D7" s="4"/>
      <c r="E7" s="4"/>
    </row>
    <row r="8" spans="1:5" ht="15.75" customHeight="1" x14ac:dyDescent="0.2">
      <c r="A8" s="82" t="s">
        <v>125</v>
      </c>
      <c r="B8" s="83"/>
      <c r="C8" s="83"/>
      <c r="D8" s="83"/>
    </row>
    <row r="9" spans="1:5" ht="15.75" customHeight="1" x14ac:dyDescent="0.2">
      <c r="A9" s="64"/>
      <c r="B9" s="65"/>
      <c r="C9" s="65"/>
      <c r="D9" s="65"/>
    </row>
    <row r="10" spans="1:5" ht="15.75" customHeight="1" x14ac:dyDescent="0.2">
      <c r="A10" s="67" t="s">
        <v>128</v>
      </c>
      <c r="B10" s="4" t="s">
        <v>120</v>
      </c>
      <c r="C10" s="4" t="s">
        <v>121</v>
      </c>
      <c r="D10" s="4" t="s">
        <v>122</v>
      </c>
      <c r="E10" s="4"/>
    </row>
    <row r="11" spans="1:5" ht="15.75" customHeight="1" x14ac:dyDescent="0.2">
      <c r="A11" s="51" t="s">
        <v>123</v>
      </c>
      <c r="B11" s="66">
        <v>3526.7</v>
      </c>
      <c r="C11" s="61">
        <v>4180.1000000000004</v>
      </c>
      <c r="D11" s="4">
        <v>7592.3</v>
      </c>
      <c r="E11" s="61"/>
    </row>
    <row r="12" spans="1:5" ht="15.75" customHeight="1" x14ac:dyDescent="0.2">
      <c r="A12" s="51" t="s">
        <v>124</v>
      </c>
      <c r="B12" s="61">
        <v>7570.3</v>
      </c>
      <c r="C12" s="61">
        <v>8972.9</v>
      </c>
      <c r="D12" s="4">
        <v>16297.7</v>
      </c>
      <c r="E12" s="61"/>
    </row>
    <row r="13" spans="1:5" ht="15.75" customHeight="1" x14ac:dyDescent="0.2">
      <c r="A13" s="51"/>
      <c r="B13" s="51"/>
      <c r="C13" s="51"/>
      <c r="D13" s="26"/>
    </row>
    <row r="14" spans="1:5" ht="15.75" customHeight="1" x14ac:dyDescent="0.2">
      <c r="A14" s="63" t="s">
        <v>130</v>
      </c>
      <c r="B14" s="55"/>
      <c r="C14" s="55"/>
      <c r="D14" s="62"/>
    </row>
    <row r="15" spans="1:5" ht="15.75" customHeight="1" x14ac:dyDescent="0.2"/>
    <row r="16" spans="1:5" ht="15.75" customHeight="1" x14ac:dyDescent="0.2"/>
    <row r="17" spans="1:5" ht="15.75" customHeight="1" x14ac:dyDescent="0.2"/>
    <row r="18" spans="1:5" ht="15.75" customHeight="1" x14ac:dyDescent="0.2">
      <c r="A18" s="84" t="s">
        <v>126</v>
      </c>
    </row>
    <row r="19" spans="1:5" ht="15.75" customHeight="1" x14ac:dyDescent="0.2"/>
    <row r="20" spans="1:5" ht="15.75" customHeight="1" x14ac:dyDescent="0.2">
      <c r="A20" s="90" t="s">
        <v>127</v>
      </c>
      <c r="B20" s="91" t="s">
        <v>121</v>
      </c>
      <c r="C20" s="91" t="s">
        <v>122</v>
      </c>
      <c r="D20" s="4"/>
    </row>
    <row r="21" spans="1:5" ht="15.75" customHeight="1" x14ac:dyDescent="0.2">
      <c r="A21" s="85" t="s">
        <v>123</v>
      </c>
      <c r="B21" s="86">
        <v>4449</v>
      </c>
      <c r="C21" s="64">
        <f>B4+D4</f>
        <v>10850</v>
      </c>
      <c r="D21" s="61"/>
    </row>
    <row r="22" spans="1:5" ht="15.75" customHeight="1" x14ac:dyDescent="0.2">
      <c r="A22" s="87" t="s">
        <v>124</v>
      </c>
      <c r="B22" s="88">
        <v>8704</v>
      </c>
      <c r="C22" s="89">
        <f>B5+D5</f>
        <v>24137</v>
      </c>
      <c r="D22" s="61"/>
    </row>
    <row r="23" spans="1:5" ht="15.75" customHeight="1" x14ac:dyDescent="0.2">
      <c r="A23" s="51"/>
      <c r="B23" s="4"/>
      <c r="C23" s="4"/>
      <c r="D23" s="4"/>
    </row>
    <row r="24" spans="1:5" ht="15.75" customHeight="1" x14ac:dyDescent="0.2">
      <c r="A24" s="4"/>
      <c r="B24" s="4"/>
      <c r="C24" s="4"/>
      <c r="D24" s="4"/>
      <c r="E24" s="4"/>
    </row>
    <row r="25" spans="1:5" ht="15.75" customHeight="1" x14ac:dyDescent="0.2">
      <c r="A25" s="82" t="s">
        <v>125</v>
      </c>
      <c r="B25" s="83"/>
      <c r="C25" s="83"/>
      <c r="D25" s="83"/>
    </row>
    <row r="26" spans="1:5" ht="15.75" customHeight="1" x14ac:dyDescent="0.2">
      <c r="A26" s="64"/>
      <c r="B26" s="65"/>
      <c r="C26" s="65"/>
      <c r="D26" s="65"/>
    </row>
    <row r="27" spans="1:5" ht="15.75" customHeight="1" x14ac:dyDescent="0.2">
      <c r="A27" s="67" t="s">
        <v>128</v>
      </c>
      <c r="B27" s="4" t="s">
        <v>121</v>
      </c>
      <c r="C27" s="4" t="s">
        <v>122</v>
      </c>
    </row>
    <row r="28" spans="1:5" ht="15.75" customHeight="1" x14ac:dyDescent="0.2">
      <c r="A28" s="51" t="s">
        <v>123</v>
      </c>
      <c r="B28" s="61">
        <v>3526.7</v>
      </c>
      <c r="C28" s="4">
        <v>11772.3</v>
      </c>
    </row>
    <row r="29" spans="1:5" ht="15.75" customHeight="1" x14ac:dyDescent="0.2">
      <c r="A29" s="51" t="s">
        <v>124</v>
      </c>
      <c r="B29" s="61">
        <v>7570.3</v>
      </c>
      <c r="C29" s="4">
        <v>25270.7</v>
      </c>
    </row>
    <row r="30" spans="1:5" ht="15.75" customHeight="1" x14ac:dyDescent="0.2"/>
    <row r="31" spans="1:5" ht="15.75" customHeight="1" x14ac:dyDescent="0.2">
      <c r="A31" s="63" t="s">
        <v>129</v>
      </c>
      <c r="B31" s="55"/>
      <c r="C31" s="55"/>
      <c r="D31" s="62"/>
    </row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mergeCells count="2">
    <mergeCell ref="A8:D8"/>
    <mergeCell ref="A25:D2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tabSelected="1" workbookViewId="0"/>
  </sheetViews>
  <sheetFormatPr baseColWidth="10" defaultColWidth="11.28515625" defaultRowHeight="15" customHeight="1" x14ac:dyDescent="0.2"/>
  <cols>
    <col min="1" max="1" width="9" customWidth="1"/>
    <col min="2" max="5" width="7.140625" customWidth="1"/>
    <col min="6" max="6" width="6" customWidth="1"/>
    <col min="7" max="7" width="9.42578125" customWidth="1"/>
    <col min="8" max="11" width="7.28515625" customWidth="1"/>
    <col min="12" max="26" width="10.5703125" customWidth="1"/>
  </cols>
  <sheetData>
    <row r="1" spans="1:13" ht="20" x14ac:dyDescent="0.2">
      <c r="A1" s="26" t="s">
        <v>135</v>
      </c>
      <c r="B1" s="20"/>
      <c r="C1" s="20"/>
      <c r="D1" s="20"/>
      <c r="E1" s="20"/>
      <c r="F1" s="20"/>
      <c r="G1" s="20"/>
      <c r="H1" s="20"/>
      <c r="I1" s="20"/>
      <c r="J1" s="40"/>
      <c r="K1" s="40"/>
      <c r="L1" s="40"/>
      <c r="M1" s="40"/>
    </row>
    <row r="2" spans="1:13" ht="15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40"/>
      <c r="K2" s="40"/>
      <c r="L2" s="40"/>
      <c r="M2" s="40"/>
    </row>
    <row r="3" spans="1:13" ht="20" x14ac:dyDescent="0.2">
      <c r="A3" s="68" t="s">
        <v>28</v>
      </c>
      <c r="B3" s="69"/>
      <c r="C3" s="69"/>
      <c r="D3" s="69"/>
      <c r="E3" s="69"/>
      <c r="F3" s="20"/>
      <c r="G3" s="68" t="s">
        <v>29</v>
      </c>
      <c r="H3" s="69"/>
      <c r="I3" s="69"/>
      <c r="J3" s="69"/>
      <c r="K3" s="69"/>
      <c r="L3" s="40"/>
      <c r="M3" s="40"/>
    </row>
    <row r="4" spans="1:13" ht="20" x14ac:dyDescent="0.2">
      <c r="A4" s="6"/>
      <c r="B4" s="6" t="s">
        <v>30</v>
      </c>
      <c r="C4" s="6" t="s">
        <v>31</v>
      </c>
      <c r="D4" s="6" t="s">
        <v>32</v>
      </c>
      <c r="E4" s="6" t="s">
        <v>33</v>
      </c>
      <c r="F4" s="4"/>
      <c r="G4" s="6"/>
      <c r="H4" s="6" t="s">
        <v>30</v>
      </c>
      <c r="I4" s="6" t="s">
        <v>31</v>
      </c>
      <c r="J4" s="6" t="s">
        <v>32</v>
      </c>
      <c r="K4" s="6" t="s">
        <v>33</v>
      </c>
      <c r="L4" s="40"/>
      <c r="M4" s="40"/>
    </row>
    <row r="5" spans="1:13" ht="20" x14ac:dyDescent="0.2">
      <c r="A5" s="41" t="s">
        <v>34</v>
      </c>
      <c r="B5" s="41"/>
      <c r="C5" s="42">
        <v>2.3E-2</v>
      </c>
      <c r="D5" s="42">
        <v>3.5000000000000003E-2</v>
      </c>
      <c r="E5" s="42">
        <v>0.01</v>
      </c>
      <c r="F5" s="4"/>
      <c r="G5" s="41" t="s">
        <v>35</v>
      </c>
      <c r="H5" s="42"/>
      <c r="I5" s="42">
        <v>1.4E-2</v>
      </c>
      <c r="J5" s="42">
        <v>3.3000000000000002E-2</v>
      </c>
      <c r="K5" s="42">
        <v>8.9999999999999993E-3</v>
      </c>
      <c r="L5" s="40"/>
      <c r="M5" s="40"/>
    </row>
    <row r="6" spans="1:13" ht="20" x14ac:dyDescent="0.2">
      <c r="A6" s="41" t="s">
        <v>36</v>
      </c>
      <c r="B6" s="42">
        <v>2.1000000000000001E-2</v>
      </c>
      <c r="C6" s="42"/>
      <c r="D6" s="42">
        <v>2.8000000000000001E-2</v>
      </c>
      <c r="E6" s="42">
        <v>8.6999999999999994E-2</v>
      </c>
      <c r="F6" s="4"/>
      <c r="G6" s="41" t="s">
        <v>37</v>
      </c>
      <c r="H6" s="42">
        <v>2.7E-2</v>
      </c>
      <c r="I6" s="42"/>
      <c r="J6" s="42">
        <v>1.9E-2</v>
      </c>
      <c r="K6" s="42">
        <v>6.8000000000000005E-2</v>
      </c>
      <c r="L6" s="40"/>
      <c r="M6" s="40"/>
    </row>
    <row r="7" spans="1:13" ht="20" x14ac:dyDescent="0.2">
      <c r="A7" s="41" t="s">
        <v>38</v>
      </c>
      <c r="B7" s="42">
        <v>3.9E-2</v>
      </c>
      <c r="C7" s="42">
        <v>4.2999999999999997E-2</v>
      </c>
      <c r="D7" s="42"/>
      <c r="E7" s="42">
        <v>2.7E-2</v>
      </c>
      <c r="F7" s="4"/>
      <c r="G7" s="41" t="s">
        <v>39</v>
      </c>
      <c r="H7" s="42">
        <v>5.8999999999999997E-2</v>
      </c>
      <c r="I7" s="42">
        <v>2.8000000000000001E-2</v>
      </c>
      <c r="J7" s="42"/>
      <c r="K7" s="42">
        <v>2.8000000000000001E-2</v>
      </c>
      <c r="L7" s="40"/>
    </row>
    <row r="8" spans="1:13" ht="20" x14ac:dyDescent="0.2">
      <c r="A8" s="41" t="s">
        <v>40</v>
      </c>
      <c r="B8" s="42">
        <v>1.2999999999999999E-2</v>
      </c>
      <c r="C8" s="42">
        <v>0.126</v>
      </c>
      <c r="D8" s="42">
        <v>1.4999999999999999E-2</v>
      </c>
      <c r="E8" s="42"/>
      <c r="F8" s="4"/>
      <c r="G8" s="41" t="s">
        <v>41</v>
      </c>
      <c r="H8" s="42">
        <v>8.9999999999999993E-3</v>
      </c>
      <c r="I8" s="42">
        <v>6.6000000000000003E-2</v>
      </c>
      <c r="J8" s="42">
        <v>1.2999999999999999E-2</v>
      </c>
      <c r="K8" s="42"/>
      <c r="L8" s="40"/>
    </row>
    <row r="9" spans="1:13" ht="20" x14ac:dyDescent="0.2">
      <c r="A9" s="5" t="s">
        <v>42</v>
      </c>
      <c r="B9" s="4"/>
      <c r="C9" s="43">
        <v>1.9E-2</v>
      </c>
      <c r="D9" s="43">
        <v>0.06</v>
      </c>
      <c r="E9" s="43">
        <v>1.2E-2</v>
      </c>
      <c r="F9" s="4"/>
      <c r="G9" s="5" t="s">
        <v>43</v>
      </c>
      <c r="H9" s="43"/>
      <c r="I9" s="43">
        <v>1.2E-2</v>
      </c>
      <c r="J9" s="43">
        <v>4.4999999999999998E-2</v>
      </c>
      <c r="K9" s="43">
        <v>1.7000000000000001E-2</v>
      </c>
      <c r="L9" s="40"/>
    </row>
    <row r="10" spans="1:13" ht="20" x14ac:dyDescent="0.2">
      <c r="A10" s="5" t="s">
        <v>44</v>
      </c>
      <c r="B10" s="43">
        <v>4.9000000000000002E-2</v>
      </c>
      <c r="C10" s="43"/>
      <c r="D10" s="43">
        <v>2.8000000000000001E-2</v>
      </c>
      <c r="E10" s="43">
        <v>8.6999999999999994E-2</v>
      </c>
      <c r="F10" s="4"/>
      <c r="G10" s="5" t="s">
        <v>45</v>
      </c>
      <c r="H10" s="43">
        <v>3.6999999999999998E-2</v>
      </c>
      <c r="I10" s="43"/>
      <c r="J10" s="43">
        <v>2.5999999999999999E-2</v>
      </c>
      <c r="K10" s="43">
        <v>8.4000000000000005E-2</v>
      </c>
      <c r="L10" s="40"/>
    </row>
    <row r="11" spans="1:13" ht="20" x14ac:dyDescent="0.2">
      <c r="A11" s="5" t="s">
        <v>46</v>
      </c>
      <c r="B11" s="43">
        <v>6.9000000000000006E-2</v>
      </c>
      <c r="C11" s="43">
        <v>2.7E-2</v>
      </c>
      <c r="D11" s="43"/>
      <c r="E11" s="43">
        <v>1.9E-2</v>
      </c>
      <c r="F11" s="4"/>
      <c r="G11" s="5" t="s">
        <v>47</v>
      </c>
      <c r="H11" s="43">
        <v>8.5000000000000006E-2</v>
      </c>
      <c r="I11" s="43">
        <v>2.5999999999999999E-2</v>
      </c>
      <c r="J11" s="43"/>
      <c r="K11" s="43">
        <v>3.7999999999999999E-2</v>
      </c>
      <c r="L11" s="40"/>
    </row>
    <row r="12" spans="1:13" ht="20" x14ac:dyDescent="0.2">
      <c r="A12" s="5" t="s">
        <v>48</v>
      </c>
      <c r="B12" s="43">
        <v>2.5000000000000001E-2</v>
      </c>
      <c r="C12" s="43">
        <v>6.2E-2</v>
      </c>
      <c r="D12" s="43">
        <v>1.2999999999999999E-2</v>
      </c>
      <c r="E12" s="43"/>
      <c r="F12" s="4"/>
      <c r="G12" s="5" t="s">
        <v>49</v>
      </c>
      <c r="H12" s="43">
        <v>1.7000000000000001E-2</v>
      </c>
      <c r="I12" s="43">
        <v>4.4999999999999998E-2</v>
      </c>
      <c r="J12" s="43">
        <v>1.2E-2</v>
      </c>
      <c r="K12" s="43"/>
      <c r="L12" s="40"/>
    </row>
    <row r="13" spans="1:13" ht="20" x14ac:dyDescent="0.2">
      <c r="A13" s="41" t="s">
        <v>50</v>
      </c>
      <c r="B13" s="42"/>
      <c r="C13" s="42">
        <v>3.5999999999999997E-2</v>
      </c>
      <c r="D13" s="42">
        <v>0.04</v>
      </c>
      <c r="E13" s="42">
        <v>8.0000000000000002E-3</v>
      </c>
      <c r="F13" s="4"/>
      <c r="G13" s="41" t="s">
        <v>51</v>
      </c>
      <c r="H13" s="42"/>
      <c r="I13" s="42">
        <v>2.5999999999999999E-2</v>
      </c>
      <c r="J13" s="42">
        <v>3.2000000000000001E-2</v>
      </c>
      <c r="K13" s="42">
        <v>0.01</v>
      </c>
      <c r="L13" s="40"/>
    </row>
    <row r="14" spans="1:13" ht="20" x14ac:dyDescent="0.2">
      <c r="A14" s="41" t="s">
        <v>52</v>
      </c>
      <c r="B14" s="42">
        <v>4.1000000000000002E-2</v>
      </c>
      <c r="C14" s="42"/>
      <c r="D14" s="42">
        <v>4.1000000000000002E-2</v>
      </c>
      <c r="E14" s="42">
        <v>0.71699999999999997</v>
      </c>
      <c r="F14" s="4"/>
      <c r="G14" s="41" t="s">
        <v>53</v>
      </c>
      <c r="H14" s="42">
        <v>6.2E-2</v>
      </c>
      <c r="I14" s="42"/>
      <c r="J14" s="42">
        <v>3.5000000000000003E-2</v>
      </c>
      <c r="K14" s="42">
        <v>0.56599999999999995</v>
      </c>
      <c r="L14" s="40"/>
      <c r="M14" s="40"/>
    </row>
    <row r="15" spans="1:13" ht="20" x14ac:dyDescent="0.2">
      <c r="A15" s="41" t="s">
        <v>54</v>
      </c>
      <c r="B15" s="42">
        <v>6.0999999999999999E-2</v>
      </c>
      <c r="C15" s="42">
        <v>6.0999999999999999E-2</v>
      </c>
      <c r="D15" s="42"/>
      <c r="E15" s="42">
        <v>1.4999999999999999E-2</v>
      </c>
      <c r="F15" s="4"/>
      <c r="G15" s="41" t="s">
        <v>55</v>
      </c>
      <c r="H15" s="42">
        <v>6.7000000000000004E-2</v>
      </c>
      <c r="I15" s="42">
        <v>5.8000000000000003E-2</v>
      </c>
      <c r="J15" s="42"/>
      <c r="K15" s="42">
        <v>2.5000000000000001E-2</v>
      </c>
      <c r="L15" s="40"/>
      <c r="M15" s="40"/>
    </row>
    <row r="16" spans="1:13" ht="20" x14ac:dyDescent="0.2">
      <c r="A16" s="41" t="s">
        <v>56</v>
      </c>
      <c r="B16" s="42">
        <v>1.7000000000000001E-2</v>
      </c>
      <c r="C16" s="42">
        <v>0.223</v>
      </c>
      <c r="D16" s="42">
        <v>0.02</v>
      </c>
      <c r="E16" s="42"/>
      <c r="F16" s="4"/>
      <c r="G16" s="41" t="s">
        <v>57</v>
      </c>
      <c r="H16" s="42">
        <v>1.0999999999999999E-2</v>
      </c>
      <c r="I16" s="42">
        <v>8.3000000000000004E-2</v>
      </c>
      <c r="J16" s="42">
        <v>0.02</v>
      </c>
      <c r="K16" s="42"/>
      <c r="L16" s="40"/>
      <c r="M16" s="40"/>
    </row>
    <row r="17" spans="1:12" ht="20" x14ac:dyDescent="0.2">
      <c r="A17" s="5" t="s">
        <v>58</v>
      </c>
      <c r="B17" s="43"/>
      <c r="C17" s="43">
        <v>1.6E-2</v>
      </c>
      <c r="D17" s="43">
        <v>9.5000000000000001E-2</v>
      </c>
      <c r="E17" s="43">
        <v>1.2E-2</v>
      </c>
      <c r="F17" s="4"/>
      <c r="G17" s="5" t="s">
        <v>59</v>
      </c>
      <c r="H17" s="43"/>
      <c r="I17" s="43">
        <v>1.2999999999999999E-2</v>
      </c>
      <c r="J17" s="43">
        <v>6.2E-2</v>
      </c>
      <c r="K17" s="43">
        <v>2.5000000000000001E-2</v>
      </c>
      <c r="L17" s="40"/>
    </row>
    <row r="18" spans="1:12" ht="20" x14ac:dyDescent="0.2">
      <c r="A18" s="5" t="s">
        <v>60</v>
      </c>
      <c r="B18" s="43">
        <v>1.7999999999999999E-2</v>
      </c>
      <c r="C18" s="43"/>
      <c r="D18" s="43">
        <v>3.6999999999999998E-2</v>
      </c>
      <c r="E18" s="43">
        <v>6.4000000000000001E-2</v>
      </c>
      <c r="F18" s="4"/>
      <c r="G18" s="5" t="s">
        <v>61</v>
      </c>
      <c r="H18" s="43">
        <v>1.9E-2</v>
      </c>
      <c r="I18" s="43"/>
      <c r="J18" s="43">
        <v>2.7E-2</v>
      </c>
      <c r="K18" s="43">
        <v>6.9000000000000006E-2</v>
      </c>
      <c r="L18" s="40"/>
    </row>
    <row r="19" spans="1:12" ht="20" x14ac:dyDescent="0.2">
      <c r="A19" s="5" t="s">
        <v>62</v>
      </c>
      <c r="B19" s="43">
        <v>6.4000000000000001E-2</v>
      </c>
      <c r="C19" s="43">
        <v>3.6999999999999998E-2</v>
      </c>
      <c r="D19" s="43"/>
      <c r="E19" s="43">
        <v>1.7999999999999999E-2</v>
      </c>
      <c r="F19" s="4"/>
      <c r="G19" s="5" t="s">
        <v>63</v>
      </c>
      <c r="H19" s="43">
        <v>8.6999999999999994E-2</v>
      </c>
      <c r="I19" s="43">
        <v>2.8000000000000001E-2</v>
      </c>
      <c r="J19" s="43"/>
      <c r="K19" s="43">
        <v>4.9000000000000002E-2</v>
      </c>
      <c r="L19" s="40"/>
    </row>
    <row r="20" spans="1:12" ht="18" x14ac:dyDescent="0.2">
      <c r="A20" s="5" t="s">
        <v>64</v>
      </c>
      <c r="B20" s="43">
        <v>1.2E-2</v>
      </c>
      <c r="C20" s="43">
        <v>9.4E-2</v>
      </c>
      <c r="D20" s="43">
        <v>1.6E-2</v>
      </c>
      <c r="E20" s="43"/>
      <c r="F20" s="4"/>
      <c r="G20" s="5" t="s">
        <v>65</v>
      </c>
      <c r="H20" s="43">
        <v>1.2E-2</v>
      </c>
      <c r="I20" s="43">
        <v>5.8999999999999997E-2</v>
      </c>
      <c r="J20" s="43">
        <v>1.7999999999999999E-2</v>
      </c>
      <c r="K20" s="43"/>
      <c r="L20" s="17"/>
    </row>
    <row r="21" spans="1:12" ht="18" x14ac:dyDescent="0.2">
      <c r="A21" s="41" t="s">
        <v>66</v>
      </c>
      <c r="B21" s="42"/>
      <c r="C21" s="42">
        <v>0.02</v>
      </c>
      <c r="D21" s="42">
        <v>7.1999999999999995E-2</v>
      </c>
      <c r="E21" s="42">
        <v>8.0000000000000002E-3</v>
      </c>
      <c r="F21" s="4"/>
      <c r="G21" s="41" t="s">
        <v>67</v>
      </c>
      <c r="H21" s="42"/>
      <c r="I21" s="42">
        <v>1.6E-2</v>
      </c>
      <c r="J21" s="42">
        <v>4.5999999999999999E-2</v>
      </c>
      <c r="K21" s="42">
        <v>1.4999999999999999E-2</v>
      </c>
      <c r="L21" s="17"/>
    </row>
    <row r="22" spans="1:12" ht="18" x14ac:dyDescent="0.2">
      <c r="A22" s="41" t="s">
        <v>68</v>
      </c>
      <c r="B22" s="42">
        <v>1.7000000000000001E-2</v>
      </c>
      <c r="C22" s="42"/>
      <c r="D22" s="42">
        <v>3.5000000000000003E-2</v>
      </c>
      <c r="E22" s="42">
        <v>5.8000000000000003E-2</v>
      </c>
      <c r="F22" s="4"/>
      <c r="G22" s="41" t="s">
        <v>69</v>
      </c>
      <c r="H22" s="42">
        <v>1.7999999999999999E-2</v>
      </c>
      <c r="I22" s="42"/>
      <c r="J22" s="42">
        <v>2.4E-2</v>
      </c>
      <c r="K22" s="42">
        <v>4.9000000000000002E-2</v>
      </c>
      <c r="L22" s="17"/>
    </row>
    <row r="23" spans="1:12" ht="18" x14ac:dyDescent="0.2">
      <c r="A23" s="41" t="s">
        <v>70</v>
      </c>
      <c r="B23" s="42">
        <v>0.48699999999999999</v>
      </c>
      <c r="C23" s="42">
        <v>4.8000000000000001E-2</v>
      </c>
      <c r="D23" s="42"/>
      <c r="E23" s="42">
        <v>4.2999999999999997E-2</v>
      </c>
      <c r="F23" s="4"/>
      <c r="G23" s="41" t="s">
        <v>71</v>
      </c>
      <c r="H23" s="42">
        <v>4.9000000000000002E-2</v>
      </c>
      <c r="I23" s="42">
        <v>2.4E-2</v>
      </c>
      <c r="J23" s="42"/>
      <c r="K23" s="42">
        <v>1.7999999999999999E-2</v>
      </c>
      <c r="L23" s="17"/>
    </row>
    <row r="24" spans="1:12" ht="18" x14ac:dyDescent="0.2">
      <c r="A24" s="41" t="s">
        <v>72</v>
      </c>
      <c r="B24" s="42">
        <v>8.0000000000000002E-3</v>
      </c>
      <c r="C24" s="42">
        <v>0.05</v>
      </c>
      <c r="D24" s="42">
        <v>2.3E-2</v>
      </c>
      <c r="E24" s="42"/>
      <c r="F24" s="4"/>
      <c r="G24" s="41" t="s">
        <v>73</v>
      </c>
      <c r="H24" s="42">
        <v>1.4999999999999999E-2</v>
      </c>
      <c r="I24" s="42">
        <v>4.5999999999999999E-2</v>
      </c>
      <c r="J24" s="42">
        <v>1.6E-2</v>
      </c>
      <c r="K24" s="42"/>
      <c r="L24" s="17"/>
    </row>
    <row r="25" spans="1:12" ht="18" x14ac:dyDescent="0.2">
      <c r="A25" s="5" t="s">
        <v>74</v>
      </c>
      <c r="B25" s="43"/>
      <c r="C25" s="43">
        <v>0.02</v>
      </c>
      <c r="D25" s="43">
        <v>8.4000000000000005E-2</v>
      </c>
      <c r="E25" s="43">
        <v>1.0999999999999999E-2</v>
      </c>
      <c r="F25" s="4"/>
      <c r="G25" s="5" t="s">
        <v>75</v>
      </c>
      <c r="H25" s="43"/>
      <c r="I25" s="43">
        <v>1.2999999999999999E-2</v>
      </c>
      <c r="J25" s="43">
        <v>6.7000000000000004E-2</v>
      </c>
      <c r="K25" s="43">
        <v>8.9999999999999993E-3</v>
      </c>
      <c r="L25" s="17"/>
    </row>
    <row r="26" spans="1:12" ht="18" x14ac:dyDescent="0.2">
      <c r="A26" s="5" t="s">
        <v>76</v>
      </c>
      <c r="B26" s="43">
        <v>2.5000000000000001E-2</v>
      </c>
      <c r="C26" s="43"/>
      <c r="D26" s="43">
        <v>5.8999999999999997E-2</v>
      </c>
      <c r="E26" s="43">
        <v>6.7000000000000004E-2</v>
      </c>
      <c r="F26" s="4"/>
      <c r="G26" s="5" t="s">
        <v>77</v>
      </c>
      <c r="H26" s="43">
        <v>2.8000000000000001E-2</v>
      </c>
      <c r="I26" s="43"/>
      <c r="J26" s="43">
        <v>2.9000000000000001E-2</v>
      </c>
      <c r="K26" s="43">
        <v>0.06</v>
      </c>
      <c r="L26" s="17"/>
    </row>
    <row r="27" spans="1:12" ht="18" x14ac:dyDescent="0.2">
      <c r="A27" s="5" t="s">
        <v>78</v>
      </c>
      <c r="B27" s="43">
        <v>0.56999999999999995</v>
      </c>
      <c r="C27" s="43">
        <v>3.5000000000000003E-2</v>
      </c>
      <c r="D27" s="43"/>
      <c r="E27" s="43">
        <v>6.3E-2</v>
      </c>
      <c r="F27" s="4"/>
      <c r="G27" s="5" t="s">
        <v>79</v>
      </c>
      <c r="H27" s="43">
        <v>6.8000000000000005E-2</v>
      </c>
      <c r="I27" s="43">
        <v>1.9E-2</v>
      </c>
      <c r="J27" s="43"/>
      <c r="K27" s="43">
        <v>2.7E-2</v>
      </c>
      <c r="L27" s="17"/>
    </row>
    <row r="28" spans="1:12" ht="18" x14ac:dyDescent="0.2">
      <c r="A28" s="5" t="s">
        <v>80</v>
      </c>
      <c r="B28" s="43">
        <v>0.01</v>
      </c>
      <c r="C28" s="43">
        <v>3.2000000000000001E-2</v>
      </c>
      <c r="D28" s="43">
        <v>2.5999999999999999E-2</v>
      </c>
      <c r="E28" s="43"/>
      <c r="F28" s="4"/>
      <c r="G28" s="5" t="s">
        <v>81</v>
      </c>
      <c r="H28" s="43">
        <v>0.01</v>
      </c>
      <c r="I28" s="43">
        <v>3.3000000000000002E-2</v>
      </c>
      <c r="J28" s="43">
        <v>1.4E-2</v>
      </c>
      <c r="K28" s="43"/>
      <c r="L28" s="17"/>
    </row>
    <row r="29" spans="1:12" ht="18" x14ac:dyDescent="0.2">
      <c r="A29" s="41" t="s">
        <v>82</v>
      </c>
      <c r="B29" s="42"/>
      <c r="C29" s="42">
        <v>2.7E-2</v>
      </c>
      <c r="D29" s="42">
        <v>0.08</v>
      </c>
      <c r="E29" s="42">
        <v>8.9999999999999993E-3</v>
      </c>
      <c r="F29" s="4"/>
      <c r="G29" s="41" t="s">
        <v>83</v>
      </c>
      <c r="H29" s="42"/>
      <c r="I29" s="42">
        <v>2.3E-2</v>
      </c>
      <c r="J29" s="42">
        <v>0.05</v>
      </c>
      <c r="K29" s="42">
        <v>8.0000000000000002E-3</v>
      </c>
      <c r="L29" s="17"/>
    </row>
    <row r="30" spans="1:12" ht="18" x14ac:dyDescent="0.2">
      <c r="A30" s="41" t="s">
        <v>84</v>
      </c>
      <c r="B30" s="42">
        <v>3.5000000000000003E-2</v>
      </c>
      <c r="C30" s="42"/>
      <c r="D30" s="42">
        <v>6.6000000000000003E-2</v>
      </c>
      <c r="E30" s="42">
        <v>0.55500000000000005</v>
      </c>
      <c r="F30" s="4"/>
      <c r="G30" s="41" t="s">
        <v>85</v>
      </c>
      <c r="H30" s="42">
        <v>4.2999999999999997E-2</v>
      </c>
      <c r="I30" s="42"/>
      <c r="J30" s="42">
        <v>4.8000000000000001E-2</v>
      </c>
      <c r="K30" s="42">
        <v>0.48299999999999998</v>
      </c>
      <c r="L30" s="17"/>
    </row>
    <row r="31" spans="1:12" ht="18" x14ac:dyDescent="0.2">
      <c r="A31" s="41" t="s">
        <v>86</v>
      </c>
      <c r="B31" s="42">
        <v>0.54900000000000004</v>
      </c>
      <c r="C31" s="42">
        <v>6.6000000000000003E-2</v>
      </c>
      <c r="D31" s="42"/>
      <c r="E31" s="42">
        <v>3.5000000000000003E-2</v>
      </c>
      <c r="F31" s="4"/>
      <c r="G31" s="41" t="s">
        <v>87</v>
      </c>
      <c r="H31" s="42">
        <v>5.8000000000000003E-2</v>
      </c>
      <c r="I31" s="42">
        <v>3.5000000000000003E-2</v>
      </c>
      <c r="J31" s="42"/>
      <c r="K31" s="42">
        <v>1.7000000000000001E-2</v>
      </c>
      <c r="L31" s="17"/>
    </row>
    <row r="32" spans="1:12" ht="18" x14ac:dyDescent="0.2">
      <c r="A32" s="41" t="s">
        <v>88</v>
      </c>
      <c r="B32" s="42">
        <v>8.9999999999999993E-3</v>
      </c>
      <c r="C32" s="42">
        <v>0.08</v>
      </c>
      <c r="D32" s="42">
        <v>2.7E-2</v>
      </c>
      <c r="E32" s="42"/>
      <c r="F32" s="4"/>
      <c r="G32" s="41" t="s">
        <v>89</v>
      </c>
      <c r="H32" s="42">
        <v>8.0000000000000002E-3</v>
      </c>
      <c r="I32" s="42">
        <v>7.0999999999999994E-2</v>
      </c>
      <c r="J32" s="42">
        <v>0.02</v>
      </c>
      <c r="K32" s="42"/>
      <c r="L32" s="17"/>
    </row>
    <row r="33" spans="1:12" ht="18" x14ac:dyDescent="0.2">
      <c r="A33" s="5" t="s">
        <v>90</v>
      </c>
      <c r="B33" s="43"/>
      <c r="C33" s="43">
        <v>0.02</v>
      </c>
      <c r="D33" s="43">
        <v>0.224</v>
      </c>
      <c r="E33" s="43">
        <v>1.7000000000000001E-2</v>
      </c>
      <c r="F33" s="4"/>
      <c r="G33" s="5" t="s">
        <v>91</v>
      </c>
      <c r="H33" s="43"/>
      <c r="I33" s="43">
        <v>1.4999999999999999E-2</v>
      </c>
      <c r="J33" s="43">
        <v>0.128</v>
      </c>
      <c r="K33" s="43">
        <v>1.2999999999999999E-2</v>
      </c>
      <c r="L33" s="17"/>
    </row>
    <row r="34" spans="1:12" ht="18" x14ac:dyDescent="0.2">
      <c r="A34" s="5" t="s">
        <v>92</v>
      </c>
      <c r="B34" s="43">
        <v>1.4999999999999999E-2</v>
      </c>
      <c r="C34" s="43"/>
      <c r="D34" s="43">
        <v>6.0999999999999999E-2</v>
      </c>
      <c r="E34" s="43">
        <v>6.0999999999999999E-2</v>
      </c>
      <c r="F34" s="4"/>
      <c r="G34" s="5" t="s">
        <v>93</v>
      </c>
      <c r="H34" s="43">
        <v>2.7E-2</v>
      </c>
      <c r="I34" s="43"/>
      <c r="J34" s="43">
        <v>4.2999999999999997E-2</v>
      </c>
      <c r="K34" s="43">
        <v>3.9E-2</v>
      </c>
      <c r="L34" s="17"/>
    </row>
    <row r="35" spans="1:12" ht="18" x14ac:dyDescent="0.2">
      <c r="A35" s="5" t="s">
        <v>94</v>
      </c>
      <c r="B35" s="43">
        <v>0.71199999999999997</v>
      </c>
      <c r="C35" s="43">
        <v>4.1000000000000002E-2</v>
      </c>
      <c r="D35" s="43"/>
      <c r="E35" s="43">
        <v>4.1000000000000002E-2</v>
      </c>
      <c r="F35" s="5"/>
      <c r="G35" s="5" t="s">
        <v>95</v>
      </c>
      <c r="H35" s="43">
        <v>8.6999999999999994E-2</v>
      </c>
      <c r="I35" s="43">
        <v>2.8000000000000001E-2</v>
      </c>
      <c r="J35" s="43"/>
      <c r="K35" s="43">
        <v>2.1000000000000001E-2</v>
      </c>
      <c r="L35" s="17"/>
    </row>
    <row r="36" spans="1:12" ht="18" x14ac:dyDescent="0.2">
      <c r="A36" s="13" t="s">
        <v>96</v>
      </c>
      <c r="B36" s="44">
        <v>8.0000000000000002E-3</v>
      </c>
      <c r="C36" s="44">
        <v>3.9E-2</v>
      </c>
      <c r="D36" s="44">
        <v>3.5999999999999997E-2</v>
      </c>
      <c r="E36" s="44"/>
      <c r="F36" s="4"/>
      <c r="G36" s="13" t="s">
        <v>97</v>
      </c>
      <c r="H36" s="44">
        <v>0.01</v>
      </c>
      <c r="I36" s="44">
        <v>3.5000000000000003E-2</v>
      </c>
      <c r="J36" s="44">
        <v>2.3E-2</v>
      </c>
      <c r="K36" s="44"/>
      <c r="L36" s="17"/>
    </row>
    <row r="37" spans="1:12" ht="15.75" customHeight="1" x14ac:dyDescent="0.2">
      <c r="A37" s="4"/>
      <c r="B37" s="4"/>
      <c r="C37" s="4"/>
      <c r="D37" s="4"/>
      <c r="E37" s="4"/>
      <c r="F37" s="45"/>
      <c r="G37" s="45"/>
      <c r="H37" s="45"/>
      <c r="I37" s="45"/>
      <c r="J37" s="46"/>
      <c r="K37" s="46"/>
      <c r="L37" s="2"/>
    </row>
    <row r="38" spans="1:12" ht="15.75" customHeight="1" x14ac:dyDescent="0.2">
      <c r="A38" s="4"/>
      <c r="B38" s="4"/>
      <c r="C38" s="4"/>
      <c r="D38" s="4"/>
      <c r="E38" s="4"/>
      <c r="F38" s="20"/>
      <c r="G38" s="20"/>
      <c r="H38" s="20"/>
      <c r="I38" s="20"/>
      <c r="J38" s="20"/>
      <c r="K38" s="20"/>
      <c r="L38" s="2"/>
    </row>
    <row r="39" spans="1:12" ht="15.75" customHeight="1" x14ac:dyDescent="0.2">
      <c r="A39" s="47"/>
      <c r="B39" s="4"/>
      <c r="C39" s="4"/>
      <c r="D39" s="4"/>
      <c r="E39" s="4"/>
      <c r="F39" s="20"/>
      <c r="G39" s="20"/>
      <c r="H39" s="20"/>
      <c r="I39" s="20"/>
      <c r="J39" s="20"/>
      <c r="K39" s="20"/>
      <c r="L39" s="2"/>
    </row>
    <row r="40" spans="1:12" ht="15.75" customHeight="1" x14ac:dyDescent="0.2">
      <c r="A40" s="4"/>
      <c r="B40" s="4"/>
      <c r="C40" s="4"/>
      <c r="D40" s="4"/>
      <c r="E40" s="4"/>
      <c r="F40" s="20"/>
      <c r="G40" s="20"/>
      <c r="H40" s="20"/>
      <c r="I40" s="20"/>
      <c r="J40" s="20"/>
      <c r="K40" s="20"/>
      <c r="L40" s="2"/>
    </row>
    <row r="41" spans="1:12" ht="15.75" customHeight="1" x14ac:dyDescent="0.2">
      <c r="A41" s="4"/>
      <c r="B41" s="4"/>
      <c r="C41" s="4"/>
      <c r="D41" s="4"/>
      <c r="E41" s="4"/>
      <c r="F41" s="20"/>
      <c r="G41" s="20"/>
      <c r="H41" s="20"/>
      <c r="I41" s="20"/>
      <c r="J41" s="20"/>
      <c r="K41" s="20"/>
      <c r="L41" s="2"/>
    </row>
    <row r="42" spans="1:12" ht="15.75" customHeight="1" x14ac:dyDescent="0.2">
      <c r="A42" s="26"/>
      <c r="B42" s="26"/>
      <c r="C42" s="26"/>
      <c r="D42" s="26"/>
      <c r="E42" s="26"/>
      <c r="F42" s="2"/>
      <c r="G42" s="2"/>
      <c r="H42" s="2"/>
      <c r="I42" s="2"/>
      <c r="J42" s="2"/>
      <c r="K42" s="2"/>
      <c r="L42" s="2"/>
    </row>
    <row r="43" spans="1:12" ht="15.75" customHeight="1" x14ac:dyDescent="0.2">
      <c r="A43" s="4"/>
      <c r="B43" s="4"/>
      <c r="C43" s="4"/>
      <c r="D43" s="4"/>
      <c r="E43" s="4"/>
      <c r="F43" s="20"/>
      <c r="G43" s="20"/>
      <c r="H43" s="20"/>
      <c r="I43" s="20"/>
      <c r="J43" s="20"/>
      <c r="K43" s="20"/>
      <c r="L43" s="2"/>
    </row>
    <row r="44" spans="1:12" ht="15.75" customHeight="1" x14ac:dyDescent="0.2">
      <c r="A44" s="47"/>
      <c r="B44" s="4"/>
      <c r="C44" s="4"/>
      <c r="D44" s="4"/>
      <c r="E44" s="4"/>
      <c r="F44" s="20"/>
      <c r="G44" s="20"/>
      <c r="H44" s="20"/>
      <c r="I44" s="20"/>
      <c r="J44" s="20"/>
      <c r="K44" s="20"/>
      <c r="L44" s="2"/>
    </row>
    <row r="45" spans="1:12" ht="15.75" customHeight="1" x14ac:dyDescent="0.2">
      <c r="A45" s="4"/>
      <c r="B45" s="4"/>
      <c r="C45" s="4"/>
      <c r="D45" s="4"/>
      <c r="E45" s="4"/>
      <c r="F45" s="20"/>
      <c r="G45" s="20"/>
      <c r="H45" s="20"/>
      <c r="I45" s="20"/>
      <c r="J45" s="20"/>
      <c r="K45" s="20"/>
      <c r="L45" s="2"/>
    </row>
    <row r="46" spans="1:12" ht="15.75" customHeight="1" x14ac:dyDescent="0.2">
      <c r="A46" s="4"/>
      <c r="B46" s="4"/>
      <c r="C46" s="4"/>
      <c r="D46" s="4"/>
      <c r="E46" s="4"/>
      <c r="F46" s="20"/>
      <c r="G46" s="20"/>
      <c r="H46" s="20"/>
      <c r="I46" s="20"/>
      <c r="J46" s="20"/>
      <c r="K46" s="20"/>
      <c r="L46" s="2"/>
    </row>
    <row r="47" spans="1:12" ht="15.75" customHeight="1" x14ac:dyDescent="0.2">
      <c r="A47" s="26"/>
      <c r="B47" s="26"/>
      <c r="C47" s="26"/>
      <c r="D47" s="26"/>
      <c r="E47" s="26"/>
      <c r="F47" s="2"/>
      <c r="G47" s="2"/>
      <c r="H47" s="2"/>
      <c r="I47" s="2"/>
      <c r="J47" s="2"/>
      <c r="K47" s="2"/>
      <c r="L47" s="2"/>
    </row>
    <row r="48" spans="1:12" ht="15.75" customHeight="1" x14ac:dyDescent="0.2">
      <c r="A48" s="4"/>
      <c r="B48" s="4"/>
      <c r="C48" s="4"/>
      <c r="D48" s="4"/>
      <c r="E48" s="4"/>
      <c r="F48" s="20"/>
      <c r="G48" s="20"/>
      <c r="H48" s="20"/>
      <c r="I48" s="20"/>
      <c r="J48" s="20"/>
      <c r="K48" s="20"/>
      <c r="L48" s="2"/>
    </row>
    <row r="49" spans="1:12" ht="15.75" customHeight="1" x14ac:dyDescent="0.2">
      <c r="A49" s="47"/>
      <c r="B49" s="4"/>
      <c r="C49" s="4"/>
      <c r="D49" s="4"/>
      <c r="E49" s="4"/>
      <c r="F49" s="20"/>
      <c r="G49" s="20"/>
      <c r="H49" s="20"/>
      <c r="I49" s="20"/>
      <c r="J49" s="20"/>
      <c r="K49" s="20"/>
      <c r="L49" s="2"/>
    </row>
    <row r="50" spans="1:12" ht="15.75" customHeight="1" x14ac:dyDescent="0.2">
      <c r="A50" s="4"/>
      <c r="B50" s="4"/>
      <c r="C50" s="4"/>
      <c r="D50" s="4"/>
      <c r="E50" s="4"/>
      <c r="F50" s="20"/>
      <c r="G50" s="20"/>
      <c r="H50" s="20"/>
      <c r="I50" s="20"/>
      <c r="J50" s="20"/>
      <c r="K50" s="20"/>
      <c r="L50" s="2"/>
    </row>
    <row r="51" spans="1:12" ht="15.75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"/>
    </row>
    <row r="52" spans="1:12" ht="15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2"/>
      <c r="K52" s="2"/>
      <c r="L52" s="2"/>
    </row>
    <row r="53" spans="1:12" ht="15.75" customHeight="1" x14ac:dyDescent="0.2">
      <c r="A53" s="48"/>
      <c r="B53" s="2"/>
      <c r="C53" s="2"/>
      <c r="D53" s="2"/>
      <c r="E53" s="2"/>
      <c r="F53" s="2"/>
      <c r="G53" s="12"/>
      <c r="H53" s="12"/>
      <c r="I53" s="12"/>
      <c r="J53" s="2"/>
      <c r="K53" s="2"/>
      <c r="L53" s="2"/>
    </row>
    <row r="54" spans="1:12" ht="15.75" customHeight="1" x14ac:dyDescent="0.2">
      <c r="A54" s="49"/>
      <c r="B54" s="49"/>
      <c r="C54" s="49"/>
      <c r="D54" s="49"/>
      <c r="E54" s="49"/>
      <c r="F54" s="49"/>
      <c r="G54" s="12"/>
      <c r="H54" s="12"/>
      <c r="I54" s="12"/>
    </row>
    <row r="55" spans="1:12" ht="15.75" customHeight="1" x14ac:dyDescent="0.2">
      <c r="A55" s="49"/>
      <c r="B55" s="49"/>
      <c r="C55" s="49"/>
      <c r="D55" s="50"/>
      <c r="E55" s="49"/>
      <c r="F55" s="50"/>
      <c r="G55" s="12"/>
      <c r="H55" s="12"/>
      <c r="I55" s="12"/>
    </row>
    <row r="56" spans="1:12" ht="15.75" customHeight="1" x14ac:dyDescent="0.2">
      <c r="A56" s="49"/>
      <c r="B56" s="49"/>
      <c r="C56" s="51"/>
      <c r="D56" s="50"/>
      <c r="E56" s="51"/>
      <c r="F56" s="50"/>
      <c r="G56" s="12"/>
      <c r="H56" s="12"/>
      <c r="I56" s="12"/>
    </row>
    <row r="57" spans="1:12" ht="15.75" customHeight="1" x14ac:dyDescent="0.2">
      <c r="A57" s="49"/>
      <c r="B57" s="49"/>
      <c r="C57" s="51"/>
      <c r="D57" s="50"/>
      <c r="E57" s="51"/>
      <c r="F57" s="50"/>
      <c r="G57" s="12"/>
      <c r="H57" s="12"/>
      <c r="I57" s="12"/>
    </row>
    <row r="58" spans="1:12" ht="15.75" customHeight="1" x14ac:dyDescent="0.2">
      <c r="A58" s="49"/>
      <c r="B58" s="49"/>
      <c r="C58" s="51"/>
      <c r="D58" s="50"/>
      <c r="E58" s="51"/>
      <c r="F58" s="50"/>
      <c r="G58" s="12"/>
      <c r="H58" s="12"/>
      <c r="I58" s="12"/>
    </row>
    <row r="59" spans="1:12" ht="15.75" customHeight="1" x14ac:dyDescent="0.2">
      <c r="A59" s="49"/>
      <c r="B59" s="49"/>
      <c r="C59" s="51"/>
      <c r="D59" s="50"/>
      <c r="E59" s="51"/>
      <c r="F59" s="50"/>
      <c r="G59" s="12"/>
      <c r="H59" s="12"/>
      <c r="I59" s="12"/>
    </row>
    <row r="60" spans="1:12" ht="15.75" customHeight="1" x14ac:dyDescent="0.2">
      <c r="A60" s="49"/>
      <c r="B60" s="49"/>
      <c r="C60" s="51"/>
      <c r="D60" s="52"/>
      <c r="G60" s="12"/>
      <c r="H60" s="12"/>
      <c r="I60" s="12"/>
    </row>
    <row r="61" spans="1:12" ht="15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</row>
    <row r="62" spans="1:12" ht="15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</row>
    <row r="63" spans="1:12" ht="15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</row>
    <row r="64" spans="1:12" ht="15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</row>
    <row r="65" spans="1:9" ht="15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</row>
    <row r="66" spans="1:9" ht="15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</row>
    <row r="67" spans="1:9" ht="15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</row>
    <row r="68" spans="1:9" ht="15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</row>
    <row r="69" spans="1:9" ht="15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</row>
    <row r="70" spans="1:9" ht="15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</row>
    <row r="71" spans="1:9" ht="15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</row>
    <row r="72" spans="1:9" ht="15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</row>
    <row r="73" spans="1:9" ht="15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</row>
    <row r="74" spans="1:9" ht="15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</row>
    <row r="75" spans="1:9" ht="15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</row>
    <row r="76" spans="1:9" ht="15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</row>
    <row r="77" spans="1:9" ht="15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</row>
    <row r="78" spans="1:9" ht="15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</row>
    <row r="79" spans="1:9" ht="15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</row>
    <row r="80" spans="1:9" ht="15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</row>
    <row r="81" spans="1:9" ht="15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</row>
    <row r="82" spans="1:9" ht="15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</row>
    <row r="83" spans="1:9" ht="15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</row>
    <row r="84" spans="1:9" ht="15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</row>
    <row r="85" spans="1:9" ht="15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</row>
    <row r="86" spans="1:9" ht="15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</row>
    <row r="87" spans="1:9" ht="15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</row>
    <row r="88" spans="1:9" ht="15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</row>
    <row r="89" spans="1:9" ht="15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</row>
    <row r="90" spans="1:9" ht="15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</row>
    <row r="91" spans="1:9" ht="15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</row>
    <row r="92" spans="1:9" ht="15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</row>
    <row r="93" spans="1:9" ht="15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</row>
    <row r="94" spans="1:9" ht="15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</row>
    <row r="95" spans="1:9" ht="15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</row>
    <row r="96" spans="1:9" ht="15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</row>
    <row r="97" spans="1:9" ht="15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</row>
    <row r="98" spans="1:9" ht="15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</row>
    <row r="99" spans="1:9" ht="15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</row>
    <row r="100" spans="1:9" ht="15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</row>
    <row r="101" spans="1:9" ht="15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</row>
    <row r="102" spans="1:9" ht="15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</row>
    <row r="103" spans="1:9" ht="15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</row>
    <row r="104" spans="1:9" ht="15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</row>
    <row r="105" spans="1:9" ht="15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</row>
    <row r="106" spans="1:9" ht="15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</row>
    <row r="107" spans="1:9" ht="15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</row>
    <row r="108" spans="1:9" ht="15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</row>
    <row r="109" spans="1:9" ht="15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</row>
    <row r="110" spans="1:9" ht="15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</row>
    <row r="111" spans="1:9" ht="15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</row>
    <row r="112" spans="1:9" ht="15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</row>
    <row r="113" spans="1:9" ht="15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</row>
    <row r="114" spans="1:9" ht="15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</row>
    <row r="115" spans="1:9" ht="15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</row>
    <row r="116" spans="1:9" ht="15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</row>
    <row r="117" spans="1:9" ht="15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</row>
    <row r="118" spans="1:9" ht="15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</row>
    <row r="119" spans="1:9" ht="15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</row>
    <row r="120" spans="1:9" ht="15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</row>
    <row r="121" spans="1:9" ht="15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</row>
    <row r="122" spans="1:9" ht="15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</row>
    <row r="123" spans="1:9" ht="15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</row>
    <row r="124" spans="1:9" ht="15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</row>
    <row r="125" spans="1:9" ht="15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</row>
    <row r="126" spans="1:9" ht="15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</row>
    <row r="127" spans="1:9" ht="15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</row>
    <row r="128" spans="1:9" ht="15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</row>
    <row r="129" spans="1:9" ht="15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</row>
    <row r="130" spans="1:9" ht="15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</row>
    <row r="131" spans="1:9" ht="15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</row>
    <row r="132" spans="1:9" ht="15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</row>
    <row r="133" spans="1:9" ht="15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</row>
    <row r="134" spans="1:9" ht="15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</row>
    <row r="135" spans="1:9" ht="15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</row>
    <row r="136" spans="1:9" ht="15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</row>
    <row r="137" spans="1:9" ht="15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</row>
    <row r="138" spans="1:9" ht="15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</row>
    <row r="139" spans="1:9" ht="15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</row>
    <row r="140" spans="1:9" ht="15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</row>
    <row r="141" spans="1:9" ht="15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 ht="15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 ht="15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 ht="15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 ht="15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 ht="15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 ht="15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 ht="15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 ht="15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 ht="15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 ht="15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 ht="15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 ht="15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 ht="15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</row>
    <row r="155" spans="1:9" ht="15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 ht="15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</row>
    <row r="157" spans="1:9" ht="15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</row>
    <row r="158" spans="1:9" ht="15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9" ht="15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</row>
    <row r="160" spans="1:9" ht="15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9" ht="15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</row>
    <row r="162" spans="1:9" ht="15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</row>
    <row r="163" spans="1:9" ht="15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</row>
    <row r="164" spans="1:9" ht="15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</row>
    <row r="165" spans="1:9" ht="15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</row>
    <row r="166" spans="1:9" ht="15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</row>
    <row r="167" spans="1:9" ht="15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</row>
    <row r="168" spans="1:9" ht="15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</row>
    <row r="169" spans="1:9" ht="15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</row>
    <row r="170" spans="1:9" ht="15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</row>
    <row r="171" spans="1:9" ht="15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</row>
    <row r="172" spans="1:9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</row>
    <row r="173" spans="1:9" ht="15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</row>
    <row r="174" spans="1:9" ht="15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</row>
    <row r="175" spans="1:9" ht="15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</row>
    <row r="176" spans="1:9" ht="15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</row>
    <row r="177" spans="1:9" ht="15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</row>
    <row r="178" spans="1:9" ht="15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</row>
    <row r="179" spans="1:9" ht="15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</row>
    <row r="180" spans="1:9" ht="15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</row>
    <row r="181" spans="1:9" ht="15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</row>
    <row r="182" spans="1:9" ht="15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</row>
    <row r="183" spans="1:9" ht="15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</row>
    <row r="184" spans="1:9" ht="15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</row>
    <row r="185" spans="1:9" ht="15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</row>
    <row r="186" spans="1:9" ht="15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</row>
    <row r="187" spans="1:9" ht="15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</row>
    <row r="188" spans="1:9" ht="15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</row>
    <row r="189" spans="1:9" ht="15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</row>
    <row r="190" spans="1:9" ht="15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</row>
    <row r="191" spans="1:9" ht="15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</row>
    <row r="192" spans="1:9" ht="15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</row>
    <row r="193" spans="1:9" ht="15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</row>
    <row r="194" spans="1:9" ht="15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</row>
    <row r="195" spans="1:9" ht="15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</row>
    <row r="196" spans="1:9" ht="15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</row>
    <row r="197" spans="1:9" ht="15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</row>
    <row r="198" spans="1:9" ht="15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</row>
    <row r="199" spans="1:9" ht="15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</row>
    <row r="200" spans="1:9" ht="15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</row>
    <row r="201" spans="1:9" ht="15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</row>
    <row r="202" spans="1:9" ht="15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</row>
    <row r="203" spans="1:9" ht="15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</row>
    <row r="204" spans="1:9" ht="15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</row>
    <row r="205" spans="1:9" ht="15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</row>
    <row r="206" spans="1:9" ht="15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</row>
    <row r="207" spans="1:9" ht="15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</row>
    <row r="208" spans="1:9" ht="15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</row>
    <row r="209" spans="1:9" ht="15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</row>
    <row r="210" spans="1:9" ht="15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</row>
    <row r="211" spans="1:9" ht="15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</row>
    <row r="212" spans="1:9" ht="15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 ht="15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 ht="15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 ht="15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 ht="15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 ht="15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 ht="15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 ht="15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 ht="15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 ht="15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 ht="15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 ht="15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 ht="15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 ht="15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 ht="15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 ht="15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 ht="15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 ht="15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 ht="15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 ht="15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 ht="15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 ht="15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 ht="15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 ht="15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 ht="15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 ht="15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 ht="15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 ht="15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 ht="15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 ht="15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 ht="15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 ht="15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 ht="15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 ht="15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 ht="15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 ht="15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 ht="15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 ht="15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 ht="15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 ht="15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 ht="15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 ht="15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ht="15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 ht="15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ht="15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 ht="15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 ht="15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ht="15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 ht="15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ht="15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 ht="15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 ht="15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 ht="15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 ht="15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 ht="15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 ht="15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 ht="15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 ht="15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 ht="15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 ht="15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 ht="15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 ht="15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 ht="15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 ht="15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ht="15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ht="15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ht="15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ht="15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ht="15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ht="15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ht="15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ht="15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ht="15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ht="15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ht="15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ht="15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ht="15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ht="15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ht="15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ht="15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ht="15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ht="15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ht="15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ht="15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ht="15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ht="15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ht="15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ht="15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ht="15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ht="15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ht="15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ht="15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ht="15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ht="15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ht="15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ht="15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ht="15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ht="15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ht="15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ht="15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ht="15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ht="15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ht="15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ht="15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ht="15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ht="15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ht="15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ht="15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ht="15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ht="15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ht="15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ht="15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ht="15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ht="15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ht="15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ht="15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ht="15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ht="15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ht="15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ht="15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ht="15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ht="15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ht="15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ht="15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ht="15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ht="15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ht="15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ht="15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ht="15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ht="15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ht="15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ht="15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ht="15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ht="15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ht="15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ht="15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ht="15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ht="15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ht="15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ht="15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ht="15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ht="15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ht="15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ht="15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ht="15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ht="15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ht="15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ht="15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ht="15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ht="15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ht="15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ht="15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ht="15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ht="15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ht="15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ht="15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ht="15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ht="15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ht="15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ht="15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ht="15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ht="15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ht="15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ht="15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ht="15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ht="15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ht="15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ht="15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ht="15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ht="15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ht="15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ht="15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ht="15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ht="15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ht="15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ht="15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ht="15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ht="15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ht="15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ht="15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ht="15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ht="15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ht="15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ht="15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ht="15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ht="15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ht="15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ht="15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ht="15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ht="15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ht="15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ht="15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ht="15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ht="15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ht="15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ht="15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ht="15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ht="15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ht="15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ht="15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ht="15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ht="15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ht="15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ht="15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ht="15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ht="15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ht="15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ht="15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ht="15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ht="15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ht="15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ht="15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ht="15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ht="15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ht="15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ht="15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ht="15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ht="15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ht="15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ht="15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ht="15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ht="15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ht="15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ht="15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ht="15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ht="15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ht="15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ht="15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ht="15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ht="15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ht="15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ht="15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ht="15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ht="15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ht="15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ht="15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ht="15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ht="15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ht="15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ht="15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ht="15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ht="15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ht="15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ht="15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ht="15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ht="15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ht="15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ht="15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ht="15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ht="15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ht="15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ht="15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ht="15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ht="15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ht="15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ht="15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ht="15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ht="15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ht="15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ht="15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ht="15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ht="15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ht="15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ht="15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ht="15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ht="15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ht="15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ht="15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ht="15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ht="15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ht="15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ht="15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ht="15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ht="15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ht="15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ht="15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ht="15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ht="15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ht="15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ht="15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ht="15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ht="15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ht="15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ht="15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ht="15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ht="15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ht="15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ht="15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ht="15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ht="15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ht="15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ht="15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ht="15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ht="15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ht="15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ht="15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ht="15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ht="15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ht="15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ht="15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ht="15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ht="15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ht="15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ht="15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ht="15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ht="15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ht="15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ht="15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ht="15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ht="15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ht="15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ht="15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ht="15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ht="15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ht="15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ht="15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ht="15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ht="15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ht="15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ht="15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ht="15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ht="15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ht="15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ht="15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ht="15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ht="15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ht="15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ht="15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ht="15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ht="15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ht="15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ht="15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ht="15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ht="15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ht="15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ht="15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ht="15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ht="15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ht="15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ht="15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ht="15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ht="15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ht="15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ht="15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ht="15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ht="15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ht="15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ht="15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ht="15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ht="15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ht="15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ht="15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ht="15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ht="15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ht="15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ht="15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ht="15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ht="15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ht="15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ht="15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ht="15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ht="15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ht="15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ht="15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ht="15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ht="15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ht="15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ht="15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ht="15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ht="15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ht="15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ht="15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ht="15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ht="15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ht="15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ht="15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ht="15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ht="15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ht="15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ht="15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ht="15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ht="15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ht="15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ht="15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ht="15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ht="15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ht="15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ht="15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ht="15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ht="15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ht="15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ht="15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ht="15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ht="15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ht="15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ht="15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ht="15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ht="15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ht="15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ht="15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ht="15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ht="15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ht="15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ht="15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ht="15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ht="15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ht="15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ht="15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ht="15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ht="15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ht="15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ht="15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ht="15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ht="15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ht="15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ht="15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ht="15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ht="15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ht="15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ht="15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ht="15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ht="15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ht="15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ht="15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ht="15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ht="15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ht="15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ht="15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ht="15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ht="15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ht="15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ht="15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ht="15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ht="15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ht="15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ht="15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ht="15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ht="15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ht="15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ht="15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ht="15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ht="15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ht="15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ht="15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ht="15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ht="15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ht="15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ht="15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ht="15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ht="15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ht="15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ht="15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ht="15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ht="15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ht="15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ht="15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ht="15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ht="15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ht="15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ht="15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ht="15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ht="15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ht="15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ht="15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ht="15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ht="15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ht="15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ht="15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ht="15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ht="15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ht="15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ht="15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ht="15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ht="15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ht="15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ht="15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ht="15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ht="15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ht="15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ht="15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ht="15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ht="15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ht="15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ht="15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ht="15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ht="15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ht="15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ht="15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ht="15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ht="15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ht="15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ht="15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ht="15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ht="15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ht="15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ht="15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ht="15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ht="15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ht="15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ht="15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ht="15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ht="15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ht="15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ht="15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ht="15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ht="15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ht="15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ht="15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ht="15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ht="15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ht="15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ht="15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ht="15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ht="15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ht="15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ht="15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ht="15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ht="15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ht="15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ht="15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ht="15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ht="15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ht="15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ht="15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ht="15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ht="15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ht="15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ht="15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ht="15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ht="15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ht="15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ht="15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ht="15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ht="15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ht="15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ht="15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ht="15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ht="15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ht="15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ht="15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ht="15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ht="15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ht="15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ht="15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ht="15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ht="15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ht="15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ht="15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ht="15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ht="15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ht="15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ht="15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ht="15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ht="15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ht="15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ht="15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ht="15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ht="15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ht="15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ht="15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ht="15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ht="15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ht="15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ht="15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ht="15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ht="15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ht="15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ht="15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ht="15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ht="15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ht="15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ht="15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ht="15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ht="15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ht="15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ht="15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ht="15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ht="15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ht="15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ht="15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ht="15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ht="15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ht="15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ht="15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ht="15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ht="15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ht="15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ht="15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ht="15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ht="15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ht="15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ht="15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ht="15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ht="15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ht="15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ht="15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ht="15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ht="15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ht="15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ht="15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ht="15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ht="15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ht="15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ht="15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ht="15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ht="15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ht="15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ht="15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ht="15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ht="15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ht="15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ht="15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ht="15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ht="15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ht="15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ht="15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ht="15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ht="15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ht="15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ht="15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ht="15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ht="15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ht="15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ht="15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ht="15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ht="15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ht="15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ht="15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ht="15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ht="15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ht="15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ht="15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ht="15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ht="15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ht="15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ht="15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ht="15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ht="15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ht="15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ht="15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ht="15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ht="15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ht="15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ht="15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ht="15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ht="15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ht="15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ht="15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ht="15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ht="15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ht="15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ht="15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ht="15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ht="15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ht="15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ht="15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ht="15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ht="15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ht="15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ht="15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ht="15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ht="15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ht="15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ht="15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ht="15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ht="15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ht="15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ht="15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ht="15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ht="15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ht="15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ht="15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ht="15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ht="15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ht="15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ht="15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ht="15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ht="15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ht="15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ht="15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ht="15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ht="15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ht="15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ht="15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ht="15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ht="15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ht="15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ht="15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ht="15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ht="15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ht="15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ht="15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ht="15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ht="15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ht="15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ht="15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ht="15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ht="15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ht="15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ht="15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ht="15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ht="15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ht="15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ht="15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ht="15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ht="15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ht="15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ht="15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ht="15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ht="15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ht="15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ht="15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ht="15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ht="15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ht="15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ht="15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ht="15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ht="15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ht="15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ht="15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ht="15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ht="15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ht="15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ht="15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ht="15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ht="15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ht="15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ht="15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ht="15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ht="15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ht="15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ht="15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ht="15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ht="15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ht="15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ht="15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ht="15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ht="15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ht="15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ht="15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ht="15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ht="15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ht="15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ht="15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ht="15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ht="15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ht="15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ht="15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ht="15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ht="15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ht="15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ht="15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ht="15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ht="15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ht="15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ht="15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ht="15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ht="15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ht="15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ht="15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ht="15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ht="15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ht="15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ht="15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ht="15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ht="15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ht="15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ht="15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ht="15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ht="15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ht="15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ht="15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ht="15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ht="15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ht="15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ht="15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ht="15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ht="15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ht="15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ht="15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</row>
  </sheetData>
  <mergeCells count="2">
    <mergeCell ref="A3:E3"/>
    <mergeCell ref="G3:K3"/>
  </mergeCells>
  <pageMargins left="0.7" right="0.7" top="0.75" bottom="0.75" header="0" footer="0"/>
  <pageSetup paperSize="9"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S1 Baseline model</vt:lpstr>
      <vt:lpstr>S2 Central &amp; Bidir-Markov model</vt:lpstr>
      <vt:lpstr>S3 Spearman-Accuracy-GC%</vt:lpstr>
      <vt:lpstr>S4 PredAcc in DiffRegions</vt:lpstr>
      <vt:lpstr>S5 RefProb in DiffRegions</vt:lpstr>
      <vt:lpstr>S6 KS-test</vt:lpstr>
      <vt:lpstr>S7 Chi-Squared</vt:lpstr>
      <vt:lpstr>S8 α matrix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vinceliang0903@163.com</dc:creator>
  <cp:lastModifiedBy>vinceliang0903@163.com</cp:lastModifiedBy>
  <dcterms:created xsi:type="dcterms:W3CDTF">2019-06-06T12:01:00Z</dcterms:created>
  <dcterms:modified xsi:type="dcterms:W3CDTF">2021-10-22T15:45:54Z</dcterms:modified>
</cp:coreProperties>
</file>