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novel miRNAs in ginger" sheetId="3" r:id="rId1"/>
    <sheet name="Sheet1" sheetId="4" r:id="rId2"/>
    <sheet name="Sheet2" sheetId="5" r:id="rId3"/>
  </sheets>
  <definedNames>
    <definedName name="_xlnm._FilterDatabase" localSheetId="2" hidden="1">Sheet2!$A$1:$A$27</definedName>
    <definedName name="_xlnm.Extract" localSheetId="2">Sheet2!$C:$C</definedName>
  </definedNames>
  <calcPr calcId="144525"/>
</workbook>
</file>

<file path=xl/sharedStrings.xml><?xml version="1.0" encoding="utf-8"?>
<sst xmlns="http://schemas.openxmlformats.org/spreadsheetml/2006/main" count="895" uniqueCount="239">
  <si>
    <t>Supplementary Table S3: Novel miRNAs identified from the flower, leaf, root, stem, and rhizome libraries of Z. officinale Roscoe</t>
  </si>
  <si>
    <t>miRNA_ID</t>
  </si>
  <si>
    <t>Chromosome</t>
  </si>
  <si>
    <t>Strand</t>
  </si>
  <si>
    <t>Precuror location</t>
  </si>
  <si>
    <t>Sequence(mature)5'-3'</t>
  </si>
  <si>
    <r>
      <rPr>
        <sz val="11"/>
        <color theme="1"/>
        <rFont val="Times New Roman"/>
        <charset val="134"/>
      </rPr>
      <t xml:space="preserve"> MEF of Precursors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 xml:space="preserve"> kcal/mol</t>
    </r>
    <r>
      <rPr>
        <sz val="11"/>
        <color theme="1"/>
        <rFont val="宋体"/>
        <charset val="134"/>
      </rPr>
      <t>）</t>
    </r>
  </si>
  <si>
    <t>Length</t>
  </si>
  <si>
    <t>Start</t>
  </si>
  <si>
    <t>End</t>
  </si>
  <si>
    <t>length(Pre-miR)</t>
  </si>
  <si>
    <t>Leaf</t>
  </si>
  <si>
    <t>Stem</t>
  </si>
  <si>
    <t>Root</t>
  </si>
  <si>
    <t>Flower</t>
  </si>
  <si>
    <r>
      <rPr>
        <sz val="11"/>
        <color theme="1"/>
        <rFont val="Times New Roman"/>
        <charset val="134"/>
      </rPr>
      <t>Rhizome 1</t>
    </r>
    <r>
      <rPr>
        <vertAlign val="superscript"/>
        <sz val="11"/>
        <color theme="1"/>
        <rFont val="Times New Roman"/>
        <charset val="134"/>
      </rPr>
      <t>st</t>
    </r>
    <r>
      <rPr>
        <sz val="11"/>
        <color theme="1"/>
        <rFont val="Times New Roman"/>
        <charset val="134"/>
      </rPr>
      <t xml:space="preserve"> internode</t>
    </r>
  </si>
  <si>
    <r>
      <rPr>
        <sz val="11"/>
        <color theme="1"/>
        <rFont val="Times New Roman"/>
        <charset val="134"/>
      </rPr>
      <t>Rhizome 2</t>
    </r>
    <r>
      <rPr>
        <vertAlign val="superscript"/>
        <sz val="11"/>
        <color theme="1"/>
        <rFont val="Times New Roman"/>
        <charset val="134"/>
      </rPr>
      <t>nd</t>
    </r>
    <r>
      <rPr>
        <sz val="11"/>
        <color theme="1"/>
        <rFont val="Times New Roman"/>
        <charset val="134"/>
      </rPr>
      <t xml:space="preserve"> internode</t>
    </r>
  </si>
  <si>
    <r>
      <rPr>
        <sz val="11"/>
        <color theme="1"/>
        <rFont val="Times New Roman"/>
        <charset val="134"/>
      </rPr>
      <t>Rhizome 3</t>
    </r>
    <r>
      <rPr>
        <vertAlign val="superscript"/>
        <sz val="11"/>
        <color theme="1"/>
        <rFont val="Times New Roman"/>
        <charset val="134"/>
      </rPr>
      <t>rd</t>
    </r>
    <r>
      <rPr>
        <sz val="11"/>
        <color theme="1"/>
        <rFont val="Times New Roman"/>
        <charset val="134"/>
      </rPr>
      <t xml:space="preserve"> internode</t>
    </r>
  </si>
  <si>
    <t>novel_mir102</t>
  </si>
  <si>
    <t>Chr10</t>
  </si>
  <si>
    <t>+</t>
  </si>
  <si>
    <t>CGCAAACCAGGUCUUCAAUCGUCUG</t>
  </si>
  <si>
    <t>novel_mir103</t>
  </si>
  <si>
    <t>-</t>
  </si>
  <si>
    <t>ACCCAAAGACUUUGAUUUCUC</t>
  </si>
  <si>
    <t>novel_mir104</t>
  </si>
  <si>
    <t>UGUGCCGACGACUGCAUGGAGCU</t>
  </si>
  <si>
    <t>novel_mir105</t>
  </si>
  <si>
    <t>CUAUAGGUGCAUGCGCCCGUCGGCUUGU</t>
  </si>
  <si>
    <t>novel_mir106</t>
  </si>
  <si>
    <t>Chr12</t>
  </si>
  <si>
    <t>GCACCAGGCUGCCCUUUAGUUAAUCUCAU</t>
  </si>
  <si>
    <t>novel_mir108</t>
  </si>
  <si>
    <t>UUUCUUUGGACGUCGAUACCGCU</t>
  </si>
  <si>
    <t>novel_mir109</t>
  </si>
  <si>
    <t>CUCGAUCCAGUAAACAUGCCUGG</t>
  </si>
  <si>
    <t>novel_mir11</t>
  </si>
  <si>
    <t>Chr02</t>
  </si>
  <si>
    <t>CUCUUGCACCGACUGCAGCUGACAAUAGUG</t>
  </si>
  <si>
    <t>novel_mir110</t>
  </si>
  <si>
    <t>UGACAACGAGAGAGAGCACGC</t>
  </si>
  <si>
    <t>novel_mir111</t>
  </si>
  <si>
    <t>UUAGGUUCAGGAAGUGAGGUGC</t>
  </si>
  <si>
    <t>novel_mir112</t>
  </si>
  <si>
    <t>CCGACAAAGAGGCAGGCGACAAGG</t>
  </si>
  <si>
    <t>novel_mir115</t>
  </si>
  <si>
    <t>AUGAAACUCUCGGAGUUGGCUCUG</t>
  </si>
  <si>
    <t>novel_mir117</t>
  </si>
  <si>
    <t>AGGAUGCGGCGAGAUUAGGAGCGUCGGGG</t>
  </si>
  <si>
    <t>novel_mir120</t>
  </si>
  <si>
    <t>CUGGCGCGCUUCACGUCUUCGU</t>
  </si>
  <si>
    <t>novel_mir121</t>
  </si>
  <si>
    <t>AUUGUUGGAACUGGACUGGAACGUC</t>
  </si>
  <si>
    <t>novel_mir122</t>
  </si>
  <si>
    <t>CUACGAGCAGAAGGUAUGCAAU</t>
  </si>
  <si>
    <t>novel_mir125</t>
  </si>
  <si>
    <t>Chr14</t>
  </si>
  <si>
    <t>CACGAUCGGCGCCGGAAUUUGC</t>
  </si>
  <si>
    <t>novel_mir126</t>
  </si>
  <si>
    <t>UUAUGGUUUCCACUCUCCUAU</t>
  </si>
  <si>
    <t>novel_mir127</t>
  </si>
  <si>
    <t>AAAGCUUCGUGGCGUGAGGUCAGUGG</t>
  </si>
  <si>
    <t>novel_mir129</t>
  </si>
  <si>
    <t>UAUAGCUAGACUUCUUUCCAAAGAG</t>
  </si>
  <si>
    <t>novel_mir13</t>
  </si>
  <si>
    <t>CCUUGCAUCAACUGAAUCGGAG</t>
  </si>
  <si>
    <t>novel_mir130</t>
  </si>
  <si>
    <t>GAAUUGAAUACAAAGGGCCCUU</t>
  </si>
  <si>
    <t>novel_mir133</t>
  </si>
  <si>
    <t>UGGCUUUCACCCAGGCGACCC</t>
  </si>
  <si>
    <t>novel_mir134</t>
  </si>
  <si>
    <t>UAUUGGAAUGGCUCAAUCAGAUUGU</t>
  </si>
  <si>
    <t>novel_mir135</t>
  </si>
  <si>
    <t>AUCGGAGCUCUCUAGGUCGAUGAGUG</t>
  </si>
  <si>
    <t>novel_mir136</t>
  </si>
  <si>
    <t>CUGGUUCGCUUGGUGCAGGUCG</t>
  </si>
  <si>
    <t>novel_mir137</t>
  </si>
  <si>
    <t>UGCAUGGCCGUUCUUAGUUGGUGGAGCGA</t>
  </si>
  <si>
    <t>novel_mir139</t>
  </si>
  <si>
    <t>AUCCAACUAUUGAUACAUGUCAUA</t>
  </si>
  <si>
    <t>novel_mir14</t>
  </si>
  <si>
    <t>AAGCUUUGUAGACUUUAUCAUCUAG</t>
  </si>
  <si>
    <t>novel_mir140</t>
  </si>
  <si>
    <t>CCAAUGCCGCGGUCAAAAUCC</t>
  </si>
  <si>
    <t>novel_mir142</t>
  </si>
  <si>
    <t>AGCGGAGAAACGCACGUGC</t>
  </si>
  <si>
    <t>novel_mir148</t>
  </si>
  <si>
    <t>Chr16</t>
  </si>
  <si>
    <t>GCGAAACACAUCUGAAAGUUCUGUCUCAGC</t>
  </si>
  <si>
    <t>novel_mir149</t>
  </si>
  <si>
    <t>AUCAUCAGAUUAUAAGUUCAUUCC</t>
  </si>
  <si>
    <t>novel_mir151</t>
  </si>
  <si>
    <t>AUCGAACACAUAGGAUCUAGUUUC</t>
  </si>
  <si>
    <t>novel_mir153</t>
  </si>
  <si>
    <t>AUGGAUUAUGAUAGAACGCUGGAGGAAGUC</t>
  </si>
  <si>
    <t>novel_mir154</t>
  </si>
  <si>
    <t>GGAACCGGUUGCUGUGGAGGAUUGUU</t>
  </si>
  <si>
    <t>novel_mir155</t>
  </si>
  <si>
    <t>UCAAGAAAGCUGUGGGAUGGAAUG</t>
  </si>
  <si>
    <t>novel_mir157</t>
  </si>
  <si>
    <t>AAGAUUGCGAGCGUUAAAGGAACUC</t>
  </si>
  <si>
    <t>novel_mir158</t>
  </si>
  <si>
    <t>UGAUAUUGGAUCGGCUCAUGUGUUA</t>
  </si>
  <si>
    <t>novel_mir159</t>
  </si>
  <si>
    <t>CGAACCCAUAUUUGCCCAAUG</t>
  </si>
  <si>
    <t>novel_mir166</t>
  </si>
  <si>
    <t>Chr18</t>
  </si>
  <si>
    <t>AUAUUAGAACUGGAACGAUAGAGACU</t>
  </si>
  <si>
    <t>novel_mir168</t>
  </si>
  <si>
    <t>CCUGGGCUUGUUUCCACUGCAU</t>
  </si>
  <si>
    <t>novel_mir169</t>
  </si>
  <si>
    <t>CUCCUAGGCCUCUUGGUUGGG</t>
  </si>
  <si>
    <t>novel_mir17</t>
  </si>
  <si>
    <t>Chr04</t>
  </si>
  <si>
    <t>CUGCACGACUGCGAUGACAUCGG</t>
  </si>
  <si>
    <t>novel_mir171</t>
  </si>
  <si>
    <t>AUCAUUGUAAUUAGGUGAGGCCGUA</t>
  </si>
  <si>
    <t>novel_mir174</t>
  </si>
  <si>
    <t>CUCUCGAAGUAUGACGAUUAG</t>
  </si>
  <si>
    <t>novel_mir177</t>
  </si>
  <si>
    <t>UUGACAACGAGAGAGAGCACG</t>
  </si>
  <si>
    <t>novel_mir179</t>
  </si>
  <si>
    <t>AUGUUGGUACGGCUCAAUCAAAUC</t>
  </si>
  <si>
    <t>novel_mir18</t>
  </si>
  <si>
    <t>GGGCAGGCGUCAGCCCCCAU</t>
  </si>
  <si>
    <t>novel_mir181</t>
  </si>
  <si>
    <t>CGGCGGAUUGCGAGGCGGCU</t>
  </si>
  <si>
    <t>novel_mir187</t>
  </si>
  <si>
    <t>Chr20</t>
  </si>
  <si>
    <t>CCCCUCUGCCGCUCCAUCGUGGA</t>
  </si>
  <si>
    <t>novel_mir188</t>
  </si>
  <si>
    <t>CAAAGUCACUGUUCCUUAGAUAGC</t>
  </si>
  <si>
    <t>novel_mir19</t>
  </si>
  <si>
    <t>AGGAUCUCCGAAGCCUUUCCUAUGGAUCA</t>
  </si>
  <si>
    <t>novel_mir192</t>
  </si>
  <si>
    <t>ACCUCUGACUAUGAAAUACGAAUGCCCCC</t>
  </si>
  <si>
    <t>novel_mir196</t>
  </si>
  <si>
    <t>UAUAACUCAGCGGUAGAGUGUCACCUUGA</t>
  </si>
  <si>
    <t>novel_mir201</t>
  </si>
  <si>
    <t>UUCUUCAGGGCUAGGACGCGU</t>
  </si>
  <si>
    <t>novel_mir205</t>
  </si>
  <si>
    <t>Chr22</t>
  </si>
  <si>
    <t>GCAUCUCCCGAGUUAUGUCUUUGA</t>
  </si>
  <si>
    <t>novel_mir207</t>
  </si>
  <si>
    <t>CGUAUGGUUACUGGCCUGCCCGUUCCAAG</t>
  </si>
  <si>
    <t>novel_mir209</t>
  </si>
  <si>
    <t>AAGUAGUAAAAUCGGGAGGAGAA</t>
  </si>
  <si>
    <t>novel_mir21</t>
  </si>
  <si>
    <t>AAGCUGUUGGCAUGGGGUUGGGUUGGAAA</t>
  </si>
  <si>
    <t>novel_mir212</t>
  </si>
  <si>
    <t>UUUAAUAUCUAAUACGUGGACCAUU</t>
  </si>
  <si>
    <t>novel_mir213</t>
  </si>
  <si>
    <t>CAGUUUAAUAUCUGAUACGUGGGCCAUUG</t>
  </si>
  <si>
    <t>novel_mir214</t>
  </si>
  <si>
    <t>AACGGCUGUUAAGGAAUGUUGAGGGA</t>
  </si>
  <si>
    <t>novel_mir22</t>
  </si>
  <si>
    <t>GAGAAGGGUUCCUGGAAGCUGUUGG</t>
  </si>
  <si>
    <t>novel_mir221</t>
  </si>
  <si>
    <t>GGCUAGGAUCACUACGCAGUUGGUGGCC</t>
  </si>
  <si>
    <t>novel_mir222</t>
  </si>
  <si>
    <t>GAUCGGAAAGGAUUUGAUUGUGAG</t>
  </si>
  <si>
    <t>novel_mir224</t>
  </si>
  <si>
    <t>AACGGUCAACAGAUGAGGCAGCUU</t>
  </si>
  <si>
    <t>novel_mir23</t>
  </si>
  <si>
    <t>CUAUGGGUGGUGGUGCAUGGCCGUU</t>
  </si>
  <si>
    <t>novel_mir231</t>
  </si>
  <si>
    <t>CGUCUAGUCCGGUUAGGAUAUC</t>
  </si>
  <si>
    <t>novel_mir234</t>
  </si>
  <si>
    <t>UGGCAAGACAUGGGAAGGA</t>
  </si>
  <si>
    <t>novel_mir236</t>
  </si>
  <si>
    <t>AUCACCACUCACCUCCAUUUCUUCAUCCAC</t>
  </si>
  <si>
    <t>novel_mir238</t>
  </si>
  <si>
    <t>UCGGACGACUCAUCGGGCGAG</t>
  </si>
  <si>
    <t>novel_mir239</t>
  </si>
  <si>
    <t>UAAUGCGUCGCUUCUUUCUUUA</t>
  </si>
  <si>
    <t>novel_mir242</t>
  </si>
  <si>
    <t>UCUUUUCAAUGUCGGCCAAGUGUCUUC</t>
  </si>
  <si>
    <t>novel_mir3</t>
  </si>
  <si>
    <t>GAACUCCGAAGUUAAGCGUGCUUGG</t>
  </si>
  <si>
    <t>novel_mir31</t>
  </si>
  <si>
    <t>Chr06</t>
  </si>
  <si>
    <t>AAGGCUCGUGGCCUAAAUCAACG</t>
  </si>
  <si>
    <t>novel_mir32</t>
  </si>
  <si>
    <t>UGCUUGGUCUGAUAACUUUG</t>
  </si>
  <si>
    <t>novel_mir35</t>
  </si>
  <si>
    <t>CGACCUGUUAUCCUUCCACCGUUGAAAG</t>
  </si>
  <si>
    <t>novel_mir38</t>
  </si>
  <si>
    <t>GAUACGACUGGUAGGACAUGACUU</t>
  </si>
  <si>
    <t>novel_mir4</t>
  </si>
  <si>
    <t>UUUCUAGGACGAGUAAUUCGAGU</t>
  </si>
  <si>
    <t>novel_mir42</t>
  </si>
  <si>
    <t>CUUCUUUCUUAUAGCAAACGUC</t>
  </si>
  <si>
    <t>novel_mir47</t>
  </si>
  <si>
    <t>GCCCCUAUAGCUCAGUGGUAGAGCGUCAGU</t>
  </si>
  <si>
    <t>novel_mir5</t>
  </si>
  <si>
    <t>UUAGCUUGCGGGGGGUGGUCCGUCGGU</t>
  </si>
  <si>
    <t>novel_mir51</t>
  </si>
  <si>
    <t>Chr08</t>
  </si>
  <si>
    <t>AAAGAUUCGAGAUCAGAGCG</t>
  </si>
  <si>
    <t>novel_mir52</t>
  </si>
  <si>
    <t>UUGCGCUUCCUCCUGCCAGUU</t>
  </si>
  <si>
    <t>novel_mir53</t>
  </si>
  <si>
    <t>GUCUUAGUGGUGGAACUGUUGAGUAC</t>
  </si>
  <si>
    <t>novel_mir54</t>
  </si>
  <si>
    <t>AGAGGGCGAAUUGGAUGGGUACCGCGU</t>
  </si>
  <si>
    <t>novel_mir58</t>
  </si>
  <si>
    <t>CCAAGAAUGACUUGCCGGUGCUU</t>
  </si>
  <si>
    <t>novel_mir59</t>
  </si>
  <si>
    <t>CGUCUAGUCCGGUUAGGAUA</t>
  </si>
  <si>
    <t>novel_mir60</t>
  </si>
  <si>
    <t>CUAGAGACCUCCGAUUGCACC</t>
  </si>
  <si>
    <t>novel_mir61</t>
  </si>
  <si>
    <t>CGAACGAUGGAGCUAUUUUAAUUC</t>
  </si>
  <si>
    <t>novel_mir62</t>
  </si>
  <si>
    <t>CUAUUCACGAAAGGCCAAAGGAGUC</t>
  </si>
  <si>
    <t>novel_mir64</t>
  </si>
  <si>
    <t>UCGCAACAAUUUGCGGUCGGAUCG</t>
  </si>
  <si>
    <t>novel_mir67</t>
  </si>
  <si>
    <t>AUGCUGGGCGUCGAAAAUUGCGGAUGGAGA</t>
  </si>
  <si>
    <t>novel_mir7</t>
  </si>
  <si>
    <t>GGGAUGGGGUUGGGUUGGAAAACCC</t>
  </si>
  <si>
    <t>novel_mir71</t>
  </si>
  <si>
    <t>GCCCUUGAGGUUGAGUGGAGGGGAG</t>
  </si>
  <si>
    <t>novel_mir78</t>
  </si>
  <si>
    <t>ACAACCUUUUUCGCUACUCUGUUCUUGA</t>
  </si>
  <si>
    <t>novel_mir84</t>
  </si>
  <si>
    <t>AAUUACAUAUCCGAUUUGACCGAUGGACGA</t>
  </si>
  <si>
    <t>novel_mir9</t>
  </si>
  <si>
    <t>UCGACAACGAGAGAGAGCACGUCGG</t>
  </si>
  <si>
    <t>novel_mir90</t>
  </si>
  <si>
    <t>UUUGGCUGUCGAAUCUAUAAAUUG</t>
  </si>
  <si>
    <t>novel_mir92</t>
  </si>
  <si>
    <t>GGAACCGGUUGCUGUGGAG</t>
  </si>
  <si>
    <t>novel_mir96</t>
  </si>
  <si>
    <t>AUCAGCCUCAUGAAAACCCU</t>
  </si>
  <si>
    <t>novel_mir97</t>
  </si>
  <si>
    <t>GCGGAGACUCGUUAACGGCGGAUAUGGGUG</t>
  </si>
  <si>
    <t>novel_mir99</t>
  </si>
  <si>
    <t>UAGCACAGAUGGGGAGUGCAUGGU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</si>
</sst>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9.35"/>
      <color rgb="FF222222"/>
      <name val="Verdana"/>
      <charset val="134"/>
    </font>
    <font>
      <sz val="11"/>
      <color rgb="FFFF0000"/>
      <name val="Times New Roman"/>
      <charset val="134"/>
    </font>
    <font>
      <sz val="16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11"/>
      <color theme="1"/>
      <name val="Times New Roman"/>
      <charset val="134"/>
    </font>
    <font>
      <sz val="11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10" fillId="13" borderId="6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Border="1">
      <alignment vertical="center"/>
    </xf>
    <xf numFmtId="0" fontId="1" fillId="0" borderId="0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176" fontId="3" fillId="2" borderId="1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7"/>
  <sheetViews>
    <sheetView tabSelected="1" workbookViewId="0">
      <selection activeCell="A1" sqref="A1:P1"/>
    </sheetView>
  </sheetViews>
  <sheetFormatPr defaultColWidth="9" defaultRowHeight="14.4"/>
  <cols>
    <col min="1" max="1" width="17.75" customWidth="1"/>
    <col min="2" max="2" width="11.5" customWidth="1"/>
    <col min="4" max="5" width="10.6666666666667"/>
    <col min="6" max="6" width="14.3796296296296" customWidth="1"/>
    <col min="7" max="7" width="42.25" customWidth="1"/>
    <col min="8" max="8" width="27.6296296296296" customWidth="1"/>
    <col min="14" max="14" width="19" customWidth="1"/>
    <col min="15" max="15" width="19.1296296296296" customWidth="1"/>
    <col min="16" max="16" width="19.8796296296296" customWidth="1"/>
  </cols>
  <sheetData>
    <row r="1" ht="28" customHeight="1" spans="1:16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s="11" t="s">
        <v>1</v>
      </c>
      <c r="B2" s="11" t="s">
        <v>2</v>
      </c>
      <c r="C2" s="11" t="s">
        <v>3</v>
      </c>
      <c r="D2" s="11" t="s">
        <v>4</v>
      </c>
      <c r="E2" s="11"/>
      <c r="F2" s="11"/>
      <c r="G2" s="11" t="s">
        <v>5</v>
      </c>
      <c r="H2" s="12" t="s">
        <v>6</v>
      </c>
      <c r="I2" s="11" t="s">
        <v>7</v>
      </c>
      <c r="J2" s="15"/>
      <c r="K2" s="15"/>
      <c r="L2" s="15"/>
      <c r="M2" s="15"/>
      <c r="N2" s="15"/>
      <c r="O2" s="15"/>
      <c r="P2" s="15"/>
    </row>
    <row r="3" spans="1:16">
      <c r="A3" s="11"/>
      <c r="B3" s="2"/>
      <c r="C3" s="2"/>
      <c r="D3" s="2" t="s">
        <v>8</v>
      </c>
      <c r="E3" s="2" t="s">
        <v>9</v>
      </c>
      <c r="F3" s="2" t="s">
        <v>10</v>
      </c>
      <c r="G3" s="2"/>
      <c r="H3" s="13"/>
      <c r="I3" s="11"/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</row>
    <row r="4" spans="1:16">
      <c r="A4" s="2" t="s">
        <v>18</v>
      </c>
      <c r="B4" s="2" t="s">
        <v>19</v>
      </c>
      <c r="C4" s="2" t="s">
        <v>20</v>
      </c>
      <c r="D4" s="2">
        <v>128458665</v>
      </c>
      <c r="E4" s="2">
        <v>128458859</v>
      </c>
      <c r="F4" s="2">
        <f>E4-D4</f>
        <v>194</v>
      </c>
      <c r="G4" s="2" t="s">
        <v>21</v>
      </c>
      <c r="H4" s="2">
        <v>-102.9</v>
      </c>
      <c r="I4" s="5">
        <f t="shared" ref="I4:I67" si="0">LEN(G4)</f>
        <v>25</v>
      </c>
      <c r="J4" s="5">
        <v>75</v>
      </c>
      <c r="K4" s="5">
        <v>12.6666666666667</v>
      </c>
      <c r="L4" s="5">
        <v>0</v>
      </c>
      <c r="M4" s="5">
        <v>3.66666666666667</v>
      </c>
      <c r="N4" s="5">
        <v>7.33333333333333</v>
      </c>
      <c r="O4" s="5">
        <v>3.33333333333333</v>
      </c>
      <c r="P4" s="5">
        <v>0</v>
      </c>
    </row>
    <row r="5" spans="1:16">
      <c r="A5" s="2" t="s">
        <v>22</v>
      </c>
      <c r="B5" s="2" t="s">
        <v>19</v>
      </c>
      <c r="C5" s="2" t="s">
        <v>23</v>
      </c>
      <c r="D5" s="2">
        <v>135266299</v>
      </c>
      <c r="E5" s="2">
        <v>135266469</v>
      </c>
      <c r="F5" s="2">
        <f t="shared" ref="F5:F36" si="1">E5-D5</f>
        <v>170</v>
      </c>
      <c r="G5" s="2" t="s">
        <v>24</v>
      </c>
      <c r="H5" s="2">
        <v>-46.3</v>
      </c>
      <c r="I5" s="5">
        <f t="shared" si="0"/>
        <v>21</v>
      </c>
      <c r="J5" s="5">
        <v>135.666666666667</v>
      </c>
      <c r="K5" s="5">
        <v>513.333333333333</v>
      </c>
      <c r="L5" s="5">
        <v>2380.33333333333</v>
      </c>
      <c r="M5" s="5">
        <v>247.333333333333</v>
      </c>
      <c r="N5" s="5">
        <v>154</v>
      </c>
      <c r="O5" s="5">
        <v>373.666666666667</v>
      </c>
      <c r="P5" s="5">
        <v>534.666666666667</v>
      </c>
    </row>
    <row r="6" spans="1:16">
      <c r="A6" s="2" t="s">
        <v>25</v>
      </c>
      <c r="B6" s="2" t="s">
        <v>19</v>
      </c>
      <c r="C6" s="2" t="s">
        <v>20</v>
      </c>
      <c r="D6" s="2">
        <v>141201805</v>
      </c>
      <c r="E6" s="2">
        <v>141202111</v>
      </c>
      <c r="F6" s="2">
        <f t="shared" si="1"/>
        <v>306</v>
      </c>
      <c r="G6" s="2" t="s">
        <v>26</v>
      </c>
      <c r="H6" s="2">
        <v>-124.3</v>
      </c>
      <c r="I6" s="5">
        <f t="shared" si="0"/>
        <v>23</v>
      </c>
      <c r="J6" s="5">
        <v>0</v>
      </c>
      <c r="K6" s="5">
        <v>0</v>
      </c>
      <c r="L6" s="5">
        <v>0</v>
      </c>
      <c r="M6" s="5">
        <v>11.3333333333333</v>
      </c>
      <c r="N6" s="5">
        <v>0</v>
      </c>
      <c r="O6" s="5">
        <v>0</v>
      </c>
      <c r="P6" s="5">
        <v>0</v>
      </c>
    </row>
    <row r="7" spans="1:16">
      <c r="A7" s="2" t="s">
        <v>27</v>
      </c>
      <c r="B7" s="2" t="s">
        <v>19</v>
      </c>
      <c r="C7" s="2" t="s">
        <v>20</v>
      </c>
      <c r="D7" s="2">
        <v>141301681</v>
      </c>
      <c r="E7" s="2">
        <v>141301948</v>
      </c>
      <c r="F7" s="2">
        <f t="shared" si="1"/>
        <v>267</v>
      </c>
      <c r="G7" s="2" t="s">
        <v>28</v>
      </c>
      <c r="H7" s="2">
        <v>-129</v>
      </c>
      <c r="I7" s="5">
        <f t="shared" si="0"/>
        <v>28</v>
      </c>
      <c r="J7" s="5">
        <v>0</v>
      </c>
      <c r="K7" s="5">
        <v>4.66666666666667</v>
      </c>
      <c r="L7" s="5">
        <v>62.6666666666667</v>
      </c>
      <c r="M7" s="5">
        <v>73</v>
      </c>
      <c r="N7" s="5">
        <v>17.6666666666667</v>
      </c>
      <c r="O7" s="5">
        <v>17</v>
      </c>
      <c r="P7" s="5">
        <v>3.33333333333333</v>
      </c>
    </row>
    <row r="8" spans="1:16">
      <c r="A8" s="2" t="s">
        <v>29</v>
      </c>
      <c r="B8" s="2" t="s">
        <v>30</v>
      </c>
      <c r="C8" s="2" t="s">
        <v>23</v>
      </c>
      <c r="D8" s="2">
        <v>2521156</v>
      </c>
      <c r="E8" s="2">
        <v>2521438</v>
      </c>
      <c r="F8" s="2">
        <f t="shared" si="1"/>
        <v>282</v>
      </c>
      <c r="G8" s="2" t="s">
        <v>31</v>
      </c>
      <c r="H8" s="2">
        <v>-205.1</v>
      </c>
      <c r="I8" s="5">
        <f t="shared" si="0"/>
        <v>29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5.33333333333333</v>
      </c>
    </row>
    <row r="9" spans="1:16">
      <c r="A9" s="2" t="s">
        <v>32</v>
      </c>
      <c r="B9" s="2" t="s">
        <v>30</v>
      </c>
      <c r="C9" s="2" t="s">
        <v>20</v>
      </c>
      <c r="D9" s="2">
        <v>15752184</v>
      </c>
      <c r="E9" s="2">
        <v>15752429</v>
      </c>
      <c r="F9" s="2">
        <f t="shared" si="1"/>
        <v>245</v>
      </c>
      <c r="G9" s="2" t="s">
        <v>33</v>
      </c>
      <c r="H9" s="2">
        <v>-105.1</v>
      </c>
      <c r="I9" s="5">
        <f t="shared" si="0"/>
        <v>23</v>
      </c>
      <c r="J9" s="5">
        <v>17.3333333333333</v>
      </c>
      <c r="K9" s="5">
        <v>61.3333333333333</v>
      </c>
      <c r="L9" s="5">
        <v>7.33333333333333</v>
      </c>
      <c r="M9" s="5">
        <v>43.3333333333333</v>
      </c>
      <c r="N9" s="5">
        <v>130.666666666667</v>
      </c>
      <c r="O9" s="5">
        <v>68.6666666666667</v>
      </c>
      <c r="P9" s="5">
        <v>65.3333333333333</v>
      </c>
    </row>
    <row r="10" spans="1:16">
      <c r="A10" s="2" t="s">
        <v>34</v>
      </c>
      <c r="B10" s="2" t="s">
        <v>30</v>
      </c>
      <c r="C10" s="2" t="s">
        <v>20</v>
      </c>
      <c r="D10" s="2">
        <v>20542561</v>
      </c>
      <c r="E10" s="2">
        <v>20542731</v>
      </c>
      <c r="F10" s="2">
        <f t="shared" si="1"/>
        <v>170</v>
      </c>
      <c r="G10" s="2" t="s">
        <v>35</v>
      </c>
      <c r="H10" s="2">
        <v>-52.1</v>
      </c>
      <c r="I10" s="5">
        <f t="shared" si="0"/>
        <v>23</v>
      </c>
      <c r="J10" s="5">
        <v>27</v>
      </c>
      <c r="K10" s="5">
        <v>93.6666666666667</v>
      </c>
      <c r="L10" s="5">
        <v>24.6666666666667</v>
      </c>
      <c r="M10" s="5">
        <v>58.6666666666667</v>
      </c>
      <c r="N10" s="5">
        <v>199.333333333333</v>
      </c>
      <c r="O10" s="5">
        <v>166</v>
      </c>
      <c r="P10" s="5">
        <v>161</v>
      </c>
    </row>
    <row r="11" spans="1:16">
      <c r="A11" s="2" t="s">
        <v>36</v>
      </c>
      <c r="B11" s="2" t="s">
        <v>37</v>
      </c>
      <c r="C11" s="2" t="s">
        <v>20</v>
      </c>
      <c r="D11" s="2">
        <v>74920352</v>
      </c>
      <c r="E11" s="2">
        <v>74920595</v>
      </c>
      <c r="F11" s="2">
        <f t="shared" si="1"/>
        <v>243</v>
      </c>
      <c r="G11" s="2" t="s">
        <v>38</v>
      </c>
      <c r="H11" s="2">
        <v>-153.3</v>
      </c>
      <c r="I11" s="5">
        <f t="shared" si="0"/>
        <v>30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145.666666666667</v>
      </c>
      <c r="P11" s="5">
        <v>169</v>
      </c>
    </row>
    <row r="12" spans="1:16">
      <c r="A12" s="2" t="s">
        <v>39</v>
      </c>
      <c r="B12" s="2" t="s">
        <v>30</v>
      </c>
      <c r="C12" s="2" t="s">
        <v>20</v>
      </c>
      <c r="D12" s="2">
        <v>25330972</v>
      </c>
      <c r="E12" s="2">
        <v>25331171</v>
      </c>
      <c r="F12" s="2">
        <f t="shared" si="1"/>
        <v>199</v>
      </c>
      <c r="G12" s="2" t="s">
        <v>40</v>
      </c>
      <c r="H12" s="2">
        <v>-87.3</v>
      </c>
      <c r="I12" s="5">
        <f t="shared" si="0"/>
        <v>21</v>
      </c>
      <c r="J12" s="5">
        <v>26666</v>
      </c>
      <c r="K12" s="5">
        <v>74105</v>
      </c>
      <c r="L12" s="5">
        <v>40387</v>
      </c>
      <c r="M12" s="5">
        <v>36313.6666666667</v>
      </c>
      <c r="N12" s="5">
        <v>40894</v>
      </c>
      <c r="O12" s="5">
        <v>43289.6666666667</v>
      </c>
      <c r="P12" s="5">
        <v>41879</v>
      </c>
    </row>
    <row r="13" spans="1:16">
      <c r="A13" s="2" t="s">
        <v>41</v>
      </c>
      <c r="B13" s="2" t="s">
        <v>30</v>
      </c>
      <c r="C13" s="2" t="s">
        <v>20</v>
      </c>
      <c r="D13" s="2">
        <v>35199750</v>
      </c>
      <c r="E13" s="2">
        <v>35199908</v>
      </c>
      <c r="F13" s="2">
        <f t="shared" si="1"/>
        <v>158</v>
      </c>
      <c r="G13" s="2" t="s">
        <v>42</v>
      </c>
      <c r="H13" s="2">
        <v>-83.3</v>
      </c>
      <c r="I13" s="5">
        <f t="shared" si="0"/>
        <v>22</v>
      </c>
      <c r="J13" s="5">
        <v>0</v>
      </c>
      <c r="K13" s="5">
        <v>0</v>
      </c>
      <c r="L13" s="5">
        <v>43</v>
      </c>
      <c r="M13" s="5">
        <v>10.3333333333333</v>
      </c>
      <c r="N13" s="5">
        <v>19</v>
      </c>
      <c r="O13" s="5">
        <v>0</v>
      </c>
      <c r="P13" s="5">
        <v>0</v>
      </c>
    </row>
    <row r="14" spans="1:16">
      <c r="A14" s="2" t="s">
        <v>43</v>
      </c>
      <c r="B14" s="2" t="s">
        <v>30</v>
      </c>
      <c r="C14" s="2" t="s">
        <v>20</v>
      </c>
      <c r="D14" s="2">
        <v>35834393</v>
      </c>
      <c r="E14" s="2">
        <v>35834500</v>
      </c>
      <c r="F14" s="2">
        <f t="shared" si="1"/>
        <v>107</v>
      </c>
      <c r="G14" s="2" t="s">
        <v>44</v>
      </c>
      <c r="H14" s="2">
        <v>-63.8</v>
      </c>
      <c r="I14" s="5">
        <f t="shared" si="0"/>
        <v>24</v>
      </c>
      <c r="J14" s="5">
        <v>77.6666666666667</v>
      </c>
      <c r="K14" s="5">
        <v>125.666666666667</v>
      </c>
      <c r="L14" s="5">
        <v>19.6666666666667</v>
      </c>
      <c r="M14" s="5">
        <v>33.3333333333333</v>
      </c>
      <c r="N14" s="5">
        <v>4.33333333333333</v>
      </c>
      <c r="O14" s="5">
        <v>36.3333333333333</v>
      </c>
      <c r="P14" s="5">
        <v>36</v>
      </c>
    </row>
    <row r="15" spans="1:16">
      <c r="A15" s="2" t="s">
        <v>45</v>
      </c>
      <c r="B15" s="2" t="s">
        <v>30</v>
      </c>
      <c r="C15" s="2" t="s">
        <v>20</v>
      </c>
      <c r="D15" s="2">
        <v>47783824</v>
      </c>
      <c r="E15" s="2">
        <v>47784002</v>
      </c>
      <c r="F15" s="2">
        <f t="shared" si="1"/>
        <v>178</v>
      </c>
      <c r="G15" s="2" t="s">
        <v>46</v>
      </c>
      <c r="H15" s="2">
        <v>-159.5</v>
      </c>
      <c r="I15" s="5">
        <f t="shared" si="0"/>
        <v>24</v>
      </c>
      <c r="J15" s="5">
        <v>7.33333333333333</v>
      </c>
      <c r="K15" s="5">
        <v>8.33333333333333</v>
      </c>
      <c r="L15" s="5">
        <v>0</v>
      </c>
      <c r="M15" s="5">
        <v>11</v>
      </c>
      <c r="N15" s="5">
        <v>43.6666666666667</v>
      </c>
      <c r="O15" s="5">
        <v>21</v>
      </c>
      <c r="P15" s="5">
        <v>15.3333333333333</v>
      </c>
    </row>
    <row r="16" spans="1:16">
      <c r="A16" s="2" t="s">
        <v>47</v>
      </c>
      <c r="B16" s="2" t="s">
        <v>30</v>
      </c>
      <c r="C16" s="2" t="s">
        <v>20</v>
      </c>
      <c r="D16" s="2">
        <v>69114058</v>
      </c>
      <c r="E16" s="2">
        <v>69114839</v>
      </c>
      <c r="F16" s="2">
        <f t="shared" si="1"/>
        <v>781</v>
      </c>
      <c r="G16" s="2" t="s">
        <v>48</v>
      </c>
      <c r="H16" s="2">
        <v>-524.6</v>
      </c>
      <c r="I16" s="5">
        <f t="shared" si="0"/>
        <v>29</v>
      </c>
      <c r="J16" s="5">
        <v>10.6666666666667</v>
      </c>
      <c r="K16" s="5">
        <v>27.3333333333333</v>
      </c>
      <c r="L16" s="5">
        <v>8.66666666666667</v>
      </c>
      <c r="M16" s="5">
        <v>19.6666666666667</v>
      </c>
      <c r="N16" s="5">
        <v>8.66666666666667</v>
      </c>
      <c r="O16" s="5">
        <v>36.6666666666667</v>
      </c>
      <c r="P16" s="5">
        <v>30</v>
      </c>
    </row>
    <row r="17" spans="1:16">
      <c r="A17" s="2" t="s">
        <v>49</v>
      </c>
      <c r="B17" s="2" t="s">
        <v>30</v>
      </c>
      <c r="C17" s="2" t="s">
        <v>20</v>
      </c>
      <c r="D17" s="2">
        <v>104211681</v>
      </c>
      <c r="E17" s="2">
        <v>104211905</v>
      </c>
      <c r="F17" s="2">
        <f t="shared" si="1"/>
        <v>224</v>
      </c>
      <c r="G17" s="2" t="s">
        <v>50</v>
      </c>
      <c r="H17" s="2">
        <v>-85.5</v>
      </c>
      <c r="I17" s="5">
        <f t="shared" si="0"/>
        <v>22</v>
      </c>
      <c r="J17" s="5">
        <v>0</v>
      </c>
      <c r="K17" s="5">
        <v>0</v>
      </c>
      <c r="L17" s="5">
        <v>0</v>
      </c>
      <c r="M17" s="5">
        <v>3.66666666666667</v>
      </c>
      <c r="N17" s="5">
        <v>0</v>
      </c>
      <c r="O17" s="5">
        <v>0</v>
      </c>
      <c r="P17" s="5">
        <v>0</v>
      </c>
    </row>
    <row r="18" spans="1:16">
      <c r="A18" s="2" t="s">
        <v>51</v>
      </c>
      <c r="B18" s="2" t="s">
        <v>30</v>
      </c>
      <c r="C18" s="2" t="s">
        <v>20</v>
      </c>
      <c r="D18" s="2">
        <v>109274860</v>
      </c>
      <c r="E18" s="2">
        <v>109274927</v>
      </c>
      <c r="F18" s="2">
        <f t="shared" si="1"/>
        <v>67</v>
      </c>
      <c r="G18" s="2" t="s">
        <v>52</v>
      </c>
      <c r="H18" s="2">
        <v>-22.5</v>
      </c>
      <c r="I18" s="5">
        <f t="shared" si="0"/>
        <v>25</v>
      </c>
      <c r="J18" s="5">
        <v>17.6666666666667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</row>
    <row r="19" spans="1:16">
      <c r="A19" s="2" t="s">
        <v>53</v>
      </c>
      <c r="B19" s="2" t="s">
        <v>30</v>
      </c>
      <c r="C19" s="2" t="s">
        <v>20</v>
      </c>
      <c r="D19" s="2">
        <v>109982720</v>
      </c>
      <c r="E19" s="2">
        <v>109982828</v>
      </c>
      <c r="F19" s="2">
        <f t="shared" si="1"/>
        <v>108</v>
      </c>
      <c r="G19" s="2" t="s">
        <v>54</v>
      </c>
      <c r="H19" s="2">
        <v>-27.6</v>
      </c>
      <c r="I19" s="5">
        <f t="shared" si="0"/>
        <v>22</v>
      </c>
      <c r="J19" s="5">
        <v>0</v>
      </c>
      <c r="K19" s="5">
        <v>0</v>
      </c>
      <c r="L19" s="5">
        <v>0</v>
      </c>
      <c r="M19" s="5">
        <v>0</v>
      </c>
      <c r="N19" s="5">
        <v>8.66666666666667</v>
      </c>
      <c r="O19" s="5">
        <v>3.33333333333333</v>
      </c>
      <c r="P19" s="5">
        <v>9</v>
      </c>
    </row>
    <row r="20" spans="1:16">
      <c r="A20" s="2" t="s">
        <v>55</v>
      </c>
      <c r="B20" s="2" t="s">
        <v>56</v>
      </c>
      <c r="C20" s="2" t="s">
        <v>20</v>
      </c>
      <c r="D20" s="2">
        <v>3804953</v>
      </c>
      <c r="E20" s="2">
        <v>3805174</v>
      </c>
      <c r="F20" s="2">
        <f t="shared" si="1"/>
        <v>221</v>
      </c>
      <c r="G20" s="2" t="s">
        <v>57</v>
      </c>
      <c r="H20" s="2">
        <v>-161.1</v>
      </c>
      <c r="I20" s="5">
        <f t="shared" si="0"/>
        <v>22</v>
      </c>
      <c r="J20" s="5">
        <v>24</v>
      </c>
      <c r="K20" s="5">
        <v>0</v>
      </c>
      <c r="L20" s="5">
        <v>0</v>
      </c>
      <c r="M20" s="5">
        <v>21.6666666666667</v>
      </c>
      <c r="N20" s="5">
        <v>0</v>
      </c>
      <c r="O20" s="5">
        <v>0</v>
      </c>
      <c r="P20" s="5">
        <v>0</v>
      </c>
    </row>
    <row r="21" spans="1:16">
      <c r="A21" s="2" t="s">
        <v>58</v>
      </c>
      <c r="B21" s="2" t="s">
        <v>56</v>
      </c>
      <c r="C21" s="2" t="s">
        <v>20</v>
      </c>
      <c r="D21" s="2">
        <v>8237869</v>
      </c>
      <c r="E21" s="2">
        <v>8238065</v>
      </c>
      <c r="F21" s="2">
        <f t="shared" si="1"/>
        <v>196</v>
      </c>
      <c r="G21" s="2" t="s">
        <v>59</v>
      </c>
      <c r="H21" s="2">
        <v>-95.6</v>
      </c>
      <c r="I21" s="5">
        <f t="shared" si="0"/>
        <v>21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</row>
    <row r="22" spans="1:16">
      <c r="A22" s="2" t="s">
        <v>60</v>
      </c>
      <c r="B22" s="2" t="s">
        <v>56</v>
      </c>
      <c r="C22" s="2" t="s">
        <v>20</v>
      </c>
      <c r="D22" s="2">
        <v>9675402</v>
      </c>
      <c r="E22" s="2">
        <v>9675640</v>
      </c>
      <c r="F22" s="2">
        <f t="shared" si="1"/>
        <v>238</v>
      </c>
      <c r="G22" s="2" t="s">
        <v>61</v>
      </c>
      <c r="H22" s="2">
        <v>-91.7</v>
      </c>
      <c r="I22" s="5">
        <f t="shared" si="0"/>
        <v>26</v>
      </c>
      <c r="J22" s="5">
        <v>87.3333333333333</v>
      </c>
      <c r="K22" s="5">
        <v>56</v>
      </c>
      <c r="L22" s="5">
        <v>0</v>
      </c>
      <c r="M22" s="5">
        <v>83</v>
      </c>
      <c r="N22" s="5">
        <v>97.6666666666667</v>
      </c>
      <c r="O22" s="5">
        <v>35.6666666666667</v>
      </c>
      <c r="P22" s="5">
        <v>20.6666666666667</v>
      </c>
    </row>
    <row r="23" spans="1:16">
      <c r="A23" s="2" t="s">
        <v>62</v>
      </c>
      <c r="B23" s="2" t="s">
        <v>56</v>
      </c>
      <c r="C23" s="2" t="s">
        <v>20</v>
      </c>
      <c r="D23" s="2">
        <v>33407304</v>
      </c>
      <c r="E23" s="2">
        <v>33407598</v>
      </c>
      <c r="F23" s="2">
        <f t="shared" si="1"/>
        <v>294</v>
      </c>
      <c r="G23" s="2" t="s">
        <v>63</v>
      </c>
      <c r="H23" s="2">
        <v>-96.3</v>
      </c>
      <c r="I23" s="5">
        <f t="shared" si="0"/>
        <v>25</v>
      </c>
      <c r="J23" s="5">
        <v>0</v>
      </c>
      <c r="K23" s="5">
        <v>13.3333333333333</v>
      </c>
      <c r="L23" s="5">
        <v>0</v>
      </c>
      <c r="M23" s="5">
        <v>0</v>
      </c>
      <c r="N23" s="5">
        <v>20.3333333333333</v>
      </c>
      <c r="O23" s="5">
        <v>10.6666666666667</v>
      </c>
      <c r="P23" s="5">
        <v>16</v>
      </c>
    </row>
    <row r="24" spans="1:16">
      <c r="A24" s="2" t="s">
        <v>64</v>
      </c>
      <c r="B24" s="2" t="s">
        <v>37</v>
      </c>
      <c r="C24" s="2" t="s">
        <v>23</v>
      </c>
      <c r="D24" s="2">
        <v>80273903</v>
      </c>
      <c r="E24" s="2">
        <v>80273997</v>
      </c>
      <c r="F24" s="2">
        <f t="shared" si="1"/>
        <v>94</v>
      </c>
      <c r="G24" s="2" t="s">
        <v>65</v>
      </c>
      <c r="H24" s="2">
        <v>-57</v>
      </c>
      <c r="I24" s="5">
        <f t="shared" si="0"/>
        <v>22</v>
      </c>
      <c r="J24" s="5">
        <v>593</v>
      </c>
      <c r="K24" s="5">
        <v>208.666666666667</v>
      </c>
      <c r="L24" s="5">
        <v>54</v>
      </c>
      <c r="M24" s="5">
        <v>94.6666666666667</v>
      </c>
      <c r="N24" s="5">
        <v>76.3333333333333</v>
      </c>
      <c r="O24" s="5">
        <v>144.333333333333</v>
      </c>
      <c r="P24" s="5">
        <v>168</v>
      </c>
    </row>
    <row r="25" spans="1:16">
      <c r="A25" s="2" t="s">
        <v>66</v>
      </c>
      <c r="B25" s="2" t="s">
        <v>56</v>
      </c>
      <c r="C25" s="2" t="s">
        <v>20</v>
      </c>
      <c r="D25" s="2">
        <v>67816391</v>
      </c>
      <c r="E25" s="2">
        <v>67816528</v>
      </c>
      <c r="F25" s="2">
        <f t="shared" si="1"/>
        <v>137</v>
      </c>
      <c r="G25" s="2" t="s">
        <v>67</v>
      </c>
      <c r="H25" s="2">
        <v>-35.8</v>
      </c>
      <c r="I25" s="5">
        <f t="shared" si="0"/>
        <v>22</v>
      </c>
      <c r="J25" s="5">
        <v>69.6666666666667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</row>
    <row r="26" spans="1:16">
      <c r="A26" s="2" t="s">
        <v>68</v>
      </c>
      <c r="B26" s="2" t="s">
        <v>56</v>
      </c>
      <c r="C26" s="2" t="s">
        <v>23</v>
      </c>
      <c r="D26" s="2">
        <v>104595353</v>
      </c>
      <c r="E26" s="2">
        <v>104595432</v>
      </c>
      <c r="F26" s="2">
        <f t="shared" si="1"/>
        <v>79</v>
      </c>
      <c r="G26" s="2" t="s">
        <v>69</v>
      </c>
      <c r="H26" s="2">
        <v>-29.4</v>
      </c>
      <c r="I26" s="5">
        <f t="shared" si="0"/>
        <v>21</v>
      </c>
      <c r="J26" s="5">
        <v>4</v>
      </c>
      <c r="K26" s="5">
        <v>23.3333333333333</v>
      </c>
      <c r="L26" s="5">
        <v>84.3333333333333</v>
      </c>
      <c r="M26" s="5">
        <v>55</v>
      </c>
      <c r="N26" s="5">
        <v>0</v>
      </c>
      <c r="O26" s="5">
        <v>5</v>
      </c>
      <c r="P26" s="5">
        <v>7.33333333333333</v>
      </c>
    </row>
    <row r="27" spans="1:16">
      <c r="A27" s="2" t="s">
        <v>70</v>
      </c>
      <c r="B27" s="2" t="s">
        <v>56</v>
      </c>
      <c r="C27" s="2" t="s">
        <v>20</v>
      </c>
      <c r="D27" s="2">
        <v>104815365</v>
      </c>
      <c r="E27" s="2">
        <v>104815461</v>
      </c>
      <c r="F27" s="2">
        <f t="shared" si="1"/>
        <v>96</v>
      </c>
      <c r="G27" s="2" t="s">
        <v>71</v>
      </c>
      <c r="H27" s="2">
        <v>-47.2</v>
      </c>
      <c r="I27" s="5">
        <f t="shared" si="0"/>
        <v>25</v>
      </c>
      <c r="J27" s="5">
        <v>0</v>
      </c>
      <c r="K27" s="5">
        <v>0</v>
      </c>
      <c r="L27" s="5">
        <v>151.333333333333</v>
      </c>
      <c r="M27" s="5">
        <v>0</v>
      </c>
      <c r="N27" s="5">
        <v>0</v>
      </c>
      <c r="O27" s="5">
        <v>7.66666666666667</v>
      </c>
      <c r="P27" s="5">
        <v>14</v>
      </c>
    </row>
    <row r="28" spans="1:16">
      <c r="A28" s="2" t="s">
        <v>72</v>
      </c>
      <c r="B28" s="2" t="s">
        <v>56</v>
      </c>
      <c r="C28" s="2" t="s">
        <v>20</v>
      </c>
      <c r="D28" s="2">
        <v>108954297</v>
      </c>
      <c r="E28" s="2">
        <v>108954461</v>
      </c>
      <c r="F28" s="2">
        <f t="shared" si="1"/>
        <v>164</v>
      </c>
      <c r="G28" s="2" t="s">
        <v>73</v>
      </c>
      <c r="H28" s="2">
        <v>-99.2</v>
      </c>
      <c r="I28" s="5">
        <f t="shared" si="0"/>
        <v>26</v>
      </c>
      <c r="J28" s="5">
        <v>93</v>
      </c>
      <c r="K28" s="5">
        <v>23.6666666666667</v>
      </c>
      <c r="L28" s="5">
        <v>4</v>
      </c>
      <c r="M28" s="5">
        <v>76</v>
      </c>
      <c r="N28" s="5">
        <v>59.3333333333333</v>
      </c>
      <c r="O28" s="5">
        <v>38.3333333333333</v>
      </c>
      <c r="P28" s="5">
        <v>27.6666666666667</v>
      </c>
    </row>
    <row r="29" spans="1:16">
      <c r="A29" s="2" t="s">
        <v>74</v>
      </c>
      <c r="B29" s="2" t="s">
        <v>56</v>
      </c>
      <c r="C29" s="2" t="s">
        <v>20</v>
      </c>
      <c r="D29" s="2">
        <v>119642543</v>
      </c>
      <c r="E29" s="2">
        <v>119642652</v>
      </c>
      <c r="F29" s="2">
        <f t="shared" si="1"/>
        <v>109</v>
      </c>
      <c r="G29" s="2" t="s">
        <v>75</v>
      </c>
      <c r="H29" s="2">
        <v>-54.8</v>
      </c>
      <c r="I29" s="5">
        <f t="shared" si="0"/>
        <v>22</v>
      </c>
      <c r="J29" s="5">
        <v>194.333333333333</v>
      </c>
      <c r="K29" s="5">
        <v>314.333333333333</v>
      </c>
      <c r="L29" s="5">
        <v>378.666666666667</v>
      </c>
      <c r="M29" s="5">
        <v>162.666666666667</v>
      </c>
      <c r="N29" s="5">
        <v>319.333333333333</v>
      </c>
      <c r="O29" s="5">
        <v>542</v>
      </c>
      <c r="P29" s="5">
        <v>687</v>
      </c>
    </row>
    <row r="30" spans="1:16">
      <c r="A30" s="2" t="s">
        <v>76</v>
      </c>
      <c r="B30" s="2" t="s">
        <v>56</v>
      </c>
      <c r="C30" s="2" t="s">
        <v>23</v>
      </c>
      <c r="D30" s="2">
        <v>133597462</v>
      </c>
      <c r="E30" s="2">
        <v>133597758</v>
      </c>
      <c r="F30" s="2">
        <f t="shared" si="1"/>
        <v>296</v>
      </c>
      <c r="G30" s="2" t="s">
        <v>77</v>
      </c>
      <c r="H30" s="2">
        <v>-98.1</v>
      </c>
      <c r="I30" s="5">
        <f t="shared" si="0"/>
        <v>29</v>
      </c>
      <c r="J30" s="5">
        <v>38</v>
      </c>
      <c r="K30" s="5">
        <v>121.333333333333</v>
      </c>
      <c r="L30" s="5">
        <v>74</v>
      </c>
      <c r="M30" s="5">
        <v>44</v>
      </c>
      <c r="N30" s="5">
        <v>34.3333333333333</v>
      </c>
      <c r="O30" s="5">
        <v>62.3333333333333</v>
      </c>
      <c r="P30" s="5">
        <v>55.3333333333333</v>
      </c>
    </row>
    <row r="31" spans="1:16">
      <c r="A31" s="2" t="s">
        <v>78</v>
      </c>
      <c r="B31" s="2" t="s">
        <v>56</v>
      </c>
      <c r="C31" s="2" t="s">
        <v>20</v>
      </c>
      <c r="D31" s="2">
        <v>136925148</v>
      </c>
      <c r="E31" s="2">
        <v>136925426</v>
      </c>
      <c r="F31" s="2">
        <f t="shared" si="1"/>
        <v>278</v>
      </c>
      <c r="G31" s="2" t="s">
        <v>79</v>
      </c>
      <c r="H31" s="14">
        <v>-165.7</v>
      </c>
      <c r="I31" s="5">
        <f t="shared" si="0"/>
        <v>24</v>
      </c>
      <c r="J31" s="5">
        <v>488</v>
      </c>
      <c r="K31" s="5">
        <v>64.3333333333333</v>
      </c>
      <c r="L31" s="5">
        <v>26.6666666666667</v>
      </c>
      <c r="M31" s="5">
        <v>262.666666666667</v>
      </c>
      <c r="N31" s="5">
        <v>291.666666666667</v>
      </c>
      <c r="O31" s="5">
        <v>177.666666666667</v>
      </c>
      <c r="P31" s="5">
        <v>187.666666666667</v>
      </c>
    </row>
    <row r="32" spans="1:16">
      <c r="A32" s="2" t="s">
        <v>80</v>
      </c>
      <c r="B32" s="2" t="s">
        <v>37</v>
      </c>
      <c r="C32" s="2" t="s">
        <v>20</v>
      </c>
      <c r="D32" s="2">
        <v>82811600</v>
      </c>
      <c r="E32" s="2">
        <v>82811897</v>
      </c>
      <c r="F32" s="2">
        <f t="shared" si="1"/>
        <v>297</v>
      </c>
      <c r="G32" s="2" t="s">
        <v>81</v>
      </c>
      <c r="H32" s="2">
        <v>-201.4</v>
      </c>
      <c r="I32" s="5">
        <f t="shared" si="0"/>
        <v>25</v>
      </c>
      <c r="J32" s="5">
        <v>13.6666666666667</v>
      </c>
      <c r="K32" s="5">
        <v>0</v>
      </c>
      <c r="L32" s="5">
        <v>0</v>
      </c>
      <c r="M32" s="5">
        <v>34.3333333333333</v>
      </c>
      <c r="N32" s="5">
        <v>62</v>
      </c>
      <c r="O32" s="5">
        <v>17.6666666666667</v>
      </c>
      <c r="P32" s="5">
        <v>6.33333333333333</v>
      </c>
    </row>
    <row r="33" spans="1:16">
      <c r="A33" s="2" t="s">
        <v>82</v>
      </c>
      <c r="B33" s="2" t="s">
        <v>56</v>
      </c>
      <c r="C33" s="2" t="s">
        <v>20</v>
      </c>
      <c r="D33" s="2">
        <v>138969604</v>
      </c>
      <c r="E33" s="2">
        <v>138969867</v>
      </c>
      <c r="F33" s="2">
        <f t="shared" si="1"/>
        <v>263</v>
      </c>
      <c r="G33" s="2" t="s">
        <v>83</v>
      </c>
      <c r="H33" s="2">
        <v>-188.3</v>
      </c>
      <c r="I33" s="5">
        <f t="shared" si="0"/>
        <v>21</v>
      </c>
      <c r="J33" s="5">
        <v>3.66666666666667</v>
      </c>
      <c r="K33" s="5">
        <v>3.33333333333333</v>
      </c>
      <c r="L33" s="5">
        <v>11.6666666666667</v>
      </c>
      <c r="M33" s="5">
        <v>15</v>
      </c>
      <c r="N33" s="5">
        <v>5</v>
      </c>
      <c r="O33" s="5">
        <v>3.66666666666667</v>
      </c>
      <c r="P33" s="5">
        <v>3.66666666666667</v>
      </c>
    </row>
    <row r="34" spans="1:16">
      <c r="A34" s="2" t="s">
        <v>84</v>
      </c>
      <c r="B34" s="2" t="s">
        <v>56</v>
      </c>
      <c r="C34" s="2" t="s">
        <v>20</v>
      </c>
      <c r="D34" s="2">
        <v>153413980</v>
      </c>
      <c r="E34" s="2">
        <v>153414112</v>
      </c>
      <c r="F34" s="2">
        <f t="shared" si="1"/>
        <v>132</v>
      </c>
      <c r="G34" s="2" t="s">
        <v>85</v>
      </c>
      <c r="H34" s="2">
        <v>-66.7</v>
      </c>
      <c r="I34" s="5">
        <f t="shared" si="0"/>
        <v>19</v>
      </c>
      <c r="J34" s="5">
        <v>33.6666666666667</v>
      </c>
      <c r="K34" s="5">
        <v>11.3333333333333</v>
      </c>
      <c r="L34" s="5">
        <v>0</v>
      </c>
      <c r="M34" s="5">
        <v>42.6666666666667</v>
      </c>
      <c r="N34" s="5">
        <v>0</v>
      </c>
      <c r="O34" s="5">
        <v>0</v>
      </c>
      <c r="P34" s="5">
        <v>0</v>
      </c>
    </row>
    <row r="35" spans="1:16">
      <c r="A35" s="2" t="s">
        <v>86</v>
      </c>
      <c r="B35" s="2" t="s">
        <v>87</v>
      </c>
      <c r="C35" s="2" t="s">
        <v>23</v>
      </c>
      <c r="D35" s="2">
        <v>13651761</v>
      </c>
      <c r="E35" s="2">
        <v>13653135</v>
      </c>
      <c r="F35" s="2">
        <f t="shared" si="1"/>
        <v>1374</v>
      </c>
      <c r="G35" s="2" t="s">
        <v>88</v>
      </c>
      <c r="H35" s="2">
        <v>-1090.8</v>
      </c>
      <c r="I35" s="5">
        <f t="shared" si="0"/>
        <v>30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6.66666666666667</v>
      </c>
      <c r="P35" s="5">
        <v>0</v>
      </c>
    </row>
    <row r="36" spans="1:16">
      <c r="A36" s="2" t="s">
        <v>89</v>
      </c>
      <c r="B36" s="2" t="s">
        <v>87</v>
      </c>
      <c r="C36" s="2" t="s">
        <v>23</v>
      </c>
      <c r="D36" s="2">
        <v>23067910</v>
      </c>
      <c r="E36" s="2">
        <v>23068021</v>
      </c>
      <c r="F36" s="2">
        <f t="shared" si="1"/>
        <v>111</v>
      </c>
      <c r="G36" s="2" t="s">
        <v>90</v>
      </c>
      <c r="H36" s="2">
        <v>-41.7</v>
      </c>
      <c r="I36" s="5">
        <f t="shared" si="0"/>
        <v>24</v>
      </c>
      <c r="J36" s="5">
        <v>615.333333333333</v>
      </c>
      <c r="K36" s="5">
        <v>89.6666666666667</v>
      </c>
      <c r="L36" s="5">
        <v>20.6666666666667</v>
      </c>
      <c r="M36" s="5">
        <v>223.666666666667</v>
      </c>
      <c r="N36" s="5">
        <v>4.33333333333333</v>
      </c>
      <c r="O36" s="5">
        <v>4</v>
      </c>
      <c r="P36" s="5">
        <v>0</v>
      </c>
    </row>
    <row r="37" spans="1:16">
      <c r="A37" s="2" t="s">
        <v>91</v>
      </c>
      <c r="B37" s="2" t="s">
        <v>87</v>
      </c>
      <c r="C37" s="2" t="s">
        <v>20</v>
      </c>
      <c r="D37" s="2">
        <v>109568003</v>
      </c>
      <c r="E37" s="2">
        <v>109568207</v>
      </c>
      <c r="F37" s="2">
        <f t="shared" ref="F37:F68" si="2">E37-D37</f>
        <v>204</v>
      </c>
      <c r="G37" s="2" t="s">
        <v>92</v>
      </c>
      <c r="H37" s="2">
        <v>-129.3</v>
      </c>
      <c r="I37" s="5">
        <f t="shared" si="0"/>
        <v>24</v>
      </c>
      <c r="J37" s="5">
        <v>0</v>
      </c>
      <c r="K37" s="5">
        <v>0</v>
      </c>
      <c r="L37" s="5">
        <v>0</v>
      </c>
      <c r="M37" s="5">
        <v>0</v>
      </c>
      <c r="N37" s="5">
        <v>3.33333333333333</v>
      </c>
      <c r="O37" s="5">
        <v>0</v>
      </c>
      <c r="P37" s="5">
        <v>0</v>
      </c>
    </row>
    <row r="38" spans="1:16">
      <c r="A38" s="2" t="s">
        <v>93</v>
      </c>
      <c r="B38" s="2" t="s">
        <v>87</v>
      </c>
      <c r="C38" s="2" t="s">
        <v>20</v>
      </c>
      <c r="D38" s="2">
        <v>110489554</v>
      </c>
      <c r="E38" s="2">
        <v>110490281</v>
      </c>
      <c r="F38" s="2">
        <f t="shared" si="2"/>
        <v>727</v>
      </c>
      <c r="G38" s="2" t="s">
        <v>94</v>
      </c>
      <c r="H38" s="2">
        <v>-510.4</v>
      </c>
      <c r="I38" s="5">
        <f t="shared" si="0"/>
        <v>30</v>
      </c>
      <c r="J38" s="5">
        <v>13</v>
      </c>
      <c r="K38" s="5">
        <v>47.3333333333333</v>
      </c>
      <c r="L38" s="5">
        <v>7</v>
      </c>
      <c r="M38" s="5">
        <v>8.66666666666667</v>
      </c>
      <c r="N38" s="5">
        <v>32.6666666666667</v>
      </c>
      <c r="O38" s="5">
        <v>21.6666666666667</v>
      </c>
      <c r="P38" s="5">
        <v>32.3333333333333</v>
      </c>
    </row>
    <row r="39" spans="1:16">
      <c r="A39" s="2" t="s">
        <v>95</v>
      </c>
      <c r="B39" s="2" t="s">
        <v>87</v>
      </c>
      <c r="C39" s="2" t="s">
        <v>20</v>
      </c>
      <c r="D39" s="2">
        <v>121315078</v>
      </c>
      <c r="E39" s="2">
        <v>121315264</v>
      </c>
      <c r="F39" s="2">
        <f t="shared" si="2"/>
        <v>186</v>
      </c>
      <c r="G39" s="2" t="s">
        <v>96</v>
      </c>
      <c r="H39" s="2">
        <v>-62</v>
      </c>
      <c r="I39" s="5">
        <f t="shared" si="0"/>
        <v>26</v>
      </c>
      <c r="J39" s="5">
        <v>0</v>
      </c>
      <c r="K39" s="5">
        <v>0</v>
      </c>
      <c r="L39" s="5">
        <v>0</v>
      </c>
      <c r="M39" s="5">
        <v>323.666666666667</v>
      </c>
      <c r="N39" s="5">
        <v>0</v>
      </c>
      <c r="O39" s="5">
        <v>0</v>
      </c>
      <c r="P39" s="5">
        <v>0</v>
      </c>
    </row>
    <row r="40" spans="1:16">
      <c r="A40" s="2" t="s">
        <v>97</v>
      </c>
      <c r="B40" s="2" t="s">
        <v>87</v>
      </c>
      <c r="C40" s="2" t="s">
        <v>23</v>
      </c>
      <c r="D40" s="2">
        <v>122396674</v>
      </c>
      <c r="E40" s="2">
        <v>122396781</v>
      </c>
      <c r="F40" s="2">
        <f t="shared" si="2"/>
        <v>107</v>
      </c>
      <c r="G40" s="2" t="s">
        <v>98</v>
      </c>
      <c r="H40" s="2">
        <v>-55.1</v>
      </c>
      <c r="I40" s="5">
        <f t="shared" si="0"/>
        <v>24</v>
      </c>
      <c r="J40" s="5">
        <v>0</v>
      </c>
      <c r="K40" s="5">
        <v>0</v>
      </c>
      <c r="L40" s="5">
        <v>0</v>
      </c>
      <c r="M40" s="5">
        <v>7.33333333333333</v>
      </c>
      <c r="N40" s="5">
        <v>0</v>
      </c>
      <c r="O40" s="5">
        <v>0</v>
      </c>
      <c r="P40" s="5">
        <v>0</v>
      </c>
    </row>
    <row r="41" spans="1:16">
      <c r="A41" s="2" t="s">
        <v>99</v>
      </c>
      <c r="B41" s="2" t="s">
        <v>87</v>
      </c>
      <c r="C41" s="2" t="s">
        <v>20</v>
      </c>
      <c r="D41" s="2">
        <v>135263152</v>
      </c>
      <c r="E41" s="2">
        <v>135263666</v>
      </c>
      <c r="F41" s="2">
        <f t="shared" si="2"/>
        <v>514</v>
      </c>
      <c r="G41" s="2" t="s">
        <v>100</v>
      </c>
      <c r="H41" s="2">
        <v>-335.7</v>
      </c>
      <c r="I41" s="5">
        <f t="shared" si="0"/>
        <v>25</v>
      </c>
      <c r="J41" s="5">
        <v>3.33333333333333</v>
      </c>
      <c r="K41" s="5">
        <v>0</v>
      </c>
      <c r="L41" s="5">
        <v>0</v>
      </c>
      <c r="M41" s="5">
        <v>3.33333333333333</v>
      </c>
      <c r="N41" s="5">
        <v>20</v>
      </c>
      <c r="O41" s="5">
        <v>0</v>
      </c>
      <c r="P41" s="5">
        <v>0</v>
      </c>
    </row>
    <row r="42" spans="1:16">
      <c r="A42" s="2" t="s">
        <v>101</v>
      </c>
      <c r="B42" s="2" t="s">
        <v>87</v>
      </c>
      <c r="C42" s="2" t="s">
        <v>20</v>
      </c>
      <c r="D42" s="2">
        <v>135967758</v>
      </c>
      <c r="E42" s="2">
        <v>135967840</v>
      </c>
      <c r="F42" s="2">
        <f t="shared" si="2"/>
        <v>82</v>
      </c>
      <c r="G42" s="2" t="s">
        <v>102</v>
      </c>
      <c r="H42" s="2">
        <v>-37.8</v>
      </c>
      <c r="I42" s="5">
        <f t="shared" si="0"/>
        <v>25</v>
      </c>
      <c r="J42" s="5">
        <v>0</v>
      </c>
      <c r="K42" s="5">
        <v>0</v>
      </c>
      <c r="L42" s="5">
        <v>9</v>
      </c>
      <c r="M42" s="5">
        <v>0</v>
      </c>
      <c r="N42" s="5">
        <v>14</v>
      </c>
      <c r="O42" s="5">
        <v>45</v>
      </c>
      <c r="P42" s="5">
        <v>66.3333333333333</v>
      </c>
    </row>
    <row r="43" spans="1:16">
      <c r="A43" s="2" t="s">
        <v>103</v>
      </c>
      <c r="B43" s="2" t="s">
        <v>87</v>
      </c>
      <c r="C43" s="2" t="s">
        <v>20</v>
      </c>
      <c r="D43" s="2">
        <v>137346250</v>
      </c>
      <c r="E43" s="2">
        <v>137346505</v>
      </c>
      <c r="F43" s="2">
        <f t="shared" si="2"/>
        <v>255</v>
      </c>
      <c r="G43" s="2" t="s">
        <v>104</v>
      </c>
      <c r="H43" s="2">
        <v>-74.1</v>
      </c>
      <c r="I43" s="5">
        <f t="shared" si="0"/>
        <v>21</v>
      </c>
      <c r="J43" s="5">
        <v>21.3333333333333</v>
      </c>
      <c r="K43" s="5">
        <v>0</v>
      </c>
      <c r="L43" s="5">
        <v>0</v>
      </c>
      <c r="M43" s="5">
        <v>3.33333333333333</v>
      </c>
      <c r="N43" s="5">
        <v>0</v>
      </c>
      <c r="O43" s="5">
        <v>0</v>
      </c>
      <c r="P43" s="5">
        <v>0</v>
      </c>
    </row>
    <row r="44" spans="1:16">
      <c r="A44" s="2" t="s">
        <v>105</v>
      </c>
      <c r="B44" s="2" t="s">
        <v>106</v>
      </c>
      <c r="C44" s="2" t="s">
        <v>20</v>
      </c>
      <c r="D44" s="2">
        <v>12174554</v>
      </c>
      <c r="E44" s="2">
        <v>12174691</v>
      </c>
      <c r="F44" s="2">
        <f t="shared" si="2"/>
        <v>137</v>
      </c>
      <c r="G44" s="2" t="s">
        <v>107</v>
      </c>
      <c r="H44" s="2">
        <v>-34.3</v>
      </c>
      <c r="I44" s="5">
        <f t="shared" si="0"/>
        <v>26</v>
      </c>
      <c r="J44" s="5">
        <v>19</v>
      </c>
      <c r="K44" s="5">
        <v>0</v>
      </c>
      <c r="L44" s="5">
        <v>0</v>
      </c>
      <c r="M44" s="5">
        <v>0</v>
      </c>
      <c r="N44" s="5">
        <v>7.33333333333333</v>
      </c>
      <c r="O44" s="5">
        <v>0</v>
      </c>
      <c r="P44" s="5">
        <v>0</v>
      </c>
    </row>
    <row r="45" spans="1:16">
      <c r="A45" s="2" t="s">
        <v>108</v>
      </c>
      <c r="B45" s="2" t="s">
        <v>106</v>
      </c>
      <c r="C45" s="2" t="s">
        <v>23</v>
      </c>
      <c r="D45" s="2">
        <v>20607795</v>
      </c>
      <c r="E45" s="2">
        <v>20607888</v>
      </c>
      <c r="F45" s="2">
        <f t="shared" si="2"/>
        <v>93</v>
      </c>
      <c r="G45" s="2" t="s">
        <v>109</v>
      </c>
      <c r="H45" s="2">
        <v>-33.5</v>
      </c>
      <c r="I45" s="5">
        <f t="shared" si="0"/>
        <v>22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7</v>
      </c>
    </row>
    <row r="46" spans="1:16">
      <c r="A46" s="2" t="s">
        <v>110</v>
      </c>
      <c r="B46" s="2" t="s">
        <v>106</v>
      </c>
      <c r="C46" s="2" t="s">
        <v>23</v>
      </c>
      <c r="D46" s="2">
        <v>20622964</v>
      </c>
      <c r="E46" s="2">
        <v>20623027</v>
      </c>
      <c r="F46" s="2">
        <f t="shared" si="2"/>
        <v>63</v>
      </c>
      <c r="G46" s="2" t="s">
        <v>111</v>
      </c>
      <c r="H46" s="2">
        <v>-23.3</v>
      </c>
      <c r="I46" s="5">
        <f t="shared" si="0"/>
        <v>21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4.33333333333333</v>
      </c>
      <c r="P46" s="5">
        <v>0</v>
      </c>
    </row>
    <row r="47" spans="1:16">
      <c r="A47" s="2" t="s">
        <v>112</v>
      </c>
      <c r="B47" s="2" t="s">
        <v>113</v>
      </c>
      <c r="C47" s="2" t="s">
        <v>20</v>
      </c>
      <c r="D47" s="2">
        <v>2490640</v>
      </c>
      <c r="E47" s="2">
        <v>2490930</v>
      </c>
      <c r="F47" s="2">
        <f t="shared" si="2"/>
        <v>290</v>
      </c>
      <c r="G47" s="2" t="s">
        <v>114</v>
      </c>
      <c r="H47" s="2">
        <v>-147.3</v>
      </c>
      <c r="I47" s="5">
        <f t="shared" si="0"/>
        <v>23</v>
      </c>
      <c r="J47" s="5">
        <v>66.6666666666667</v>
      </c>
      <c r="K47" s="5">
        <v>0</v>
      </c>
      <c r="L47" s="5">
        <v>0</v>
      </c>
      <c r="M47" s="5">
        <v>101</v>
      </c>
      <c r="N47" s="5">
        <v>126.333333333333</v>
      </c>
      <c r="O47" s="5">
        <v>50.6666666666667</v>
      </c>
      <c r="P47" s="5">
        <v>38.3333333333333</v>
      </c>
    </row>
    <row r="48" spans="1:16">
      <c r="A48" s="2" t="s">
        <v>115</v>
      </c>
      <c r="B48" s="2" t="s">
        <v>106</v>
      </c>
      <c r="C48" s="2" t="s">
        <v>20</v>
      </c>
      <c r="D48" s="2">
        <v>63587564</v>
      </c>
      <c r="E48" s="2">
        <v>63588204</v>
      </c>
      <c r="F48" s="2">
        <f t="shared" si="2"/>
        <v>640</v>
      </c>
      <c r="G48" s="2" t="s">
        <v>116</v>
      </c>
      <c r="H48" s="2">
        <v>-75.7</v>
      </c>
      <c r="I48" s="5">
        <f t="shared" si="0"/>
        <v>25</v>
      </c>
      <c r="J48" s="5">
        <v>0</v>
      </c>
      <c r="K48" s="5">
        <v>0</v>
      </c>
      <c r="L48" s="5">
        <v>0</v>
      </c>
      <c r="M48" s="5">
        <v>3.33333333333333</v>
      </c>
      <c r="N48" s="5">
        <v>0</v>
      </c>
      <c r="O48" s="5">
        <v>0</v>
      </c>
      <c r="P48" s="5">
        <v>0</v>
      </c>
    </row>
    <row r="49" spans="1:16">
      <c r="A49" s="2" t="s">
        <v>117</v>
      </c>
      <c r="B49" s="2" t="s">
        <v>106</v>
      </c>
      <c r="C49" s="2" t="s">
        <v>20</v>
      </c>
      <c r="D49" s="2">
        <v>79850482</v>
      </c>
      <c r="E49" s="2">
        <v>79850623</v>
      </c>
      <c r="F49" s="2">
        <f t="shared" si="2"/>
        <v>141</v>
      </c>
      <c r="G49" s="2" t="s">
        <v>118</v>
      </c>
      <c r="H49" s="2">
        <v>-36.8</v>
      </c>
      <c r="I49" s="5">
        <f t="shared" si="0"/>
        <v>21</v>
      </c>
      <c r="J49" s="5">
        <v>25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</row>
    <row r="50" spans="1:16">
      <c r="A50" s="2" t="s">
        <v>119</v>
      </c>
      <c r="B50" s="2" t="s">
        <v>106</v>
      </c>
      <c r="C50" s="2" t="s">
        <v>20</v>
      </c>
      <c r="D50" s="2">
        <v>110224448</v>
      </c>
      <c r="E50" s="2">
        <v>110224559</v>
      </c>
      <c r="F50" s="2">
        <f t="shared" si="2"/>
        <v>111</v>
      </c>
      <c r="G50" s="2" t="s">
        <v>120</v>
      </c>
      <c r="H50" s="2">
        <v>-58.9</v>
      </c>
      <c r="I50" s="5">
        <f t="shared" si="0"/>
        <v>21</v>
      </c>
      <c r="J50" s="5">
        <v>1654</v>
      </c>
      <c r="K50" s="5">
        <v>1940.33333333333</v>
      </c>
      <c r="L50" s="5">
        <v>1853.33333333333</v>
      </c>
      <c r="M50" s="5">
        <v>2743.33333333333</v>
      </c>
      <c r="N50" s="5">
        <v>2331.66666666667</v>
      </c>
      <c r="O50" s="5">
        <v>1964.33333333333</v>
      </c>
      <c r="P50" s="5">
        <v>2198.66666666667</v>
      </c>
    </row>
    <row r="51" spans="1:16">
      <c r="A51" s="2" t="s">
        <v>121</v>
      </c>
      <c r="B51" s="2" t="s">
        <v>106</v>
      </c>
      <c r="C51" s="2" t="s">
        <v>20</v>
      </c>
      <c r="D51" s="2">
        <v>125020315</v>
      </c>
      <c r="E51" s="2">
        <v>125020406</v>
      </c>
      <c r="F51" s="2">
        <f t="shared" si="2"/>
        <v>91</v>
      </c>
      <c r="G51" s="2" t="s">
        <v>122</v>
      </c>
      <c r="H51" s="2">
        <v>-37.9</v>
      </c>
      <c r="I51" s="5">
        <f t="shared" si="0"/>
        <v>24</v>
      </c>
      <c r="J51" s="5">
        <v>22.6666666666667</v>
      </c>
      <c r="K51" s="5">
        <v>0</v>
      </c>
      <c r="L51" s="5">
        <v>55.3333333333333</v>
      </c>
      <c r="M51" s="5">
        <v>39.6666666666667</v>
      </c>
      <c r="N51" s="5">
        <v>24.3333333333333</v>
      </c>
      <c r="O51" s="5">
        <v>86.3333333333333</v>
      </c>
      <c r="P51" s="5">
        <v>35</v>
      </c>
    </row>
    <row r="52" spans="1:16">
      <c r="A52" s="2" t="s">
        <v>123</v>
      </c>
      <c r="B52" s="2" t="s">
        <v>113</v>
      </c>
      <c r="C52" s="2" t="s">
        <v>20</v>
      </c>
      <c r="D52" s="2">
        <v>18559129</v>
      </c>
      <c r="E52" s="2">
        <v>18559278</v>
      </c>
      <c r="F52" s="2">
        <f t="shared" si="2"/>
        <v>149</v>
      </c>
      <c r="G52" s="2" t="s">
        <v>124</v>
      </c>
      <c r="H52" s="2">
        <v>-57</v>
      </c>
      <c r="I52" s="5">
        <f t="shared" si="0"/>
        <v>20</v>
      </c>
      <c r="J52" s="5">
        <v>69</v>
      </c>
      <c r="K52" s="5">
        <v>9</v>
      </c>
      <c r="L52" s="5">
        <v>4.33333333333333</v>
      </c>
      <c r="M52" s="5">
        <v>9</v>
      </c>
      <c r="N52" s="5">
        <v>0</v>
      </c>
      <c r="O52" s="5">
        <v>0</v>
      </c>
      <c r="P52" s="5">
        <v>0</v>
      </c>
    </row>
    <row r="53" spans="1:16">
      <c r="A53" s="2" t="s">
        <v>125</v>
      </c>
      <c r="B53" s="2" t="s">
        <v>106</v>
      </c>
      <c r="C53" s="2" t="s">
        <v>20</v>
      </c>
      <c r="D53" s="2">
        <v>129846367</v>
      </c>
      <c r="E53" s="2">
        <v>129846476</v>
      </c>
      <c r="F53" s="2">
        <f t="shared" si="2"/>
        <v>109</v>
      </c>
      <c r="G53" s="2" t="s">
        <v>126</v>
      </c>
      <c r="H53" s="2">
        <v>-48.9</v>
      </c>
      <c r="I53" s="5">
        <f t="shared" si="0"/>
        <v>20</v>
      </c>
      <c r="J53" s="5">
        <v>3.66666666666667</v>
      </c>
      <c r="K53" s="5">
        <v>0</v>
      </c>
      <c r="L53" s="5">
        <v>9</v>
      </c>
      <c r="M53" s="5">
        <v>11.6666666666667</v>
      </c>
      <c r="N53" s="5">
        <v>0</v>
      </c>
      <c r="O53" s="5">
        <v>0</v>
      </c>
      <c r="P53" s="5">
        <v>0</v>
      </c>
    </row>
    <row r="54" spans="1:16">
      <c r="A54" s="2" t="s">
        <v>127</v>
      </c>
      <c r="B54" s="2" t="s">
        <v>128</v>
      </c>
      <c r="C54" s="2" t="s">
        <v>20</v>
      </c>
      <c r="D54" s="2">
        <v>30483096</v>
      </c>
      <c r="E54" s="2">
        <v>30483467</v>
      </c>
      <c r="F54" s="2">
        <f t="shared" si="2"/>
        <v>371</v>
      </c>
      <c r="G54" s="2" t="s">
        <v>129</v>
      </c>
      <c r="H54" s="2">
        <v>-160.7</v>
      </c>
      <c r="I54" s="5">
        <f t="shared" si="0"/>
        <v>23</v>
      </c>
      <c r="J54" s="5">
        <v>3.66666666666667</v>
      </c>
      <c r="K54" s="5">
        <v>28.6666666666667</v>
      </c>
      <c r="L54" s="5">
        <v>3.33333333333333</v>
      </c>
      <c r="M54" s="5">
        <v>0</v>
      </c>
      <c r="N54" s="5">
        <v>0</v>
      </c>
      <c r="O54" s="5">
        <v>0</v>
      </c>
      <c r="P54" s="5">
        <v>9.33333333333333</v>
      </c>
    </row>
    <row r="55" spans="1:16">
      <c r="A55" s="2" t="s">
        <v>130</v>
      </c>
      <c r="B55" s="2" t="s">
        <v>128</v>
      </c>
      <c r="C55" s="2" t="s">
        <v>20</v>
      </c>
      <c r="D55" s="2">
        <v>34778995</v>
      </c>
      <c r="E55" s="2">
        <v>34779245</v>
      </c>
      <c r="F55" s="2">
        <f t="shared" si="2"/>
        <v>250</v>
      </c>
      <c r="G55" s="2" t="s">
        <v>131</v>
      </c>
      <c r="H55" s="2">
        <v>-73.8</v>
      </c>
      <c r="I55" s="5">
        <f t="shared" si="0"/>
        <v>24</v>
      </c>
      <c r="J55" s="5">
        <v>432.666666666667</v>
      </c>
      <c r="K55" s="5">
        <v>80.3333333333333</v>
      </c>
      <c r="L55" s="5">
        <v>0</v>
      </c>
      <c r="M55" s="5">
        <v>215</v>
      </c>
      <c r="N55" s="5">
        <v>0</v>
      </c>
      <c r="O55" s="5">
        <v>0</v>
      </c>
      <c r="P55" s="5">
        <v>0</v>
      </c>
    </row>
    <row r="56" spans="1:16">
      <c r="A56" s="2" t="s">
        <v>132</v>
      </c>
      <c r="B56" s="2" t="s">
        <v>113</v>
      </c>
      <c r="C56" s="2" t="s">
        <v>23</v>
      </c>
      <c r="D56" s="2">
        <v>33518152</v>
      </c>
      <c r="E56" s="2">
        <v>33519014</v>
      </c>
      <c r="F56" s="2">
        <f t="shared" si="2"/>
        <v>862</v>
      </c>
      <c r="G56" s="2" t="s">
        <v>133</v>
      </c>
      <c r="H56" s="2">
        <v>-726.7</v>
      </c>
      <c r="I56" s="5">
        <f t="shared" si="0"/>
        <v>29</v>
      </c>
      <c r="J56" s="5">
        <v>0</v>
      </c>
      <c r="K56" s="5">
        <v>4</v>
      </c>
      <c r="L56" s="5">
        <v>0</v>
      </c>
      <c r="M56" s="5">
        <v>0</v>
      </c>
      <c r="N56" s="5">
        <v>18</v>
      </c>
      <c r="O56" s="5">
        <v>9.66666666666667</v>
      </c>
      <c r="P56" s="5">
        <v>12.3333333333333</v>
      </c>
    </row>
    <row r="57" spans="1:16">
      <c r="A57" s="2" t="s">
        <v>134</v>
      </c>
      <c r="B57" s="2" t="s">
        <v>128</v>
      </c>
      <c r="C57" s="2" t="s">
        <v>20</v>
      </c>
      <c r="D57" s="2">
        <v>130573654</v>
      </c>
      <c r="E57" s="2">
        <v>130574161</v>
      </c>
      <c r="F57" s="2">
        <f t="shared" si="2"/>
        <v>507</v>
      </c>
      <c r="G57" s="2" t="s">
        <v>135</v>
      </c>
      <c r="H57" s="2">
        <v>-267.7</v>
      </c>
      <c r="I57" s="5">
        <f t="shared" si="0"/>
        <v>29</v>
      </c>
      <c r="J57" s="5">
        <v>859</v>
      </c>
      <c r="K57" s="5">
        <v>692.666666666667</v>
      </c>
      <c r="L57" s="5">
        <v>488.333333333333</v>
      </c>
      <c r="M57" s="5">
        <v>1073.66666666667</v>
      </c>
      <c r="N57" s="5">
        <v>261.333333333333</v>
      </c>
      <c r="O57" s="5">
        <v>284</v>
      </c>
      <c r="P57" s="5">
        <v>146.666666666667</v>
      </c>
    </row>
    <row r="58" spans="1:16">
      <c r="A58" s="2" t="s">
        <v>136</v>
      </c>
      <c r="B58" s="2" t="s">
        <v>128</v>
      </c>
      <c r="C58" s="2" t="s">
        <v>20</v>
      </c>
      <c r="D58" s="2">
        <v>164983162</v>
      </c>
      <c r="E58" s="2">
        <v>164983235</v>
      </c>
      <c r="F58" s="2">
        <f t="shared" si="2"/>
        <v>73</v>
      </c>
      <c r="G58" s="2" t="s">
        <v>137</v>
      </c>
      <c r="H58" s="2">
        <v>-22.2</v>
      </c>
      <c r="I58" s="5">
        <f t="shared" si="0"/>
        <v>29</v>
      </c>
      <c r="J58" s="5">
        <v>7.66666666666667</v>
      </c>
      <c r="K58" s="5">
        <v>0</v>
      </c>
      <c r="L58" s="5">
        <v>0</v>
      </c>
      <c r="M58" s="5">
        <v>5</v>
      </c>
      <c r="N58" s="5">
        <v>0</v>
      </c>
      <c r="O58" s="5">
        <v>6.33333333333333</v>
      </c>
      <c r="P58" s="5">
        <v>0</v>
      </c>
    </row>
    <row r="59" spans="1:16">
      <c r="A59" s="2" t="s">
        <v>138</v>
      </c>
      <c r="B59" s="2" t="s">
        <v>128</v>
      </c>
      <c r="C59" s="2" t="s">
        <v>20</v>
      </c>
      <c r="D59" s="2">
        <v>166776378</v>
      </c>
      <c r="E59" s="2">
        <v>166776613</v>
      </c>
      <c r="F59" s="2">
        <f t="shared" si="2"/>
        <v>235</v>
      </c>
      <c r="G59" s="2" t="s">
        <v>139</v>
      </c>
      <c r="H59" s="2">
        <v>-108.3</v>
      </c>
      <c r="I59" s="5">
        <f t="shared" si="0"/>
        <v>21</v>
      </c>
      <c r="J59" s="5">
        <v>63.3333333333333</v>
      </c>
      <c r="K59" s="5">
        <v>192.666666666667</v>
      </c>
      <c r="L59" s="5">
        <v>61.6666666666667</v>
      </c>
      <c r="M59" s="5">
        <v>75.3333333333333</v>
      </c>
      <c r="N59" s="5">
        <v>126.666666666667</v>
      </c>
      <c r="O59" s="5">
        <v>68.6666666666667</v>
      </c>
      <c r="P59" s="5">
        <v>85.3333333333333</v>
      </c>
    </row>
    <row r="60" spans="1:16">
      <c r="A60" s="2" t="s">
        <v>140</v>
      </c>
      <c r="B60" s="2" t="s">
        <v>141</v>
      </c>
      <c r="C60" s="2" t="s">
        <v>23</v>
      </c>
      <c r="D60" s="2">
        <v>424673</v>
      </c>
      <c r="E60" s="2">
        <v>424888</v>
      </c>
      <c r="F60" s="2">
        <f t="shared" si="2"/>
        <v>215</v>
      </c>
      <c r="G60" s="2" t="s">
        <v>142</v>
      </c>
      <c r="H60" s="2">
        <v>-75.1</v>
      </c>
      <c r="I60" s="5">
        <f t="shared" si="0"/>
        <v>24</v>
      </c>
      <c r="J60" s="5">
        <v>129.333333333333</v>
      </c>
      <c r="K60" s="5">
        <v>47.6666666666667</v>
      </c>
      <c r="L60" s="5">
        <v>27</v>
      </c>
      <c r="M60" s="5">
        <v>252</v>
      </c>
      <c r="N60" s="5">
        <v>808.666666666667</v>
      </c>
      <c r="O60" s="5">
        <v>278</v>
      </c>
      <c r="P60" s="5">
        <v>148</v>
      </c>
    </row>
    <row r="61" spans="1:16">
      <c r="A61" s="2" t="s">
        <v>143</v>
      </c>
      <c r="B61" s="2" t="s">
        <v>141</v>
      </c>
      <c r="C61" s="2" t="s">
        <v>20</v>
      </c>
      <c r="D61" s="2">
        <v>1686789</v>
      </c>
      <c r="E61" s="2">
        <v>1687078</v>
      </c>
      <c r="F61" s="2">
        <f t="shared" si="2"/>
        <v>289</v>
      </c>
      <c r="G61" s="2" t="s">
        <v>144</v>
      </c>
      <c r="H61" s="2">
        <v>-108.6</v>
      </c>
      <c r="I61" s="5">
        <f t="shared" si="0"/>
        <v>29</v>
      </c>
      <c r="J61" s="5">
        <v>0</v>
      </c>
      <c r="K61" s="5">
        <v>5.66666666666667</v>
      </c>
      <c r="L61" s="5">
        <v>0</v>
      </c>
      <c r="M61" s="5">
        <v>0</v>
      </c>
      <c r="N61" s="5">
        <v>0</v>
      </c>
      <c r="O61" s="5">
        <v>0</v>
      </c>
      <c r="P61" s="5">
        <v>3.33333333333333</v>
      </c>
    </row>
    <row r="62" spans="1:16">
      <c r="A62" s="2" t="s">
        <v>145</v>
      </c>
      <c r="B62" s="2" t="s">
        <v>141</v>
      </c>
      <c r="C62" s="2" t="s">
        <v>20</v>
      </c>
      <c r="D62" s="2">
        <v>14072386</v>
      </c>
      <c r="E62" s="2">
        <v>14072657</v>
      </c>
      <c r="F62" s="2">
        <f t="shared" si="2"/>
        <v>271</v>
      </c>
      <c r="G62" s="2" t="s">
        <v>146</v>
      </c>
      <c r="H62" s="2">
        <v>-68.5</v>
      </c>
      <c r="I62" s="5">
        <f t="shared" si="0"/>
        <v>23</v>
      </c>
      <c r="J62" s="5">
        <v>0</v>
      </c>
      <c r="K62" s="5">
        <v>0</v>
      </c>
      <c r="L62" s="5">
        <v>0</v>
      </c>
      <c r="M62" s="5">
        <v>6.66666666666667</v>
      </c>
      <c r="N62" s="5">
        <v>21</v>
      </c>
      <c r="O62" s="5">
        <v>0</v>
      </c>
      <c r="P62" s="5">
        <v>0</v>
      </c>
    </row>
    <row r="63" spans="1:16">
      <c r="A63" s="2" t="s">
        <v>147</v>
      </c>
      <c r="B63" s="2" t="s">
        <v>113</v>
      </c>
      <c r="C63" s="2" t="s">
        <v>20</v>
      </c>
      <c r="D63" s="2">
        <v>64464807</v>
      </c>
      <c r="E63" s="2">
        <v>64464993</v>
      </c>
      <c r="F63" s="2">
        <f t="shared" si="2"/>
        <v>186</v>
      </c>
      <c r="G63" s="2" t="s">
        <v>148</v>
      </c>
      <c r="H63" s="2">
        <v>-80.5</v>
      </c>
      <c r="I63" s="5">
        <f t="shared" si="0"/>
        <v>29</v>
      </c>
      <c r="J63" s="5">
        <v>71.6666666666667</v>
      </c>
      <c r="K63" s="5">
        <v>83.6666666666667</v>
      </c>
      <c r="L63" s="5">
        <v>0</v>
      </c>
      <c r="M63" s="5">
        <v>51.3333333333333</v>
      </c>
      <c r="N63" s="5">
        <v>0</v>
      </c>
      <c r="O63" s="5">
        <v>0</v>
      </c>
      <c r="P63" s="5">
        <v>0</v>
      </c>
    </row>
    <row r="64" spans="1:16">
      <c r="A64" s="2" t="s">
        <v>149</v>
      </c>
      <c r="B64" s="2" t="s">
        <v>141</v>
      </c>
      <c r="C64" s="2" t="s">
        <v>20</v>
      </c>
      <c r="D64" s="2">
        <v>22650514</v>
      </c>
      <c r="E64" s="2">
        <v>22650566</v>
      </c>
      <c r="F64" s="2">
        <f t="shared" si="2"/>
        <v>52</v>
      </c>
      <c r="G64" s="2" t="s">
        <v>150</v>
      </c>
      <c r="H64" s="2">
        <v>-21</v>
      </c>
      <c r="I64" s="5">
        <f t="shared" si="0"/>
        <v>25</v>
      </c>
      <c r="J64" s="5">
        <v>0</v>
      </c>
      <c r="K64" s="5">
        <v>22</v>
      </c>
      <c r="L64" s="5">
        <v>25</v>
      </c>
      <c r="M64" s="5">
        <v>58</v>
      </c>
      <c r="N64" s="5">
        <v>26</v>
      </c>
      <c r="O64" s="5">
        <v>9.66666666666667</v>
      </c>
      <c r="P64" s="5">
        <v>0</v>
      </c>
    </row>
    <row r="65" spans="1:16">
      <c r="A65" s="2" t="s">
        <v>151</v>
      </c>
      <c r="B65" s="2" t="s">
        <v>141</v>
      </c>
      <c r="C65" s="2" t="s">
        <v>20</v>
      </c>
      <c r="D65" s="2">
        <v>22713021</v>
      </c>
      <c r="E65" s="2">
        <v>22713203</v>
      </c>
      <c r="F65" s="2">
        <f t="shared" si="2"/>
        <v>182</v>
      </c>
      <c r="G65" s="2" t="s">
        <v>152</v>
      </c>
      <c r="H65" s="2">
        <v>-51.4</v>
      </c>
      <c r="I65" s="5">
        <f t="shared" si="0"/>
        <v>29</v>
      </c>
      <c r="J65" s="5">
        <v>206.333333333333</v>
      </c>
      <c r="K65" s="5">
        <v>71.3333333333333</v>
      </c>
      <c r="L65" s="5">
        <v>255.333333333333</v>
      </c>
      <c r="M65" s="5">
        <v>732</v>
      </c>
      <c r="N65" s="5">
        <v>103.666666666667</v>
      </c>
      <c r="O65" s="5">
        <v>78.6666666666667</v>
      </c>
      <c r="P65" s="5">
        <v>33.6666666666667</v>
      </c>
    </row>
    <row r="66" spans="1:16">
      <c r="A66" s="2" t="s">
        <v>153</v>
      </c>
      <c r="B66" s="2" t="s">
        <v>141</v>
      </c>
      <c r="C66" s="2" t="s">
        <v>20</v>
      </c>
      <c r="D66" s="2">
        <v>24904232</v>
      </c>
      <c r="E66" s="2">
        <v>24904412</v>
      </c>
      <c r="F66" s="2">
        <f t="shared" si="2"/>
        <v>180</v>
      </c>
      <c r="G66" s="2" t="s">
        <v>154</v>
      </c>
      <c r="H66" s="2">
        <v>-46.9</v>
      </c>
      <c r="I66" s="5">
        <f t="shared" si="0"/>
        <v>26</v>
      </c>
      <c r="J66" s="5">
        <v>33</v>
      </c>
      <c r="K66" s="5">
        <v>71</v>
      </c>
      <c r="L66" s="5">
        <v>38</v>
      </c>
      <c r="M66" s="5">
        <v>61.6666666666667</v>
      </c>
      <c r="N66" s="5">
        <v>233.333333333333</v>
      </c>
      <c r="O66" s="5">
        <v>120.333333333333</v>
      </c>
      <c r="P66" s="5">
        <v>139.333333333333</v>
      </c>
    </row>
    <row r="67" spans="1:16">
      <c r="A67" s="2" t="s">
        <v>155</v>
      </c>
      <c r="B67" s="2" t="s">
        <v>113</v>
      </c>
      <c r="C67" s="2" t="s">
        <v>20</v>
      </c>
      <c r="D67" s="2">
        <v>64662638</v>
      </c>
      <c r="E67" s="2">
        <v>64662877</v>
      </c>
      <c r="F67" s="2">
        <f t="shared" si="2"/>
        <v>239</v>
      </c>
      <c r="G67" s="2" t="s">
        <v>156</v>
      </c>
      <c r="H67" s="2">
        <v>-103.8</v>
      </c>
      <c r="I67" s="5">
        <f t="shared" si="0"/>
        <v>25</v>
      </c>
      <c r="J67" s="5">
        <v>914.666666666667</v>
      </c>
      <c r="K67" s="5">
        <v>2125</v>
      </c>
      <c r="L67" s="5">
        <v>304.666666666667</v>
      </c>
      <c r="M67" s="5">
        <v>1163.33333333333</v>
      </c>
      <c r="N67" s="5">
        <v>250.666666666667</v>
      </c>
      <c r="O67" s="5">
        <v>640.666666666667</v>
      </c>
      <c r="P67" s="5">
        <v>419.333333333333</v>
      </c>
    </row>
    <row r="68" spans="1:16">
      <c r="A68" s="2" t="s">
        <v>157</v>
      </c>
      <c r="B68" s="2" t="s">
        <v>141</v>
      </c>
      <c r="C68" s="2" t="s">
        <v>23</v>
      </c>
      <c r="D68" s="2">
        <v>108217729</v>
      </c>
      <c r="E68" s="2">
        <v>108217879</v>
      </c>
      <c r="F68" s="2">
        <f t="shared" si="2"/>
        <v>150</v>
      </c>
      <c r="G68" s="2" t="s">
        <v>158</v>
      </c>
      <c r="H68" s="2">
        <v>-45.4</v>
      </c>
      <c r="I68" s="5">
        <f t="shared" ref="I68:I107" si="3">LEN(G68)</f>
        <v>28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</row>
    <row r="69" spans="1:16">
      <c r="A69" s="2" t="s">
        <v>159</v>
      </c>
      <c r="B69" s="2" t="s">
        <v>141</v>
      </c>
      <c r="C69" s="2" t="s">
        <v>23</v>
      </c>
      <c r="D69" s="2">
        <v>108317861</v>
      </c>
      <c r="E69" s="2">
        <v>108318041</v>
      </c>
      <c r="F69" s="2">
        <f t="shared" ref="F69:F107" si="4">E69-D69</f>
        <v>180</v>
      </c>
      <c r="G69" s="2" t="s">
        <v>160</v>
      </c>
      <c r="H69" s="2">
        <v>-53.9</v>
      </c>
      <c r="I69" s="5">
        <f t="shared" si="3"/>
        <v>24</v>
      </c>
      <c r="J69" s="5">
        <v>28.3333333333333</v>
      </c>
      <c r="K69" s="5">
        <v>22.6666666666667</v>
      </c>
      <c r="L69" s="5">
        <v>11.3333333333333</v>
      </c>
      <c r="M69" s="5">
        <v>21</v>
      </c>
      <c r="N69" s="5">
        <v>7</v>
      </c>
      <c r="O69" s="5">
        <v>0</v>
      </c>
      <c r="P69" s="5">
        <v>0</v>
      </c>
    </row>
    <row r="70" spans="1:16">
      <c r="A70" s="2" t="s">
        <v>161</v>
      </c>
      <c r="B70" s="2" t="s">
        <v>141</v>
      </c>
      <c r="C70" s="2" t="s">
        <v>20</v>
      </c>
      <c r="D70" s="2">
        <v>108952642</v>
      </c>
      <c r="E70" s="2">
        <v>108953629</v>
      </c>
      <c r="F70" s="2">
        <f t="shared" si="4"/>
        <v>987</v>
      </c>
      <c r="G70" s="2" t="s">
        <v>162</v>
      </c>
      <c r="H70" s="2">
        <v>-889.3</v>
      </c>
      <c r="I70" s="5">
        <f t="shared" si="3"/>
        <v>24</v>
      </c>
      <c r="J70" s="5">
        <v>37</v>
      </c>
      <c r="K70" s="5">
        <v>156.333333333333</v>
      </c>
      <c r="L70" s="5">
        <v>18.3333333333333</v>
      </c>
      <c r="M70" s="5">
        <v>70.6666666666667</v>
      </c>
      <c r="N70" s="5">
        <v>212.666666666667</v>
      </c>
      <c r="O70" s="5">
        <v>113.666666666667</v>
      </c>
      <c r="P70" s="5">
        <v>135.333333333333</v>
      </c>
    </row>
    <row r="71" spans="1:16">
      <c r="A71" s="2" t="s">
        <v>163</v>
      </c>
      <c r="B71" s="2" t="s">
        <v>113</v>
      </c>
      <c r="C71" s="2" t="s">
        <v>20</v>
      </c>
      <c r="D71" s="2">
        <v>84173643</v>
      </c>
      <c r="E71" s="2">
        <v>84173744</v>
      </c>
      <c r="F71" s="2">
        <f t="shared" si="4"/>
        <v>101</v>
      </c>
      <c r="G71" s="2" t="s">
        <v>164</v>
      </c>
      <c r="H71" s="2">
        <v>-34.9</v>
      </c>
      <c r="I71" s="5">
        <f t="shared" si="3"/>
        <v>25</v>
      </c>
      <c r="J71" s="5">
        <v>2809.66666666667</v>
      </c>
      <c r="K71" s="5">
        <v>7151.66666666667</v>
      </c>
      <c r="L71" s="5">
        <v>8413.66666666667</v>
      </c>
      <c r="M71" s="5">
        <v>4738</v>
      </c>
      <c r="N71" s="5">
        <v>2523.33333333333</v>
      </c>
      <c r="O71" s="5">
        <v>4017.66666666667</v>
      </c>
      <c r="P71" s="5">
        <v>4303</v>
      </c>
    </row>
    <row r="72" spans="1:16">
      <c r="A72" s="2" t="s">
        <v>165</v>
      </c>
      <c r="B72" s="2" t="s">
        <v>141</v>
      </c>
      <c r="C72" s="2" t="s">
        <v>20</v>
      </c>
      <c r="D72" s="2">
        <v>173029536</v>
      </c>
      <c r="E72" s="2">
        <v>173029615</v>
      </c>
      <c r="F72" s="2">
        <f t="shared" si="4"/>
        <v>79</v>
      </c>
      <c r="G72" s="2" t="s">
        <v>166</v>
      </c>
      <c r="H72" s="2">
        <v>-27.5</v>
      </c>
      <c r="I72" s="5">
        <f t="shared" si="3"/>
        <v>22</v>
      </c>
      <c r="J72" s="5">
        <v>17.3333333333333</v>
      </c>
      <c r="K72" s="5">
        <v>0</v>
      </c>
      <c r="L72" s="5">
        <v>80.6666666666667</v>
      </c>
      <c r="M72" s="5">
        <v>546.333333333333</v>
      </c>
      <c r="N72" s="5">
        <v>16</v>
      </c>
      <c r="O72" s="5">
        <v>11.3333333333333</v>
      </c>
      <c r="P72" s="5">
        <v>4</v>
      </c>
    </row>
    <row r="73" spans="1:16">
      <c r="A73" s="2" t="s">
        <v>167</v>
      </c>
      <c r="B73" s="2" t="s">
        <v>141</v>
      </c>
      <c r="C73" s="2" t="s">
        <v>20</v>
      </c>
      <c r="D73" s="2">
        <v>177463048</v>
      </c>
      <c r="E73" s="2">
        <v>177463369</v>
      </c>
      <c r="F73" s="2">
        <f t="shared" si="4"/>
        <v>321</v>
      </c>
      <c r="G73" s="2" t="s">
        <v>168</v>
      </c>
      <c r="H73" s="2">
        <v>-70.6</v>
      </c>
      <c r="I73" s="5">
        <f t="shared" si="3"/>
        <v>19</v>
      </c>
      <c r="J73" s="5">
        <v>8.33333333333333</v>
      </c>
      <c r="K73" s="5">
        <v>15.3333333333333</v>
      </c>
      <c r="L73" s="5">
        <v>11.3333333333333</v>
      </c>
      <c r="M73" s="5">
        <v>21.6666666666667</v>
      </c>
      <c r="N73" s="5">
        <v>27.3333333333333</v>
      </c>
      <c r="O73" s="5">
        <v>17.6666666666667</v>
      </c>
      <c r="P73" s="5">
        <v>26.3333333333333</v>
      </c>
    </row>
    <row r="74" spans="1:16">
      <c r="A74" s="2" t="s">
        <v>169</v>
      </c>
      <c r="B74" s="2" t="s">
        <v>141</v>
      </c>
      <c r="C74" s="2" t="s">
        <v>20</v>
      </c>
      <c r="D74" s="2">
        <v>178498388</v>
      </c>
      <c r="E74" s="2">
        <v>178498667</v>
      </c>
      <c r="F74" s="2">
        <f t="shared" si="4"/>
        <v>279</v>
      </c>
      <c r="G74" s="2" t="s">
        <v>170</v>
      </c>
      <c r="H74" s="2">
        <v>-166.2</v>
      </c>
      <c r="I74" s="5">
        <f t="shared" si="3"/>
        <v>30</v>
      </c>
      <c r="J74" s="5">
        <v>0</v>
      </c>
      <c r="K74" s="5">
        <v>44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</row>
    <row r="75" spans="1:16">
      <c r="A75" s="2" t="s">
        <v>171</v>
      </c>
      <c r="B75" s="2" t="s">
        <v>141</v>
      </c>
      <c r="C75" s="2" t="s">
        <v>20</v>
      </c>
      <c r="D75" s="2">
        <v>178912995</v>
      </c>
      <c r="E75" s="2">
        <v>178913164</v>
      </c>
      <c r="F75" s="2">
        <f t="shared" si="4"/>
        <v>169</v>
      </c>
      <c r="G75" s="2" t="s">
        <v>172</v>
      </c>
      <c r="H75" s="2">
        <v>-61.5</v>
      </c>
      <c r="I75" s="5">
        <f t="shared" si="3"/>
        <v>21</v>
      </c>
      <c r="J75" s="5">
        <v>44.6666666666667</v>
      </c>
      <c r="K75" s="5">
        <v>30.3333333333333</v>
      </c>
      <c r="L75" s="5">
        <v>5</v>
      </c>
      <c r="M75" s="5">
        <v>34.3333333333333</v>
      </c>
      <c r="N75" s="5">
        <v>31.3333333333333</v>
      </c>
      <c r="O75" s="5">
        <v>34</v>
      </c>
      <c r="P75" s="5">
        <v>29.3333333333333</v>
      </c>
    </row>
    <row r="76" spans="1:16">
      <c r="A76" s="2" t="s">
        <v>173</v>
      </c>
      <c r="B76" s="2" t="s">
        <v>141</v>
      </c>
      <c r="C76" s="2" t="s">
        <v>20</v>
      </c>
      <c r="D76" s="2">
        <v>178925697</v>
      </c>
      <c r="E76" s="2">
        <v>178926483</v>
      </c>
      <c r="F76" s="2">
        <f t="shared" si="4"/>
        <v>786</v>
      </c>
      <c r="G76" s="2" t="s">
        <v>174</v>
      </c>
      <c r="H76" s="2">
        <v>-674.5</v>
      </c>
      <c r="I76" s="5">
        <f t="shared" si="3"/>
        <v>22</v>
      </c>
      <c r="J76" s="5">
        <v>3.66666666666667</v>
      </c>
      <c r="K76" s="5">
        <v>16</v>
      </c>
      <c r="L76" s="5">
        <v>0</v>
      </c>
      <c r="M76" s="5">
        <v>8.33333333333333</v>
      </c>
      <c r="N76" s="5">
        <v>27.3333333333333</v>
      </c>
      <c r="O76" s="5">
        <v>6.66666666666667</v>
      </c>
      <c r="P76" s="5">
        <v>13.6666666666667</v>
      </c>
    </row>
    <row r="77" spans="1:16">
      <c r="A77" s="2" t="s">
        <v>175</v>
      </c>
      <c r="B77" s="2" t="s">
        <v>141</v>
      </c>
      <c r="C77" s="2" t="s">
        <v>20</v>
      </c>
      <c r="D77" s="2">
        <v>179428335</v>
      </c>
      <c r="E77" s="2">
        <v>179428925</v>
      </c>
      <c r="F77" s="2">
        <f t="shared" si="4"/>
        <v>590</v>
      </c>
      <c r="G77" s="2" t="s">
        <v>176</v>
      </c>
      <c r="H77" s="2">
        <v>-556.4</v>
      </c>
      <c r="I77" s="5">
        <f t="shared" si="3"/>
        <v>27</v>
      </c>
      <c r="J77" s="5">
        <v>11.6666666666667</v>
      </c>
      <c r="K77" s="5">
        <v>0</v>
      </c>
      <c r="L77" s="5">
        <v>0</v>
      </c>
      <c r="M77" s="5">
        <v>33.3333333333333</v>
      </c>
      <c r="N77" s="5">
        <v>78</v>
      </c>
      <c r="O77" s="5">
        <v>20</v>
      </c>
      <c r="P77" s="5">
        <v>9</v>
      </c>
    </row>
    <row r="78" spans="1:16">
      <c r="A78" s="2" t="s">
        <v>177</v>
      </c>
      <c r="B78" s="2" t="s">
        <v>37</v>
      </c>
      <c r="C78" s="2" t="s">
        <v>20</v>
      </c>
      <c r="D78" s="2">
        <v>19793035</v>
      </c>
      <c r="E78" s="2">
        <v>19793170</v>
      </c>
      <c r="F78" s="2">
        <f t="shared" si="4"/>
        <v>135</v>
      </c>
      <c r="G78" s="2" t="s">
        <v>178</v>
      </c>
      <c r="H78" s="2">
        <v>-44.1</v>
      </c>
      <c r="I78" s="5">
        <f t="shared" si="3"/>
        <v>25</v>
      </c>
      <c r="J78" s="5">
        <v>1322</v>
      </c>
      <c r="K78" s="5">
        <v>2609</v>
      </c>
      <c r="L78" s="5">
        <v>2015</v>
      </c>
      <c r="M78" s="5">
        <v>1211.66666666667</v>
      </c>
      <c r="N78" s="5">
        <v>1005.33333333333</v>
      </c>
      <c r="O78" s="5">
        <v>3531.66666666667</v>
      </c>
      <c r="P78" s="5">
        <v>2720.66666666667</v>
      </c>
    </row>
    <row r="79" spans="1:16">
      <c r="A79" s="2" t="s">
        <v>179</v>
      </c>
      <c r="B79" s="2" t="s">
        <v>180</v>
      </c>
      <c r="C79" s="2" t="s">
        <v>20</v>
      </c>
      <c r="D79" s="2">
        <v>7755653</v>
      </c>
      <c r="E79" s="2">
        <v>7755863</v>
      </c>
      <c r="F79" s="2">
        <f t="shared" si="4"/>
        <v>210</v>
      </c>
      <c r="G79" s="2" t="s">
        <v>181</v>
      </c>
      <c r="H79" s="2">
        <v>-71.6</v>
      </c>
      <c r="I79" s="5">
        <f t="shared" si="3"/>
        <v>23</v>
      </c>
      <c r="J79" s="5">
        <v>458</v>
      </c>
      <c r="K79" s="5">
        <v>4</v>
      </c>
      <c r="L79" s="5">
        <v>129.666666666667</v>
      </c>
      <c r="M79" s="5">
        <v>606.333333333333</v>
      </c>
      <c r="N79" s="5">
        <v>0</v>
      </c>
      <c r="O79" s="5">
        <v>3.33333333333333</v>
      </c>
      <c r="P79" s="5">
        <v>0</v>
      </c>
    </row>
    <row r="80" spans="1:16">
      <c r="A80" s="2" t="s">
        <v>182</v>
      </c>
      <c r="B80" s="2" t="s">
        <v>180</v>
      </c>
      <c r="C80" s="2" t="s">
        <v>23</v>
      </c>
      <c r="D80" s="2">
        <v>15912811</v>
      </c>
      <c r="E80" s="2">
        <v>15912986</v>
      </c>
      <c r="F80" s="2">
        <f t="shared" si="4"/>
        <v>175</v>
      </c>
      <c r="G80" s="2" t="s">
        <v>183</v>
      </c>
      <c r="H80" s="2">
        <v>-41.7</v>
      </c>
      <c r="I80" s="5">
        <f t="shared" si="3"/>
        <v>20</v>
      </c>
      <c r="J80" s="5">
        <v>0</v>
      </c>
      <c r="K80" s="5">
        <v>0</v>
      </c>
      <c r="L80" s="5">
        <v>0</v>
      </c>
      <c r="M80" s="5">
        <v>0</v>
      </c>
      <c r="N80" s="5">
        <v>17.3333333333333</v>
      </c>
      <c r="O80" s="5">
        <v>3.66666666666667</v>
      </c>
      <c r="P80" s="5">
        <v>0</v>
      </c>
    </row>
    <row r="81" spans="1:16">
      <c r="A81" s="2" t="s">
        <v>184</v>
      </c>
      <c r="B81" s="2" t="s">
        <v>180</v>
      </c>
      <c r="C81" s="2" t="s">
        <v>20</v>
      </c>
      <c r="D81" s="2">
        <v>23663750</v>
      </c>
      <c r="E81" s="2">
        <v>23664023</v>
      </c>
      <c r="F81" s="2">
        <f t="shared" si="4"/>
        <v>273</v>
      </c>
      <c r="G81" s="2" t="s">
        <v>185</v>
      </c>
      <c r="H81" s="2">
        <v>-80.3</v>
      </c>
      <c r="I81" s="5">
        <f t="shared" si="3"/>
        <v>28</v>
      </c>
      <c r="J81" s="5">
        <v>16</v>
      </c>
      <c r="K81" s="5">
        <v>68.3333333333333</v>
      </c>
      <c r="L81" s="5">
        <v>64</v>
      </c>
      <c r="M81" s="5">
        <v>171.333333333333</v>
      </c>
      <c r="N81" s="5">
        <v>15.6666666666667</v>
      </c>
      <c r="O81" s="5">
        <v>67.6666666666667</v>
      </c>
      <c r="P81" s="5">
        <v>19</v>
      </c>
    </row>
    <row r="82" spans="1:16">
      <c r="A82" s="2" t="s">
        <v>186</v>
      </c>
      <c r="B82" s="2" t="s">
        <v>180</v>
      </c>
      <c r="C82" s="2" t="s">
        <v>20</v>
      </c>
      <c r="D82" s="2">
        <v>68117938</v>
      </c>
      <c r="E82" s="2">
        <v>68118183</v>
      </c>
      <c r="F82" s="2">
        <f t="shared" si="4"/>
        <v>245</v>
      </c>
      <c r="G82" s="2" t="s">
        <v>187</v>
      </c>
      <c r="H82" s="2">
        <v>-106.2</v>
      </c>
      <c r="I82" s="5">
        <f t="shared" si="3"/>
        <v>24</v>
      </c>
      <c r="J82" s="5">
        <v>13.3333333333333</v>
      </c>
      <c r="K82" s="5">
        <v>36</v>
      </c>
      <c r="L82" s="5">
        <v>0</v>
      </c>
      <c r="M82" s="5">
        <v>11.6666666666667</v>
      </c>
      <c r="N82" s="5">
        <v>106.666666666667</v>
      </c>
      <c r="O82" s="5">
        <v>24.6666666666667</v>
      </c>
      <c r="P82" s="5">
        <v>34</v>
      </c>
    </row>
    <row r="83" spans="1:16">
      <c r="A83" s="2" t="s">
        <v>188</v>
      </c>
      <c r="B83" s="2" t="s">
        <v>37</v>
      </c>
      <c r="C83" s="2" t="s">
        <v>20</v>
      </c>
      <c r="D83" s="2">
        <v>30091859</v>
      </c>
      <c r="E83" s="2">
        <v>30092247</v>
      </c>
      <c r="F83" s="2">
        <f t="shared" si="4"/>
        <v>388</v>
      </c>
      <c r="G83" s="2" t="s">
        <v>189</v>
      </c>
      <c r="H83" s="2">
        <v>-94.6</v>
      </c>
      <c r="I83" s="5">
        <f t="shared" si="3"/>
        <v>23</v>
      </c>
      <c r="J83" s="5">
        <v>15.6666666666667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</row>
    <row r="84" spans="1:16">
      <c r="A84" s="2" t="s">
        <v>190</v>
      </c>
      <c r="B84" s="2" t="s">
        <v>180</v>
      </c>
      <c r="C84" s="2" t="s">
        <v>20</v>
      </c>
      <c r="D84" s="2">
        <v>105612275</v>
      </c>
      <c r="E84" s="2">
        <v>105612351</v>
      </c>
      <c r="F84" s="2">
        <f t="shared" si="4"/>
        <v>76</v>
      </c>
      <c r="G84" s="2" t="s">
        <v>191</v>
      </c>
      <c r="H84" s="2">
        <v>-27.4</v>
      </c>
      <c r="I84" s="5">
        <f t="shared" si="3"/>
        <v>22</v>
      </c>
      <c r="J84" s="5">
        <v>0</v>
      </c>
      <c r="K84" s="5">
        <v>13.3333333333333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</row>
    <row r="85" spans="1:16">
      <c r="A85" s="2" t="s">
        <v>192</v>
      </c>
      <c r="B85" s="2" t="s">
        <v>180</v>
      </c>
      <c r="C85" s="2" t="s">
        <v>20</v>
      </c>
      <c r="D85" s="2">
        <v>167200368</v>
      </c>
      <c r="E85" s="2">
        <v>167200682</v>
      </c>
      <c r="F85" s="2">
        <f t="shared" si="4"/>
        <v>314</v>
      </c>
      <c r="G85" s="2" t="s">
        <v>193</v>
      </c>
      <c r="H85" s="2">
        <v>-70.9</v>
      </c>
      <c r="I85" s="5">
        <f t="shared" si="3"/>
        <v>30</v>
      </c>
      <c r="J85" s="5">
        <v>38.3333333333333</v>
      </c>
      <c r="K85" s="5">
        <v>0</v>
      </c>
      <c r="L85" s="5">
        <v>0</v>
      </c>
      <c r="M85" s="5">
        <v>15.3333333333333</v>
      </c>
      <c r="N85" s="5">
        <v>0</v>
      </c>
      <c r="O85" s="5">
        <v>60.3333333333333</v>
      </c>
      <c r="P85" s="5">
        <v>3.66666666666667</v>
      </c>
    </row>
    <row r="86" spans="1:16">
      <c r="A86" s="2" t="s">
        <v>194</v>
      </c>
      <c r="B86" s="2" t="s">
        <v>37</v>
      </c>
      <c r="C86" s="2" t="s">
        <v>23</v>
      </c>
      <c r="D86" s="2">
        <v>40917306</v>
      </c>
      <c r="E86" s="2">
        <v>40917569</v>
      </c>
      <c r="F86" s="2">
        <f t="shared" si="4"/>
        <v>263</v>
      </c>
      <c r="G86" s="2" t="s">
        <v>195</v>
      </c>
      <c r="H86" s="2">
        <v>-101.2</v>
      </c>
      <c r="I86" s="5">
        <f t="shared" si="3"/>
        <v>27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11.3333333333333</v>
      </c>
      <c r="P86" s="5">
        <v>0</v>
      </c>
    </row>
    <row r="87" spans="1:16">
      <c r="A87" s="2" t="s">
        <v>196</v>
      </c>
      <c r="B87" s="2" t="s">
        <v>197</v>
      </c>
      <c r="C87" s="2" t="s">
        <v>20</v>
      </c>
      <c r="D87" s="2">
        <v>1926713</v>
      </c>
      <c r="E87" s="2">
        <v>1926858</v>
      </c>
      <c r="F87" s="2">
        <f t="shared" si="4"/>
        <v>145</v>
      </c>
      <c r="G87" s="2" t="s">
        <v>198</v>
      </c>
      <c r="H87" s="2">
        <v>-53.8</v>
      </c>
      <c r="I87" s="5">
        <f t="shared" si="3"/>
        <v>20</v>
      </c>
      <c r="J87" s="5">
        <v>33.3333333333333</v>
      </c>
      <c r="K87" s="5">
        <v>4</v>
      </c>
      <c r="L87" s="5">
        <v>109.333333333333</v>
      </c>
      <c r="M87" s="5">
        <v>159.666666666667</v>
      </c>
      <c r="N87" s="5">
        <v>4</v>
      </c>
      <c r="O87" s="5">
        <v>0</v>
      </c>
      <c r="P87" s="5">
        <v>0</v>
      </c>
    </row>
    <row r="88" spans="1:16">
      <c r="A88" s="2" t="s">
        <v>199</v>
      </c>
      <c r="B88" s="2" t="s">
        <v>197</v>
      </c>
      <c r="C88" s="2" t="s">
        <v>20</v>
      </c>
      <c r="D88" s="2">
        <v>2074146</v>
      </c>
      <c r="E88" s="2">
        <v>2074483</v>
      </c>
      <c r="F88" s="2">
        <f t="shared" si="4"/>
        <v>337</v>
      </c>
      <c r="G88" s="2" t="s">
        <v>200</v>
      </c>
      <c r="H88" s="2">
        <v>-229</v>
      </c>
      <c r="I88" s="5">
        <f t="shared" si="3"/>
        <v>21</v>
      </c>
      <c r="J88" s="5">
        <v>0</v>
      </c>
      <c r="K88" s="5">
        <v>8.33333333333333</v>
      </c>
      <c r="L88" s="5">
        <v>0</v>
      </c>
      <c r="M88" s="5">
        <v>6.66666666666667</v>
      </c>
      <c r="N88" s="5">
        <v>24.3333333333333</v>
      </c>
      <c r="O88" s="5">
        <v>8.66666666666667</v>
      </c>
      <c r="P88" s="5">
        <v>0</v>
      </c>
    </row>
    <row r="89" spans="1:16">
      <c r="A89" s="2" t="s">
        <v>201</v>
      </c>
      <c r="B89" s="2" t="s">
        <v>197</v>
      </c>
      <c r="C89" s="2" t="s">
        <v>20</v>
      </c>
      <c r="D89" s="2">
        <v>6301763</v>
      </c>
      <c r="E89" s="2">
        <v>6302000</v>
      </c>
      <c r="F89" s="2">
        <f t="shared" si="4"/>
        <v>237</v>
      </c>
      <c r="G89" s="2" t="s">
        <v>202</v>
      </c>
      <c r="H89" s="2">
        <v>-75.5</v>
      </c>
      <c r="I89" s="5">
        <f t="shared" si="3"/>
        <v>26</v>
      </c>
      <c r="J89" s="5">
        <v>0</v>
      </c>
      <c r="K89" s="5">
        <v>0</v>
      </c>
      <c r="L89" s="5">
        <v>0</v>
      </c>
      <c r="M89" s="5">
        <v>0</v>
      </c>
      <c r="N89" s="5">
        <v>8.33333333333333</v>
      </c>
      <c r="O89" s="5">
        <v>23.6666666666667</v>
      </c>
      <c r="P89" s="5">
        <v>12</v>
      </c>
    </row>
    <row r="90" spans="1:16">
      <c r="A90" s="2" t="s">
        <v>203</v>
      </c>
      <c r="B90" s="2" t="s">
        <v>197</v>
      </c>
      <c r="C90" s="2" t="s">
        <v>20</v>
      </c>
      <c r="D90" s="2">
        <v>6304858</v>
      </c>
      <c r="E90" s="2">
        <v>6305175</v>
      </c>
      <c r="F90" s="2">
        <f t="shared" si="4"/>
        <v>317</v>
      </c>
      <c r="G90" s="2" t="s">
        <v>204</v>
      </c>
      <c r="H90" s="2">
        <v>-220.3</v>
      </c>
      <c r="I90" s="5">
        <f t="shared" si="3"/>
        <v>27</v>
      </c>
      <c r="J90" s="5">
        <v>0</v>
      </c>
      <c r="K90" s="5">
        <v>0</v>
      </c>
      <c r="L90" s="5">
        <v>0</v>
      </c>
      <c r="M90" s="5">
        <v>13</v>
      </c>
      <c r="N90" s="5">
        <v>17.3333333333333</v>
      </c>
      <c r="O90" s="5">
        <v>22</v>
      </c>
      <c r="P90" s="5">
        <v>25.3333333333333</v>
      </c>
    </row>
    <row r="91" spans="1:16">
      <c r="A91" s="2" t="s">
        <v>205</v>
      </c>
      <c r="B91" s="2" t="s">
        <v>197</v>
      </c>
      <c r="C91" s="2" t="s">
        <v>20</v>
      </c>
      <c r="D91" s="2">
        <v>16867915</v>
      </c>
      <c r="E91" s="2">
        <v>16868000</v>
      </c>
      <c r="F91" s="2">
        <f t="shared" si="4"/>
        <v>85</v>
      </c>
      <c r="G91" s="2" t="s">
        <v>206</v>
      </c>
      <c r="H91" s="2">
        <v>-49.7</v>
      </c>
      <c r="I91" s="5">
        <f t="shared" si="3"/>
        <v>23</v>
      </c>
      <c r="J91" s="5">
        <v>0</v>
      </c>
      <c r="K91" s="5">
        <v>0</v>
      </c>
      <c r="L91" s="5">
        <v>0</v>
      </c>
      <c r="M91" s="5">
        <v>61</v>
      </c>
      <c r="N91" s="5">
        <v>21.3333333333333</v>
      </c>
      <c r="O91" s="5">
        <v>32</v>
      </c>
      <c r="P91" s="5">
        <v>49.6666666666667</v>
      </c>
    </row>
    <row r="92" spans="1:16">
      <c r="A92" s="2" t="s">
        <v>207</v>
      </c>
      <c r="B92" s="2" t="s">
        <v>197</v>
      </c>
      <c r="C92" s="2" t="s">
        <v>23</v>
      </c>
      <c r="D92" s="2">
        <v>24590553</v>
      </c>
      <c r="E92" s="2">
        <v>24590808</v>
      </c>
      <c r="F92" s="2">
        <f t="shared" si="4"/>
        <v>255</v>
      </c>
      <c r="G92" s="2" t="s">
        <v>208</v>
      </c>
      <c r="H92" s="2">
        <v>-61.9</v>
      </c>
      <c r="I92" s="5">
        <f t="shared" si="3"/>
        <v>20</v>
      </c>
      <c r="J92" s="5">
        <v>38.3333333333333</v>
      </c>
      <c r="K92" s="5">
        <v>11.6666666666667</v>
      </c>
      <c r="L92" s="5">
        <v>203</v>
      </c>
      <c r="M92" s="5">
        <v>437</v>
      </c>
      <c r="N92" s="5">
        <v>5.66666666666667</v>
      </c>
      <c r="O92" s="5">
        <v>5</v>
      </c>
      <c r="P92" s="5">
        <v>12</v>
      </c>
    </row>
    <row r="93" spans="1:16">
      <c r="A93" s="2" t="s">
        <v>209</v>
      </c>
      <c r="B93" s="2" t="s">
        <v>197</v>
      </c>
      <c r="C93" s="2" t="s">
        <v>20</v>
      </c>
      <c r="D93" s="2">
        <v>27116857</v>
      </c>
      <c r="E93" s="2">
        <v>27117093</v>
      </c>
      <c r="F93" s="2">
        <f t="shared" si="4"/>
        <v>236</v>
      </c>
      <c r="G93" s="2" t="s">
        <v>210</v>
      </c>
      <c r="H93" s="2">
        <v>-82.2</v>
      </c>
      <c r="I93" s="5">
        <f t="shared" si="3"/>
        <v>21</v>
      </c>
      <c r="J93" s="5">
        <v>3.66666666666667</v>
      </c>
      <c r="K93" s="5">
        <v>23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</row>
    <row r="94" spans="1:16">
      <c r="A94" s="2" t="s">
        <v>211</v>
      </c>
      <c r="B94" s="2" t="s">
        <v>197</v>
      </c>
      <c r="C94" s="2" t="s">
        <v>20</v>
      </c>
      <c r="D94" s="2">
        <v>31355801</v>
      </c>
      <c r="E94" s="2">
        <v>31356887</v>
      </c>
      <c r="F94" s="2">
        <f t="shared" si="4"/>
        <v>1086</v>
      </c>
      <c r="G94" s="2" t="s">
        <v>212</v>
      </c>
      <c r="H94" s="2">
        <v>-890.3</v>
      </c>
      <c r="I94" s="5">
        <f t="shared" si="3"/>
        <v>24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5.33333333333333</v>
      </c>
      <c r="P94" s="5">
        <v>0</v>
      </c>
    </row>
    <row r="95" spans="1:16">
      <c r="A95" s="2" t="s">
        <v>213</v>
      </c>
      <c r="B95" s="2" t="s">
        <v>197</v>
      </c>
      <c r="C95" s="2" t="s">
        <v>20</v>
      </c>
      <c r="D95" s="2">
        <v>31367784</v>
      </c>
      <c r="E95" s="2">
        <v>31369223</v>
      </c>
      <c r="F95" s="2">
        <f t="shared" si="4"/>
        <v>1439</v>
      </c>
      <c r="G95" s="2" t="s">
        <v>214</v>
      </c>
      <c r="H95" s="2">
        <v>-1353.3</v>
      </c>
      <c r="I95" s="5">
        <f t="shared" si="3"/>
        <v>25</v>
      </c>
      <c r="J95" s="5">
        <v>17</v>
      </c>
      <c r="K95" s="5">
        <v>84.3333333333333</v>
      </c>
      <c r="L95" s="5">
        <v>34</v>
      </c>
      <c r="M95" s="5">
        <v>49.6666666666667</v>
      </c>
      <c r="N95" s="5">
        <v>244</v>
      </c>
      <c r="O95" s="5">
        <v>198.333333333333</v>
      </c>
      <c r="P95" s="5">
        <v>221</v>
      </c>
    </row>
    <row r="96" spans="1:16">
      <c r="A96" s="2" t="s">
        <v>215</v>
      </c>
      <c r="B96" s="2" t="s">
        <v>197</v>
      </c>
      <c r="C96" s="2" t="s">
        <v>23</v>
      </c>
      <c r="D96" s="2">
        <v>43255950</v>
      </c>
      <c r="E96" s="2">
        <v>43256348</v>
      </c>
      <c r="F96" s="2">
        <f t="shared" si="4"/>
        <v>398</v>
      </c>
      <c r="G96" s="2" t="s">
        <v>216</v>
      </c>
      <c r="H96" s="2">
        <v>-334.2</v>
      </c>
      <c r="I96" s="5">
        <f t="shared" si="3"/>
        <v>24</v>
      </c>
      <c r="J96" s="5">
        <v>0</v>
      </c>
      <c r="K96" s="5">
        <v>0</v>
      </c>
      <c r="L96" s="5">
        <v>0</v>
      </c>
      <c r="M96" s="5">
        <v>0</v>
      </c>
      <c r="N96" s="5">
        <v>10.3333333333333</v>
      </c>
      <c r="O96" s="5">
        <v>0</v>
      </c>
      <c r="P96" s="5">
        <v>4</v>
      </c>
    </row>
    <row r="97" spans="1:16">
      <c r="A97" s="2" t="s">
        <v>217</v>
      </c>
      <c r="B97" s="2" t="s">
        <v>197</v>
      </c>
      <c r="C97" s="2" t="s">
        <v>23</v>
      </c>
      <c r="D97" s="2">
        <v>102607849</v>
      </c>
      <c r="E97" s="2">
        <v>102607976</v>
      </c>
      <c r="F97" s="2">
        <f t="shared" si="4"/>
        <v>127</v>
      </c>
      <c r="G97" s="2" t="s">
        <v>218</v>
      </c>
      <c r="H97" s="2">
        <v>-34.7</v>
      </c>
      <c r="I97" s="5">
        <f t="shared" si="3"/>
        <v>30</v>
      </c>
      <c r="J97" s="5">
        <v>0</v>
      </c>
      <c r="K97" s="5">
        <v>0</v>
      </c>
      <c r="L97" s="5">
        <v>0</v>
      </c>
      <c r="M97" s="5">
        <v>0</v>
      </c>
      <c r="N97" s="5">
        <v>3.33333333333333</v>
      </c>
      <c r="O97" s="5">
        <v>0</v>
      </c>
      <c r="P97" s="5">
        <v>0</v>
      </c>
    </row>
    <row r="98" spans="1:16">
      <c r="A98" s="2" t="s">
        <v>219</v>
      </c>
      <c r="B98" s="2" t="s">
        <v>37</v>
      </c>
      <c r="C98" s="2" t="s">
        <v>20</v>
      </c>
      <c r="D98" s="2">
        <v>66632433</v>
      </c>
      <c r="E98" s="2">
        <v>66632619</v>
      </c>
      <c r="F98" s="2">
        <f t="shared" si="4"/>
        <v>186</v>
      </c>
      <c r="G98" s="2" t="s">
        <v>220</v>
      </c>
      <c r="H98" s="2">
        <v>-83.6</v>
      </c>
      <c r="I98" s="5">
        <f t="shared" si="3"/>
        <v>25</v>
      </c>
      <c r="J98" s="5">
        <v>133.333333333333</v>
      </c>
      <c r="K98" s="5">
        <v>626.333333333333</v>
      </c>
      <c r="L98" s="5">
        <v>197</v>
      </c>
      <c r="M98" s="5">
        <v>204.333333333333</v>
      </c>
      <c r="N98" s="5">
        <v>124.666666666667</v>
      </c>
      <c r="O98" s="5">
        <v>195</v>
      </c>
      <c r="P98" s="5">
        <v>238.666666666667</v>
      </c>
    </row>
    <row r="99" spans="1:16">
      <c r="A99" s="2" t="s">
        <v>221</v>
      </c>
      <c r="B99" s="2" t="s">
        <v>197</v>
      </c>
      <c r="C99" s="2" t="s">
        <v>23</v>
      </c>
      <c r="D99" s="2">
        <v>109300556</v>
      </c>
      <c r="E99" s="2">
        <v>109300665</v>
      </c>
      <c r="F99" s="2">
        <f t="shared" si="4"/>
        <v>109</v>
      </c>
      <c r="G99" s="2" t="s">
        <v>222</v>
      </c>
      <c r="H99" s="2">
        <v>-54.5</v>
      </c>
      <c r="I99" s="5">
        <f t="shared" si="3"/>
        <v>25</v>
      </c>
      <c r="J99" s="5">
        <v>4.33333333333333</v>
      </c>
      <c r="K99" s="5">
        <v>97.3333333333333</v>
      </c>
      <c r="L99" s="5">
        <v>174.666666666667</v>
      </c>
      <c r="M99" s="5">
        <v>68</v>
      </c>
      <c r="N99" s="5">
        <v>67.3333333333333</v>
      </c>
      <c r="O99" s="5">
        <v>624</v>
      </c>
      <c r="P99" s="5">
        <v>651</v>
      </c>
    </row>
    <row r="100" spans="1:16">
      <c r="A100" s="2" t="s">
        <v>223</v>
      </c>
      <c r="B100" s="2" t="s">
        <v>19</v>
      </c>
      <c r="C100" s="2" t="s">
        <v>20</v>
      </c>
      <c r="D100" s="2">
        <v>14136204</v>
      </c>
      <c r="E100" s="2">
        <v>14136906</v>
      </c>
      <c r="F100" s="2">
        <f t="shared" si="4"/>
        <v>702</v>
      </c>
      <c r="G100" s="2" t="s">
        <v>224</v>
      </c>
      <c r="H100" s="2">
        <v>-574</v>
      </c>
      <c r="I100" s="5">
        <f t="shared" si="3"/>
        <v>28</v>
      </c>
      <c r="J100" s="5">
        <v>0</v>
      </c>
      <c r="K100" s="5">
        <v>0</v>
      </c>
      <c r="L100" s="5">
        <v>0</v>
      </c>
      <c r="M100" s="5">
        <v>0</v>
      </c>
      <c r="N100" s="5">
        <v>8.66666666666667</v>
      </c>
      <c r="O100" s="5">
        <v>0</v>
      </c>
      <c r="P100" s="5">
        <v>8</v>
      </c>
    </row>
    <row r="101" spans="1:16">
      <c r="A101" s="2" t="s">
        <v>225</v>
      </c>
      <c r="B101" s="2" t="s">
        <v>19</v>
      </c>
      <c r="C101" s="2" t="s">
        <v>20</v>
      </c>
      <c r="D101" s="2">
        <v>35134286</v>
      </c>
      <c r="E101" s="2">
        <v>35134434</v>
      </c>
      <c r="F101" s="2">
        <f t="shared" si="4"/>
        <v>148</v>
      </c>
      <c r="G101" s="2" t="s">
        <v>226</v>
      </c>
      <c r="H101" s="2">
        <v>-35.7</v>
      </c>
      <c r="I101" s="5">
        <f t="shared" si="3"/>
        <v>30</v>
      </c>
      <c r="J101" s="5">
        <v>17.3333333333333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</row>
    <row r="102" spans="1:16">
      <c r="A102" s="2" t="s">
        <v>227</v>
      </c>
      <c r="B102" s="2" t="s">
        <v>37</v>
      </c>
      <c r="C102" s="2" t="s">
        <v>20</v>
      </c>
      <c r="D102" s="2">
        <v>71497306</v>
      </c>
      <c r="E102" s="2">
        <v>71497427</v>
      </c>
      <c r="F102" s="2">
        <f t="shared" si="4"/>
        <v>121</v>
      </c>
      <c r="G102" s="2" t="s">
        <v>228</v>
      </c>
      <c r="H102" s="2">
        <v>-61.8</v>
      </c>
      <c r="I102" s="5">
        <f t="shared" si="3"/>
        <v>25</v>
      </c>
      <c r="J102" s="5">
        <v>0</v>
      </c>
      <c r="K102" s="5">
        <v>0</v>
      </c>
      <c r="L102" s="5">
        <v>0</v>
      </c>
      <c r="M102" s="5">
        <v>44.6666666666667</v>
      </c>
      <c r="N102" s="5">
        <v>0</v>
      </c>
      <c r="O102" s="5">
        <v>0</v>
      </c>
      <c r="P102" s="5">
        <v>0</v>
      </c>
    </row>
    <row r="103" spans="1:16">
      <c r="A103" s="2" t="s">
        <v>229</v>
      </c>
      <c r="B103" s="2" t="s">
        <v>19</v>
      </c>
      <c r="C103" s="2" t="s">
        <v>20</v>
      </c>
      <c r="D103" s="2">
        <v>64830992</v>
      </c>
      <c r="E103" s="2">
        <v>64831112</v>
      </c>
      <c r="F103" s="2">
        <f t="shared" si="4"/>
        <v>120</v>
      </c>
      <c r="G103" s="2" t="s">
        <v>230</v>
      </c>
      <c r="H103" s="2">
        <v>-30.7</v>
      </c>
      <c r="I103" s="5">
        <f t="shared" si="3"/>
        <v>24</v>
      </c>
      <c r="J103" s="5">
        <v>137.666666666667</v>
      </c>
      <c r="K103" s="5">
        <v>994</v>
      </c>
      <c r="L103" s="5">
        <v>392</v>
      </c>
      <c r="M103" s="5">
        <v>4159</v>
      </c>
      <c r="N103" s="5">
        <v>228.333333333333</v>
      </c>
      <c r="O103" s="5">
        <v>186.333333333333</v>
      </c>
      <c r="P103" s="5">
        <v>277.333333333333</v>
      </c>
    </row>
    <row r="104" spans="1:16">
      <c r="A104" s="2" t="s">
        <v>231</v>
      </c>
      <c r="B104" s="2" t="s">
        <v>19</v>
      </c>
      <c r="C104" s="2" t="s">
        <v>20</v>
      </c>
      <c r="D104" s="2">
        <v>71443594</v>
      </c>
      <c r="E104" s="2">
        <v>71443706</v>
      </c>
      <c r="F104" s="2">
        <f t="shared" si="4"/>
        <v>112</v>
      </c>
      <c r="G104" s="2" t="s">
        <v>232</v>
      </c>
      <c r="H104" s="2">
        <v>-37.2</v>
      </c>
      <c r="I104" s="5">
        <f t="shared" si="3"/>
        <v>19</v>
      </c>
      <c r="J104" s="5">
        <v>0</v>
      </c>
      <c r="K104" s="5">
        <v>0</v>
      </c>
      <c r="L104" s="5">
        <v>0</v>
      </c>
      <c r="M104" s="5">
        <v>57.3333333333333</v>
      </c>
      <c r="N104" s="5">
        <v>0</v>
      </c>
      <c r="O104" s="5">
        <v>0</v>
      </c>
      <c r="P104" s="5">
        <v>0</v>
      </c>
    </row>
    <row r="105" spans="1:16">
      <c r="A105" s="2" t="s">
        <v>233</v>
      </c>
      <c r="B105" s="2" t="s">
        <v>19</v>
      </c>
      <c r="C105" s="2" t="s">
        <v>20</v>
      </c>
      <c r="D105" s="2">
        <v>97563933</v>
      </c>
      <c r="E105" s="2">
        <v>97564149</v>
      </c>
      <c r="F105" s="2">
        <f t="shared" si="4"/>
        <v>216</v>
      </c>
      <c r="G105" s="2" t="s">
        <v>234</v>
      </c>
      <c r="H105" s="2">
        <v>-58.1</v>
      </c>
      <c r="I105" s="5">
        <f t="shared" si="3"/>
        <v>20</v>
      </c>
      <c r="J105" s="5">
        <v>2359.33333333333</v>
      </c>
      <c r="K105" s="5">
        <v>75.3333333333333</v>
      </c>
      <c r="L105" s="5">
        <v>0</v>
      </c>
      <c r="M105" s="5">
        <v>140.333333333333</v>
      </c>
      <c r="N105" s="5">
        <v>0</v>
      </c>
      <c r="O105" s="5">
        <v>7.33333333333333</v>
      </c>
      <c r="P105" s="5">
        <v>9.33333333333333</v>
      </c>
    </row>
    <row r="106" spans="1:16">
      <c r="A106" s="2" t="s">
        <v>235</v>
      </c>
      <c r="B106" s="2" t="s">
        <v>19</v>
      </c>
      <c r="C106" s="2" t="s">
        <v>20</v>
      </c>
      <c r="D106" s="2">
        <v>118951983</v>
      </c>
      <c r="E106" s="2">
        <v>118952846</v>
      </c>
      <c r="F106" s="2">
        <f t="shared" si="4"/>
        <v>863</v>
      </c>
      <c r="G106" s="2" t="s">
        <v>236</v>
      </c>
      <c r="H106" s="2">
        <v>-857.7</v>
      </c>
      <c r="I106" s="5">
        <f t="shared" si="3"/>
        <v>30</v>
      </c>
      <c r="J106" s="5">
        <v>18.3333333333333</v>
      </c>
      <c r="K106" s="5">
        <v>20.3333333333333</v>
      </c>
      <c r="L106" s="5">
        <v>0</v>
      </c>
      <c r="M106" s="5">
        <v>35.6666666666667</v>
      </c>
      <c r="N106" s="5">
        <v>77</v>
      </c>
      <c r="O106" s="5">
        <v>37.3333333333333</v>
      </c>
      <c r="P106" s="5">
        <v>30</v>
      </c>
    </row>
    <row r="107" spans="1:16">
      <c r="A107" s="2" t="s">
        <v>237</v>
      </c>
      <c r="B107" s="2" t="s">
        <v>19</v>
      </c>
      <c r="C107" s="2" t="s">
        <v>20</v>
      </c>
      <c r="D107" s="2">
        <v>126968595</v>
      </c>
      <c r="E107" s="2">
        <v>126968714</v>
      </c>
      <c r="F107" s="2">
        <f t="shared" si="4"/>
        <v>119</v>
      </c>
      <c r="G107" s="2" t="s">
        <v>238</v>
      </c>
      <c r="H107" s="2">
        <v>-52.2</v>
      </c>
      <c r="I107" s="5">
        <f t="shared" si="3"/>
        <v>24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5.33333333333333</v>
      </c>
      <c r="P107" s="5">
        <v>0</v>
      </c>
    </row>
  </sheetData>
  <mergeCells count="9">
    <mergeCell ref="A1:P1"/>
    <mergeCell ref="D2:E2"/>
    <mergeCell ref="J2:P2"/>
    <mergeCell ref="A2:A3"/>
    <mergeCell ref="B2:B3"/>
    <mergeCell ref="C2:C3"/>
    <mergeCell ref="G2:G3"/>
    <mergeCell ref="H2:H3"/>
    <mergeCell ref="I2:I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5"/>
  <sheetViews>
    <sheetView workbookViewId="0">
      <pane ySplit="1" topLeftCell="A2" activePane="bottomLeft" state="frozen"/>
      <selection/>
      <selection pane="bottomLeft" activeCell="A108" sqref="A108"/>
    </sheetView>
  </sheetViews>
  <sheetFormatPr defaultColWidth="8.88888888888889" defaultRowHeight="14.4"/>
  <cols>
    <col min="1" max="1" width="21.5555555555556" customWidth="1"/>
    <col min="4" max="5" width="10.6666666666667"/>
    <col min="13" max="13" width="11.5555555555556" customWidth="1"/>
    <col min="14" max="14" width="12.7777777777778" customWidth="1"/>
    <col min="15" max="15" width="10.4444444444444" customWidth="1"/>
    <col min="16" max="16" width="16.1111111111111" customWidth="1"/>
  </cols>
  <sheetData>
    <row r="1" spans="1:16">
      <c r="A1" s="2"/>
      <c r="B1" s="2"/>
      <c r="C1" s="2"/>
      <c r="D1" s="2" t="s">
        <v>8</v>
      </c>
      <c r="E1" s="2" t="s">
        <v>9</v>
      </c>
      <c r="F1" s="2" t="s">
        <v>10</v>
      </c>
      <c r="G1" s="2"/>
      <c r="H1" s="2"/>
      <c r="I1" s="2"/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</row>
    <row r="2" spans="1:16">
      <c r="A2" s="2" t="s">
        <v>39</v>
      </c>
      <c r="B2" s="2" t="s">
        <v>30</v>
      </c>
      <c r="C2" s="2" t="s">
        <v>20</v>
      </c>
      <c r="D2" s="2">
        <v>25330972</v>
      </c>
      <c r="E2" s="2">
        <v>25331171</v>
      </c>
      <c r="F2" s="2">
        <f t="shared" ref="F2:F65" si="0">E2-D2</f>
        <v>199</v>
      </c>
      <c r="G2" s="2" t="s">
        <v>40</v>
      </c>
      <c r="H2" s="2">
        <v>-87.3</v>
      </c>
      <c r="I2" s="5">
        <f t="shared" ref="I2:I65" si="1">LEN(G2)</f>
        <v>21</v>
      </c>
      <c r="J2" s="5">
        <v>1</v>
      </c>
      <c r="K2" s="5">
        <v>1</v>
      </c>
      <c r="L2" s="5">
        <v>1</v>
      </c>
      <c r="M2" s="5">
        <v>1</v>
      </c>
      <c r="N2" s="5">
        <v>1</v>
      </c>
      <c r="O2" s="5">
        <v>1</v>
      </c>
      <c r="P2" s="5">
        <v>1</v>
      </c>
    </row>
    <row r="3" spans="1:16">
      <c r="A3" s="2" t="s">
        <v>163</v>
      </c>
      <c r="B3" s="2" t="s">
        <v>113</v>
      </c>
      <c r="C3" s="2" t="s">
        <v>20</v>
      </c>
      <c r="D3" s="2">
        <v>84173643</v>
      </c>
      <c r="E3" s="2">
        <v>84173744</v>
      </c>
      <c r="F3" s="2">
        <f t="shared" si="0"/>
        <v>101</v>
      </c>
      <c r="G3" s="2" t="s">
        <v>164</v>
      </c>
      <c r="H3" s="2">
        <v>-34.9</v>
      </c>
      <c r="I3" s="5">
        <f t="shared" si="1"/>
        <v>25</v>
      </c>
      <c r="J3" s="5">
        <v>1</v>
      </c>
      <c r="K3" s="5">
        <v>1</v>
      </c>
      <c r="L3" s="5">
        <v>1</v>
      </c>
      <c r="M3" s="5">
        <v>1</v>
      </c>
      <c r="N3" s="5">
        <v>1</v>
      </c>
      <c r="O3" s="5">
        <v>1</v>
      </c>
      <c r="P3" s="5">
        <v>1</v>
      </c>
    </row>
    <row r="4" spans="1:16">
      <c r="A4" s="2" t="s">
        <v>177</v>
      </c>
      <c r="B4" s="2" t="s">
        <v>37</v>
      </c>
      <c r="C4" s="2" t="s">
        <v>20</v>
      </c>
      <c r="D4" s="2">
        <v>19793035</v>
      </c>
      <c r="E4" s="2">
        <v>19793170</v>
      </c>
      <c r="F4" s="2">
        <f t="shared" si="0"/>
        <v>135</v>
      </c>
      <c r="G4" s="2" t="s">
        <v>178</v>
      </c>
      <c r="H4" s="2">
        <v>-44.1</v>
      </c>
      <c r="I4" s="5">
        <f t="shared" si="1"/>
        <v>25</v>
      </c>
      <c r="J4" s="5">
        <v>1</v>
      </c>
      <c r="K4" s="5">
        <v>1</v>
      </c>
      <c r="L4" s="5">
        <v>1</v>
      </c>
      <c r="M4" s="5">
        <v>1</v>
      </c>
      <c r="N4" s="5">
        <v>1</v>
      </c>
      <c r="O4" s="5">
        <v>1</v>
      </c>
      <c r="P4" s="5">
        <v>1</v>
      </c>
    </row>
    <row r="5" spans="1:16">
      <c r="A5" s="2" t="s">
        <v>119</v>
      </c>
      <c r="B5" s="2" t="s">
        <v>106</v>
      </c>
      <c r="C5" s="2" t="s">
        <v>20</v>
      </c>
      <c r="D5" s="2">
        <v>110224448</v>
      </c>
      <c r="E5" s="2">
        <v>110224559</v>
      </c>
      <c r="F5" s="2">
        <f t="shared" si="0"/>
        <v>111</v>
      </c>
      <c r="G5" s="2" t="s">
        <v>120</v>
      </c>
      <c r="H5" s="2">
        <v>-58.9</v>
      </c>
      <c r="I5" s="5">
        <f t="shared" si="1"/>
        <v>21</v>
      </c>
      <c r="J5" s="5">
        <v>1</v>
      </c>
      <c r="K5" s="5">
        <v>1</v>
      </c>
      <c r="L5" s="5">
        <v>1</v>
      </c>
      <c r="M5" s="5">
        <v>1</v>
      </c>
      <c r="N5" s="5">
        <v>1</v>
      </c>
      <c r="O5" s="5">
        <v>1</v>
      </c>
      <c r="P5" s="5">
        <v>1</v>
      </c>
    </row>
    <row r="6" spans="1:16">
      <c r="A6" s="2" t="s">
        <v>74</v>
      </c>
      <c r="B6" s="2" t="s">
        <v>56</v>
      </c>
      <c r="C6" s="2" t="s">
        <v>20</v>
      </c>
      <c r="D6" s="2">
        <v>119642543</v>
      </c>
      <c r="E6" s="2">
        <v>119642652</v>
      </c>
      <c r="F6" s="2">
        <f t="shared" si="0"/>
        <v>109</v>
      </c>
      <c r="G6" s="2" t="s">
        <v>75</v>
      </c>
      <c r="H6" s="2">
        <v>-54.8</v>
      </c>
      <c r="I6" s="5">
        <f t="shared" si="1"/>
        <v>22</v>
      </c>
      <c r="J6" s="5">
        <v>1</v>
      </c>
      <c r="K6" s="5">
        <v>1</v>
      </c>
      <c r="L6" s="5">
        <v>1</v>
      </c>
      <c r="M6" s="5">
        <v>1</v>
      </c>
      <c r="N6" s="5">
        <v>1</v>
      </c>
      <c r="O6" s="5">
        <v>1</v>
      </c>
      <c r="P6" s="5">
        <v>1</v>
      </c>
    </row>
    <row r="7" spans="1:16">
      <c r="A7" s="2" t="s">
        <v>221</v>
      </c>
      <c r="B7" s="2" t="s">
        <v>197</v>
      </c>
      <c r="C7" s="2" t="s">
        <v>23</v>
      </c>
      <c r="D7" s="2">
        <v>109300556</v>
      </c>
      <c r="E7" s="2">
        <v>109300665</v>
      </c>
      <c r="F7" s="2">
        <f t="shared" si="0"/>
        <v>109</v>
      </c>
      <c r="G7" s="2" t="s">
        <v>222</v>
      </c>
      <c r="H7" s="2">
        <v>-54.5</v>
      </c>
      <c r="I7" s="5">
        <f t="shared" si="1"/>
        <v>25</v>
      </c>
      <c r="J7" s="5">
        <v>1</v>
      </c>
      <c r="K7" s="5">
        <v>1</v>
      </c>
      <c r="L7" s="5">
        <v>1</v>
      </c>
      <c r="M7" s="5">
        <v>1</v>
      </c>
      <c r="N7" s="5">
        <v>1</v>
      </c>
      <c r="O7" s="5">
        <v>1</v>
      </c>
      <c r="P7" s="5">
        <v>1</v>
      </c>
    </row>
    <row r="8" spans="1:16">
      <c r="A8" s="2" t="s">
        <v>22</v>
      </c>
      <c r="B8" s="2" t="s">
        <v>19</v>
      </c>
      <c r="C8" s="2" t="s">
        <v>23</v>
      </c>
      <c r="D8" s="2">
        <v>135266299</v>
      </c>
      <c r="E8" s="2">
        <v>135266469</v>
      </c>
      <c r="F8" s="2">
        <f t="shared" si="0"/>
        <v>170</v>
      </c>
      <c r="G8" s="2" t="s">
        <v>24</v>
      </c>
      <c r="H8" s="2">
        <v>-46.3</v>
      </c>
      <c r="I8" s="5">
        <f t="shared" si="1"/>
        <v>21</v>
      </c>
      <c r="J8" s="5">
        <v>1</v>
      </c>
      <c r="K8" s="5">
        <v>1</v>
      </c>
      <c r="L8" s="5">
        <v>1</v>
      </c>
      <c r="M8" s="5">
        <v>1</v>
      </c>
      <c r="N8" s="5">
        <v>1</v>
      </c>
      <c r="O8" s="5">
        <v>1</v>
      </c>
      <c r="P8" s="5">
        <v>1</v>
      </c>
    </row>
    <row r="9" spans="1:16">
      <c r="A9" s="2" t="s">
        <v>155</v>
      </c>
      <c r="B9" s="2" t="s">
        <v>113</v>
      </c>
      <c r="C9" s="2" t="s">
        <v>20</v>
      </c>
      <c r="D9" s="2">
        <v>64662638</v>
      </c>
      <c r="E9" s="2">
        <v>64662877</v>
      </c>
      <c r="F9" s="2">
        <f t="shared" si="0"/>
        <v>239</v>
      </c>
      <c r="G9" s="2" t="s">
        <v>156</v>
      </c>
      <c r="H9" s="2">
        <v>-103.8</v>
      </c>
      <c r="I9" s="5">
        <f t="shared" si="1"/>
        <v>25</v>
      </c>
      <c r="J9" s="5">
        <v>1</v>
      </c>
      <c r="K9" s="5">
        <v>1</v>
      </c>
      <c r="L9" s="5">
        <v>1</v>
      </c>
      <c r="M9" s="5">
        <v>1</v>
      </c>
      <c r="N9" s="5">
        <v>1</v>
      </c>
      <c r="O9" s="5">
        <v>1</v>
      </c>
      <c r="P9" s="5">
        <v>1</v>
      </c>
    </row>
    <row r="10" spans="1:16">
      <c r="A10" s="2" t="s">
        <v>229</v>
      </c>
      <c r="B10" s="2" t="s">
        <v>19</v>
      </c>
      <c r="C10" s="2" t="s">
        <v>20</v>
      </c>
      <c r="D10" s="2">
        <v>64830992</v>
      </c>
      <c r="E10" s="2">
        <v>64831112</v>
      </c>
      <c r="F10" s="2">
        <f t="shared" si="0"/>
        <v>120</v>
      </c>
      <c r="G10" s="2" t="s">
        <v>230</v>
      </c>
      <c r="H10" s="2">
        <v>-30.7</v>
      </c>
      <c r="I10" s="5">
        <f t="shared" si="1"/>
        <v>24</v>
      </c>
      <c r="J10" s="5">
        <v>1</v>
      </c>
      <c r="K10" s="5">
        <v>1</v>
      </c>
      <c r="L10" s="5">
        <v>1</v>
      </c>
      <c r="M10" s="5">
        <v>1</v>
      </c>
      <c r="N10" s="5">
        <v>1</v>
      </c>
      <c r="O10" s="5">
        <v>1</v>
      </c>
      <c r="P10" s="5">
        <v>1</v>
      </c>
    </row>
    <row r="11" spans="1:16">
      <c r="A11" s="2" t="s">
        <v>219</v>
      </c>
      <c r="B11" s="2" t="s">
        <v>37</v>
      </c>
      <c r="C11" s="2" t="s">
        <v>20</v>
      </c>
      <c r="D11" s="2">
        <v>66632433</v>
      </c>
      <c r="E11" s="2">
        <v>66632619</v>
      </c>
      <c r="F11" s="2">
        <f t="shared" si="0"/>
        <v>186</v>
      </c>
      <c r="G11" s="2" t="s">
        <v>220</v>
      </c>
      <c r="H11" s="2">
        <v>-83.6</v>
      </c>
      <c r="I11" s="5">
        <f t="shared" si="1"/>
        <v>25</v>
      </c>
      <c r="J11" s="5">
        <v>1</v>
      </c>
      <c r="K11" s="5">
        <v>1</v>
      </c>
      <c r="L11" s="5">
        <v>1</v>
      </c>
      <c r="M11" s="5">
        <v>1</v>
      </c>
      <c r="N11" s="5">
        <v>1</v>
      </c>
      <c r="O11" s="5">
        <v>1</v>
      </c>
      <c r="P11" s="5">
        <v>1</v>
      </c>
    </row>
    <row r="12" spans="1:16">
      <c r="A12" s="2" t="s">
        <v>213</v>
      </c>
      <c r="B12" s="2" t="s">
        <v>197</v>
      </c>
      <c r="C12" s="2" t="s">
        <v>20</v>
      </c>
      <c r="D12" s="2">
        <v>31367784</v>
      </c>
      <c r="E12" s="2">
        <v>31369223</v>
      </c>
      <c r="F12" s="2">
        <f t="shared" si="0"/>
        <v>1439</v>
      </c>
      <c r="G12" s="2" t="s">
        <v>214</v>
      </c>
      <c r="H12" s="2">
        <v>-1353.3</v>
      </c>
      <c r="I12" s="5">
        <f t="shared" si="1"/>
        <v>25</v>
      </c>
      <c r="J12" s="5">
        <v>1</v>
      </c>
      <c r="K12" s="5">
        <v>1</v>
      </c>
      <c r="L12" s="5">
        <v>1</v>
      </c>
      <c r="M12" s="5">
        <v>1</v>
      </c>
      <c r="N12" s="5">
        <v>1</v>
      </c>
      <c r="O12" s="5">
        <v>1</v>
      </c>
      <c r="P12" s="5">
        <v>1</v>
      </c>
    </row>
    <row r="13" spans="1:16">
      <c r="A13" s="2" t="s">
        <v>78</v>
      </c>
      <c r="B13" s="2" t="s">
        <v>56</v>
      </c>
      <c r="C13" s="2" t="s">
        <v>20</v>
      </c>
      <c r="D13" s="2">
        <v>136925148</v>
      </c>
      <c r="E13" s="2">
        <v>136925426</v>
      </c>
      <c r="F13" s="2">
        <f t="shared" si="0"/>
        <v>278</v>
      </c>
      <c r="G13" s="2" t="s">
        <v>79</v>
      </c>
      <c r="H13" s="3">
        <v>-165.7</v>
      </c>
      <c r="I13" s="5">
        <f t="shared" si="1"/>
        <v>24</v>
      </c>
      <c r="J13" s="5">
        <v>1</v>
      </c>
      <c r="K13" s="5">
        <v>1</v>
      </c>
      <c r="L13" s="5">
        <v>1</v>
      </c>
      <c r="M13" s="5">
        <v>1</v>
      </c>
      <c r="N13" s="5">
        <v>1</v>
      </c>
      <c r="O13" s="5">
        <v>1</v>
      </c>
      <c r="P13" s="5">
        <v>1</v>
      </c>
    </row>
    <row r="14" spans="1:16">
      <c r="A14" s="2" t="s">
        <v>64</v>
      </c>
      <c r="B14" s="2" t="s">
        <v>37</v>
      </c>
      <c r="C14" s="2" t="s">
        <v>23</v>
      </c>
      <c r="D14" s="2">
        <v>80273903</v>
      </c>
      <c r="E14" s="2">
        <v>80273997</v>
      </c>
      <c r="F14" s="2">
        <f t="shared" si="0"/>
        <v>94</v>
      </c>
      <c r="G14" s="2" t="s">
        <v>65</v>
      </c>
      <c r="H14" s="2">
        <v>-57</v>
      </c>
      <c r="I14" s="5">
        <f t="shared" si="1"/>
        <v>22</v>
      </c>
      <c r="J14" s="5">
        <v>1</v>
      </c>
      <c r="K14" s="5">
        <v>1</v>
      </c>
      <c r="L14" s="5">
        <v>1</v>
      </c>
      <c r="M14" s="5">
        <v>1</v>
      </c>
      <c r="N14" s="5">
        <v>1</v>
      </c>
      <c r="O14" s="5">
        <v>1</v>
      </c>
      <c r="P14" s="5">
        <v>1</v>
      </c>
    </row>
    <row r="15" spans="1:16">
      <c r="A15" s="2" t="s">
        <v>34</v>
      </c>
      <c r="B15" s="2" t="s">
        <v>30</v>
      </c>
      <c r="C15" s="2" t="s">
        <v>20</v>
      </c>
      <c r="D15" s="2">
        <v>20542561</v>
      </c>
      <c r="E15" s="2">
        <v>20542731</v>
      </c>
      <c r="F15" s="2">
        <f t="shared" si="0"/>
        <v>170</v>
      </c>
      <c r="G15" s="2" t="s">
        <v>35</v>
      </c>
      <c r="H15" s="2">
        <v>-52.1</v>
      </c>
      <c r="I15" s="5">
        <f t="shared" si="1"/>
        <v>23</v>
      </c>
      <c r="J15" s="5">
        <v>1</v>
      </c>
      <c r="K15" s="5">
        <v>1</v>
      </c>
      <c r="L15" s="5">
        <v>1</v>
      </c>
      <c r="M15" s="5">
        <v>1</v>
      </c>
      <c r="N15" s="5">
        <v>1</v>
      </c>
      <c r="O15" s="5">
        <v>1</v>
      </c>
      <c r="P15" s="5">
        <v>1</v>
      </c>
    </row>
    <row r="16" spans="1:16">
      <c r="A16" s="2" t="s">
        <v>140</v>
      </c>
      <c r="B16" s="2" t="s">
        <v>141</v>
      </c>
      <c r="C16" s="2" t="s">
        <v>23</v>
      </c>
      <c r="D16" s="2">
        <v>424673</v>
      </c>
      <c r="E16" s="2">
        <v>424888</v>
      </c>
      <c r="F16" s="2">
        <f t="shared" si="0"/>
        <v>215</v>
      </c>
      <c r="G16" s="2" t="s">
        <v>142</v>
      </c>
      <c r="H16" s="2">
        <v>-75.1</v>
      </c>
      <c r="I16" s="5">
        <f t="shared" si="1"/>
        <v>24</v>
      </c>
      <c r="J16" s="5">
        <v>1</v>
      </c>
      <c r="K16" s="5">
        <v>1</v>
      </c>
      <c r="L16" s="5">
        <v>1</v>
      </c>
      <c r="M16" s="5">
        <v>1</v>
      </c>
      <c r="N16" s="5">
        <v>1</v>
      </c>
      <c r="O16" s="5">
        <v>1</v>
      </c>
      <c r="P16" s="5">
        <v>1</v>
      </c>
    </row>
    <row r="17" spans="1:16">
      <c r="A17" s="2" t="s">
        <v>134</v>
      </c>
      <c r="B17" s="2" t="s">
        <v>128</v>
      </c>
      <c r="C17" s="2" t="s">
        <v>20</v>
      </c>
      <c r="D17" s="2">
        <v>130573654</v>
      </c>
      <c r="E17" s="2">
        <v>130574161</v>
      </c>
      <c r="F17" s="2">
        <f t="shared" si="0"/>
        <v>507</v>
      </c>
      <c r="G17" s="2" t="s">
        <v>135</v>
      </c>
      <c r="H17" s="2">
        <v>-267.7</v>
      </c>
      <c r="I17" s="5">
        <f t="shared" si="1"/>
        <v>29</v>
      </c>
      <c r="J17" s="5">
        <v>1</v>
      </c>
      <c r="K17" s="5">
        <v>1</v>
      </c>
      <c r="L17" s="5">
        <v>1</v>
      </c>
      <c r="M17" s="5">
        <v>1</v>
      </c>
      <c r="N17" s="5">
        <v>1</v>
      </c>
      <c r="O17" s="5">
        <v>1</v>
      </c>
      <c r="P17" s="5">
        <v>1</v>
      </c>
    </row>
    <row r="18" spans="1:16">
      <c r="A18" s="2" t="s">
        <v>153</v>
      </c>
      <c r="B18" s="2" t="s">
        <v>141</v>
      </c>
      <c r="C18" s="2" t="s">
        <v>20</v>
      </c>
      <c r="D18" s="2">
        <v>24904232</v>
      </c>
      <c r="E18" s="2">
        <v>24904412</v>
      </c>
      <c r="F18" s="2">
        <f t="shared" si="0"/>
        <v>180</v>
      </c>
      <c r="G18" s="2" t="s">
        <v>154</v>
      </c>
      <c r="H18" s="2">
        <v>-46.9</v>
      </c>
      <c r="I18" s="5">
        <f t="shared" si="1"/>
        <v>26</v>
      </c>
      <c r="J18" s="5">
        <v>1</v>
      </c>
      <c r="K18" s="5">
        <v>1</v>
      </c>
      <c r="L18" s="5">
        <v>1</v>
      </c>
      <c r="M18" s="5">
        <v>1</v>
      </c>
      <c r="N18" s="5">
        <v>1</v>
      </c>
      <c r="O18" s="5">
        <v>1</v>
      </c>
      <c r="P18" s="5">
        <v>1</v>
      </c>
    </row>
    <row r="19" spans="1:16">
      <c r="A19" s="2" t="s">
        <v>161</v>
      </c>
      <c r="B19" s="2" t="s">
        <v>141</v>
      </c>
      <c r="C19" s="2" t="s">
        <v>20</v>
      </c>
      <c r="D19" s="2">
        <v>108952642</v>
      </c>
      <c r="E19" s="2">
        <v>108953629</v>
      </c>
      <c r="F19" s="2">
        <f t="shared" si="0"/>
        <v>987</v>
      </c>
      <c r="G19" s="2" t="s">
        <v>162</v>
      </c>
      <c r="H19" s="2">
        <v>-889.3</v>
      </c>
      <c r="I19" s="5">
        <f t="shared" si="1"/>
        <v>24</v>
      </c>
      <c r="J19" s="5">
        <v>1</v>
      </c>
      <c r="K19" s="5">
        <v>1</v>
      </c>
      <c r="L19" s="5">
        <v>1</v>
      </c>
      <c r="M19" s="5">
        <v>1</v>
      </c>
      <c r="N19" s="5">
        <v>1</v>
      </c>
      <c r="O19" s="5">
        <v>1</v>
      </c>
      <c r="P19" s="5">
        <v>1</v>
      </c>
    </row>
    <row r="20" spans="1:16">
      <c r="A20" s="2" t="s">
        <v>138</v>
      </c>
      <c r="B20" s="2" t="s">
        <v>128</v>
      </c>
      <c r="C20" s="2" t="s">
        <v>20</v>
      </c>
      <c r="D20" s="2">
        <v>166776378</v>
      </c>
      <c r="E20" s="2">
        <v>166776613</v>
      </c>
      <c r="F20" s="2">
        <f t="shared" si="0"/>
        <v>235</v>
      </c>
      <c r="G20" s="2" t="s">
        <v>139</v>
      </c>
      <c r="H20" s="2">
        <v>-108.3</v>
      </c>
      <c r="I20" s="5">
        <f t="shared" si="1"/>
        <v>21</v>
      </c>
      <c r="J20" s="5">
        <v>1</v>
      </c>
      <c r="K20" s="5">
        <v>1</v>
      </c>
      <c r="L20" s="5">
        <v>1</v>
      </c>
      <c r="M20" s="5">
        <v>1</v>
      </c>
      <c r="N20" s="5">
        <v>1</v>
      </c>
      <c r="O20" s="5">
        <v>1</v>
      </c>
      <c r="P20" s="5">
        <v>1</v>
      </c>
    </row>
    <row r="21" spans="1:16">
      <c r="A21" s="2" t="s">
        <v>32</v>
      </c>
      <c r="B21" s="2" t="s">
        <v>30</v>
      </c>
      <c r="C21" s="2" t="s">
        <v>20</v>
      </c>
      <c r="D21" s="2">
        <v>15752184</v>
      </c>
      <c r="E21" s="2">
        <v>15752429</v>
      </c>
      <c r="F21" s="2">
        <f t="shared" si="0"/>
        <v>245</v>
      </c>
      <c r="G21" s="2" t="s">
        <v>33</v>
      </c>
      <c r="H21" s="2">
        <v>-105.1</v>
      </c>
      <c r="I21" s="5">
        <f t="shared" si="1"/>
        <v>23</v>
      </c>
      <c r="J21" s="5">
        <v>1</v>
      </c>
      <c r="K21" s="5">
        <v>1</v>
      </c>
      <c r="L21" s="5">
        <v>1</v>
      </c>
      <c r="M21" s="5">
        <v>1</v>
      </c>
      <c r="N21" s="5">
        <v>1</v>
      </c>
      <c r="O21" s="5">
        <v>1</v>
      </c>
      <c r="P21" s="5">
        <v>1</v>
      </c>
    </row>
    <row r="22" spans="1:16">
      <c r="A22" s="2" t="s">
        <v>76</v>
      </c>
      <c r="B22" s="2" t="s">
        <v>56</v>
      </c>
      <c r="C22" s="2" t="s">
        <v>23</v>
      </c>
      <c r="D22" s="2">
        <v>133597462</v>
      </c>
      <c r="E22" s="2">
        <v>133597758</v>
      </c>
      <c r="F22" s="2">
        <f t="shared" si="0"/>
        <v>296</v>
      </c>
      <c r="G22" s="2" t="s">
        <v>77</v>
      </c>
      <c r="H22" s="2">
        <v>-98.1</v>
      </c>
      <c r="I22" s="5">
        <f t="shared" si="1"/>
        <v>29</v>
      </c>
      <c r="J22" s="5">
        <v>1</v>
      </c>
      <c r="K22" s="5">
        <v>1</v>
      </c>
      <c r="L22" s="5">
        <v>1</v>
      </c>
      <c r="M22" s="5">
        <v>1</v>
      </c>
      <c r="N22" s="5">
        <v>1</v>
      </c>
      <c r="O22" s="5">
        <v>1</v>
      </c>
      <c r="P22" s="5">
        <v>1</v>
      </c>
    </row>
    <row r="23" spans="1:16">
      <c r="A23" s="2" t="s">
        <v>43</v>
      </c>
      <c r="B23" s="2" t="s">
        <v>30</v>
      </c>
      <c r="C23" s="2" t="s">
        <v>20</v>
      </c>
      <c r="D23" s="2">
        <v>35834393</v>
      </c>
      <c r="E23" s="2">
        <v>35834500</v>
      </c>
      <c r="F23" s="2">
        <f t="shared" si="0"/>
        <v>107</v>
      </c>
      <c r="G23" s="2" t="s">
        <v>44</v>
      </c>
      <c r="H23" s="2">
        <v>-63.8</v>
      </c>
      <c r="I23" s="5">
        <f t="shared" si="1"/>
        <v>24</v>
      </c>
      <c r="J23" s="5">
        <v>1</v>
      </c>
      <c r="K23" s="5">
        <v>1</v>
      </c>
      <c r="L23" s="5">
        <v>1</v>
      </c>
      <c r="M23" s="5">
        <v>1</v>
      </c>
      <c r="N23" s="5">
        <v>1</v>
      </c>
      <c r="O23" s="5">
        <v>1</v>
      </c>
      <c r="P23" s="5">
        <v>1</v>
      </c>
    </row>
    <row r="24" spans="1:16">
      <c r="A24" s="2" t="s">
        <v>151</v>
      </c>
      <c r="B24" s="2" t="s">
        <v>141</v>
      </c>
      <c r="C24" s="2" t="s">
        <v>20</v>
      </c>
      <c r="D24" s="2">
        <v>22713021</v>
      </c>
      <c r="E24" s="2">
        <v>22713203</v>
      </c>
      <c r="F24" s="2">
        <f t="shared" si="0"/>
        <v>182</v>
      </c>
      <c r="G24" s="2" t="s">
        <v>152</v>
      </c>
      <c r="H24" s="2">
        <v>-51.4</v>
      </c>
      <c r="I24" s="5">
        <f t="shared" si="1"/>
        <v>29</v>
      </c>
      <c r="J24" s="5">
        <v>1</v>
      </c>
      <c r="K24" s="5">
        <v>1</v>
      </c>
      <c r="L24" s="5">
        <v>1</v>
      </c>
      <c r="M24" s="5">
        <v>1</v>
      </c>
      <c r="N24" s="5">
        <v>1</v>
      </c>
      <c r="O24" s="5">
        <v>1</v>
      </c>
      <c r="P24" s="5">
        <v>1</v>
      </c>
    </row>
    <row r="25" spans="1:16">
      <c r="A25" s="2" t="s">
        <v>93</v>
      </c>
      <c r="B25" s="2" t="s">
        <v>87</v>
      </c>
      <c r="C25" s="2" t="s">
        <v>20</v>
      </c>
      <c r="D25" s="2">
        <v>110489554</v>
      </c>
      <c r="E25" s="2">
        <v>110490281</v>
      </c>
      <c r="F25" s="2">
        <f t="shared" si="0"/>
        <v>727</v>
      </c>
      <c r="G25" s="2" t="s">
        <v>94</v>
      </c>
      <c r="H25" s="2">
        <v>-510.4</v>
      </c>
      <c r="I25" s="5">
        <f t="shared" si="1"/>
        <v>30</v>
      </c>
      <c r="J25" s="5">
        <v>1</v>
      </c>
      <c r="K25" s="5">
        <v>1</v>
      </c>
      <c r="L25" s="5">
        <v>1</v>
      </c>
      <c r="M25" s="5">
        <v>1</v>
      </c>
      <c r="N25" s="5">
        <v>1</v>
      </c>
      <c r="O25" s="5">
        <v>1</v>
      </c>
      <c r="P25" s="5">
        <v>1</v>
      </c>
    </row>
    <row r="26" spans="1:16">
      <c r="A26" s="2" t="s">
        <v>47</v>
      </c>
      <c r="B26" s="2" t="s">
        <v>30</v>
      </c>
      <c r="C26" s="2" t="s">
        <v>20</v>
      </c>
      <c r="D26" s="2">
        <v>69114058</v>
      </c>
      <c r="E26" s="2">
        <v>69114839</v>
      </c>
      <c r="F26" s="2">
        <f t="shared" si="0"/>
        <v>781</v>
      </c>
      <c r="G26" s="2" t="s">
        <v>48</v>
      </c>
      <c r="H26" s="2">
        <v>-524.6</v>
      </c>
      <c r="I26" s="5">
        <f t="shared" si="1"/>
        <v>29</v>
      </c>
      <c r="J26" s="5">
        <v>1</v>
      </c>
      <c r="K26" s="5">
        <v>1</v>
      </c>
      <c r="L26" s="5">
        <v>1</v>
      </c>
      <c r="M26" s="5">
        <v>1</v>
      </c>
      <c r="N26" s="5">
        <v>1</v>
      </c>
      <c r="O26" s="5">
        <v>1</v>
      </c>
      <c r="P26" s="5">
        <v>1</v>
      </c>
    </row>
    <row r="27" spans="1:16">
      <c r="A27" s="2" t="s">
        <v>171</v>
      </c>
      <c r="B27" s="2" t="s">
        <v>141</v>
      </c>
      <c r="C27" s="2" t="s">
        <v>20</v>
      </c>
      <c r="D27" s="2">
        <v>178912995</v>
      </c>
      <c r="E27" s="2">
        <v>178913164</v>
      </c>
      <c r="F27" s="2">
        <f t="shared" si="0"/>
        <v>169</v>
      </c>
      <c r="G27" s="2" t="s">
        <v>172</v>
      </c>
      <c r="H27" s="2">
        <v>-61.5</v>
      </c>
      <c r="I27" s="5">
        <f t="shared" si="1"/>
        <v>21</v>
      </c>
      <c r="J27" s="5">
        <v>1</v>
      </c>
      <c r="K27" s="5">
        <v>1</v>
      </c>
      <c r="L27" s="5">
        <v>1</v>
      </c>
      <c r="M27" s="5">
        <v>1</v>
      </c>
      <c r="N27" s="5">
        <v>1</v>
      </c>
      <c r="O27" s="5">
        <v>1</v>
      </c>
      <c r="P27" s="5">
        <v>1</v>
      </c>
    </row>
    <row r="28" spans="1:16">
      <c r="A28" s="2" t="s">
        <v>72</v>
      </c>
      <c r="B28" s="2" t="s">
        <v>56</v>
      </c>
      <c r="C28" s="2" t="s">
        <v>20</v>
      </c>
      <c r="D28" s="2">
        <v>108954297</v>
      </c>
      <c r="E28" s="2">
        <v>108954461</v>
      </c>
      <c r="F28" s="2">
        <f t="shared" si="0"/>
        <v>164</v>
      </c>
      <c r="G28" s="2" t="s">
        <v>73</v>
      </c>
      <c r="H28" s="2">
        <v>-99.2</v>
      </c>
      <c r="I28" s="5">
        <f t="shared" si="1"/>
        <v>26</v>
      </c>
      <c r="J28" s="5">
        <v>1</v>
      </c>
      <c r="K28" s="5">
        <v>1</v>
      </c>
      <c r="L28" s="5">
        <v>1</v>
      </c>
      <c r="M28" s="5">
        <v>1</v>
      </c>
      <c r="N28" s="5">
        <v>1</v>
      </c>
      <c r="O28" s="5">
        <v>1</v>
      </c>
      <c r="P28" s="5">
        <v>1</v>
      </c>
    </row>
    <row r="29" spans="1:16">
      <c r="A29" s="2" t="s">
        <v>167</v>
      </c>
      <c r="B29" s="2" t="s">
        <v>141</v>
      </c>
      <c r="C29" s="2" t="s">
        <v>20</v>
      </c>
      <c r="D29" s="2">
        <v>177463048</v>
      </c>
      <c r="E29" s="2">
        <v>177463369</v>
      </c>
      <c r="F29" s="2">
        <f t="shared" si="0"/>
        <v>321</v>
      </c>
      <c r="G29" s="2" t="s">
        <v>168</v>
      </c>
      <c r="H29" s="4">
        <v>-70.6</v>
      </c>
      <c r="I29" s="5">
        <f t="shared" si="1"/>
        <v>19</v>
      </c>
      <c r="J29" s="5">
        <v>1</v>
      </c>
      <c r="K29" s="5">
        <v>1</v>
      </c>
      <c r="L29" s="5">
        <v>1</v>
      </c>
      <c r="M29" s="5">
        <v>1</v>
      </c>
      <c r="N29" s="5">
        <v>1</v>
      </c>
      <c r="O29" s="5">
        <v>1</v>
      </c>
      <c r="P29" s="5">
        <v>1</v>
      </c>
    </row>
    <row r="30" spans="1:16">
      <c r="A30" s="2" t="s">
        <v>184</v>
      </c>
      <c r="B30" s="2" t="s">
        <v>180</v>
      </c>
      <c r="C30" s="2" t="s">
        <v>20</v>
      </c>
      <c r="D30" s="2">
        <v>23663750</v>
      </c>
      <c r="E30" s="2">
        <v>23664023</v>
      </c>
      <c r="F30" s="2">
        <f t="shared" si="0"/>
        <v>273</v>
      </c>
      <c r="G30" s="2" t="s">
        <v>185</v>
      </c>
      <c r="H30" s="2">
        <v>-80.3</v>
      </c>
      <c r="I30" s="5">
        <f t="shared" si="1"/>
        <v>28</v>
      </c>
      <c r="J30" s="5">
        <v>1</v>
      </c>
      <c r="K30" s="5">
        <v>1</v>
      </c>
      <c r="L30" s="5">
        <v>1</v>
      </c>
      <c r="M30" s="5">
        <v>1</v>
      </c>
      <c r="N30" s="5">
        <v>1</v>
      </c>
      <c r="O30" s="5">
        <v>1</v>
      </c>
      <c r="P30" s="5">
        <v>1</v>
      </c>
    </row>
    <row r="31" spans="1:16">
      <c r="A31" s="2" t="s">
        <v>207</v>
      </c>
      <c r="B31" s="2" t="s">
        <v>197</v>
      </c>
      <c r="C31" s="2" t="s">
        <v>23</v>
      </c>
      <c r="D31" s="2">
        <v>24590553</v>
      </c>
      <c r="E31" s="2">
        <v>24590808</v>
      </c>
      <c r="F31" s="2">
        <f t="shared" si="0"/>
        <v>255</v>
      </c>
      <c r="G31" s="2" t="s">
        <v>208</v>
      </c>
      <c r="H31" s="2">
        <v>-61.9</v>
      </c>
      <c r="I31" s="5">
        <f t="shared" si="1"/>
        <v>20</v>
      </c>
      <c r="J31" s="5">
        <v>1</v>
      </c>
      <c r="K31" s="5">
        <v>1</v>
      </c>
      <c r="L31" s="5">
        <v>1</v>
      </c>
      <c r="M31" s="5">
        <v>1</v>
      </c>
      <c r="N31" s="5">
        <v>1</v>
      </c>
      <c r="O31" s="5">
        <v>1</v>
      </c>
      <c r="P31" s="5">
        <v>1</v>
      </c>
    </row>
    <row r="32" spans="1:16">
      <c r="A32" s="2" t="s">
        <v>82</v>
      </c>
      <c r="B32" s="2" t="s">
        <v>56</v>
      </c>
      <c r="C32" s="2" t="s">
        <v>20</v>
      </c>
      <c r="D32" s="2">
        <v>138969604</v>
      </c>
      <c r="E32" s="2">
        <v>138969867</v>
      </c>
      <c r="F32" s="2">
        <f t="shared" si="0"/>
        <v>263</v>
      </c>
      <c r="G32" s="2" t="s">
        <v>83</v>
      </c>
      <c r="H32" s="2">
        <v>-188.3</v>
      </c>
      <c r="I32" s="5">
        <f t="shared" si="1"/>
        <v>21</v>
      </c>
      <c r="J32" s="5">
        <v>1</v>
      </c>
      <c r="K32" s="5">
        <v>1</v>
      </c>
      <c r="L32" s="5">
        <v>1</v>
      </c>
      <c r="M32" s="5">
        <v>1</v>
      </c>
      <c r="N32" s="5">
        <v>1</v>
      </c>
      <c r="O32" s="5">
        <v>1</v>
      </c>
      <c r="P32" s="5">
        <v>1</v>
      </c>
    </row>
    <row r="33" spans="1:16">
      <c r="A33" s="2" t="s">
        <v>89</v>
      </c>
      <c r="B33" s="2" t="s">
        <v>87</v>
      </c>
      <c r="C33" s="2" t="s">
        <v>23</v>
      </c>
      <c r="D33" s="2">
        <v>23067910</v>
      </c>
      <c r="E33" s="2">
        <v>23068021</v>
      </c>
      <c r="F33" s="2">
        <f t="shared" si="0"/>
        <v>111</v>
      </c>
      <c r="G33" s="2" t="s">
        <v>90</v>
      </c>
      <c r="H33" s="2">
        <v>-41.7</v>
      </c>
      <c r="I33" s="5">
        <f t="shared" si="1"/>
        <v>24</v>
      </c>
      <c r="J33" s="5">
        <v>1</v>
      </c>
      <c r="K33" s="5">
        <v>1</v>
      </c>
      <c r="L33" s="5">
        <v>1</v>
      </c>
      <c r="M33" s="5">
        <v>1</v>
      </c>
      <c r="N33" s="5">
        <v>1</v>
      </c>
      <c r="O33" s="5">
        <v>1</v>
      </c>
      <c r="P33" s="5">
        <v>0</v>
      </c>
    </row>
    <row r="34" spans="1:16">
      <c r="A34" s="2" t="s">
        <v>159</v>
      </c>
      <c r="B34" s="2" t="s">
        <v>141</v>
      </c>
      <c r="C34" s="2" t="s">
        <v>23</v>
      </c>
      <c r="D34" s="2">
        <v>108317861</v>
      </c>
      <c r="E34" s="2">
        <v>108318041</v>
      </c>
      <c r="F34" s="2">
        <f t="shared" si="0"/>
        <v>180</v>
      </c>
      <c r="G34" s="2" t="s">
        <v>160</v>
      </c>
      <c r="H34" s="2">
        <v>-53.9</v>
      </c>
      <c r="I34" s="5">
        <f t="shared" si="1"/>
        <v>24</v>
      </c>
      <c r="J34" s="5">
        <v>1</v>
      </c>
      <c r="K34" s="5">
        <v>1</v>
      </c>
      <c r="L34" s="5">
        <v>1</v>
      </c>
      <c r="M34" s="5">
        <v>1</v>
      </c>
      <c r="N34" s="5">
        <v>1</v>
      </c>
      <c r="O34" s="5">
        <v>0</v>
      </c>
      <c r="P34" s="5">
        <v>0</v>
      </c>
    </row>
    <row r="35" spans="1:16">
      <c r="A35" s="2" t="s">
        <v>196</v>
      </c>
      <c r="B35" s="2" t="s">
        <v>197</v>
      </c>
      <c r="C35" s="2" t="s">
        <v>20</v>
      </c>
      <c r="D35" s="2">
        <v>1926713</v>
      </c>
      <c r="E35" s="2">
        <v>1926858</v>
      </c>
      <c r="F35" s="2">
        <f t="shared" si="0"/>
        <v>145</v>
      </c>
      <c r="G35" s="2" t="s">
        <v>198</v>
      </c>
      <c r="H35" s="2">
        <v>-53.8</v>
      </c>
      <c r="I35" s="5">
        <f t="shared" si="1"/>
        <v>20</v>
      </c>
      <c r="J35" s="5">
        <v>1</v>
      </c>
      <c r="K35" s="5">
        <v>1</v>
      </c>
      <c r="L35" s="5">
        <v>1</v>
      </c>
      <c r="M35" s="5">
        <v>1</v>
      </c>
      <c r="N35" s="5">
        <v>1</v>
      </c>
      <c r="O35" s="5">
        <v>0</v>
      </c>
      <c r="P35" s="5">
        <v>0</v>
      </c>
    </row>
    <row r="36" spans="1:16">
      <c r="A36" s="2" t="s">
        <v>68</v>
      </c>
      <c r="B36" s="2" t="s">
        <v>56</v>
      </c>
      <c r="C36" s="2" t="s">
        <v>23</v>
      </c>
      <c r="D36" s="2">
        <v>104595353</v>
      </c>
      <c r="E36" s="2">
        <v>104595432</v>
      </c>
      <c r="F36" s="2">
        <f t="shared" si="0"/>
        <v>79</v>
      </c>
      <c r="G36" s="2" t="s">
        <v>69</v>
      </c>
      <c r="H36" s="2">
        <v>-29.4</v>
      </c>
      <c r="I36" s="5">
        <f t="shared" si="1"/>
        <v>21</v>
      </c>
      <c r="J36" s="5">
        <v>1</v>
      </c>
      <c r="K36" s="5">
        <v>1</v>
      </c>
      <c r="L36" s="5">
        <v>1</v>
      </c>
      <c r="M36" s="5">
        <v>1</v>
      </c>
      <c r="N36" s="5">
        <v>0</v>
      </c>
      <c r="O36" s="5">
        <v>1</v>
      </c>
      <c r="P36" s="5">
        <v>1</v>
      </c>
    </row>
    <row r="37" spans="1:16">
      <c r="A37" s="2" t="s">
        <v>179</v>
      </c>
      <c r="B37" s="2" t="s">
        <v>180</v>
      </c>
      <c r="C37" s="2" t="s">
        <v>20</v>
      </c>
      <c r="D37" s="2">
        <v>7755653</v>
      </c>
      <c r="E37" s="2">
        <v>7755863</v>
      </c>
      <c r="F37" s="2">
        <f t="shared" si="0"/>
        <v>210</v>
      </c>
      <c r="G37" s="2" t="s">
        <v>181</v>
      </c>
      <c r="H37" s="2">
        <v>-71.6</v>
      </c>
      <c r="I37" s="5">
        <f t="shared" si="1"/>
        <v>23</v>
      </c>
      <c r="J37" s="5">
        <v>1</v>
      </c>
      <c r="K37" s="5">
        <v>1</v>
      </c>
      <c r="L37" s="5">
        <v>1</v>
      </c>
      <c r="M37" s="5">
        <v>1</v>
      </c>
      <c r="N37" s="5">
        <v>0</v>
      </c>
      <c r="O37" s="5">
        <v>1</v>
      </c>
      <c r="P37" s="5">
        <v>0</v>
      </c>
    </row>
    <row r="38" spans="1:16">
      <c r="A38" s="2" t="s">
        <v>123</v>
      </c>
      <c r="B38" s="2" t="s">
        <v>113</v>
      </c>
      <c r="C38" s="2" t="s">
        <v>20</v>
      </c>
      <c r="D38" s="2">
        <v>18559129</v>
      </c>
      <c r="E38" s="2">
        <v>18559278</v>
      </c>
      <c r="F38" s="2">
        <f t="shared" si="0"/>
        <v>149</v>
      </c>
      <c r="G38" s="2" t="s">
        <v>124</v>
      </c>
      <c r="H38" s="2">
        <v>-57</v>
      </c>
      <c r="I38" s="5">
        <f t="shared" si="1"/>
        <v>20</v>
      </c>
      <c r="J38" s="5">
        <v>1</v>
      </c>
      <c r="K38" s="5">
        <v>1</v>
      </c>
      <c r="L38" s="5">
        <v>1</v>
      </c>
      <c r="M38" s="5">
        <v>1</v>
      </c>
      <c r="N38" s="5">
        <v>0</v>
      </c>
      <c r="O38" s="5">
        <v>0</v>
      </c>
      <c r="P38" s="5">
        <v>0</v>
      </c>
    </row>
    <row r="39" spans="1:16">
      <c r="A39" s="2" t="s">
        <v>127</v>
      </c>
      <c r="B39" s="2" t="s">
        <v>128</v>
      </c>
      <c r="C39" s="2" t="s">
        <v>20</v>
      </c>
      <c r="D39" s="2">
        <v>30483096</v>
      </c>
      <c r="E39" s="2">
        <v>30483467</v>
      </c>
      <c r="F39" s="2">
        <f t="shared" si="0"/>
        <v>371</v>
      </c>
      <c r="G39" s="2" t="s">
        <v>129</v>
      </c>
      <c r="H39" s="2">
        <v>-160.7</v>
      </c>
      <c r="I39" s="5">
        <f t="shared" si="1"/>
        <v>23</v>
      </c>
      <c r="J39" s="5">
        <v>1</v>
      </c>
      <c r="K39" s="5">
        <v>1</v>
      </c>
      <c r="L39" s="5">
        <v>1</v>
      </c>
      <c r="M39" s="5">
        <v>0</v>
      </c>
      <c r="N39" s="5">
        <v>0</v>
      </c>
      <c r="O39" s="5">
        <v>0</v>
      </c>
      <c r="P39" s="5">
        <v>1</v>
      </c>
    </row>
    <row r="40" spans="1:16">
      <c r="A40" s="2" t="s">
        <v>186</v>
      </c>
      <c r="B40" s="2" t="s">
        <v>180</v>
      </c>
      <c r="C40" s="2" t="s">
        <v>20</v>
      </c>
      <c r="D40" s="2">
        <v>68117938</v>
      </c>
      <c r="E40" s="2">
        <v>68118183</v>
      </c>
      <c r="F40" s="2">
        <f t="shared" si="0"/>
        <v>245</v>
      </c>
      <c r="G40" s="2" t="s">
        <v>187</v>
      </c>
      <c r="H40" s="2">
        <v>-106.2</v>
      </c>
      <c r="I40" s="5">
        <f t="shared" si="1"/>
        <v>24</v>
      </c>
      <c r="J40" s="5">
        <v>1</v>
      </c>
      <c r="K40" s="5">
        <v>1</v>
      </c>
      <c r="L40" s="5">
        <v>0</v>
      </c>
      <c r="M40" s="5">
        <v>1</v>
      </c>
      <c r="N40" s="5">
        <v>1</v>
      </c>
      <c r="O40" s="5">
        <v>1</v>
      </c>
      <c r="P40" s="5">
        <v>1</v>
      </c>
    </row>
    <row r="41" spans="1:16">
      <c r="A41" s="2" t="s">
        <v>235</v>
      </c>
      <c r="B41" s="2" t="s">
        <v>19</v>
      </c>
      <c r="C41" s="2" t="s">
        <v>20</v>
      </c>
      <c r="D41" s="2">
        <v>118951983</v>
      </c>
      <c r="E41" s="2">
        <v>118952846</v>
      </c>
      <c r="F41" s="2">
        <f t="shared" si="0"/>
        <v>863</v>
      </c>
      <c r="G41" s="2" t="s">
        <v>236</v>
      </c>
      <c r="H41" s="2">
        <v>-857.7</v>
      </c>
      <c r="I41" s="5">
        <f t="shared" si="1"/>
        <v>30</v>
      </c>
      <c r="J41" s="5">
        <v>1</v>
      </c>
      <c r="K41" s="5">
        <v>1</v>
      </c>
      <c r="L41" s="5">
        <v>0</v>
      </c>
      <c r="M41" s="5">
        <v>1</v>
      </c>
      <c r="N41" s="5">
        <v>1</v>
      </c>
      <c r="O41" s="5">
        <v>1</v>
      </c>
      <c r="P41" s="5">
        <v>1</v>
      </c>
    </row>
    <row r="42" spans="1:16">
      <c r="A42" s="2" t="s">
        <v>60</v>
      </c>
      <c r="B42" s="2" t="s">
        <v>56</v>
      </c>
      <c r="C42" s="2" t="s">
        <v>20</v>
      </c>
      <c r="D42" s="2">
        <v>9675402</v>
      </c>
      <c r="E42" s="2">
        <v>9675640</v>
      </c>
      <c r="F42" s="2">
        <f t="shared" si="0"/>
        <v>238</v>
      </c>
      <c r="G42" s="2" t="s">
        <v>61</v>
      </c>
      <c r="H42" s="2">
        <v>-91.7</v>
      </c>
      <c r="I42" s="5">
        <f t="shared" si="1"/>
        <v>26</v>
      </c>
      <c r="J42" s="5">
        <v>1</v>
      </c>
      <c r="K42" s="5">
        <v>1</v>
      </c>
      <c r="L42" s="5">
        <v>0</v>
      </c>
      <c r="M42" s="5">
        <v>1</v>
      </c>
      <c r="N42" s="5">
        <v>1</v>
      </c>
      <c r="O42" s="5">
        <v>1</v>
      </c>
      <c r="P42" s="5">
        <v>1</v>
      </c>
    </row>
    <row r="43" spans="1:16">
      <c r="A43" s="2" t="s">
        <v>45</v>
      </c>
      <c r="B43" s="2" t="s">
        <v>30</v>
      </c>
      <c r="C43" s="2" t="s">
        <v>20</v>
      </c>
      <c r="D43" s="2">
        <v>47783824</v>
      </c>
      <c r="E43" s="2">
        <v>47784002</v>
      </c>
      <c r="F43" s="2">
        <f t="shared" si="0"/>
        <v>178</v>
      </c>
      <c r="G43" s="2" t="s">
        <v>46</v>
      </c>
      <c r="H43" s="2">
        <v>-159.5</v>
      </c>
      <c r="I43" s="5">
        <f t="shared" si="1"/>
        <v>24</v>
      </c>
      <c r="J43" s="5">
        <v>1</v>
      </c>
      <c r="K43" s="5">
        <v>1</v>
      </c>
      <c r="L43" s="5">
        <v>0</v>
      </c>
      <c r="M43" s="5">
        <v>1</v>
      </c>
      <c r="N43" s="5">
        <v>1</v>
      </c>
      <c r="O43" s="5">
        <v>1</v>
      </c>
      <c r="P43" s="5">
        <v>1</v>
      </c>
    </row>
    <row r="44" spans="1:16">
      <c r="A44" s="2" t="s">
        <v>173</v>
      </c>
      <c r="B44" s="2" t="s">
        <v>141</v>
      </c>
      <c r="C44" s="2" t="s">
        <v>20</v>
      </c>
      <c r="D44" s="2">
        <v>178925697</v>
      </c>
      <c r="E44" s="2">
        <v>178926483</v>
      </c>
      <c r="F44" s="2">
        <f t="shared" si="0"/>
        <v>786</v>
      </c>
      <c r="G44" s="2" t="s">
        <v>174</v>
      </c>
      <c r="H44" s="2">
        <v>-674.5</v>
      </c>
      <c r="I44" s="5">
        <f t="shared" si="1"/>
        <v>22</v>
      </c>
      <c r="J44" s="5">
        <v>1</v>
      </c>
      <c r="K44" s="5">
        <v>1</v>
      </c>
      <c r="L44" s="5">
        <v>0</v>
      </c>
      <c r="M44" s="5">
        <v>1</v>
      </c>
      <c r="N44" s="5">
        <v>1</v>
      </c>
      <c r="O44" s="5">
        <v>1</v>
      </c>
      <c r="P44" s="5">
        <v>1</v>
      </c>
    </row>
    <row r="45" spans="1:16">
      <c r="A45" s="2" t="s">
        <v>18</v>
      </c>
      <c r="B45" s="2" t="s">
        <v>19</v>
      </c>
      <c r="C45" s="2" t="s">
        <v>20</v>
      </c>
      <c r="D45" s="2">
        <v>128458665</v>
      </c>
      <c r="E45" s="2">
        <v>128458859</v>
      </c>
      <c r="F45" s="2">
        <f t="shared" si="0"/>
        <v>194</v>
      </c>
      <c r="G45" s="2" t="s">
        <v>21</v>
      </c>
      <c r="H45" s="2">
        <v>-102.9</v>
      </c>
      <c r="I45" s="5">
        <f t="shared" si="1"/>
        <v>25</v>
      </c>
      <c r="J45" s="5">
        <v>1</v>
      </c>
      <c r="K45" s="5">
        <v>1</v>
      </c>
      <c r="L45" s="5">
        <v>0</v>
      </c>
      <c r="M45" s="5">
        <v>1</v>
      </c>
      <c r="N45" s="5">
        <v>1</v>
      </c>
      <c r="O45" s="5">
        <v>1</v>
      </c>
      <c r="P45" s="5">
        <v>0</v>
      </c>
    </row>
    <row r="46" spans="1:16">
      <c r="A46" s="2" t="s">
        <v>233</v>
      </c>
      <c r="B46" s="2" t="s">
        <v>19</v>
      </c>
      <c r="C46" s="2" t="s">
        <v>20</v>
      </c>
      <c r="D46" s="2">
        <v>97563933</v>
      </c>
      <c r="E46" s="2">
        <v>97564149</v>
      </c>
      <c r="F46" s="2">
        <f t="shared" si="0"/>
        <v>216</v>
      </c>
      <c r="G46" s="2" t="s">
        <v>234</v>
      </c>
      <c r="H46" s="2">
        <v>-58.1</v>
      </c>
      <c r="I46" s="5">
        <f t="shared" si="1"/>
        <v>20</v>
      </c>
      <c r="J46" s="5">
        <v>1</v>
      </c>
      <c r="K46" s="5">
        <v>1</v>
      </c>
      <c r="L46" s="5">
        <v>0</v>
      </c>
      <c r="M46" s="5">
        <v>1</v>
      </c>
      <c r="N46" s="5">
        <v>0</v>
      </c>
      <c r="O46" s="5">
        <v>1</v>
      </c>
      <c r="P46" s="5">
        <v>1</v>
      </c>
    </row>
    <row r="47" spans="1:16">
      <c r="A47" s="2" t="s">
        <v>130</v>
      </c>
      <c r="B47" s="2" t="s">
        <v>128</v>
      </c>
      <c r="C47" s="2" t="s">
        <v>20</v>
      </c>
      <c r="D47" s="2">
        <v>34778995</v>
      </c>
      <c r="E47" s="2">
        <v>34779245</v>
      </c>
      <c r="F47" s="2">
        <f t="shared" si="0"/>
        <v>250</v>
      </c>
      <c r="G47" s="2" t="s">
        <v>131</v>
      </c>
      <c r="H47" s="2">
        <v>-73.8</v>
      </c>
      <c r="I47" s="5">
        <f t="shared" si="1"/>
        <v>24</v>
      </c>
      <c r="J47" s="5">
        <v>1</v>
      </c>
      <c r="K47" s="5">
        <v>1</v>
      </c>
      <c r="L47" s="5">
        <v>0</v>
      </c>
      <c r="M47" s="5">
        <v>1</v>
      </c>
      <c r="N47" s="5">
        <v>0</v>
      </c>
      <c r="O47" s="5">
        <v>0</v>
      </c>
      <c r="P47" s="5">
        <v>0</v>
      </c>
    </row>
    <row r="48" spans="1:16">
      <c r="A48" s="2" t="s">
        <v>147</v>
      </c>
      <c r="B48" s="2" t="s">
        <v>113</v>
      </c>
      <c r="C48" s="2" t="s">
        <v>20</v>
      </c>
      <c r="D48" s="2">
        <v>64464807</v>
      </c>
      <c r="E48" s="2">
        <v>64464993</v>
      </c>
      <c r="F48" s="2">
        <f t="shared" si="0"/>
        <v>186</v>
      </c>
      <c r="G48" s="2" t="s">
        <v>148</v>
      </c>
      <c r="H48" s="2">
        <v>-80.5</v>
      </c>
      <c r="I48" s="5">
        <f t="shared" si="1"/>
        <v>29</v>
      </c>
      <c r="J48" s="5">
        <v>1</v>
      </c>
      <c r="K48" s="5">
        <v>1</v>
      </c>
      <c r="L48" s="5">
        <v>0</v>
      </c>
      <c r="M48" s="5">
        <v>1</v>
      </c>
      <c r="N48" s="5">
        <v>0</v>
      </c>
      <c r="O48" s="5">
        <v>0</v>
      </c>
      <c r="P48" s="5">
        <v>0</v>
      </c>
    </row>
    <row r="49" spans="1:16">
      <c r="A49" s="2" t="s">
        <v>84</v>
      </c>
      <c r="B49" s="2" t="s">
        <v>56</v>
      </c>
      <c r="C49" s="2" t="s">
        <v>20</v>
      </c>
      <c r="D49" s="2">
        <v>153413980</v>
      </c>
      <c r="E49" s="2">
        <v>153414112</v>
      </c>
      <c r="F49" s="2">
        <f t="shared" si="0"/>
        <v>132</v>
      </c>
      <c r="G49" s="2" t="s">
        <v>85</v>
      </c>
      <c r="H49" s="2">
        <v>-66.7</v>
      </c>
      <c r="I49" s="5">
        <f t="shared" si="1"/>
        <v>19</v>
      </c>
      <c r="J49" s="5">
        <v>1</v>
      </c>
      <c r="K49" s="5">
        <v>1</v>
      </c>
      <c r="L49" s="5">
        <v>0</v>
      </c>
      <c r="M49" s="5">
        <v>1</v>
      </c>
      <c r="N49" s="5">
        <v>0</v>
      </c>
      <c r="O49" s="5">
        <v>0</v>
      </c>
      <c r="P49" s="5">
        <v>0</v>
      </c>
    </row>
    <row r="50" spans="1:16">
      <c r="A50" s="2" t="s">
        <v>209</v>
      </c>
      <c r="B50" s="2" t="s">
        <v>197</v>
      </c>
      <c r="C50" s="2" t="s">
        <v>20</v>
      </c>
      <c r="D50" s="2">
        <v>27116857</v>
      </c>
      <c r="E50" s="2">
        <v>27117093</v>
      </c>
      <c r="F50" s="2">
        <f t="shared" si="0"/>
        <v>236</v>
      </c>
      <c r="G50" s="2" t="s">
        <v>210</v>
      </c>
      <c r="H50" s="2">
        <v>-82.2</v>
      </c>
      <c r="I50" s="5">
        <f t="shared" si="1"/>
        <v>21</v>
      </c>
      <c r="J50" s="5">
        <v>1</v>
      </c>
      <c r="K50" s="5">
        <v>1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</row>
    <row r="51" spans="1:16">
      <c r="A51" s="2" t="s">
        <v>121</v>
      </c>
      <c r="B51" s="2" t="s">
        <v>106</v>
      </c>
      <c r="C51" s="2" t="s">
        <v>20</v>
      </c>
      <c r="D51" s="2">
        <v>125020315</v>
      </c>
      <c r="E51" s="2">
        <v>125020406</v>
      </c>
      <c r="F51" s="2">
        <f t="shared" si="0"/>
        <v>91</v>
      </c>
      <c r="G51" s="2" t="s">
        <v>122</v>
      </c>
      <c r="H51" s="2">
        <v>-37.9</v>
      </c>
      <c r="I51" s="5">
        <f t="shared" si="1"/>
        <v>24</v>
      </c>
      <c r="J51" s="5">
        <v>1</v>
      </c>
      <c r="K51" s="5">
        <v>0</v>
      </c>
      <c r="L51" s="5">
        <v>1</v>
      </c>
      <c r="M51" s="5">
        <v>1</v>
      </c>
      <c r="N51" s="5">
        <v>1</v>
      </c>
      <c r="O51" s="5">
        <v>1</v>
      </c>
      <c r="P51" s="5">
        <v>1</v>
      </c>
    </row>
    <row r="52" spans="1:16">
      <c r="A52" s="2" t="s">
        <v>165</v>
      </c>
      <c r="B52" s="2" t="s">
        <v>141</v>
      </c>
      <c r="C52" s="2" t="s">
        <v>20</v>
      </c>
      <c r="D52" s="2">
        <v>173029536</v>
      </c>
      <c r="E52" s="2">
        <v>173029615</v>
      </c>
      <c r="F52" s="2">
        <f t="shared" si="0"/>
        <v>79</v>
      </c>
      <c r="G52" s="2" t="s">
        <v>166</v>
      </c>
      <c r="H52" s="2">
        <v>-27.5</v>
      </c>
      <c r="I52" s="5">
        <f t="shared" si="1"/>
        <v>22</v>
      </c>
      <c r="J52" s="5">
        <v>1</v>
      </c>
      <c r="K52" s="5">
        <v>0</v>
      </c>
      <c r="L52" s="5">
        <v>1</v>
      </c>
      <c r="M52" s="5">
        <v>1</v>
      </c>
      <c r="N52" s="5">
        <v>1</v>
      </c>
      <c r="O52" s="5">
        <v>1</v>
      </c>
      <c r="P52" s="5">
        <v>1</v>
      </c>
    </row>
    <row r="53" spans="1:16">
      <c r="A53" s="2" t="s">
        <v>125</v>
      </c>
      <c r="B53" s="2" t="s">
        <v>106</v>
      </c>
      <c r="C53" s="2" t="s">
        <v>20</v>
      </c>
      <c r="D53" s="2">
        <v>129846367</v>
      </c>
      <c r="E53" s="2">
        <v>129846476</v>
      </c>
      <c r="F53" s="2">
        <f t="shared" si="0"/>
        <v>109</v>
      </c>
      <c r="G53" s="2" t="s">
        <v>126</v>
      </c>
      <c r="H53" s="2">
        <v>-48.9</v>
      </c>
      <c r="I53" s="5">
        <f t="shared" si="1"/>
        <v>20</v>
      </c>
      <c r="J53" s="5">
        <v>1</v>
      </c>
      <c r="K53" s="5">
        <v>0</v>
      </c>
      <c r="L53" s="5">
        <v>1</v>
      </c>
      <c r="M53" s="5">
        <v>1</v>
      </c>
      <c r="N53" s="5">
        <v>0</v>
      </c>
      <c r="O53" s="5">
        <v>0</v>
      </c>
      <c r="P53" s="5">
        <v>0</v>
      </c>
    </row>
    <row r="54" spans="1:16">
      <c r="A54" s="2" t="s">
        <v>112</v>
      </c>
      <c r="B54" s="2" t="s">
        <v>113</v>
      </c>
      <c r="C54" s="2" t="s">
        <v>20</v>
      </c>
      <c r="D54" s="2">
        <v>2490640</v>
      </c>
      <c r="E54" s="2">
        <v>2490930</v>
      </c>
      <c r="F54" s="2">
        <f t="shared" si="0"/>
        <v>290</v>
      </c>
      <c r="G54" s="2" t="s">
        <v>114</v>
      </c>
      <c r="H54" s="2">
        <v>-147.3</v>
      </c>
      <c r="I54" s="5">
        <f t="shared" si="1"/>
        <v>23</v>
      </c>
      <c r="J54" s="5">
        <v>1</v>
      </c>
      <c r="K54" s="5">
        <v>0</v>
      </c>
      <c r="L54" s="5">
        <v>0</v>
      </c>
      <c r="M54" s="5">
        <v>1</v>
      </c>
      <c r="N54" s="5">
        <v>1</v>
      </c>
      <c r="O54" s="5">
        <v>1</v>
      </c>
      <c r="P54" s="5">
        <v>1</v>
      </c>
    </row>
    <row r="55" spans="1:16">
      <c r="A55" s="2" t="s">
        <v>175</v>
      </c>
      <c r="B55" s="2" t="s">
        <v>141</v>
      </c>
      <c r="C55" s="2" t="s">
        <v>20</v>
      </c>
      <c r="D55" s="2">
        <v>179428335</v>
      </c>
      <c r="E55" s="2">
        <v>179428925</v>
      </c>
      <c r="F55" s="2">
        <f t="shared" si="0"/>
        <v>590</v>
      </c>
      <c r="G55" s="2" t="s">
        <v>176</v>
      </c>
      <c r="H55" s="2">
        <v>-556.4</v>
      </c>
      <c r="I55" s="5">
        <f t="shared" si="1"/>
        <v>27</v>
      </c>
      <c r="J55" s="5">
        <v>1</v>
      </c>
      <c r="K55" s="5">
        <v>0</v>
      </c>
      <c r="L55" s="5">
        <v>0</v>
      </c>
      <c r="M55" s="5">
        <v>1</v>
      </c>
      <c r="N55" s="5">
        <v>1</v>
      </c>
      <c r="O55" s="5">
        <v>1</v>
      </c>
      <c r="P55" s="5">
        <v>1</v>
      </c>
    </row>
    <row r="56" spans="1:16">
      <c r="A56" s="2" t="s">
        <v>80</v>
      </c>
      <c r="B56" s="2" t="s">
        <v>37</v>
      </c>
      <c r="C56" s="2" t="s">
        <v>20</v>
      </c>
      <c r="D56" s="2">
        <v>82811600</v>
      </c>
      <c r="E56" s="2">
        <v>82811897</v>
      </c>
      <c r="F56" s="2">
        <f t="shared" si="0"/>
        <v>297</v>
      </c>
      <c r="G56" s="2" t="s">
        <v>81</v>
      </c>
      <c r="H56" s="2">
        <v>-201.4</v>
      </c>
      <c r="I56" s="5">
        <f t="shared" si="1"/>
        <v>25</v>
      </c>
      <c r="J56" s="5">
        <v>1</v>
      </c>
      <c r="K56" s="5">
        <v>0</v>
      </c>
      <c r="L56" s="5">
        <v>0</v>
      </c>
      <c r="M56" s="5">
        <v>1</v>
      </c>
      <c r="N56" s="5">
        <v>1</v>
      </c>
      <c r="O56" s="5">
        <v>1</v>
      </c>
      <c r="P56" s="5">
        <v>1</v>
      </c>
    </row>
    <row r="57" spans="1:16">
      <c r="A57" s="2" t="s">
        <v>99</v>
      </c>
      <c r="B57" s="2" t="s">
        <v>87</v>
      </c>
      <c r="C57" s="2" t="s">
        <v>20</v>
      </c>
      <c r="D57" s="2">
        <v>135263152</v>
      </c>
      <c r="E57" s="2">
        <v>135263666</v>
      </c>
      <c r="F57" s="2">
        <f t="shared" si="0"/>
        <v>514</v>
      </c>
      <c r="G57" s="2" t="s">
        <v>100</v>
      </c>
      <c r="H57" s="2">
        <v>-335.7</v>
      </c>
      <c r="I57" s="5">
        <f t="shared" si="1"/>
        <v>25</v>
      </c>
      <c r="J57" s="5">
        <v>1</v>
      </c>
      <c r="K57" s="5">
        <v>0</v>
      </c>
      <c r="L57" s="5">
        <v>0</v>
      </c>
      <c r="M57" s="5">
        <v>1</v>
      </c>
      <c r="N57" s="5">
        <v>1</v>
      </c>
      <c r="O57" s="5">
        <v>0</v>
      </c>
      <c r="P57" s="5">
        <v>0</v>
      </c>
    </row>
    <row r="58" spans="1:16">
      <c r="A58" s="2" t="s">
        <v>192</v>
      </c>
      <c r="B58" s="2" t="s">
        <v>180</v>
      </c>
      <c r="C58" s="2" t="s">
        <v>20</v>
      </c>
      <c r="D58" s="2">
        <v>167200368</v>
      </c>
      <c r="E58" s="2">
        <v>167200682</v>
      </c>
      <c r="F58" s="2">
        <f t="shared" si="0"/>
        <v>314</v>
      </c>
      <c r="G58" s="2" t="s">
        <v>193</v>
      </c>
      <c r="H58" s="2">
        <v>-70.9</v>
      </c>
      <c r="I58" s="5">
        <f t="shared" si="1"/>
        <v>30</v>
      </c>
      <c r="J58" s="5">
        <v>1</v>
      </c>
      <c r="K58" s="5">
        <v>0</v>
      </c>
      <c r="L58" s="5">
        <v>0</v>
      </c>
      <c r="M58" s="5">
        <v>1</v>
      </c>
      <c r="N58" s="5">
        <v>0</v>
      </c>
      <c r="O58" s="5">
        <v>1</v>
      </c>
      <c r="P58" s="5">
        <v>1</v>
      </c>
    </row>
    <row r="59" spans="1:16">
      <c r="A59" s="2" t="s">
        <v>136</v>
      </c>
      <c r="B59" s="2" t="s">
        <v>128</v>
      </c>
      <c r="C59" s="2" t="s">
        <v>20</v>
      </c>
      <c r="D59" s="2">
        <v>164983162</v>
      </c>
      <c r="E59" s="2">
        <v>164983235</v>
      </c>
      <c r="F59" s="2">
        <f t="shared" si="0"/>
        <v>73</v>
      </c>
      <c r="G59" s="2" t="s">
        <v>137</v>
      </c>
      <c r="H59" s="2">
        <v>-22.2</v>
      </c>
      <c r="I59" s="5">
        <f t="shared" si="1"/>
        <v>29</v>
      </c>
      <c r="J59" s="5">
        <v>1</v>
      </c>
      <c r="K59" s="5">
        <v>0</v>
      </c>
      <c r="L59" s="5">
        <v>0</v>
      </c>
      <c r="M59" s="5">
        <v>1</v>
      </c>
      <c r="N59" s="5">
        <v>0</v>
      </c>
      <c r="O59" s="5">
        <v>1</v>
      </c>
      <c r="P59" s="5">
        <v>0</v>
      </c>
    </row>
    <row r="60" spans="1:16">
      <c r="A60" s="2" t="s">
        <v>55</v>
      </c>
      <c r="B60" s="2" t="s">
        <v>56</v>
      </c>
      <c r="C60" s="2" t="s">
        <v>20</v>
      </c>
      <c r="D60" s="2">
        <v>3804953</v>
      </c>
      <c r="E60" s="2">
        <v>3805174</v>
      </c>
      <c r="F60" s="2">
        <f t="shared" si="0"/>
        <v>221</v>
      </c>
      <c r="G60" s="2" t="s">
        <v>57</v>
      </c>
      <c r="H60" s="2">
        <v>-161.1</v>
      </c>
      <c r="I60" s="5">
        <f t="shared" si="1"/>
        <v>22</v>
      </c>
      <c r="J60" s="5">
        <v>1</v>
      </c>
      <c r="K60" s="5">
        <v>0</v>
      </c>
      <c r="L60" s="5">
        <v>0</v>
      </c>
      <c r="M60" s="5">
        <v>1</v>
      </c>
      <c r="N60" s="5">
        <v>0</v>
      </c>
      <c r="O60" s="5">
        <v>0</v>
      </c>
      <c r="P60" s="5">
        <v>0</v>
      </c>
    </row>
    <row r="61" spans="1:16">
      <c r="A61" s="2" t="s">
        <v>103</v>
      </c>
      <c r="B61" s="2" t="s">
        <v>87</v>
      </c>
      <c r="C61" s="2" t="s">
        <v>20</v>
      </c>
      <c r="D61" s="2">
        <v>137346250</v>
      </c>
      <c r="E61" s="2">
        <v>137346505</v>
      </c>
      <c r="F61" s="2">
        <f t="shared" si="0"/>
        <v>255</v>
      </c>
      <c r="G61" s="2" t="s">
        <v>104</v>
      </c>
      <c r="H61" s="2">
        <v>-74.1</v>
      </c>
      <c r="I61" s="5">
        <f t="shared" si="1"/>
        <v>21</v>
      </c>
      <c r="J61" s="5">
        <v>1</v>
      </c>
      <c r="K61" s="5">
        <v>0</v>
      </c>
      <c r="L61" s="5">
        <v>0</v>
      </c>
      <c r="M61" s="5">
        <v>1</v>
      </c>
      <c r="N61" s="5">
        <v>0</v>
      </c>
      <c r="O61" s="5">
        <v>0</v>
      </c>
      <c r="P61" s="5">
        <v>0</v>
      </c>
    </row>
    <row r="62" spans="1:16">
      <c r="A62" s="2" t="s">
        <v>105</v>
      </c>
      <c r="B62" s="2" t="s">
        <v>106</v>
      </c>
      <c r="C62" s="2" t="s">
        <v>20</v>
      </c>
      <c r="D62" s="2">
        <v>12174554</v>
      </c>
      <c r="E62" s="2">
        <v>12174691</v>
      </c>
      <c r="F62" s="2">
        <f t="shared" si="0"/>
        <v>137</v>
      </c>
      <c r="G62" s="2" t="s">
        <v>107</v>
      </c>
      <c r="H62" s="2">
        <v>-34.3</v>
      </c>
      <c r="I62" s="5">
        <f t="shared" si="1"/>
        <v>26</v>
      </c>
      <c r="J62" s="5">
        <v>1</v>
      </c>
      <c r="K62" s="5">
        <v>0</v>
      </c>
      <c r="L62" s="5">
        <v>0</v>
      </c>
      <c r="M62" s="5">
        <v>0</v>
      </c>
      <c r="N62" s="5">
        <v>1</v>
      </c>
      <c r="O62" s="5">
        <v>0</v>
      </c>
      <c r="P62" s="5">
        <v>0</v>
      </c>
    </row>
    <row r="63" spans="1:16">
      <c r="A63" s="2" t="s">
        <v>66</v>
      </c>
      <c r="B63" s="2" t="s">
        <v>56</v>
      </c>
      <c r="C63" s="2" t="s">
        <v>20</v>
      </c>
      <c r="D63" s="2">
        <v>67816391</v>
      </c>
      <c r="E63" s="2">
        <v>67816528</v>
      </c>
      <c r="F63" s="2">
        <f t="shared" si="0"/>
        <v>137</v>
      </c>
      <c r="G63" s="2" t="s">
        <v>67</v>
      </c>
      <c r="H63" s="2">
        <v>-35.8</v>
      </c>
      <c r="I63" s="5">
        <f t="shared" si="1"/>
        <v>22</v>
      </c>
      <c r="J63" s="6">
        <v>1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</row>
    <row r="64" spans="1:16">
      <c r="A64" s="2" t="s">
        <v>117</v>
      </c>
      <c r="B64" s="2" t="s">
        <v>106</v>
      </c>
      <c r="C64" s="2" t="s">
        <v>20</v>
      </c>
      <c r="D64" s="2">
        <v>79850482</v>
      </c>
      <c r="E64" s="2">
        <v>79850623</v>
      </c>
      <c r="F64" s="2">
        <f t="shared" si="0"/>
        <v>141</v>
      </c>
      <c r="G64" s="2" t="s">
        <v>118</v>
      </c>
      <c r="H64" s="2">
        <v>-36.8</v>
      </c>
      <c r="I64" s="5">
        <f t="shared" si="1"/>
        <v>21</v>
      </c>
      <c r="J64" s="6">
        <v>1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</row>
    <row r="65" spans="1:16">
      <c r="A65" s="2" t="s">
        <v>51</v>
      </c>
      <c r="B65" s="2" t="s">
        <v>30</v>
      </c>
      <c r="C65" s="2" t="s">
        <v>20</v>
      </c>
      <c r="D65" s="2">
        <v>109274860</v>
      </c>
      <c r="E65" s="2">
        <v>109274927</v>
      </c>
      <c r="F65" s="2">
        <f t="shared" si="0"/>
        <v>67</v>
      </c>
      <c r="G65" s="2" t="s">
        <v>52</v>
      </c>
      <c r="H65" s="2">
        <v>-22.5</v>
      </c>
      <c r="I65" s="5">
        <f t="shared" si="1"/>
        <v>25</v>
      </c>
      <c r="J65" s="6">
        <v>1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</row>
    <row r="66" spans="1:16">
      <c r="A66" s="2" t="s">
        <v>225</v>
      </c>
      <c r="B66" s="2" t="s">
        <v>19</v>
      </c>
      <c r="C66" s="2" t="s">
        <v>20</v>
      </c>
      <c r="D66" s="2">
        <v>35134286</v>
      </c>
      <c r="E66" s="2">
        <v>35134434</v>
      </c>
      <c r="F66" s="2">
        <f t="shared" ref="F66:F105" si="2">E66-D66</f>
        <v>148</v>
      </c>
      <c r="G66" s="2" t="s">
        <v>226</v>
      </c>
      <c r="H66" s="2">
        <v>-35.7</v>
      </c>
      <c r="I66" s="5">
        <f t="shared" ref="I66:I105" si="3">LEN(G66)</f>
        <v>30</v>
      </c>
      <c r="J66" s="6">
        <v>1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</row>
    <row r="67" spans="1:16">
      <c r="A67" s="2" t="s">
        <v>188</v>
      </c>
      <c r="B67" s="2" t="s">
        <v>37</v>
      </c>
      <c r="C67" s="2" t="s">
        <v>20</v>
      </c>
      <c r="D67" s="2">
        <v>30091859</v>
      </c>
      <c r="E67" s="2">
        <v>30092247</v>
      </c>
      <c r="F67" s="2">
        <f t="shared" si="2"/>
        <v>388</v>
      </c>
      <c r="G67" s="2" t="s">
        <v>189</v>
      </c>
      <c r="H67" s="2">
        <v>-94.6</v>
      </c>
      <c r="I67" s="5">
        <f t="shared" si="3"/>
        <v>23</v>
      </c>
      <c r="J67" s="6">
        <v>1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</row>
    <row r="68" spans="1:16">
      <c r="A68" s="2" t="s">
        <v>27</v>
      </c>
      <c r="B68" s="2" t="s">
        <v>19</v>
      </c>
      <c r="C68" s="2" t="s">
        <v>20</v>
      </c>
      <c r="D68" s="2">
        <v>141301681</v>
      </c>
      <c r="E68" s="2">
        <v>141301948</v>
      </c>
      <c r="F68" s="2">
        <f t="shared" si="2"/>
        <v>267</v>
      </c>
      <c r="G68" s="2" t="s">
        <v>28</v>
      </c>
      <c r="H68" s="2">
        <v>-129</v>
      </c>
      <c r="I68" s="5">
        <f t="shared" si="3"/>
        <v>28</v>
      </c>
      <c r="J68" s="5">
        <v>0</v>
      </c>
      <c r="K68" s="5">
        <v>1</v>
      </c>
      <c r="L68" s="5">
        <v>1</v>
      </c>
      <c r="M68" s="5">
        <v>1</v>
      </c>
      <c r="N68" s="5">
        <v>1</v>
      </c>
      <c r="O68" s="5">
        <v>1</v>
      </c>
      <c r="P68" s="5">
        <v>1</v>
      </c>
    </row>
    <row r="69" spans="1:16">
      <c r="A69" s="2" t="s">
        <v>149</v>
      </c>
      <c r="B69" s="2" t="s">
        <v>141</v>
      </c>
      <c r="C69" s="2" t="s">
        <v>20</v>
      </c>
      <c r="D69" s="2">
        <v>22650514</v>
      </c>
      <c r="E69" s="2">
        <v>22650566</v>
      </c>
      <c r="F69" s="2">
        <f t="shared" si="2"/>
        <v>52</v>
      </c>
      <c r="G69" s="2" t="s">
        <v>150</v>
      </c>
      <c r="H69" s="2">
        <v>-21</v>
      </c>
      <c r="I69" s="5">
        <f t="shared" si="3"/>
        <v>25</v>
      </c>
      <c r="J69" s="5">
        <v>0</v>
      </c>
      <c r="K69" s="5">
        <v>1</v>
      </c>
      <c r="L69" s="5">
        <v>1</v>
      </c>
      <c r="M69" s="5">
        <v>1</v>
      </c>
      <c r="N69" s="5">
        <v>1</v>
      </c>
      <c r="O69" s="5">
        <v>1</v>
      </c>
      <c r="P69" s="5">
        <v>0</v>
      </c>
    </row>
    <row r="70" spans="1:16">
      <c r="A70" s="2" t="s">
        <v>199</v>
      </c>
      <c r="B70" s="2" t="s">
        <v>197</v>
      </c>
      <c r="C70" s="2" t="s">
        <v>20</v>
      </c>
      <c r="D70" s="2">
        <v>2074146</v>
      </c>
      <c r="E70" s="2">
        <v>2074483</v>
      </c>
      <c r="F70" s="2">
        <f t="shared" si="2"/>
        <v>337</v>
      </c>
      <c r="G70" s="2" t="s">
        <v>200</v>
      </c>
      <c r="H70" s="2">
        <v>-229</v>
      </c>
      <c r="I70" s="5">
        <f t="shared" si="3"/>
        <v>21</v>
      </c>
      <c r="J70" s="5">
        <v>0</v>
      </c>
      <c r="K70" s="5">
        <v>1</v>
      </c>
      <c r="L70" s="5">
        <v>0</v>
      </c>
      <c r="M70" s="5">
        <v>1</v>
      </c>
      <c r="N70" s="5">
        <v>1</v>
      </c>
      <c r="O70" s="5">
        <v>1</v>
      </c>
      <c r="P70" s="5">
        <v>0</v>
      </c>
    </row>
    <row r="71" spans="1:16">
      <c r="A71" s="2" t="s">
        <v>62</v>
      </c>
      <c r="B71" s="2" t="s">
        <v>56</v>
      </c>
      <c r="C71" s="2" t="s">
        <v>20</v>
      </c>
      <c r="D71" s="2">
        <v>33407304</v>
      </c>
      <c r="E71" s="2">
        <v>33407598</v>
      </c>
      <c r="F71" s="2">
        <f t="shared" si="2"/>
        <v>294</v>
      </c>
      <c r="G71" s="2" t="s">
        <v>63</v>
      </c>
      <c r="H71" s="2">
        <v>-96.3</v>
      </c>
      <c r="I71" s="5">
        <f t="shared" si="3"/>
        <v>25</v>
      </c>
      <c r="J71" s="5">
        <v>0</v>
      </c>
      <c r="K71" s="5">
        <v>1</v>
      </c>
      <c r="L71" s="5">
        <v>0</v>
      </c>
      <c r="M71" s="5">
        <v>0</v>
      </c>
      <c r="N71" s="5">
        <v>1</v>
      </c>
      <c r="O71" s="5">
        <v>1</v>
      </c>
      <c r="P71" s="5">
        <v>1</v>
      </c>
    </row>
    <row r="72" spans="1:16">
      <c r="A72" s="2" t="s">
        <v>132</v>
      </c>
      <c r="B72" s="2" t="s">
        <v>113</v>
      </c>
      <c r="C72" s="2" t="s">
        <v>23</v>
      </c>
      <c r="D72" s="2">
        <v>33518152</v>
      </c>
      <c r="E72" s="2">
        <v>33519014</v>
      </c>
      <c r="F72" s="2">
        <f t="shared" si="2"/>
        <v>862</v>
      </c>
      <c r="G72" s="2" t="s">
        <v>133</v>
      </c>
      <c r="H72" s="2">
        <v>-726.7</v>
      </c>
      <c r="I72" s="5">
        <f t="shared" si="3"/>
        <v>29</v>
      </c>
      <c r="J72" s="5">
        <v>0</v>
      </c>
      <c r="K72" s="5">
        <v>1</v>
      </c>
      <c r="L72" s="5">
        <v>0</v>
      </c>
      <c r="M72" s="5">
        <v>0</v>
      </c>
      <c r="N72" s="5">
        <v>1</v>
      </c>
      <c r="O72" s="5">
        <v>1</v>
      </c>
      <c r="P72" s="5">
        <v>1</v>
      </c>
    </row>
    <row r="73" spans="1:16">
      <c r="A73" s="2" t="s">
        <v>143</v>
      </c>
      <c r="B73" s="2" t="s">
        <v>141</v>
      </c>
      <c r="C73" s="2" t="s">
        <v>20</v>
      </c>
      <c r="D73" s="2">
        <v>1686789</v>
      </c>
      <c r="E73" s="2">
        <v>1687078</v>
      </c>
      <c r="F73" s="2">
        <f t="shared" si="2"/>
        <v>289</v>
      </c>
      <c r="G73" s="2" t="s">
        <v>144</v>
      </c>
      <c r="H73" s="2">
        <v>-108.6</v>
      </c>
      <c r="I73" s="5">
        <f t="shared" si="3"/>
        <v>29</v>
      </c>
      <c r="J73" s="5">
        <v>0</v>
      </c>
      <c r="K73" s="5">
        <v>1</v>
      </c>
      <c r="L73" s="5">
        <v>0</v>
      </c>
      <c r="M73" s="5">
        <v>0</v>
      </c>
      <c r="N73" s="5">
        <v>0</v>
      </c>
      <c r="O73" s="5">
        <v>0</v>
      </c>
      <c r="P73" s="5">
        <v>1</v>
      </c>
    </row>
    <row r="74" spans="1:16">
      <c r="A74" s="2" t="s">
        <v>169</v>
      </c>
      <c r="B74" s="2" t="s">
        <v>141</v>
      </c>
      <c r="C74" s="2" t="s">
        <v>20</v>
      </c>
      <c r="D74" s="2">
        <v>178498388</v>
      </c>
      <c r="E74" s="2">
        <v>178498667</v>
      </c>
      <c r="F74" s="2">
        <f t="shared" si="2"/>
        <v>279</v>
      </c>
      <c r="G74" s="2" t="s">
        <v>170</v>
      </c>
      <c r="H74" s="2">
        <v>-166.2</v>
      </c>
      <c r="I74" s="5">
        <f t="shared" si="3"/>
        <v>30</v>
      </c>
      <c r="J74" s="5">
        <v>0</v>
      </c>
      <c r="K74" s="6">
        <v>1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</row>
    <row r="75" spans="1:16">
      <c r="A75" s="2" t="s">
        <v>190</v>
      </c>
      <c r="B75" s="2" t="s">
        <v>180</v>
      </c>
      <c r="C75" s="2" t="s">
        <v>20</v>
      </c>
      <c r="D75" s="2">
        <v>105612275</v>
      </c>
      <c r="E75" s="2">
        <v>105612351</v>
      </c>
      <c r="F75" s="2">
        <f t="shared" si="2"/>
        <v>76</v>
      </c>
      <c r="G75" s="2" t="s">
        <v>191</v>
      </c>
      <c r="H75" s="2">
        <v>-27.4</v>
      </c>
      <c r="I75" s="5">
        <f t="shared" si="3"/>
        <v>22</v>
      </c>
      <c r="J75" s="5">
        <v>0</v>
      </c>
      <c r="K75" s="6">
        <v>1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</row>
    <row r="76" spans="1:16">
      <c r="A76" s="2" t="s">
        <v>41</v>
      </c>
      <c r="B76" s="2" t="s">
        <v>30</v>
      </c>
      <c r="C76" s="2" t="s">
        <v>20</v>
      </c>
      <c r="D76" s="2">
        <v>35199750</v>
      </c>
      <c r="E76" s="2">
        <v>35199908</v>
      </c>
      <c r="F76" s="2">
        <f t="shared" si="2"/>
        <v>158</v>
      </c>
      <c r="G76" s="2" t="s">
        <v>42</v>
      </c>
      <c r="H76" s="2">
        <v>-83.3</v>
      </c>
      <c r="I76" s="5">
        <f t="shared" si="3"/>
        <v>22</v>
      </c>
      <c r="J76" s="5">
        <v>0</v>
      </c>
      <c r="K76" s="5">
        <v>0</v>
      </c>
      <c r="L76" s="5">
        <v>1</v>
      </c>
      <c r="M76" s="5">
        <v>1</v>
      </c>
      <c r="N76" s="5">
        <v>1</v>
      </c>
      <c r="O76" s="5">
        <v>0</v>
      </c>
      <c r="P76" s="5">
        <v>0</v>
      </c>
    </row>
    <row r="77" spans="1:16">
      <c r="A77" s="2" t="s">
        <v>101</v>
      </c>
      <c r="B77" s="2" t="s">
        <v>87</v>
      </c>
      <c r="C77" s="2" t="s">
        <v>20</v>
      </c>
      <c r="D77" s="2">
        <v>135967758</v>
      </c>
      <c r="E77" s="2">
        <v>135967840</v>
      </c>
      <c r="F77" s="2">
        <f t="shared" si="2"/>
        <v>82</v>
      </c>
      <c r="G77" s="2" t="s">
        <v>102</v>
      </c>
      <c r="H77" s="2">
        <v>-37.8</v>
      </c>
      <c r="I77" s="5">
        <f t="shared" si="3"/>
        <v>25</v>
      </c>
      <c r="J77" s="5">
        <v>0</v>
      </c>
      <c r="K77" s="5">
        <v>0</v>
      </c>
      <c r="L77" s="5">
        <v>1</v>
      </c>
      <c r="M77" s="5">
        <v>0</v>
      </c>
      <c r="N77" s="5">
        <v>1</v>
      </c>
      <c r="O77" s="5">
        <v>1</v>
      </c>
      <c r="P77" s="5">
        <v>1</v>
      </c>
    </row>
    <row r="78" spans="1:16">
      <c r="A78" s="2" t="s">
        <v>70</v>
      </c>
      <c r="B78" s="2" t="s">
        <v>56</v>
      </c>
      <c r="C78" s="2" t="s">
        <v>20</v>
      </c>
      <c r="D78" s="2">
        <v>104815365</v>
      </c>
      <c r="E78" s="2">
        <v>104815461</v>
      </c>
      <c r="F78" s="2">
        <f t="shared" si="2"/>
        <v>96</v>
      </c>
      <c r="G78" s="2" t="s">
        <v>71</v>
      </c>
      <c r="H78" s="2">
        <v>-47.2</v>
      </c>
      <c r="I78" s="5">
        <f t="shared" si="3"/>
        <v>25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1</v>
      </c>
      <c r="P78" s="5">
        <v>1</v>
      </c>
    </row>
    <row r="79" spans="1:16">
      <c r="A79" s="2" t="s">
        <v>205</v>
      </c>
      <c r="B79" s="2" t="s">
        <v>197</v>
      </c>
      <c r="C79" s="2" t="s">
        <v>20</v>
      </c>
      <c r="D79" s="2">
        <v>16867915</v>
      </c>
      <c r="E79" s="2">
        <v>16868000</v>
      </c>
      <c r="F79" s="2">
        <f t="shared" si="2"/>
        <v>85</v>
      </c>
      <c r="G79" s="2" t="s">
        <v>206</v>
      </c>
      <c r="H79" s="2">
        <v>-49.7</v>
      </c>
      <c r="I79" s="5">
        <f t="shared" si="3"/>
        <v>23</v>
      </c>
      <c r="J79" s="5">
        <v>0</v>
      </c>
      <c r="K79" s="5">
        <v>0</v>
      </c>
      <c r="L79" s="5">
        <v>0</v>
      </c>
      <c r="M79" s="5">
        <v>1</v>
      </c>
      <c r="N79" s="5">
        <v>1</v>
      </c>
      <c r="O79" s="5">
        <v>1</v>
      </c>
      <c r="P79" s="5">
        <v>1</v>
      </c>
    </row>
    <row r="80" spans="1:16">
      <c r="A80" s="2" t="s">
        <v>203</v>
      </c>
      <c r="B80" s="2" t="s">
        <v>197</v>
      </c>
      <c r="C80" s="2" t="s">
        <v>20</v>
      </c>
      <c r="D80" s="2">
        <v>6304858</v>
      </c>
      <c r="E80" s="2">
        <v>6305175</v>
      </c>
      <c r="F80" s="2">
        <f t="shared" si="2"/>
        <v>317</v>
      </c>
      <c r="G80" s="2" t="s">
        <v>204</v>
      </c>
      <c r="H80" s="2">
        <v>-220.3</v>
      </c>
      <c r="I80" s="5">
        <f t="shared" si="3"/>
        <v>27</v>
      </c>
      <c r="J80" s="5">
        <v>0</v>
      </c>
      <c r="K80" s="5">
        <v>0</v>
      </c>
      <c r="L80" s="5">
        <v>0</v>
      </c>
      <c r="M80" s="5">
        <v>1</v>
      </c>
      <c r="N80" s="5">
        <v>1</v>
      </c>
      <c r="O80" s="5">
        <v>1</v>
      </c>
      <c r="P80" s="5">
        <v>1</v>
      </c>
    </row>
    <row r="81" spans="1:16">
      <c r="A81" s="2" t="s">
        <v>145</v>
      </c>
      <c r="B81" s="2" t="s">
        <v>141</v>
      </c>
      <c r="C81" s="2" t="s">
        <v>20</v>
      </c>
      <c r="D81" s="2">
        <v>14072386</v>
      </c>
      <c r="E81" s="2">
        <v>14072657</v>
      </c>
      <c r="F81" s="2">
        <f t="shared" si="2"/>
        <v>271</v>
      </c>
      <c r="G81" s="2" t="s">
        <v>146</v>
      </c>
      <c r="H81" s="2">
        <v>-68.5</v>
      </c>
      <c r="I81" s="5">
        <f t="shared" si="3"/>
        <v>23</v>
      </c>
      <c r="J81" s="5">
        <v>0</v>
      </c>
      <c r="K81" s="5">
        <v>0</v>
      </c>
      <c r="L81" s="5">
        <v>0</v>
      </c>
      <c r="M81" s="5">
        <v>1</v>
      </c>
      <c r="N81" s="5">
        <v>1</v>
      </c>
      <c r="O81" s="5">
        <v>0</v>
      </c>
      <c r="P81" s="5">
        <v>0</v>
      </c>
    </row>
    <row r="82" spans="1:16">
      <c r="A82" s="2" t="s">
        <v>95</v>
      </c>
      <c r="B82" s="2" t="s">
        <v>87</v>
      </c>
      <c r="C82" s="2" t="s">
        <v>20</v>
      </c>
      <c r="D82" s="2">
        <v>121315078</v>
      </c>
      <c r="E82" s="2">
        <v>121315264</v>
      </c>
      <c r="F82" s="2">
        <f t="shared" si="2"/>
        <v>186</v>
      </c>
      <c r="G82" s="2" t="s">
        <v>96</v>
      </c>
      <c r="H82" s="2">
        <v>-62</v>
      </c>
      <c r="I82" s="5">
        <f t="shared" si="3"/>
        <v>26</v>
      </c>
      <c r="J82" s="5">
        <v>0</v>
      </c>
      <c r="K82" s="5">
        <v>0</v>
      </c>
      <c r="L82" s="5">
        <v>0</v>
      </c>
      <c r="M82" s="6">
        <v>1</v>
      </c>
      <c r="N82" s="5">
        <v>0</v>
      </c>
      <c r="O82" s="5">
        <v>0</v>
      </c>
      <c r="P82" s="5">
        <v>0</v>
      </c>
    </row>
    <row r="83" spans="1:16">
      <c r="A83" s="2" t="s">
        <v>231</v>
      </c>
      <c r="B83" s="2" t="s">
        <v>19</v>
      </c>
      <c r="C83" s="2" t="s">
        <v>20</v>
      </c>
      <c r="D83" s="2">
        <v>71443594</v>
      </c>
      <c r="E83" s="2">
        <v>71443706</v>
      </c>
      <c r="F83" s="2">
        <f t="shared" si="2"/>
        <v>112</v>
      </c>
      <c r="G83" s="2" t="s">
        <v>232</v>
      </c>
      <c r="H83" s="2">
        <v>-37.2</v>
      </c>
      <c r="I83" s="5">
        <f t="shared" si="3"/>
        <v>19</v>
      </c>
      <c r="J83" s="5">
        <v>0</v>
      </c>
      <c r="K83" s="5">
        <v>0</v>
      </c>
      <c r="L83" s="5">
        <v>0</v>
      </c>
      <c r="M83" s="6">
        <v>1</v>
      </c>
      <c r="N83" s="5">
        <v>0</v>
      </c>
      <c r="O83" s="5">
        <v>0</v>
      </c>
      <c r="P83" s="5">
        <v>0</v>
      </c>
    </row>
    <row r="84" spans="1:16">
      <c r="A84" s="2" t="s">
        <v>227</v>
      </c>
      <c r="B84" s="2" t="s">
        <v>37</v>
      </c>
      <c r="C84" s="2" t="s">
        <v>20</v>
      </c>
      <c r="D84" s="2">
        <v>71497306</v>
      </c>
      <c r="E84" s="2">
        <v>71497427</v>
      </c>
      <c r="F84" s="2">
        <f t="shared" si="2"/>
        <v>121</v>
      </c>
      <c r="G84" s="2" t="s">
        <v>228</v>
      </c>
      <c r="H84" s="2">
        <v>-61.8</v>
      </c>
      <c r="I84" s="5">
        <f t="shared" si="3"/>
        <v>25</v>
      </c>
      <c r="J84" s="5">
        <v>0</v>
      </c>
      <c r="K84" s="5">
        <v>0</v>
      </c>
      <c r="L84" s="5">
        <v>0</v>
      </c>
      <c r="M84" s="6">
        <v>1</v>
      </c>
      <c r="N84" s="5">
        <v>0</v>
      </c>
      <c r="O84" s="5">
        <v>0</v>
      </c>
      <c r="P84" s="5">
        <v>0</v>
      </c>
    </row>
    <row r="85" spans="1:16">
      <c r="A85" s="2" t="s">
        <v>25</v>
      </c>
      <c r="B85" s="2" t="s">
        <v>19</v>
      </c>
      <c r="C85" s="2" t="s">
        <v>20</v>
      </c>
      <c r="D85" s="2">
        <v>141201805</v>
      </c>
      <c r="E85" s="2">
        <v>141202111</v>
      </c>
      <c r="F85" s="2">
        <f t="shared" si="2"/>
        <v>306</v>
      </c>
      <c r="G85" s="2" t="s">
        <v>26</v>
      </c>
      <c r="H85" s="2">
        <v>-124.3</v>
      </c>
      <c r="I85" s="5">
        <f t="shared" si="3"/>
        <v>23</v>
      </c>
      <c r="J85" s="5">
        <v>0</v>
      </c>
      <c r="K85" s="5">
        <v>0</v>
      </c>
      <c r="L85" s="5">
        <v>0</v>
      </c>
      <c r="M85" s="6">
        <v>1</v>
      </c>
      <c r="N85" s="5">
        <v>0</v>
      </c>
      <c r="O85" s="5">
        <v>0</v>
      </c>
      <c r="P85" s="5">
        <v>0</v>
      </c>
    </row>
    <row r="86" spans="1:16">
      <c r="A86" s="2" t="s">
        <v>97</v>
      </c>
      <c r="B86" s="2" t="s">
        <v>87</v>
      </c>
      <c r="C86" s="2" t="s">
        <v>23</v>
      </c>
      <c r="D86" s="2">
        <v>122396674</v>
      </c>
      <c r="E86" s="2">
        <v>122396781</v>
      </c>
      <c r="F86" s="2">
        <f t="shared" si="2"/>
        <v>107</v>
      </c>
      <c r="G86" s="2" t="s">
        <v>98</v>
      </c>
      <c r="H86" s="2">
        <v>-55.1</v>
      </c>
      <c r="I86" s="5">
        <f t="shared" si="3"/>
        <v>24</v>
      </c>
      <c r="J86" s="5">
        <v>0</v>
      </c>
      <c r="K86" s="5">
        <v>0</v>
      </c>
      <c r="L86" s="5">
        <v>0</v>
      </c>
      <c r="M86" s="6">
        <v>1</v>
      </c>
      <c r="N86" s="5">
        <v>0</v>
      </c>
      <c r="O86" s="5">
        <v>0</v>
      </c>
      <c r="P86" s="5">
        <v>0</v>
      </c>
    </row>
    <row r="87" spans="1:16">
      <c r="A87" s="2" t="s">
        <v>49</v>
      </c>
      <c r="B87" s="2" t="s">
        <v>30</v>
      </c>
      <c r="C87" s="2" t="s">
        <v>20</v>
      </c>
      <c r="D87" s="2">
        <v>104211681</v>
      </c>
      <c r="E87" s="2">
        <v>104211905</v>
      </c>
      <c r="F87" s="2">
        <f t="shared" si="2"/>
        <v>224</v>
      </c>
      <c r="G87" s="2" t="s">
        <v>50</v>
      </c>
      <c r="H87" s="2">
        <v>-85.5</v>
      </c>
      <c r="I87" s="5">
        <f t="shared" si="3"/>
        <v>22</v>
      </c>
      <c r="J87" s="5">
        <v>0</v>
      </c>
      <c r="K87" s="5">
        <v>0</v>
      </c>
      <c r="L87" s="5">
        <v>0</v>
      </c>
      <c r="M87" s="6">
        <v>1</v>
      </c>
      <c r="N87" s="5">
        <v>0</v>
      </c>
      <c r="O87" s="5">
        <v>0</v>
      </c>
      <c r="P87" s="5">
        <v>0</v>
      </c>
    </row>
    <row r="88" spans="1:16">
      <c r="A88" s="2" t="s">
        <v>115</v>
      </c>
      <c r="B88" s="2" t="s">
        <v>106</v>
      </c>
      <c r="C88" s="2" t="s">
        <v>20</v>
      </c>
      <c r="D88" s="2">
        <v>63587564</v>
      </c>
      <c r="E88" s="2">
        <v>63588204</v>
      </c>
      <c r="F88" s="2">
        <f t="shared" si="2"/>
        <v>640</v>
      </c>
      <c r="G88" s="2" t="s">
        <v>116</v>
      </c>
      <c r="H88" s="2">
        <v>-75.7</v>
      </c>
      <c r="I88" s="5">
        <f t="shared" si="3"/>
        <v>25</v>
      </c>
      <c r="J88" s="5">
        <v>0</v>
      </c>
      <c r="K88" s="5">
        <v>0</v>
      </c>
      <c r="L88" s="5">
        <v>0</v>
      </c>
      <c r="M88" s="6">
        <v>1</v>
      </c>
      <c r="N88" s="5">
        <v>0</v>
      </c>
      <c r="O88" s="5">
        <v>0</v>
      </c>
      <c r="P88" s="5">
        <v>0</v>
      </c>
    </row>
    <row r="89" spans="1:16">
      <c r="A89" s="2" t="s">
        <v>201</v>
      </c>
      <c r="B89" s="2" t="s">
        <v>197</v>
      </c>
      <c r="C89" s="2" t="s">
        <v>20</v>
      </c>
      <c r="D89" s="2">
        <v>6301763</v>
      </c>
      <c r="E89" s="2">
        <v>6302000</v>
      </c>
      <c r="F89" s="2">
        <f t="shared" si="2"/>
        <v>237</v>
      </c>
      <c r="G89" s="2" t="s">
        <v>202</v>
      </c>
      <c r="H89" s="2">
        <v>-75.5</v>
      </c>
      <c r="I89" s="5">
        <f t="shared" si="3"/>
        <v>26</v>
      </c>
      <c r="J89" s="5">
        <v>0</v>
      </c>
      <c r="K89" s="5">
        <v>0</v>
      </c>
      <c r="L89" s="5">
        <v>0</v>
      </c>
      <c r="M89" s="5">
        <v>0</v>
      </c>
      <c r="N89" s="6">
        <v>1</v>
      </c>
      <c r="O89" s="6">
        <v>1</v>
      </c>
      <c r="P89" s="6">
        <v>1</v>
      </c>
    </row>
    <row r="90" spans="1:16">
      <c r="A90" s="7" t="s">
        <v>53</v>
      </c>
      <c r="B90" s="2" t="s">
        <v>30</v>
      </c>
      <c r="C90" s="2" t="s">
        <v>20</v>
      </c>
      <c r="D90" s="2">
        <v>109982720</v>
      </c>
      <c r="E90" s="2">
        <v>109982828</v>
      </c>
      <c r="F90" s="2">
        <f t="shared" si="2"/>
        <v>108</v>
      </c>
      <c r="G90" s="2" t="s">
        <v>54</v>
      </c>
      <c r="H90" s="2">
        <v>-27.6</v>
      </c>
      <c r="I90" s="5">
        <f t="shared" si="3"/>
        <v>22</v>
      </c>
      <c r="J90" s="5">
        <v>0</v>
      </c>
      <c r="K90" s="5">
        <v>0</v>
      </c>
      <c r="L90" s="5">
        <v>0</v>
      </c>
      <c r="M90" s="5">
        <v>0</v>
      </c>
      <c r="N90" s="6">
        <v>1</v>
      </c>
      <c r="O90" s="6">
        <v>1</v>
      </c>
      <c r="P90" s="6">
        <v>1</v>
      </c>
    </row>
    <row r="91" spans="1:16">
      <c r="A91" s="2" t="s">
        <v>182</v>
      </c>
      <c r="B91" s="2" t="s">
        <v>180</v>
      </c>
      <c r="C91" s="2" t="s">
        <v>23</v>
      </c>
      <c r="D91" s="2">
        <v>15912811</v>
      </c>
      <c r="E91" s="2">
        <v>15912986</v>
      </c>
      <c r="F91" s="2">
        <f t="shared" si="2"/>
        <v>175</v>
      </c>
      <c r="G91" s="2" t="s">
        <v>183</v>
      </c>
      <c r="H91" s="2">
        <v>-41.7</v>
      </c>
      <c r="I91" s="5">
        <f t="shared" si="3"/>
        <v>20</v>
      </c>
      <c r="J91" s="5">
        <v>0</v>
      </c>
      <c r="K91" s="5">
        <v>0</v>
      </c>
      <c r="L91" s="5">
        <v>0</v>
      </c>
      <c r="M91" s="5">
        <v>0</v>
      </c>
      <c r="N91" s="6">
        <v>1</v>
      </c>
      <c r="O91" s="6">
        <v>1</v>
      </c>
      <c r="P91" s="6">
        <v>0</v>
      </c>
    </row>
    <row r="92" spans="1:16">
      <c r="A92" s="2" t="s">
        <v>223</v>
      </c>
      <c r="B92" s="2" t="s">
        <v>19</v>
      </c>
      <c r="C92" s="2" t="s">
        <v>20</v>
      </c>
      <c r="D92" s="2">
        <v>14136204</v>
      </c>
      <c r="E92" s="2">
        <v>14136906</v>
      </c>
      <c r="F92" s="2">
        <f t="shared" si="2"/>
        <v>702</v>
      </c>
      <c r="G92" s="2" t="s">
        <v>224</v>
      </c>
      <c r="H92" s="2">
        <v>-574</v>
      </c>
      <c r="I92" s="5">
        <f t="shared" si="3"/>
        <v>28</v>
      </c>
      <c r="J92" s="5">
        <v>0</v>
      </c>
      <c r="K92" s="5">
        <v>0</v>
      </c>
      <c r="L92" s="5">
        <v>0</v>
      </c>
      <c r="M92" s="5">
        <v>0</v>
      </c>
      <c r="N92" s="6">
        <v>1</v>
      </c>
      <c r="O92" s="6">
        <v>0</v>
      </c>
      <c r="P92" s="6">
        <v>1</v>
      </c>
    </row>
    <row r="93" spans="1:16">
      <c r="A93" s="2" t="s">
        <v>215</v>
      </c>
      <c r="B93" s="2" t="s">
        <v>197</v>
      </c>
      <c r="C93" s="2" t="s">
        <v>23</v>
      </c>
      <c r="D93" s="2">
        <v>43255950</v>
      </c>
      <c r="E93" s="2">
        <v>43256348</v>
      </c>
      <c r="F93" s="2">
        <f t="shared" si="2"/>
        <v>398</v>
      </c>
      <c r="G93" s="2" t="s">
        <v>216</v>
      </c>
      <c r="H93" s="2">
        <v>-334.2</v>
      </c>
      <c r="I93" s="5">
        <f t="shared" si="3"/>
        <v>24</v>
      </c>
      <c r="J93" s="5">
        <v>0</v>
      </c>
      <c r="K93" s="5">
        <v>0</v>
      </c>
      <c r="L93" s="5">
        <v>0</v>
      </c>
      <c r="M93" s="5">
        <v>0</v>
      </c>
      <c r="N93" s="6">
        <v>1</v>
      </c>
      <c r="O93" s="6">
        <v>0</v>
      </c>
      <c r="P93" s="6">
        <v>1</v>
      </c>
    </row>
    <row r="94" spans="1:16">
      <c r="A94" s="2" t="s">
        <v>91</v>
      </c>
      <c r="B94" s="2" t="s">
        <v>87</v>
      </c>
      <c r="C94" s="2" t="s">
        <v>20</v>
      </c>
      <c r="D94" s="2">
        <v>109568003</v>
      </c>
      <c r="E94" s="2">
        <v>109568207</v>
      </c>
      <c r="F94" s="2">
        <f t="shared" si="2"/>
        <v>204</v>
      </c>
      <c r="G94" s="2" t="s">
        <v>92</v>
      </c>
      <c r="H94" s="2">
        <v>-129.3</v>
      </c>
      <c r="I94" s="5">
        <f t="shared" si="3"/>
        <v>24</v>
      </c>
      <c r="J94" s="5">
        <v>0</v>
      </c>
      <c r="K94" s="5">
        <v>0</v>
      </c>
      <c r="L94" s="5">
        <v>0</v>
      </c>
      <c r="M94" s="5">
        <v>0</v>
      </c>
      <c r="N94" s="8">
        <v>1</v>
      </c>
      <c r="O94" s="6">
        <v>0</v>
      </c>
      <c r="P94" s="6">
        <v>0</v>
      </c>
    </row>
    <row r="95" spans="1:16">
      <c r="A95" s="2" t="s">
        <v>217</v>
      </c>
      <c r="B95" s="2" t="s">
        <v>197</v>
      </c>
      <c r="C95" s="2" t="s">
        <v>23</v>
      </c>
      <c r="D95" s="2">
        <v>102607849</v>
      </c>
      <c r="E95" s="2">
        <v>102607976</v>
      </c>
      <c r="F95" s="2">
        <f t="shared" si="2"/>
        <v>127</v>
      </c>
      <c r="G95" s="2" t="s">
        <v>218</v>
      </c>
      <c r="H95" s="2">
        <v>-34.7</v>
      </c>
      <c r="I95" s="5">
        <f t="shared" si="3"/>
        <v>30</v>
      </c>
      <c r="J95" s="5">
        <v>0</v>
      </c>
      <c r="K95" s="5">
        <v>0</v>
      </c>
      <c r="L95" s="5">
        <v>0</v>
      </c>
      <c r="M95" s="5">
        <v>0</v>
      </c>
      <c r="N95" s="8">
        <v>1</v>
      </c>
      <c r="O95" s="6">
        <v>0</v>
      </c>
      <c r="P95" s="6">
        <v>0</v>
      </c>
    </row>
    <row r="96" spans="1:16">
      <c r="A96" s="2" t="s">
        <v>36</v>
      </c>
      <c r="B96" s="2" t="s">
        <v>37</v>
      </c>
      <c r="C96" s="2" t="s">
        <v>20</v>
      </c>
      <c r="D96" s="2">
        <v>74920352</v>
      </c>
      <c r="E96" s="2">
        <v>74920595</v>
      </c>
      <c r="F96" s="2">
        <f t="shared" si="2"/>
        <v>243</v>
      </c>
      <c r="G96" s="2" t="s">
        <v>38</v>
      </c>
      <c r="H96" s="2">
        <v>-153.3</v>
      </c>
      <c r="I96" s="5">
        <f t="shared" si="3"/>
        <v>30</v>
      </c>
      <c r="J96" s="5">
        <v>0</v>
      </c>
      <c r="K96" s="5">
        <v>0</v>
      </c>
      <c r="L96" s="5">
        <v>0</v>
      </c>
      <c r="M96" s="5">
        <v>0</v>
      </c>
      <c r="N96" s="6">
        <v>0</v>
      </c>
      <c r="O96" s="6">
        <v>1</v>
      </c>
      <c r="P96" s="6">
        <v>1</v>
      </c>
    </row>
    <row r="97" spans="1:16">
      <c r="A97" s="2" t="s">
        <v>194</v>
      </c>
      <c r="B97" s="2" t="s">
        <v>37</v>
      </c>
      <c r="C97" s="2" t="s">
        <v>23</v>
      </c>
      <c r="D97" s="2">
        <v>40917306</v>
      </c>
      <c r="E97" s="2">
        <v>40917569</v>
      </c>
      <c r="F97" s="2">
        <f t="shared" si="2"/>
        <v>263</v>
      </c>
      <c r="G97" s="2" t="s">
        <v>195</v>
      </c>
      <c r="H97" s="2">
        <v>-101.2</v>
      </c>
      <c r="I97" s="5">
        <f t="shared" si="3"/>
        <v>27</v>
      </c>
      <c r="J97" s="5">
        <v>0</v>
      </c>
      <c r="K97" s="5">
        <v>0</v>
      </c>
      <c r="L97" s="5">
        <v>0</v>
      </c>
      <c r="M97" s="5">
        <v>0</v>
      </c>
      <c r="N97" s="6">
        <v>0</v>
      </c>
      <c r="O97" s="8">
        <v>1</v>
      </c>
      <c r="P97" s="6">
        <v>0</v>
      </c>
    </row>
    <row r="98" spans="1:16">
      <c r="A98" s="2" t="s">
        <v>86</v>
      </c>
      <c r="B98" s="2" t="s">
        <v>87</v>
      </c>
      <c r="C98" s="2" t="s">
        <v>23</v>
      </c>
      <c r="D98" s="2">
        <v>13651761</v>
      </c>
      <c r="E98" s="2">
        <v>13653135</v>
      </c>
      <c r="F98" s="2">
        <f t="shared" si="2"/>
        <v>1374</v>
      </c>
      <c r="G98" s="2" t="s">
        <v>88</v>
      </c>
      <c r="H98" s="2">
        <v>-1090.8</v>
      </c>
      <c r="I98" s="5">
        <f t="shared" si="3"/>
        <v>30</v>
      </c>
      <c r="J98" s="5">
        <v>0</v>
      </c>
      <c r="K98" s="5">
        <v>0</v>
      </c>
      <c r="L98" s="5">
        <v>0</v>
      </c>
      <c r="M98" s="5">
        <v>0</v>
      </c>
      <c r="N98" s="6">
        <v>0</v>
      </c>
      <c r="O98" s="8">
        <v>1</v>
      </c>
      <c r="P98" s="6">
        <v>0</v>
      </c>
    </row>
    <row r="99" spans="1:16">
      <c r="A99" s="2" t="s">
        <v>211</v>
      </c>
      <c r="B99" s="2" t="s">
        <v>197</v>
      </c>
      <c r="C99" s="2" t="s">
        <v>20</v>
      </c>
      <c r="D99" s="2">
        <v>31355801</v>
      </c>
      <c r="E99" s="2">
        <v>31356887</v>
      </c>
      <c r="F99" s="2">
        <f t="shared" si="2"/>
        <v>1086</v>
      </c>
      <c r="G99" s="2" t="s">
        <v>212</v>
      </c>
      <c r="H99" s="2">
        <v>-890.3</v>
      </c>
      <c r="I99" s="5">
        <f t="shared" si="3"/>
        <v>24</v>
      </c>
      <c r="J99" s="5">
        <v>0</v>
      </c>
      <c r="K99" s="5">
        <v>0</v>
      </c>
      <c r="L99" s="5">
        <v>0</v>
      </c>
      <c r="M99" s="5">
        <v>0</v>
      </c>
      <c r="N99" s="6">
        <v>0</v>
      </c>
      <c r="O99" s="8">
        <v>1</v>
      </c>
      <c r="P99" s="6">
        <v>0</v>
      </c>
    </row>
    <row r="100" spans="1:16">
      <c r="A100" s="2" t="s">
        <v>237</v>
      </c>
      <c r="B100" s="2" t="s">
        <v>19</v>
      </c>
      <c r="C100" s="2" t="s">
        <v>20</v>
      </c>
      <c r="D100" s="2">
        <v>126968595</v>
      </c>
      <c r="E100" s="2">
        <v>126968714</v>
      </c>
      <c r="F100" s="2">
        <f t="shared" si="2"/>
        <v>119</v>
      </c>
      <c r="G100" s="2" t="s">
        <v>238</v>
      </c>
      <c r="H100" s="2">
        <v>-52.2</v>
      </c>
      <c r="I100" s="5">
        <f t="shared" si="3"/>
        <v>24</v>
      </c>
      <c r="J100" s="5">
        <v>0</v>
      </c>
      <c r="K100" s="5">
        <v>0</v>
      </c>
      <c r="L100" s="5">
        <v>0</v>
      </c>
      <c r="M100" s="5">
        <v>0</v>
      </c>
      <c r="N100" s="6">
        <v>0</v>
      </c>
      <c r="O100" s="8">
        <v>1</v>
      </c>
      <c r="P100" s="6">
        <v>0</v>
      </c>
    </row>
    <row r="101" spans="1:16">
      <c r="A101" s="2" t="s">
        <v>110</v>
      </c>
      <c r="B101" s="2" t="s">
        <v>106</v>
      </c>
      <c r="C101" s="2" t="s">
        <v>23</v>
      </c>
      <c r="D101" s="2">
        <v>20622964</v>
      </c>
      <c r="E101" s="2">
        <v>20623027</v>
      </c>
      <c r="F101" s="2">
        <f t="shared" si="2"/>
        <v>63</v>
      </c>
      <c r="G101" s="2" t="s">
        <v>111</v>
      </c>
      <c r="H101" s="2">
        <v>-23.3</v>
      </c>
      <c r="I101" s="5">
        <f t="shared" si="3"/>
        <v>21</v>
      </c>
      <c r="J101" s="5">
        <v>0</v>
      </c>
      <c r="K101" s="5">
        <v>0</v>
      </c>
      <c r="L101" s="5">
        <v>0</v>
      </c>
      <c r="M101" s="5">
        <v>0</v>
      </c>
      <c r="N101" s="6">
        <v>0</v>
      </c>
      <c r="O101" s="8">
        <v>1</v>
      </c>
      <c r="P101" s="6">
        <v>0</v>
      </c>
    </row>
    <row r="102" spans="1:16">
      <c r="A102" s="2" t="s">
        <v>108</v>
      </c>
      <c r="B102" s="2" t="s">
        <v>106</v>
      </c>
      <c r="C102" s="2" t="s">
        <v>23</v>
      </c>
      <c r="D102" s="2">
        <v>20607795</v>
      </c>
      <c r="E102" s="2">
        <v>20607888</v>
      </c>
      <c r="F102" s="2">
        <f t="shared" si="2"/>
        <v>93</v>
      </c>
      <c r="G102" s="2" t="s">
        <v>109</v>
      </c>
      <c r="H102" s="2">
        <v>-33.5</v>
      </c>
      <c r="I102" s="5">
        <f t="shared" si="3"/>
        <v>22</v>
      </c>
      <c r="J102" s="5">
        <v>0</v>
      </c>
      <c r="K102" s="5">
        <v>0</v>
      </c>
      <c r="L102" s="5">
        <v>0</v>
      </c>
      <c r="M102" s="5">
        <v>0</v>
      </c>
      <c r="N102" s="6">
        <v>0</v>
      </c>
      <c r="O102" s="6">
        <v>0</v>
      </c>
      <c r="P102" s="8">
        <v>1</v>
      </c>
    </row>
    <row r="103" spans="1:16">
      <c r="A103" s="2" t="s">
        <v>29</v>
      </c>
      <c r="B103" s="2" t="s">
        <v>30</v>
      </c>
      <c r="C103" s="2" t="s">
        <v>23</v>
      </c>
      <c r="D103" s="2">
        <v>2521156</v>
      </c>
      <c r="E103" s="2">
        <v>2521438</v>
      </c>
      <c r="F103" s="2">
        <f t="shared" si="2"/>
        <v>282</v>
      </c>
      <c r="G103" s="2" t="s">
        <v>31</v>
      </c>
      <c r="H103" s="2">
        <v>-205.1</v>
      </c>
      <c r="I103" s="5">
        <f t="shared" si="3"/>
        <v>29</v>
      </c>
      <c r="J103" s="5">
        <v>0</v>
      </c>
      <c r="K103" s="5">
        <v>0</v>
      </c>
      <c r="L103" s="5">
        <v>0</v>
      </c>
      <c r="M103" s="5">
        <v>0</v>
      </c>
      <c r="N103" s="6">
        <v>0</v>
      </c>
      <c r="O103" s="6">
        <v>0</v>
      </c>
      <c r="P103" s="8">
        <v>1</v>
      </c>
    </row>
    <row r="104" spans="1:16">
      <c r="A104" s="2" t="s">
        <v>58</v>
      </c>
      <c r="B104" s="2" t="s">
        <v>56</v>
      </c>
      <c r="C104" s="2" t="s">
        <v>20</v>
      </c>
      <c r="D104" s="2">
        <v>8237869</v>
      </c>
      <c r="E104" s="2">
        <v>8238065</v>
      </c>
      <c r="F104" s="2">
        <f t="shared" si="2"/>
        <v>196</v>
      </c>
      <c r="G104" s="2" t="s">
        <v>59</v>
      </c>
      <c r="H104" s="2">
        <v>-95.6</v>
      </c>
      <c r="I104" s="5">
        <f t="shared" si="3"/>
        <v>21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</row>
    <row r="105" spans="1:16">
      <c r="A105" s="2" t="s">
        <v>157</v>
      </c>
      <c r="B105" s="2" t="s">
        <v>141</v>
      </c>
      <c r="C105" s="2" t="s">
        <v>23</v>
      </c>
      <c r="D105" s="2">
        <v>108217729</v>
      </c>
      <c r="E105" s="2">
        <v>108217879</v>
      </c>
      <c r="F105" s="2">
        <f t="shared" si="2"/>
        <v>150</v>
      </c>
      <c r="G105" s="2" t="s">
        <v>158</v>
      </c>
      <c r="H105" s="2">
        <v>-45.4</v>
      </c>
      <c r="I105" s="5">
        <f t="shared" si="3"/>
        <v>28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</row>
  </sheetData>
  <sortState ref="A2:P105">
    <sortCondition ref="J2:J105" descending="1"/>
    <sortCondition ref="K2:K105" descending="1"/>
    <sortCondition ref="L2:L105" descending="1"/>
    <sortCondition ref="M2:M105" descending="1"/>
    <sortCondition ref="N2:N105" descending="1"/>
    <sortCondition ref="O2:O105" descending="1"/>
    <sortCondition ref="P2:P105" descending="1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C7" sqref="C7"/>
    </sheetView>
  </sheetViews>
  <sheetFormatPr defaultColWidth="8.88888888888889" defaultRowHeight="14.4" outlineLevelCol="2"/>
  <cols>
    <col min="3" max="3" width="18.4444444444444" customWidth="1"/>
  </cols>
  <sheetData>
    <row r="1" spans="1:3">
      <c r="A1" s="1" t="s">
        <v>36</v>
      </c>
      <c r="C1" s="1" t="s">
        <v>36</v>
      </c>
    </row>
    <row r="2" spans="1:3">
      <c r="A2" s="1" t="s">
        <v>53</v>
      </c>
      <c r="C2" s="1" t="s">
        <v>53</v>
      </c>
    </row>
    <row r="3" spans="1:3">
      <c r="A3" s="1" t="s">
        <v>74</v>
      </c>
      <c r="C3" s="1" t="s">
        <v>74</v>
      </c>
    </row>
    <row r="4" spans="1:3">
      <c r="A4" s="1" t="s">
        <v>74</v>
      </c>
      <c r="C4" s="1" t="s">
        <v>112</v>
      </c>
    </row>
    <row r="5" spans="1:3">
      <c r="A5" s="1" t="s">
        <v>112</v>
      </c>
      <c r="C5" s="1" t="s">
        <v>125</v>
      </c>
    </row>
    <row r="6" spans="1:3">
      <c r="A6" s="1" t="s">
        <v>112</v>
      </c>
      <c r="C6" s="1" t="s">
        <v>179</v>
      </c>
    </row>
    <row r="7" spans="1:3">
      <c r="A7" s="1" t="s">
        <v>125</v>
      </c>
      <c r="C7" s="1" t="s">
        <v>196</v>
      </c>
    </row>
    <row r="8" spans="1:3">
      <c r="A8" s="1" t="s">
        <v>125</v>
      </c>
      <c r="C8" s="1" t="s">
        <v>199</v>
      </c>
    </row>
    <row r="9" spans="1:1">
      <c r="A9" s="1" t="s">
        <v>125</v>
      </c>
    </row>
    <row r="10" spans="1:1">
      <c r="A10" s="1" t="s">
        <v>125</v>
      </c>
    </row>
    <row r="11" spans="1:1">
      <c r="A11" s="1" t="s">
        <v>125</v>
      </c>
    </row>
    <row r="12" spans="1:1">
      <c r="A12" s="1" t="s">
        <v>125</v>
      </c>
    </row>
    <row r="13" spans="1:1">
      <c r="A13" s="1" t="s">
        <v>125</v>
      </c>
    </row>
    <row r="14" spans="1:1">
      <c r="A14" s="1" t="s">
        <v>125</v>
      </c>
    </row>
    <row r="15" spans="1:1">
      <c r="A15" s="1" t="s">
        <v>125</v>
      </c>
    </row>
    <row r="16" spans="1:1">
      <c r="A16" s="1" t="s">
        <v>125</v>
      </c>
    </row>
    <row r="17" spans="1:1">
      <c r="A17" s="1" t="s">
        <v>125</v>
      </c>
    </row>
    <row r="18" spans="1:1">
      <c r="A18" s="1" t="s">
        <v>125</v>
      </c>
    </row>
    <row r="19" spans="1:1">
      <c r="A19" s="1" t="s">
        <v>179</v>
      </c>
    </row>
    <row r="20" spans="1:1">
      <c r="A20" s="1" t="s">
        <v>196</v>
      </c>
    </row>
    <row r="21" spans="1:1">
      <c r="A21" s="1" t="s">
        <v>196</v>
      </c>
    </row>
    <row r="22" spans="1:1">
      <c r="A22" s="1" t="s">
        <v>196</v>
      </c>
    </row>
    <row r="23" spans="1:1">
      <c r="A23" s="1" t="s">
        <v>199</v>
      </c>
    </row>
    <row r="24" spans="1:1">
      <c r="A24" s="1" t="s">
        <v>199</v>
      </c>
    </row>
    <row r="25" spans="1:1">
      <c r="A25" s="1" t="s">
        <v>199</v>
      </c>
    </row>
    <row r="26" spans="1:1">
      <c r="A26" s="1" t="s">
        <v>199</v>
      </c>
    </row>
    <row r="27" spans="1:1">
      <c r="A27" s="1" t="s">
        <v>199</v>
      </c>
    </row>
  </sheetData>
  <sortState ref="C1:C27">
    <sortCondition ref="C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novel miRNAs in ginger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LHL</cp:lastModifiedBy>
  <dcterms:created xsi:type="dcterms:W3CDTF">2021-05-25T04:35:00Z</dcterms:created>
  <dcterms:modified xsi:type="dcterms:W3CDTF">2021-11-20T16:24:00Z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A0CEF8653D7F47EA9CA47CBC42CC6453</vt:lpwstr>
  </property>
  <property fmtid="{D5CDD505-2E9C-101B-9397-08002B2CF9AE}" pid="3" name="KSOProductBuildVer">
    <vt:lpwstr>2052-11.1.0.11045</vt:lpwstr>
  </property>
</Properties>
</file>