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sheina_sim_usda_gov/Documents/Manuscripts/HiFiAdapterFilt_Bioinformatics/"/>
    </mc:Choice>
  </mc:AlternateContent>
  <xr:revisionPtr revIDLastSave="0" documentId="8_{60BC1B2E-3B4B-F040-B274-83E34BE7446E}" xr6:coauthVersionLast="47" xr6:coauthVersionMax="47" xr10:uidLastSave="{00000000-0000-0000-0000-000000000000}"/>
  <bookViews>
    <workbookView xWindow="-35120" yWindow="1180" windowWidth="27640" windowHeight="16540" xr2:uid="{FA4387A4-34C3-7D4C-BF11-60854C784389}"/>
  </bookViews>
  <sheets>
    <sheet name="Tab.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4" i="1" l="1"/>
  <c r="F54" i="1"/>
  <c r="M53" i="1"/>
  <c r="F53" i="1"/>
  <c r="M52" i="1"/>
  <c r="F52" i="1"/>
  <c r="M51" i="1"/>
  <c r="F51" i="1"/>
  <c r="M50" i="1"/>
  <c r="F50" i="1"/>
  <c r="M49" i="1"/>
  <c r="F49" i="1"/>
  <c r="M48" i="1"/>
  <c r="F48" i="1"/>
  <c r="M47" i="1"/>
  <c r="F47" i="1"/>
  <c r="M46" i="1"/>
  <c r="F46" i="1"/>
  <c r="M45" i="1"/>
  <c r="F45" i="1"/>
  <c r="M44" i="1"/>
  <c r="F44" i="1"/>
  <c r="M43" i="1"/>
  <c r="F43" i="1"/>
  <c r="M42" i="1"/>
  <c r="F42" i="1"/>
  <c r="M41" i="1"/>
  <c r="F41" i="1"/>
  <c r="M40" i="1"/>
  <c r="F40" i="1"/>
  <c r="M39" i="1"/>
  <c r="F39" i="1"/>
  <c r="M38" i="1"/>
  <c r="F38" i="1"/>
  <c r="M37" i="1"/>
  <c r="F37" i="1"/>
  <c r="M36" i="1"/>
  <c r="F36" i="1"/>
  <c r="M35" i="1"/>
  <c r="F35" i="1"/>
  <c r="M34" i="1"/>
  <c r="F34" i="1"/>
  <c r="M33" i="1"/>
  <c r="F33" i="1"/>
  <c r="M32" i="1"/>
  <c r="F32" i="1"/>
  <c r="M31" i="1"/>
  <c r="F31" i="1"/>
  <c r="M30" i="1"/>
  <c r="F30" i="1"/>
  <c r="M29" i="1"/>
  <c r="F29" i="1"/>
  <c r="M28" i="1"/>
  <c r="F28" i="1"/>
  <c r="M27" i="1"/>
  <c r="F27" i="1"/>
  <c r="M26" i="1"/>
  <c r="F26" i="1"/>
  <c r="M25" i="1"/>
  <c r="F25" i="1"/>
  <c r="M24" i="1"/>
  <c r="F24" i="1"/>
  <c r="M23" i="1"/>
  <c r="F23" i="1"/>
  <c r="M22" i="1"/>
  <c r="F22" i="1"/>
  <c r="M21" i="1"/>
  <c r="F21" i="1"/>
  <c r="M20" i="1"/>
  <c r="F20" i="1"/>
  <c r="M19" i="1"/>
  <c r="F19" i="1"/>
  <c r="M18" i="1"/>
  <c r="F18" i="1"/>
  <c r="M17" i="1"/>
  <c r="F17" i="1"/>
  <c r="M16" i="1"/>
  <c r="F16" i="1"/>
  <c r="M15" i="1"/>
  <c r="F15" i="1"/>
  <c r="M14" i="1"/>
  <c r="F14" i="1"/>
  <c r="M13" i="1"/>
  <c r="F13" i="1"/>
  <c r="M12" i="1"/>
  <c r="F12" i="1"/>
  <c r="M11" i="1"/>
  <c r="F11" i="1"/>
  <c r="M10" i="1"/>
  <c r="F10" i="1"/>
  <c r="M9" i="1"/>
  <c r="F9" i="1"/>
  <c r="M8" i="1"/>
  <c r="F8" i="1"/>
  <c r="M7" i="1"/>
  <c r="F7" i="1"/>
  <c r="M6" i="1"/>
  <c r="F6" i="1"/>
  <c r="M5" i="1"/>
  <c r="F5" i="1"/>
  <c r="M4" i="1"/>
  <c r="F4" i="1"/>
  <c r="M3" i="1"/>
  <c r="F3" i="1"/>
  <c r="M2" i="1"/>
  <c r="F2" i="1"/>
</calcChain>
</file>

<file path=xl/sharedStrings.xml><?xml version="1.0" encoding="utf-8"?>
<sst xmlns="http://schemas.openxmlformats.org/spreadsheetml/2006/main" count="66" uniqueCount="66">
  <si>
    <t>SRA</t>
  </si>
  <si>
    <t>5'</t>
  </si>
  <si>
    <t>Internal</t>
  </si>
  <si>
    <t>3'</t>
  </si>
  <si>
    <t>Distributed</t>
  </si>
  <si>
    <t>Other</t>
  </si>
  <si>
    <t>Total with adapter</t>
  </si>
  <si>
    <t>Forward</t>
  </si>
  <si>
    <t>Reverse complement</t>
  </si>
  <si>
    <t>Dataset size (Mb)</t>
  </si>
  <si>
    <t>Total raw reads</t>
  </si>
  <si>
    <t>Proportion reads with adapter</t>
  </si>
  <si>
    <t>Reads with adapter(%)</t>
  </si>
  <si>
    <t>SRR10188372</t>
  </si>
  <si>
    <t>SRR11211690</t>
  </si>
  <si>
    <t>SRR11211691</t>
  </si>
  <si>
    <t>SRR11211692</t>
  </si>
  <si>
    <t>SRR11442117</t>
  </si>
  <si>
    <t>SRR11449681</t>
  </si>
  <si>
    <t>SRR11449682</t>
  </si>
  <si>
    <t>SRR11449683</t>
  </si>
  <si>
    <t>SRR11449684</t>
  </si>
  <si>
    <t>SRR11449685</t>
  </si>
  <si>
    <t>SRR11449686</t>
  </si>
  <si>
    <t>SRR11449687</t>
  </si>
  <si>
    <t>SRR11449688</t>
  </si>
  <si>
    <t>SRR11449689</t>
  </si>
  <si>
    <t>SRR11449690</t>
  </si>
  <si>
    <t>SRR11449691</t>
  </si>
  <si>
    <t>SRR11449692</t>
  </si>
  <si>
    <t>SRR11449693</t>
  </si>
  <si>
    <t>SRR11449694</t>
  </si>
  <si>
    <t>SRR11449695</t>
  </si>
  <si>
    <t>SRR11606867</t>
  </si>
  <si>
    <t>SRR11606869</t>
  </si>
  <si>
    <t>SRR12031342</t>
  </si>
  <si>
    <t>SRR12031343</t>
  </si>
  <si>
    <t>SRR12048570</t>
  </si>
  <si>
    <t>SRR12121585</t>
  </si>
  <si>
    <t>SRR12121586</t>
  </si>
  <si>
    <t>SRR12358171</t>
  </si>
  <si>
    <t>SRR12366675</t>
  </si>
  <si>
    <t>SRR12517369</t>
  </si>
  <si>
    <t>SRR12517370</t>
  </si>
  <si>
    <t>SRR12517371</t>
  </si>
  <si>
    <t>SRR12517372</t>
  </si>
  <si>
    <t>SRR12517373</t>
  </si>
  <si>
    <t>SRR12517374</t>
  </si>
  <si>
    <t>SRR12517375</t>
  </si>
  <si>
    <t>SRR12517376</t>
  </si>
  <si>
    <t>SRR12517377</t>
  </si>
  <si>
    <t>SRR12517378</t>
  </si>
  <si>
    <t>SRR12517379</t>
  </si>
  <si>
    <t>SRR12517380</t>
  </si>
  <si>
    <t>SRR12517381</t>
  </si>
  <si>
    <t>SRR12517385</t>
  </si>
  <si>
    <t>SRR12517386</t>
  </si>
  <si>
    <t>SRR12517387</t>
  </si>
  <si>
    <t>SRR12517389</t>
  </si>
  <si>
    <t>SRR12517390</t>
  </si>
  <si>
    <t>SRR13128014</t>
  </si>
  <si>
    <t>SRR13684278</t>
  </si>
  <si>
    <t>SRR13684281</t>
  </si>
  <si>
    <t>SRR13684288</t>
  </si>
  <si>
    <t>SRR9969480</t>
  </si>
  <si>
    <t>SRR9969842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</si>
</sst>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11" fontId="1" fillId="0" borderId="0" xfId="0" applyNumberFormat="1" applyFont="1" applyAlignment="1">
      <alignment vertical="center" wrapText="1"/>
    </xf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682F-82A2-9B4A-83BF-688481927F16}">
  <dimension ref="A1:M54"/>
  <sheetViews>
    <sheetView tabSelected="1" workbookViewId="0">
      <selection activeCell="O15" sqref="O15"/>
    </sheetView>
  </sheetViews>
  <sheetFormatPr baseColWidth="10" defaultColWidth="11.6640625" defaultRowHeight="16" x14ac:dyDescent="0.2"/>
  <cols>
    <col min="1" max="1" width="14" style="3" bestFit="1" customWidth="1"/>
    <col min="2" max="4" width="11.6640625" style="3"/>
    <col min="5" max="6" width="14.33203125" style="3" customWidth="1"/>
    <col min="7" max="8" width="11.6640625" style="3"/>
    <col min="9" max="9" width="13" style="3" customWidth="1"/>
    <col min="10" max="11" width="11.6640625" style="3"/>
    <col min="12" max="12" width="12.83203125" style="4" bestFit="1" customWidth="1"/>
    <col min="13" max="13" width="13" style="3" customWidth="1"/>
    <col min="14" max="16384" width="11.6640625" style="3"/>
  </cols>
  <sheetData>
    <row r="1" spans="1:13" ht="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</row>
    <row r="2" spans="1:13" x14ac:dyDescent="0.2">
      <c r="A2" s="3" t="s">
        <v>13</v>
      </c>
      <c r="B2" s="3">
        <v>205</v>
      </c>
      <c r="C2" s="3">
        <v>11</v>
      </c>
      <c r="D2" s="3">
        <v>3</v>
      </c>
      <c r="E2" s="3">
        <v>24</v>
      </c>
      <c r="F2" s="3">
        <f t="shared" ref="F2:F54" si="0">G2-SUM(B2:E2)</f>
        <v>1</v>
      </c>
      <c r="G2" s="3">
        <v>244</v>
      </c>
      <c r="H2" s="3">
        <v>10</v>
      </c>
      <c r="I2" s="3">
        <v>791</v>
      </c>
      <c r="J2" s="3">
        <v>15409.545</v>
      </c>
      <c r="K2" s="3">
        <v>950394</v>
      </c>
      <c r="L2" s="4">
        <v>2.5673562753973601E-4</v>
      </c>
      <c r="M2" s="3">
        <f t="shared" ref="M2:M54" si="1">L2*100</f>
        <v>2.5673562753973603E-2</v>
      </c>
    </row>
    <row r="3" spans="1:13" x14ac:dyDescent="0.2">
      <c r="A3" s="3" t="s">
        <v>14</v>
      </c>
      <c r="B3" s="3">
        <v>6</v>
      </c>
      <c r="C3" s="3">
        <v>14</v>
      </c>
      <c r="D3" s="3">
        <v>1</v>
      </c>
      <c r="E3" s="3">
        <v>0</v>
      </c>
      <c r="F3" s="3">
        <f t="shared" si="0"/>
        <v>0</v>
      </c>
      <c r="G3" s="3">
        <v>21</v>
      </c>
      <c r="H3" s="3">
        <v>5</v>
      </c>
      <c r="I3" s="3">
        <v>24</v>
      </c>
      <c r="J3" s="3">
        <v>14610.39</v>
      </c>
      <c r="K3" s="3">
        <v>609378</v>
      </c>
      <c r="L3" s="4">
        <v>3.4461368805568903E-5</v>
      </c>
      <c r="M3" s="3">
        <f t="shared" si="1"/>
        <v>3.4461368805568902E-3</v>
      </c>
    </row>
    <row r="4" spans="1:13" x14ac:dyDescent="0.2">
      <c r="A4" s="3" t="s">
        <v>15</v>
      </c>
      <c r="B4" s="3">
        <v>9</v>
      </c>
      <c r="C4" s="3">
        <v>18</v>
      </c>
      <c r="D4" s="3">
        <v>3</v>
      </c>
      <c r="E4" s="3">
        <v>0</v>
      </c>
      <c r="F4" s="3">
        <f t="shared" si="0"/>
        <v>0</v>
      </c>
      <c r="G4" s="3">
        <v>30</v>
      </c>
      <c r="H4" s="3">
        <v>11</v>
      </c>
      <c r="I4" s="3">
        <v>35</v>
      </c>
      <c r="J4" s="3">
        <v>14836.867</v>
      </c>
      <c r="K4" s="3">
        <v>613370</v>
      </c>
      <c r="L4" s="4">
        <v>4.89101195037253E-5</v>
      </c>
      <c r="M4" s="3">
        <f t="shared" si="1"/>
        <v>4.8910119503725296E-3</v>
      </c>
    </row>
    <row r="5" spans="1:13" x14ac:dyDescent="0.2">
      <c r="A5" s="3" t="s">
        <v>16</v>
      </c>
      <c r="B5" s="3">
        <v>28</v>
      </c>
      <c r="C5" s="3">
        <v>18</v>
      </c>
      <c r="D5" s="3">
        <v>1</v>
      </c>
      <c r="E5" s="3">
        <v>0</v>
      </c>
      <c r="F5" s="3">
        <f t="shared" si="0"/>
        <v>0</v>
      </c>
      <c r="G5" s="3">
        <v>47</v>
      </c>
      <c r="H5" s="3">
        <v>12</v>
      </c>
      <c r="I5" s="3">
        <v>60</v>
      </c>
      <c r="J5" s="3">
        <v>22806.855</v>
      </c>
      <c r="K5" s="3">
        <v>942656</v>
      </c>
      <c r="L5" s="4">
        <v>4.9859121461063197E-5</v>
      </c>
      <c r="M5" s="3">
        <f t="shared" si="1"/>
        <v>4.9859121461063201E-3</v>
      </c>
    </row>
    <row r="6" spans="1:13" x14ac:dyDescent="0.2">
      <c r="A6" s="3" t="s">
        <v>17</v>
      </c>
      <c r="B6" s="3">
        <v>5789</v>
      </c>
      <c r="C6" s="3">
        <v>13</v>
      </c>
      <c r="D6" s="3">
        <v>178</v>
      </c>
      <c r="E6" s="3">
        <v>4</v>
      </c>
      <c r="F6" s="3">
        <f t="shared" si="0"/>
        <v>0</v>
      </c>
      <c r="G6" s="3">
        <v>5984</v>
      </c>
      <c r="H6" s="3">
        <v>135</v>
      </c>
      <c r="I6" s="3">
        <v>11274</v>
      </c>
      <c r="J6" s="3">
        <v>24601.727999999999</v>
      </c>
      <c r="K6" s="3">
        <v>2391195</v>
      </c>
      <c r="L6" s="4">
        <v>2.5025144331599801E-3</v>
      </c>
      <c r="M6" s="3">
        <f t="shared" si="1"/>
        <v>0.25025144331599802</v>
      </c>
    </row>
    <row r="7" spans="1:13" x14ac:dyDescent="0.2">
      <c r="A7" s="3" t="s">
        <v>18</v>
      </c>
      <c r="B7" s="3">
        <v>0</v>
      </c>
      <c r="C7" s="3">
        <v>26</v>
      </c>
      <c r="D7" s="3">
        <v>4</v>
      </c>
      <c r="E7" s="3">
        <v>0</v>
      </c>
      <c r="F7" s="3">
        <f t="shared" si="0"/>
        <v>0</v>
      </c>
      <c r="G7" s="3">
        <v>30</v>
      </c>
      <c r="H7" s="3">
        <v>21</v>
      </c>
      <c r="I7" s="3">
        <v>30</v>
      </c>
      <c r="J7" s="3">
        <v>16589.292000000001</v>
      </c>
      <c r="K7" s="3">
        <v>691304</v>
      </c>
      <c r="L7" s="4">
        <v>4.3396248249684599E-5</v>
      </c>
      <c r="M7" s="3">
        <f t="shared" si="1"/>
        <v>4.3396248249684601E-3</v>
      </c>
    </row>
    <row r="8" spans="1:13" x14ac:dyDescent="0.2">
      <c r="A8" s="3" t="s">
        <v>19</v>
      </c>
      <c r="B8" s="3">
        <v>4</v>
      </c>
      <c r="C8" s="3">
        <v>33</v>
      </c>
      <c r="D8" s="3">
        <v>0</v>
      </c>
      <c r="E8" s="3">
        <v>0</v>
      </c>
      <c r="F8" s="3">
        <f t="shared" si="0"/>
        <v>0</v>
      </c>
      <c r="G8" s="3">
        <v>37</v>
      </c>
      <c r="H8" s="3">
        <v>20</v>
      </c>
      <c r="I8" s="3">
        <v>39</v>
      </c>
      <c r="J8" s="3">
        <v>21614.602999999999</v>
      </c>
      <c r="K8" s="3">
        <v>914637</v>
      </c>
      <c r="L8" s="4">
        <v>4.0453207119327101E-5</v>
      </c>
      <c r="M8" s="3">
        <f t="shared" si="1"/>
        <v>4.0453207119327105E-3</v>
      </c>
    </row>
    <row r="9" spans="1:13" x14ac:dyDescent="0.2">
      <c r="A9" s="3" t="s">
        <v>20</v>
      </c>
      <c r="B9" s="3">
        <v>8</v>
      </c>
      <c r="C9" s="3">
        <v>35</v>
      </c>
      <c r="D9" s="3">
        <v>4</v>
      </c>
      <c r="E9" s="3">
        <v>1</v>
      </c>
      <c r="F9" s="3">
        <f t="shared" si="0"/>
        <v>0</v>
      </c>
      <c r="G9" s="3">
        <v>48</v>
      </c>
      <c r="H9" s="3">
        <v>27</v>
      </c>
      <c r="I9" s="3">
        <v>106</v>
      </c>
      <c r="J9" s="3">
        <v>22881.182000000001</v>
      </c>
      <c r="K9" s="3">
        <v>971335</v>
      </c>
      <c r="L9" s="4">
        <v>4.94165246799507E-5</v>
      </c>
      <c r="M9" s="3">
        <f t="shared" si="1"/>
        <v>4.9416524679950702E-3</v>
      </c>
    </row>
    <row r="10" spans="1:13" x14ac:dyDescent="0.2">
      <c r="A10" s="3" t="s">
        <v>21</v>
      </c>
      <c r="B10" s="3">
        <v>9</v>
      </c>
      <c r="C10" s="3">
        <v>31</v>
      </c>
      <c r="D10" s="3">
        <v>4</v>
      </c>
      <c r="E10" s="3">
        <v>0</v>
      </c>
      <c r="F10" s="3">
        <f t="shared" si="0"/>
        <v>0</v>
      </c>
      <c r="G10" s="3">
        <v>44</v>
      </c>
      <c r="H10" s="3">
        <v>24</v>
      </c>
      <c r="I10" s="3">
        <v>47</v>
      </c>
      <c r="J10" s="3">
        <v>23495.037</v>
      </c>
      <c r="K10" s="3">
        <v>993841</v>
      </c>
      <c r="L10" s="4">
        <v>4.4272675407836802E-5</v>
      </c>
      <c r="M10" s="3">
        <f t="shared" si="1"/>
        <v>4.4272675407836803E-3</v>
      </c>
    </row>
    <row r="11" spans="1:13" x14ac:dyDescent="0.2">
      <c r="A11" s="3" t="s">
        <v>22</v>
      </c>
      <c r="B11" s="3">
        <v>1</v>
      </c>
      <c r="C11" s="3">
        <v>17</v>
      </c>
      <c r="D11" s="3">
        <v>3</v>
      </c>
      <c r="E11" s="3">
        <v>0</v>
      </c>
      <c r="F11" s="3">
        <f t="shared" si="0"/>
        <v>0</v>
      </c>
      <c r="G11" s="3">
        <v>21</v>
      </c>
      <c r="H11" s="3">
        <v>15</v>
      </c>
      <c r="I11" s="3">
        <v>21</v>
      </c>
      <c r="J11" s="3">
        <v>12011.566000000001</v>
      </c>
      <c r="K11" s="3">
        <v>513149</v>
      </c>
      <c r="L11" s="4">
        <v>4.09237862687055E-5</v>
      </c>
      <c r="M11" s="3">
        <f t="shared" si="1"/>
        <v>4.0923786268705501E-3</v>
      </c>
    </row>
    <row r="12" spans="1:13" x14ac:dyDescent="0.2">
      <c r="A12" s="3" t="s">
        <v>23</v>
      </c>
      <c r="B12" s="3">
        <v>3</v>
      </c>
      <c r="C12" s="3">
        <v>28</v>
      </c>
      <c r="D12" s="3">
        <v>2</v>
      </c>
      <c r="E12" s="3">
        <v>1</v>
      </c>
      <c r="F12" s="3">
        <f t="shared" si="0"/>
        <v>0</v>
      </c>
      <c r="G12" s="3">
        <v>34</v>
      </c>
      <c r="H12" s="3">
        <v>21</v>
      </c>
      <c r="I12" s="3">
        <v>48</v>
      </c>
      <c r="J12" s="3">
        <v>21731.418000000001</v>
      </c>
      <c r="K12" s="3">
        <v>923587</v>
      </c>
      <c r="L12" s="4">
        <v>3.6812991088007899E-5</v>
      </c>
      <c r="M12" s="3">
        <f t="shared" si="1"/>
        <v>3.6812991088007898E-3</v>
      </c>
    </row>
    <row r="13" spans="1:13" x14ac:dyDescent="0.2">
      <c r="A13" s="3" t="s">
        <v>24</v>
      </c>
      <c r="B13" s="3">
        <v>3</v>
      </c>
      <c r="C13" s="3">
        <v>44</v>
      </c>
      <c r="D13" s="3">
        <v>2</v>
      </c>
      <c r="E13" s="3">
        <v>1</v>
      </c>
      <c r="F13" s="3">
        <f t="shared" si="0"/>
        <v>0</v>
      </c>
      <c r="G13" s="3">
        <v>50</v>
      </c>
      <c r="H13" s="3">
        <v>26</v>
      </c>
      <c r="I13" s="3">
        <v>68</v>
      </c>
      <c r="J13" s="3">
        <v>22330.544999999998</v>
      </c>
      <c r="K13" s="3">
        <v>948322</v>
      </c>
      <c r="L13" s="4">
        <v>5.27247074305984E-5</v>
      </c>
      <c r="M13" s="3">
        <f t="shared" si="1"/>
        <v>5.2724707430598398E-3</v>
      </c>
    </row>
    <row r="14" spans="1:13" x14ac:dyDescent="0.2">
      <c r="A14" s="3" t="s">
        <v>25</v>
      </c>
      <c r="B14" s="3">
        <v>5</v>
      </c>
      <c r="C14" s="3">
        <v>39</v>
      </c>
      <c r="D14" s="3">
        <v>7</v>
      </c>
      <c r="E14" s="3">
        <v>0</v>
      </c>
      <c r="F14" s="3">
        <f t="shared" si="0"/>
        <v>0</v>
      </c>
      <c r="G14" s="3">
        <v>51</v>
      </c>
      <c r="H14" s="3">
        <v>30</v>
      </c>
      <c r="I14" s="3">
        <v>54</v>
      </c>
      <c r="J14" s="3">
        <v>23577.589</v>
      </c>
      <c r="K14" s="3">
        <v>997354</v>
      </c>
      <c r="L14" s="4">
        <v>5.11353040144221E-5</v>
      </c>
      <c r="M14" s="3">
        <f t="shared" si="1"/>
        <v>5.11353040144221E-3</v>
      </c>
    </row>
    <row r="15" spans="1:13" x14ac:dyDescent="0.2">
      <c r="A15" s="3" t="s">
        <v>26</v>
      </c>
      <c r="B15" s="3">
        <v>5</v>
      </c>
      <c r="C15" s="3">
        <v>20</v>
      </c>
      <c r="D15" s="3">
        <v>1</v>
      </c>
      <c r="E15" s="3">
        <v>0</v>
      </c>
      <c r="F15" s="3">
        <f t="shared" si="0"/>
        <v>0</v>
      </c>
      <c r="G15" s="3">
        <v>26</v>
      </c>
      <c r="H15" s="3">
        <v>14</v>
      </c>
      <c r="I15" s="3">
        <v>29</v>
      </c>
      <c r="J15" s="3">
        <v>12815.868</v>
      </c>
      <c r="K15" s="3">
        <v>472871</v>
      </c>
      <c r="L15" s="4">
        <v>5.4983282967236297E-5</v>
      </c>
      <c r="M15" s="3">
        <f t="shared" si="1"/>
        <v>5.4983282967236294E-3</v>
      </c>
    </row>
    <row r="16" spans="1:13" x14ac:dyDescent="0.2">
      <c r="A16" s="3" t="s">
        <v>27</v>
      </c>
      <c r="B16" s="3">
        <v>3</v>
      </c>
      <c r="C16" s="3">
        <v>13</v>
      </c>
      <c r="D16" s="3">
        <v>2</v>
      </c>
      <c r="E16" s="3">
        <v>0</v>
      </c>
      <c r="F16" s="3">
        <f t="shared" si="0"/>
        <v>0</v>
      </c>
      <c r="G16" s="3">
        <v>18</v>
      </c>
      <c r="H16" s="3">
        <v>5</v>
      </c>
      <c r="I16" s="3">
        <v>18</v>
      </c>
      <c r="J16" s="3">
        <v>13072.304</v>
      </c>
      <c r="K16" s="3">
        <v>484061</v>
      </c>
      <c r="L16" s="4">
        <v>3.7185396055455803E-5</v>
      </c>
      <c r="M16" s="3">
        <f t="shared" si="1"/>
        <v>3.7185396055455801E-3</v>
      </c>
    </row>
    <row r="17" spans="1:13" x14ac:dyDescent="0.2">
      <c r="A17" s="3" t="s">
        <v>28</v>
      </c>
      <c r="B17" s="3">
        <v>4</v>
      </c>
      <c r="C17" s="3">
        <v>13</v>
      </c>
      <c r="D17" s="3">
        <v>1</v>
      </c>
      <c r="E17" s="3">
        <v>0</v>
      </c>
      <c r="F17" s="3">
        <f t="shared" si="0"/>
        <v>0</v>
      </c>
      <c r="G17" s="3">
        <v>18</v>
      </c>
      <c r="H17" s="3">
        <v>7</v>
      </c>
      <c r="I17" s="3">
        <v>18</v>
      </c>
      <c r="J17" s="3">
        <v>15824.861999999999</v>
      </c>
      <c r="K17" s="3">
        <v>580871</v>
      </c>
      <c r="L17" s="4">
        <v>3.0987947410010097E-5</v>
      </c>
      <c r="M17" s="3">
        <f t="shared" si="1"/>
        <v>3.0987947410010099E-3</v>
      </c>
    </row>
    <row r="18" spans="1:13" x14ac:dyDescent="0.2">
      <c r="A18" s="3" t="s">
        <v>29</v>
      </c>
      <c r="B18" s="3">
        <v>1</v>
      </c>
      <c r="C18" s="3">
        <v>15</v>
      </c>
      <c r="D18" s="3">
        <v>1</v>
      </c>
      <c r="E18" s="3">
        <v>0</v>
      </c>
      <c r="F18" s="3">
        <f t="shared" si="0"/>
        <v>0</v>
      </c>
      <c r="G18" s="3">
        <v>17</v>
      </c>
      <c r="H18" s="3">
        <v>10</v>
      </c>
      <c r="I18" s="3">
        <v>17</v>
      </c>
      <c r="J18" s="3">
        <v>14517.159</v>
      </c>
      <c r="K18" s="3">
        <v>527605</v>
      </c>
      <c r="L18" s="4">
        <v>3.2221074478065901E-5</v>
      </c>
      <c r="M18" s="3">
        <f t="shared" si="1"/>
        <v>3.2221074478065901E-3</v>
      </c>
    </row>
    <row r="19" spans="1:13" x14ac:dyDescent="0.2">
      <c r="A19" s="3" t="s">
        <v>30</v>
      </c>
      <c r="B19" s="3">
        <v>7</v>
      </c>
      <c r="C19" s="3">
        <v>37</v>
      </c>
      <c r="D19" s="3">
        <v>4</v>
      </c>
      <c r="E19" s="3">
        <v>0</v>
      </c>
      <c r="F19" s="3">
        <f t="shared" si="0"/>
        <v>0</v>
      </c>
      <c r="G19" s="3">
        <v>48</v>
      </c>
      <c r="H19" s="3">
        <v>31</v>
      </c>
      <c r="I19" s="3">
        <v>50</v>
      </c>
      <c r="J19" s="3">
        <v>19404.931</v>
      </c>
      <c r="K19" s="3">
        <v>819706</v>
      </c>
      <c r="L19" s="4">
        <v>5.8557580400777801E-5</v>
      </c>
      <c r="M19" s="3">
        <f t="shared" si="1"/>
        <v>5.8557580400777805E-3</v>
      </c>
    </row>
    <row r="20" spans="1:13" x14ac:dyDescent="0.2">
      <c r="A20" s="3" t="s">
        <v>31</v>
      </c>
      <c r="B20" s="3">
        <v>9</v>
      </c>
      <c r="C20" s="3">
        <v>30</v>
      </c>
      <c r="D20" s="3">
        <v>3</v>
      </c>
      <c r="E20" s="3">
        <v>0</v>
      </c>
      <c r="F20" s="3">
        <f t="shared" si="0"/>
        <v>0</v>
      </c>
      <c r="G20" s="3">
        <v>42</v>
      </c>
      <c r="H20" s="3">
        <v>28</v>
      </c>
      <c r="I20" s="3">
        <v>44</v>
      </c>
      <c r="J20" s="3">
        <v>16663.577000000001</v>
      </c>
      <c r="K20" s="3">
        <v>736164</v>
      </c>
      <c r="L20" s="4">
        <v>5.7052504604952097E-5</v>
      </c>
      <c r="M20" s="3">
        <f t="shared" si="1"/>
        <v>5.7052504604952099E-3</v>
      </c>
    </row>
    <row r="21" spans="1:13" x14ac:dyDescent="0.2">
      <c r="A21" s="3" t="s">
        <v>32</v>
      </c>
      <c r="B21" s="3">
        <v>4</v>
      </c>
      <c r="C21" s="3">
        <v>19</v>
      </c>
      <c r="D21" s="3">
        <v>3</v>
      </c>
      <c r="E21" s="3">
        <v>0</v>
      </c>
      <c r="F21" s="3">
        <f t="shared" si="0"/>
        <v>0</v>
      </c>
      <c r="G21" s="3">
        <v>26</v>
      </c>
      <c r="H21" s="3">
        <v>11</v>
      </c>
      <c r="I21" s="3">
        <v>27</v>
      </c>
      <c r="J21" s="3">
        <v>11842.73</v>
      </c>
      <c r="K21" s="3">
        <v>484319</v>
      </c>
      <c r="L21" s="4">
        <v>5.3683625874681699E-5</v>
      </c>
      <c r="M21" s="3">
        <f t="shared" si="1"/>
        <v>5.3683625874681703E-3</v>
      </c>
    </row>
    <row r="22" spans="1:13" x14ac:dyDescent="0.2">
      <c r="A22" s="3" t="s">
        <v>33</v>
      </c>
      <c r="B22" s="3">
        <v>312</v>
      </c>
      <c r="C22" s="3">
        <v>25</v>
      </c>
      <c r="D22" s="3">
        <v>76</v>
      </c>
      <c r="E22" s="3">
        <v>10</v>
      </c>
      <c r="F22" s="3">
        <f t="shared" si="0"/>
        <v>3</v>
      </c>
      <c r="G22" s="3">
        <v>426</v>
      </c>
      <c r="H22" s="3">
        <v>118</v>
      </c>
      <c r="I22" s="3">
        <v>1099</v>
      </c>
      <c r="J22" s="3">
        <v>29676.266</v>
      </c>
      <c r="K22" s="3">
        <v>1369228</v>
      </c>
      <c r="L22" s="4">
        <v>3.1112422474562302E-4</v>
      </c>
      <c r="M22" s="3">
        <f t="shared" si="1"/>
        <v>3.11124224745623E-2</v>
      </c>
    </row>
    <row r="23" spans="1:13" x14ac:dyDescent="0.2">
      <c r="A23" s="3" t="s">
        <v>34</v>
      </c>
      <c r="B23" s="3">
        <v>168</v>
      </c>
      <c r="C23" s="3">
        <v>76</v>
      </c>
      <c r="D23" s="3">
        <v>68</v>
      </c>
      <c r="E23" s="3">
        <v>1</v>
      </c>
      <c r="F23" s="3">
        <f t="shared" si="0"/>
        <v>0</v>
      </c>
      <c r="G23" s="3">
        <v>313</v>
      </c>
      <c r="H23" s="3">
        <v>94</v>
      </c>
      <c r="I23" s="3">
        <v>468</v>
      </c>
      <c r="J23" s="3">
        <v>48074.870999999999</v>
      </c>
      <c r="K23" s="3">
        <v>3089410</v>
      </c>
      <c r="L23" s="4">
        <v>1.0131384309625399E-4</v>
      </c>
      <c r="M23" s="3">
        <f t="shared" si="1"/>
        <v>1.01313843096254E-2</v>
      </c>
    </row>
    <row r="24" spans="1:13" x14ac:dyDescent="0.2">
      <c r="A24" s="3" t="s">
        <v>35</v>
      </c>
      <c r="B24" s="3">
        <v>58</v>
      </c>
      <c r="C24" s="3">
        <v>22</v>
      </c>
      <c r="D24" s="3">
        <v>7</v>
      </c>
      <c r="E24" s="3">
        <v>89</v>
      </c>
      <c r="F24" s="3">
        <f t="shared" si="0"/>
        <v>0</v>
      </c>
      <c r="G24" s="3">
        <v>176</v>
      </c>
      <c r="H24" s="3">
        <v>25</v>
      </c>
      <c r="I24" s="3">
        <v>2773</v>
      </c>
      <c r="J24" s="3">
        <v>26140.82</v>
      </c>
      <c r="K24" s="3">
        <v>2033634</v>
      </c>
      <c r="L24" s="4">
        <v>8.6544579801478506E-5</v>
      </c>
      <c r="M24" s="3">
        <f t="shared" si="1"/>
        <v>8.6544579801478509E-3</v>
      </c>
    </row>
    <row r="25" spans="1:13" x14ac:dyDescent="0.2">
      <c r="A25" s="3" t="s">
        <v>36</v>
      </c>
      <c r="B25" s="3">
        <v>353</v>
      </c>
      <c r="C25" s="3">
        <v>68</v>
      </c>
      <c r="D25" s="3">
        <v>31</v>
      </c>
      <c r="E25" s="3">
        <v>147</v>
      </c>
      <c r="F25" s="3">
        <f t="shared" si="0"/>
        <v>0</v>
      </c>
      <c r="G25" s="3">
        <v>599</v>
      </c>
      <c r="H25" s="3">
        <v>196</v>
      </c>
      <c r="I25" s="3">
        <v>4941</v>
      </c>
      <c r="J25" s="3">
        <v>43126.266000000003</v>
      </c>
      <c r="K25" s="3">
        <v>3690060</v>
      </c>
      <c r="L25" s="4">
        <v>1.6232798382682099E-4</v>
      </c>
      <c r="M25" s="3">
        <f t="shared" si="1"/>
        <v>1.6232798382682097E-2</v>
      </c>
    </row>
    <row r="26" spans="1:13" x14ac:dyDescent="0.2">
      <c r="A26" s="3" t="s">
        <v>37</v>
      </c>
      <c r="B26" s="3">
        <v>3260</v>
      </c>
      <c r="C26" s="3">
        <v>118</v>
      </c>
      <c r="D26" s="3">
        <v>627</v>
      </c>
      <c r="E26" s="3">
        <v>327</v>
      </c>
      <c r="F26" s="3">
        <f t="shared" si="0"/>
        <v>10</v>
      </c>
      <c r="G26" s="3">
        <v>4342</v>
      </c>
      <c r="H26" s="3">
        <v>1740</v>
      </c>
      <c r="I26" s="3">
        <v>12742</v>
      </c>
      <c r="J26" s="3">
        <v>81251.376000000004</v>
      </c>
      <c r="K26" s="3">
        <v>3663851</v>
      </c>
      <c r="L26" s="4">
        <v>1.18509186099543E-3</v>
      </c>
      <c r="M26" s="3">
        <f t="shared" si="1"/>
        <v>0.118509186099543</v>
      </c>
    </row>
    <row r="27" spans="1:13" x14ac:dyDescent="0.2">
      <c r="A27" s="3" t="s">
        <v>38</v>
      </c>
      <c r="B27" s="3">
        <v>787</v>
      </c>
      <c r="C27" s="3">
        <v>20</v>
      </c>
      <c r="D27" s="3">
        <v>103</v>
      </c>
      <c r="E27" s="3">
        <v>59</v>
      </c>
      <c r="F27" s="3">
        <f t="shared" si="0"/>
        <v>20</v>
      </c>
      <c r="G27" s="3">
        <v>989</v>
      </c>
      <c r="H27" s="3">
        <v>236</v>
      </c>
      <c r="I27" s="3">
        <v>1952</v>
      </c>
      <c r="J27" s="3">
        <v>6847.393</v>
      </c>
      <c r="K27" s="3">
        <v>745576</v>
      </c>
      <c r="L27" s="4">
        <v>1.32649119606854E-3</v>
      </c>
      <c r="M27" s="3">
        <f t="shared" si="1"/>
        <v>0.13264911960685399</v>
      </c>
    </row>
    <row r="28" spans="1:13" x14ac:dyDescent="0.2">
      <c r="A28" s="3" t="s">
        <v>39</v>
      </c>
      <c r="B28" s="3">
        <v>1162</v>
      </c>
      <c r="C28" s="3">
        <v>17</v>
      </c>
      <c r="D28" s="3">
        <v>115</v>
      </c>
      <c r="E28" s="3">
        <v>12</v>
      </c>
      <c r="F28" s="3">
        <f t="shared" si="0"/>
        <v>6</v>
      </c>
      <c r="G28" s="3">
        <v>1312</v>
      </c>
      <c r="H28" s="3">
        <v>362</v>
      </c>
      <c r="I28" s="3">
        <v>2031</v>
      </c>
      <c r="J28" s="3">
        <v>6553.6049999999996</v>
      </c>
      <c r="K28" s="3">
        <v>848926</v>
      </c>
      <c r="L28" s="4">
        <v>1.5454821739468399E-3</v>
      </c>
      <c r="M28" s="3">
        <f t="shared" si="1"/>
        <v>0.154548217394684</v>
      </c>
    </row>
    <row r="29" spans="1:13" x14ac:dyDescent="0.2">
      <c r="A29" s="3" t="s">
        <v>40</v>
      </c>
      <c r="B29" s="3">
        <v>4502</v>
      </c>
      <c r="C29" s="3">
        <v>2385</v>
      </c>
      <c r="D29" s="3">
        <v>348</v>
      </c>
      <c r="E29" s="3">
        <v>827</v>
      </c>
      <c r="F29" s="3">
        <f t="shared" si="0"/>
        <v>180</v>
      </c>
      <c r="G29" s="3">
        <v>8242</v>
      </c>
      <c r="H29" s="3">
        <v>133</v>
      </c>
      <c r="I29" s="3">
        <v>17428</v>
      </c>
      <c r="J29" s="3">
        <v>428063.935</v>
      </c>
      <c r="K29" s="3">
        <v>21508072</v>
      </c>
      <c r="L29" s="4">
        <v>3.8320496602391798E-4</v>
      </c>
      <c r="M29" s="3">
        <f t="shared" si="1"/>
        <v>3.8320496602391799E-2</v>
      </c>
    </row>
    <row r="30" spans="1:13" x14ac:dyDescent="0.2">
      <c r="A30" s="3" t="s">
        <v>41</v>
      </c>
      <c r="B30" s="3">
        <v>2456</v>
      </c>
      <c r="C30" s="3">
        <v>608</v>
      </c>
      <c r="D30" s="3">
        <v>880</v>
      </c>
      <c r="E30" s="3">
        <v>386</v>
      </c>
      <c r="F30" s="3">
        <f t="shared" si="0"/>
        <v>311</v>
      </c>
      <c r="G30" s="3">
        <v>4641</v>
      </c>
      <c r="H30" s="3">
        <v>1434</v>
      </c>
      <c r="I30" s="3">
        <v>9659</v>
      </c>
      <c r="J30" s="3">
        <v>34339.351999999999</v>
      </c>
      <c r="K30" s="3">
        <v>2169815</v>
      </c>
      <c r="L30" s="4">
        <v>2.1388920253569998E-3</v>
      </c>
      <c r="M30" s="3">
        <f t="shared" si="1"/>
        <v>0.21388920253569998</v>
      </c>
    </row>
    <row r="31" spans="1:13" x14ac:dyDescent="0.2">
      <c r="A31" s="3" t="s">
        <v>42</v>
      </c>
      <c r="B31" s="3">
        <v>389</v>
      </c>
      <c r="C31" s="3">
        <v>11</v>
      </c>
      <c r="D31" s="3">
        <v>42</v>
      </c>
      <c r="E31" s="3">
        <v>17</v>
      </c>
      <c r="F31" s="3">
        <f t="shared" si="0"/>
        <v>11</v>
      </c>
      <c r="G31" s="3">
        <v>470</v>
      </c>
      <c r="H31" s="3">
        <v>115</v>
      </c>
      <c r="I31" s="3">
        <v>824</v>
      </c>
      <c r="J31" s="3">
        <v>10307.300999999999</v>
      </c>
      <c r="K31" s="3">
        <v>467700</v>
      </c>
      <c r="L31" s="4">
        <v>1.00491768227496E-3</v>
      </c>
      <c r="M31" s="3">
        <f t="shared" si="1"/>
        <v>0.100491768227496</v>
      </c>
    </row>
    <row r="32" spans="1:13" x14ac:dyDescent="0.2">
      <c r="A32" s="3" t="s">
        <v>43</v>
      </c>
      <c r="B32" s="3">
        <v>893</v>
      </c>
      <c r="C32" s="3">
        <v>16</v>
      </c>
      <c r="D32" s="3">
        <v>88</v>
      </c>
      <c r="E32" s="3">
        <v>18</v>
      </c>
      <c r="F32" s="3">
        <f t="shared" si="0"/>
        <v>9</v>
      </c>
      <c r="G32" s="3">
        <v>1024</v>
      </c>
      <c r="H32" s="3">
        <v>275</v>
      </c>
      <c r="I32" s="3">
        <v>1661</v>
      </c>
      <c r="J32" s="3">
        <v>25964.144</v>
      </c>
      <c r="K32" s="3">
        <v>1179380</v>
      </c>
      <c r="L32" s="4">
        <v>8.6825281079889397E-4</v>
      </c>
      <c r="M32" s="3">
        <f t="shared" si="1"/>
        <v>8.6825281079889391E-2</v>
      </c>
    </row>
    <row r="33" spans="1:13" x14ac:dyDescent="0.2">
      <c r="A33" s="3" t="s">
        <v>44</v>
      </c>
      <c r="B33" s="3">
        <v>566</v>
      </c>
      <c r="C33" s="3">
        <v>216</v>
      </c>
      <c r="D33" s="3">
        <v>308</v>
      </c>
      <c r="E33" s="3">
        <v>44</v>
      </c>
      <c r="F33" s="3">
        <f t="shared" si="0"/>
        <v>97</v>
      </c>
      <c r="G33" s="3">
        <v>1231</v>
      </c>
      <c r="H33" s="3">
        <v>735</v>
      </c>
      <c r="I33" s="3">
        <v>2512</v>
      </c>
      <c r="J33" s="3">
        <v>21800.829000000002</v>
      </c>
      <c r="K33" s="3">
        <v>1468361</v>
      </c>
      <c r="L33" s="4">
        <v>8.3834969738368103E-4</v>
      </c>
      <c r="M33" s="3">
        <f t="shared" si="1"/>
        <v>8.3834969738368098E-2</v>
      </c>
    </row>
    <row r="34" spans="1:13" x14ac:dyDescent="0.2">
      <c r="A34" s="3" t="s">
        <v>45</v>
      </c>
      <c r="B34" s="3">
        <v>1144</v>
      </c>
      <c r="C34" s="3">
        <v>130</v>
      </c>
      <c r="D34" s="3">
        <v>605</v>
      </c>
      <c r="E34" s="3">
        <v>60</v>
      </c>
      <c r="F34" s="3">
        <f t="shared" si="0"/>
        <v>405</v>
      </c>
      <c r="G34" s="3">
        <v>2344</v>
      </c>
      <c r="H34" s="3">
        <v>1222</v>
      </c>
      <c r="I34" s="3">
        <v>5424</v>
      </c>
      <c r="J34" s="3">
        <v>15396.877</v>
      </c>
      <c r="K34" s="3">
        <v>1515730</v>
      </c>
      <c r="L34" s="4">
        <v>1.54644956555587E-3</v>
      </c>
      <c r="M34" s="3">
        <f t="shared" si="1"/>
        <v>0.15464495655558699</v>
      </c>
    </row>
    <row r="35" spans="1:13" x14ac:dyDescent="0.2">
      <c r="A35" s="3" t="s">
        <v>46</v>
      </c>
      <c r="B35" s="3">
        <v>1094</v>
      </c>
      <c r="C35" s="3">
        <v>108</v>
      </c>
      <c r="D35" s="3">
        <v>519</v>
      </c>
      <c r="E35" s="3">
        <v>57</v>
      </c>
      <c r="F35" s="3">
        <f t="shared" si="0"/>
        <v>290</v>
      </c>
      <c r="G35" s="3">
        <v>2068</v>
      </c>
      <c r="H35" s="3">
        <v>1069</v>
      </c>
      <c r="I35" s="3">
        <v>4705</v>
      </c>
      <c r="J35" s="3">
        <v>14176.941999999999</v>
      </c>
      <c r="K35" s="3">
        <v>1395079</v>
      </c>
      <c r="L35" s="4">
        <v>1.4823533290946201E-3</v>
      </c>
      <c r="M35" s="3">
        <f t="shared" si="1"/>
        <v>0.148235332909462</v>
      </c>
    </row>
    <row r="36" spans="1:13" x14ac:dyDescent="0.2">
      <c r="A36" s="3" t="s">
        <v>47</v>
      </c>
      <c r="B36" s="3">
        <v>1137</v>
      </c>
      <c r="C36" s="3">
        <v>123</v>
      </c>
      <c r="D36" s="3">
        <v>488</v>
      </c>
      <c r="E36" s="3">
        <v>72</v>
      </c>
      <c r="F36" s="3">
        <f t="shared" si="0"/>
        <v>356</v>
      </c>
      <c r="G36" s="3">
        <v>2176</v>
      </c>
      <c r="H36" s="3">
        <v>996</v>
      </c>
      <c r="I36" s="3">
        <v>5148</v>
      </c>
      <c r="J36" s="3">
        <v>14944.657999999999</v>
      </c>
      <c r="K36" s="3">
        <v>1471020</v>
      </c>
      <c r="L36" s="4">
        <v>1.47924569346439E-3</v>
      </c>
      <c r="M36" s="3">
        <f t="shared" si="1"/>
        <v>0.14792456934643899</v>
      </c>
    </row>
    <row r="37" spans="1:13" x14ac:dyDescent="0.2">
      <c r="A37" s="3" t="s">
        <v>48</v>
      </c>
      <c r="B37" s="3">
        <v>395</v>
      </c>
      <c r="C37" s="3">
        <v>11</v>
      </c>
      <c r="D37" s="3">
        <v>34</v>
      </c>
      <c r="E37" s="3">
        <v>14</v>
      </c>
      <c r="F37" s="3">
        <f t="shared" si="0"/>
        <v>1</v>
      </c>
      <c r="G37" s="3">
        <v>455</v>
      </c>
      <c r="H37" s="3">
        <v>45</v>
      </c>
      <c r="I37" s="3">
        <v>1514</v>
      </c>
      <c r="J37" s="3">
        <v>7264.5479999999998</v>
      </c>
      <c r="K37" s="3">
        <v>296874</v>
      </c>
      <c r="L37" s="4">
        <v>1.5326367415132299E-3</v>
      </c>
      <c r="M37" s="3">
        <f t="shared" si="1"/>
        <v>0.153263674151323</v>
      </c>
    </row>
    <row r="38" spans="1:13" x14ac:dyDescent="0.2">
      <c r="A38" s="3" t="s">
        <v>49</v>
      </c>
      <c r="B38" s="3">
        <v>556</v>
      </c>
      <c r="C38" s="3">
        <v>20</v>
      </c>
      <c r="D38" s="3">
        <v>39</v>
      </c>
      <c r="E38" s="3">
        <v>30</v>
      </c>
      <c r="F38" s="3">
        <f t="shared" si="0"/>
        <v>2</v>
      </c>
      <c r="G38" s="3">
        <v>647</v>
      </c>
      <c r="H38" s="3">
        <v>53</v>
      </c>
      <c r="I38" s="3">
        <v>2609</v>
      </c>
      <c r="J38" s="3">
        <v>11711.499</v>
      </c>
      <c r="K38" s="3">
        <v>468236</v>
      </c>
      <c r="L38" s="4">
        <v>1.3817818365097899E-3</v>
      </c>
      <c r="M38" s="3">
        <f t="shared" si="1"/>
        <v>0.138178183650979</v>
      </c>
    </row>
    <row r="39" spans="1:13" x14ac:dyDescent="0.2">
      <c r="A39" s="3" t="s">
        <v>50</v>
      </c>
      <c r="B39" s="3">
        <v>426</v>
      </c>
      <c r="C39" s="3">
        <v>30</v>
      </c>
      <c r="D39" s="3">
        <v>56</v>
      </c>
      <c r="E39" s="3">
        <v>8</v>
      </c>
      <c r="F39" s="3">
        <f t="shared" si="0"/>
        <v>2</v>
      </c>
      <c r="G39" s="3">
        <v>522</v>
      </c>
      <c r="H39" s="3">
        <v>90</v>
      </c>
      <c r="I39" s="3">
        <v>1513</v>
      </c>
      <c r="J39" s="3">
        <v>10728.581</v>
      </c>
      <c r="K39" s="3">
        <v>586970</v>
      </c>
      <c r="L39" s="4">
        <v>8.8931291207386995E-4</v>
      </c>
      <c r="M39" s="3">
        <f t="shared" si="1"/>
        <v>8.8931291207386992E-2</v>
      </c>
    </row>
    <row r="40" spans="1:13" x14ac:dyDescent="0.2">
      <c r="A40" s="3" t="s">
        <v>51</v>
      </c>
      <c r="B40" s="3">
        <v>761</v>
      </c>
      <c r="C40" s="3">
        <v>79</v>
      </c>
      <c r="D40" s="3">
        <v>412</v>
      </c>
      <c r="E40" s="3">
        <v>65</v>
      </c>
      <c r="F40" s="3">
        <f t="shared" si="0"/>
        <v>202</v>
      </c>
      <c r="G40" s="3">
        <v>1519</v>
      </c>
      <c r="H40" s="3">
        <v>918</v>
      </c>
      <c r="I40" s="3">
        <v>3958</v>
      </c>
      <c r="J40" s="3">
        <v>10516.92</v>
      </c>
      <c r="K40" s="3">
        <v>1037321</v>
      </c>
      <c r="L40" s="4">
        <v>1.46434902985671E-3</v>
      </c>
      <c r="M40" s="3">
        <f t="shared" si="1"/>
        <v>0.14643490298567099</v>
      </c>
    </row>
    <row r="41" spans="1:13" x14ac:dyDescent="0.2">
      <c r="A41" s="3" t="s">
        <v>52</v>
      </c>
      <c r="B41" s="3">
        <v>666</v>
      </c>
      <c r="C41" s="3">
        <v>40</v>
      </c>
      <c r="D41" s="3">
        <v>109</v>
      </c>
      <c r="E41" s="3">
        <v>21</v>
      </c>
      <c r="F41" s="3">
        <f t="shared" si="0"/>
        <v>2</v>
      </c>
      <c r="G41" s="3">
        <v>838</v>
      </c>
      <c r="H41" s="3">
        <v>161</v>
      </c>
      <c r="I41" s="3">
        <v>2330</v>
      </c>
      <c r="J41" s="3">
        <v>17669.147000000001</v>
      </c>
      <c r="K41" s="3">
        <v>958127</v>
      </c>
      <c r="L41" s="4">
        <v>8.7462309276327595E-4</v>
      </c>
      <c r="M41" s="3">
        <f t="shared" si="1"/>
        <v>8.7462309276327588E-2</v>
      </c>
    </row>
    <row r="42" spans="1:13" x14ac:dyDescent="0.2">
      <c r="A42" s="3" t="s">
        <v>53</v>
      </c>
      <c r="B42" s="3">
        <v>949</v>
      </c>
      <c r="C42" s="3">
        <v>61</v>
      </c>
      <c r="D42" s="3">
        <v>123</v>
      </c>
      <c r="E42" s="3">
        <v>17</v>
      </c>
      <c r="F42" s="3">
        <f t="shared" si="0"/>
        <v>2</v>
      </c>
      <c r="G42" s="3">
        <v>1152</v>
      </c>
      <c r="H42" s="3">
        <v>185</v>
      </c>
      <c r="I42" s="3">
        <v>2873</v>
      </c>
      <c r="J42" s="3">
        <v>22425.296999999999</v>
      </c>
      <c r="K42" s="3">
        <v>1219762</v>
      </c>
      <c r="L42" s="4">
        <v>9.4444653957083402E-4</v>
      </c>
      <c r="M42" s="3">
        <f t="shared" si="1"/>
        <v>9.4444653957083402E-2</v>
      </c>
    </row>
    <row r="43" spans="1:13" x14ac:dyDescent="0.2">
      <c r="A43" s="3" t="s">
        <v>54</v>
      </c>
      <c r="B43" s="3">
        <v>719</v>
      </c>
      <c r="C43" s="3">
        <v>41</v>
      </c>
      <c r="D43" s="3">
        <v>92</v>
      </c>
      <c r="E43" s="3">
        <v>9</v>
      </c>
      <c r="F43" s="3">
        <f t="shared" si="0"/>
        <v>1</v>
      </c>
      <c r="G43" s="3">
        <v>862</v>
      </c>
      <c r="H43" s="3">
        <v>124</v>
      </c>
      <c r="I43" s="3">
        <v>1944</v>
      </c>
      <c r="J43" s="3">
        <v>19525.321</v>
      </c>
      <c r="K43" s="3">
        <v>1058829</v>
      </c>
      <c r="L43" s="4">
        <v>8.1410690489210199E-4</v>
      </c>
      <c r="M43" s="3">
        <f t="shared" si="1"/>
        <v>8.1410690489210194E-2</v>
      </c>
    </row>
    <row r="44" spans="1:13" x14ac:dyDescent="0.2">
      <c r="A44" s="3" t="s">
        <v>55</v>
      </c>
      <c r="B44" s="3">
        <v>1411</v>
      </c>
      <c r="C44" s="3">
        <v>22</v>
      </c>
      <c r="D44" s="3">
        <v>183</v>
      </c>
      <c r="E44" s="3">
        <v>25</v>
      </c>
      <c r="F44" s="3">
        <f t="shared" si="0"/>
        <v>1</v>
      </c>
      <c r="G44" s="3">
        <v>1642</v>
      </c>
      <c r="H44" s="3">
        <v>501</v>
      </c>
      <c r="I44" s="3">
        <v>3469</v>
      </c>
      <c r="J44" s="3">
        <v>25784.028999999999</v>
      </c>
      <c r="K44" s="3">
        <v>1441410</v>
      </c>
      <c r="L44" s="4">
        <v>1.1391623479787101E-3</v>
      </c>
      <c r="M44" s="3">
        <f t="shared" si="1"/>
        <v>0.11391623479787101</v>
      </c>
    </row>
    <row r="45" spans="1:13" x14ac:dyDescent="0.2">
      <c r="A45" s="3" t="s">
        <v>56</v>
      </c>
      <c r="B45" s="3">
        <v>1414</v>
      </c>
      <c r="C45" s="3">
        <v>27</v>
      </c>
      <c r="D45" s="3">
        <v>187</v>
      </c>
      <c r="E45" s="3">
        <v>26</v>
      </c>
      <c r="F45" s="3">
        <f t="shared" si="0"/>
        <v>2</v>
      </c>
      <c r="G45" s="3">
        <v>1656</v>
      </c>
      <c r="H45" s="3">
        <v>490</v>
      </c>
      <c r="I45" s="3">
        <v>3857</v>
      </c>
      <c r="J45" s="3">
        <v>26117.894</v>
      </c>
      <c r="K45" s="3">
        <v>1470452</v>
      </c>
      <c r="L45" s="4">
        <v>1.1261843297163E-3</v>
      </c>
      <c r="M45" s="3">
        <f t="shared" si="1"/>
        <v>0.11261843297162999</v>
      </c>
    </row>
    <row r="46" spans="1:13" x14ac:dyDescent="0.2">
      <c r="A46" s="3" t="s">
        <v>57</v>
      </c>
      <c r="B46" s="3">
        <v>1269</v>
      </c>
      <c r="C46" s="3">
        <v>16</v>
      </c>
      <c r="D46" s="3">
        <v>201</v>
      </c>
      <c r="E46" s="3">
        <v>14</v>
      </c>
      <c r="F46" s="3">
        <f t="shared" si="0"/>
        <v>4</v>
      </c>
      <c r="G46" s="3">
        <v>1504</v>
      </c>
      <c r="H46" s="3">
        <v>536</v>
      </c>
      <c r="I46" s="3">
        <v>3000</v>
      </c>
      <c r="J46" s="3">
        <v>27181.768</v>
      </c>
      <c r="K46" s="3">
        <v>1528259</v>
      </c>
      <c r="L46" s="4">
        <v>9.8412638171932899E-4</v>
      </c>
      <c r="M46" s="3">
        <f t="shared" si="1"/>
        <v>9.8412638171932895E-2</v>
      </c>
    </row>
    <row r="47" spans="1:13" x14ac:dyDescent="0.2">
      <c r="A47" s="3" t="s">
        <v>58</v>
      </c>
      <c r="B47" s="3">
        <v>652</v>
      </c>
      <c r="C47" s="3">
        <v>44</v>
      </c>
      <c r="D47" s="3">
        <v>249</v>
      </c>
      <c r="E47" s="3">
        <v>52</v>
      </c>
      <c r="F47" s="3">
        <f t="shared" si="0"/>
        <v>294</v>
      </c>
      <c r="G47" s="3">
        <v>1291</v>
      </c>
      <c r="H47" s="3">
        <v>495</v>
      </c>
      <c r="I47" s="3">
        <v>3291</v>
      </c>
      <c r="J47" s="3">
        <v>6512.2830000000004</v>
      </c>
      <c r="K47" s="3">
        <v>713624</v>
      </c>
      <c r="L47" s="4">
        <v>1.8090759279396401E-3</v>
      </c>
      <c r="M47" s="3">
        <f t="shared" si="1"/>
        <v>0.18090759279396401</v>
      </c>
    </row>
    <row r="48" spans="1:13" x14ac:dyDescent="0.2">
      <c r="A48" s="3" t="s">
        <v>59</v>
      </c>
      <c r="B48" s="3">
        <v>955</v>
      </c>
      <c r="C48" s="3">
        <v>80</v>
      </c>
      <c r="D48" s="3">
        <v>456</v>
      </c>
      <c r="E48" s="3">
        <v>72</v>
      </c>
      <c r="F48" s="3">
        <f t="shared" si="0"/>
        <v>545</v>
      </c>
      <c r="G48" s="3">
        <v>2108</v>
      </c>
      <c r="H48" s="3">
        <v>922</v>
      </c>
      <c r="I48" s="3">
        <v>5431</v>
      </c>
      <c r="J48" s="3">
        <v>8620.6239999999998</v>
      </c>
      <c r="K48" s="3">
        <v>944675</v>
      </c>
      <c r="L48" s="4">
        <v>2.2314552623918199E-3</v>
      </c>
      <c r="M48" s="3">
        <f t="shared" si="1"/>
        <v>0.22314552623918199</v>
      </c>
    </row>
    <row r="49" spans="1:13" x14ac:dyDescent="0.2">
      <c r="A49" s="3" t="s">
        <v>60</v>
      </c>
      <c r="B49" s="3">
        <v>2910</v>
      </c>
      <c r="C49" s="3">
        <v>87</v>
      </c>
      <c r="D49" s="3">
        <v>434</v>
      </c>
      <c r="E49" s="3">
        <v>24</v>
      </c>
      <c r="F49" s="3">
        <f t="shared" si="0"/>
        <v>3</v>
      </c>
      <c r="G49" s="3">
        <v>3458</v>
      </c>
      <c r="H49" s="3">
        <v>1143</v>
      </c>
      <c r="I49" s="3">
        <v>6954</v>
      </c>
      <c r="J49" s="3">
        <v>17993.566999999999</v>
      </c>
      <c r="K49" s="3">
        <v>1978852</v>
      </c>
      <c r="L49" s="4">
        <v>1.74747783058055E-3</v>
      </c>
      <c r="M49" s="3">
        <f t="shared" si="1"/>
        <v>0.174747783058055</v>
      </c>
    </row>
    <row r="50" spans="1:13" x14ac:dyDescent="0.2">
      <c r="A50" s="3" t="s">
        <v>61</v>
      </c>
      <c r="B50" s="3">
        <v>521</v>
      </c>
      <c r="C50" s="3">
        <v>10</v>
      </c>
      <c r="D50" s="3">
        <v>53</v>
      </c>
      <c r="E50" s="3">
        <v>34</v>
      </c>
      <c r="F50" s="3">
        <f t="shared" si="0"/>
        <v>1</v>
      </c>
      <c r="G50" s="3">
        <v>619</v>
      </c>
      <c r="H50" s="3">
        <v>81</v>
      </c>
      <c r="I50" s="3">
        <v>2592</v>
      </c>
      <c r="J50" s="3">
        <v>18059.385999999999</v>
      </c>
      <c r="K50" s="3">
        <v>911631</v>
      </c>
      <c r="L50" s="4">
        <v>6.7900279828132196E-4</v>
      </c>
      <c r="M50" s="3">
        <f t="shared" si="1"/>
        <v>6.7900279828132196E-2</v>
      </c>
    </row>
    <row r="51" spans="1:13" x14ac:dyDescent="0.2">
      <c r="A51" s="3" t="s">
        <v>62</v>
      </c>
      <c r="B51" s="3">
        <v>401</v>
      </c>
      <c r="C51" s="3">
        <v>11</v>
      </c>
      <c r="D51" s="3">
        <v>36</v>
      </c>
      <c r="E51" s="3">
        <v>25</v>
      </c>
      <c r="F51" s="3">
        <f t="shared" si="0"/>
        <v>5</v>
      </c>
      <c r="G51" s="3">
        <v>478</v>
      </c>
      <c r="H51" s="3">
        <v>52</v>
      </c>
      <c r="I51" s="3">
        <v>1750</v>
      </c>
      <c r="J51" s="3">
        <v>6760.6350000000002</v>
      </c>
      <c r="K51" s="3">
        <v>352516</v>
      </c>
      <c r="L51" s="4">
        <v>1.35596682136413E-3</v>
      </c>
      <c r="M51" s="3">
        <f t="shared" si="1"/>
        <v>0.13559668213641302</v>
      </c>
    </row>
    <row r="52" spans="1:13" x14ac:dyDescent="0.2">
      <c r="A52" s="3" t="s">
        <v>63</v>
      </c>
      <c r="B52" s="3">
        <v>308</v>
      </c>
      <c r="C52" s="3">
        <v>1</v>
      </c>
      <c r="D52" s="3">
        <v>29</v>
      </c>
      <c r="E52" s="3">
        <v>23</v>
      </c>
      <c r="F52" s="3">
        <f t="shared" si="0"/>
        <v>1</v>
      </c>
      <c r="G52" s="3">
        <v>362</v>
      </c>
      <c r="H52" s="3">
        <v>41</v>
      </c>
      <c r="I52" s="3">
        <v>1830</v>
      </c>
      <c r="J52" s="3">
        <v>6838.2049999999999</v>
      </c>
      <c r="K52" s="3">
        <v>346033</v>
      </c>
      <c r="L52" s="4">
        <v>1.04614299792216E-3</v>
      </c>
      <c r="M52" s="3">
        <f t="shared" si="1"/>
        <v>0.104614299792216</v>
      </c>
    </row>
    <row r="53" spans="1:13" x14ac:dyDescent="0.2">
      <c r="A53" s="3" t="s">
        <v>64</v>
      </c>
      <c r="B53" s="3">
        <v>614</v>
      </c>
      <c r="C53" s="3">
        <v>44</v>
      </c>
      <c r="D53" s="3">
        <v>626</v>
      </c>
      <c r="E53" s="3">
        <v>3</v>
      </c>
      <c r="F53" s="3">
        <f t="shared" si="0"/>
        <v>2</v>
      </c>
      <c r="G53" s="3">
        <v>1289</v>
      </c>
      <c r="H53" s="3">
        <v>774</v>
      </c>
      <c r="I53" s="3">
        <v>1613</v>
      </c>
      <c r="J53" s="3">
        <v>9215.0630000000001</v>
      </c>
      <c r="K53" s="3">
        <v>900497</v>
      </c>
      <c r="L53" s="4">
        <v>1.4314317537981801E-3</v>
      </c>
      <c r="M53" s="3">
        <f t="shared" si="1"/>
        <v>0.14314317537981799</v>
      </c>
    </row>
    <row r="54" spans="1:13" x14ac:dyDescent="0.2">
      <c r="A54" s="3" t="s">
        <v>65</v>
      </c>
      <c r="B54" s="3">
        <v>2</v>
      </c>
      <c r="C54" s="3">
        <v>4</v>
      </c>
      <c r="D54" s="3">
        <v>1</v>
      </c>
      <c r="E54" s="3">
        <v>5</v>
      </c>
      <c r="F54" s="3">
        <f t="shared" si="0"/>
        <v>0</v>
      </c>
      <c r="G54" s="3">
        <v>12</v>
      </c>
      <c r="H54" s="3">
        <v>4</v>
      </c>
      <c r="I54" s="3">
        <v>99</v>
      </c>
      <c r="J54" s="3">
        <v>5479.5929999999998</v>
      </c>
      <c r="K54" s="3">
        <v>443931</v>
      </c>
      <c r="L54" s="4">
        <v>2.70312278259459E-5</v>
      </c>
      <c r="M54" s="3">
        <f t="shared" si="1"/>
        <v>2.7031227825945899E-3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Tab.S1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Sim, Sheina - ARS</dc:creator>
  <cp:lastModifiedBy>Sim, Sheina - ARS</cp:lastModifiedBy>
  <dcterms:created xsi:type="dcterms:W3CDTF">2022-01-31T23:11:31Z</dcterms:created>
  <dcterms:modified xsi:type="dcterms:W3CDTF">2022-01-31T23:11:50Z</dcterms:modified>
</cp:coreProperties>
</file>