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E盘\博士期间相关内容\博士小文章集\毛囊发育相关\mRNA小论文\图片\TIFF\"/>
    </mc:Choice>
  </mc:AlternateContent>
  <xr:revisionPtr revIDLastSave="0" documentId="13_ncr:1_{037759BB-269B-4B00-8B66-52057F15EF1D}" xr6:coauthVersionLast="47" xr6:coauthVersionMax="47" xr10:uidLastSave="{00000000-0000-0000-0000-000000000000}"/>
  <bookViews>
    <workbookView xWindow="-110" yWindow="-110" windowWidth="19420" windowHeight="10560" activeTab="6" xr2:uid="{00000000-000D-0000-FFFF-FFFF00000000}"/>
  </bookViews>
  <sheets>
    <sheet name="Guide" sheetId="7" r:id="rId1"/>
    <sheet name="G2-G1" sheetId="1" r:id="rId2"/>
    <sheet name="G3-G2" sheetId="2" r:id="rId3"/>
    <sheet name="G4-G3" sheetId="3" r:id="rId4"/>
    <sheet name="G5-G4" sheetId="4" r:id="rId5"/>
    <sheet name="G6-G5" sheetId="5" r:id="rId6"/>
    <sheet name="G6-G1" sheetId="6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3" i="6" l="1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8" i="5"/>
  <c r="D7" i="5"/>
  <c r="D6" i="5"/>
  <c r="D5" i="5"/>
  <c r="D4" i="5"/>
  <c r="D3" i="5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<sst xmlns="http://schemas.openxmlformats.org/spreadsheetml/2006/main" count="1000" uniqueCount="489">
  <si>
    <t>Category</t>
  </si>
  <si>
    <t>Term</t>
  </si>
  <si>
    <t>-Log10P</t>
    <phoneticPr fontId="2" type="noConversion"/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</si>
  <si>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</si>
  <si>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</si>
  <si>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</si>
  <si>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</si>
  <si>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</si>
  <si>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</si>
  <si>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</si>
  <si>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</si>
  <si>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</si>
  <si>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</si>
  <si>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</si>
  <si>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</si>
  <si>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oas04512</t>
  </si>
  <si>
    <t>ECM-receptor interaction</t>
  </si>
  <si>
    <t>LAMA5, COL24A1, LAMB3, ITGB4, ITGA3, LAMC3, TNC, FN1, LAMC2, THBS2, THBS1, COL1A1, RELN, COL1A2, SV2A, COL5A3, SPP1, ITGA8, TNR, COL6A6, ITGB6, COL6A5</t>
  </si>
  <si>
    <t>oas04510</t>
  </si>
  <si>
    <t>Focal adhesion</t>
  </si>
  <si>
    <t>MYLK2, LAMA5, SHC2, SHC3, ITGB4, LAMC3, TNC, LAMC2, PIK3CB, THBS2, THBS1, PIK3R5, RELN, SPP1, TNR, ITGB6, COL24A1, LAMB3, ITGA3, ACTN2, HGF, FN1, PGF, MYLPF, COL1A1, COL1A2, COL5A3, MYL2, ITGA8, COL6A6, COL6A5, TLN2</t>
  </si>
  <si>
    <t>oas04151</t>
  </si>
  <si>
    <t>PI3K-Akt signaling pathway</t>
  </si>
  <si>
    <t>CHRM2, LAMA5, CSF3R, ITGB4, LAMC3, TNC, LAMC2, PIK3CB, THBS2, IL2RG, THBS1, PIK3R5, GHR, RXRA, RELN, CREB3L4, MYB, FGF20, SPP1, TNR, ITGB6, COL24A1, LAMB3, ANGPT1, ITGA3, HGF, FN1, PGF, COL1A1, FGF17, COL1A2, PPP2R2C, COL5A3, FGF19, FGF18, ITGA8, MTCP1, COL6A6, COL6A5</t>
  </si>
  <si>
    <t>oas05217</t>
  </si>
  <si>
    <t>Basal cell carcinoma</t>
  </si>
  <si>
    <t>FZD1, WNT10A, WNT5B, HHIP, PTCH1, PTCH2, WNT5A, GLI1, WNT16, GLI2, BMP2, WNT3, WNT4</t>
  </si>
  <si>
    <t>oas04024</t>
  </si>
  <si>
    <t>cAMP signaling pathway</t>
  </si>
  <si>
    <t>CAMK2B, CHRM2, PTGER2, HHIP, PTGER3, CACNA1D, PIK3CB, GLI1, PLD1, HTR4, PIK3R5, HCAR1, CREB3L4, PLCE1, SOX9, GRIA3, GRIA4, GABBR2, HTR1F, PTCH1, ATP1B4, ATP2B3, GRIN2C, SSTR2, ATP1B1, TIAM1, CAMK4</t>
  </si>
  <si>
    <t>oas04020</t>
  </si>
  <si>
    <t>Calcium signaling pathway</t>
  </si>
  <si>
    <t>CAMK2B, CHRM2, MYLK2, PDE1C, PDE1B, SPHK1, TNNC1, TNNC2, PTGER3, ATP2A3, ATP2B3, CACNA1D, ATP2A1, HTR2A, TACR1, GRIN2C, HTR4, CACNA1E, TRHR, HTR7, CAMK4, PLCE1, PTK2B</t>
  </si>
  <si>
    <t>oas04390</t>
  </si>
  <si>
    <t>Hippo signaling pathway</t>
  </si>
  <si>
    <t>FZD1, WNT10A, TGFB2, WNT5B, SERPINE1, WNT5A, LIMD1, WNT16, CTGF, BMP5, GLI2, SOX2, PARD6B, BMP2, PPP2R2C, CDH1, WNT3, LLGL2, WNT4, TP73</t>
  </si>
  <si>
    <t>oas05200</t>
  </si>
  <si>
    <t>Pathways in cancer</t>
  </si>
  <si>
    <t>RET, LAMA5, CSF3R, LAMC3, PTGER2, HHIP, PTGER3, CXCR4, LAMC2, PIK3CB, GLI1, FOXO1, PIK3R5, GLI2, RXRA, CDH1, FGF20, WNT3, WNT4, FZD1, TGFB2, WNT10A, WNT5B, LAMB3, ITGA3, HGF, PTCH1, PTCH2, WNT5A, FN1, WNT16, PGF, RUNX1, FGF17, BMP2, FGF19, FGF18, RARB</t>
  </si>
  <si>
    <t>oas04080</t>
  </si>
  <si>
    <t>Neuroactive ligand-receptor interaction</t>
  </si>
  <si>
    <t>CHRNA1, CHRM2, GABRB2, CHRNA3, PTGER2, PTGER3, GRIK3, HTR2A, HTR4, LTB4R, RXFP2, RXFP3, GHR, CALCR, HTR7, GALR1, LEPR, GRIA3, GRIA4, GABRQ, GABBR2, HTR1F, GABRA4, GABRA3, TACR1, GRIN2C, SSTR2, HCRTR2, TRHR, F2RL1, AGTR2</t>
  </si>
  <si>
    <t>oas04360</t>
  </si>
  <si>
    <t>Axon guidance</t>
  </si>
  <si>
    <t>EPHA5, EPHB6, SEMA4A, SEMA5B, SEMA6A, UNC5A, SEMA3C, EPHA8, SEMA3G, CXCR4, SEMA3E, UNC5C, UNC5D, NTN3, ABLIM3, SLIT1, PLXNC1</t>
  </si>
  <si>
    <t>oas04260</t>
  </si>
  <si>
    <t>Cardiac muscle contraction</t>
  </si>
  <si>
    <t>MYL4, ACTC1, MYL2, TNNC1, MYL3, CACNA2D3, ATP1B4, CACNA1D, COX1, CACNG1, ATP1B1, MYH7</t>
  </si>
  <si>
    <t>oas04015</t>
  </si>
  <si>
    <t>Rap1 signaling pathway</t>
  </si>
  <si>
    <t>MAGI1, ANGPT1, RGS14, HGF, PIK3CB, THBS1, SIPA1L3, PGF, MAPK13, PIK3R5, FGF17, TIAM1, PARD6B, SIPA1L1, CDH1, FGF19, FGF18, FGF20, PLCE1, TLN2, LAT, MAP2K6</t>
  </si>
  <si>
    <t>oas04261</t>
  </si>
  <si>
    <t>Adrenergic signaling in cardiomyocytes</t>
  </si>
  <si>
    <t>CAMK2B, TNNC1, CACNA2D3, ATP1B4, ATP2B3, CACNA1D, ATP1B1, MAPK13, MYL4, ACTC1, PPP2R2C, CREB3L4, MYL2, MYL3, AGTR2, CACNG1, MYH7</t>
  </si>
  <si>
    <t>oas04810</t>
  </si>
  <si>
    <t>Regulation of actin cytoskeleton</t>
  </si>
  <si>
    <t>CHRM2, CYFIP2, MYLK2, ITGB4, ITGA3, ACTN2, FN1, PIK3CB, BAIAP2, SSH3, PIK3R5, FGF17, MYLPF, FGD3, TIAM1, FGF19, MYL2, FGF18, ITGAX, FGF20, ITGA8, ITGB6</t>
  </si>
  <si>
    <t>oas05410</t>
  </si>
  <si>
    <t>Hypertrophic cardiomyopathy (HCM)</t>
  </si>
  <si>
    <t>TGFB2, ACTC1, ITGA3, ITGB4, MYL2, TNNC1, MYL3, CACNA2D3, ITGA8, CACNA1D, CACNG1, ITGB6</t>
  </si>
  <si>
    <t>oas05414</t>
  </si>
  <si>
    <t>Dilated cardiomyopathy</t>
  </si>
  <si>
    <t>oas04530</t>
  </si>
  <si>
    <t>Tight junction</t>
  </si>
  <si>
    <t>MAGI1, PARD6B, IGSF5, PPP2R2C, ACTN2, MYL2, MYH15, CLDN8, MYH14, CLDN1, TJP3, LLGL2</t>
  </si>
  <si>
    <t>oas05146</t>
  </si>
  <si>
    <t>Amoebiasis</t>
  </si>
  <si>
    <t>LAMA5, TGFB2, COL24A1, LAMB3, IL1R1, ACTN2, LAMC3, FN1, LAMC2, PIK3CB, PIK3R5, COL1A1, COL1A2, COL5A3</t>
  </si>
  <si>
    <t>oas05033</t>
  </si>
  <si>
    <t>Nicotine addiction</t>
  </si>
  <si>
    <t>GABRQ, GABRB2, GABRA4, GABRA3, SLC17A6, GRIN2C, GRIA3, GRIA4</t>
  </si>
  <si>
    <t>oas04550</t>
  </si>
  <si>
    <t>Signaling pathways regulating pluripotency of stem cells</t>
  </si>
  <si>
    <t>FZD1, WNT10A, WNT5B, WNT5A, INHBA, PIK3CB, ACVR1B, WNT16, MAPK13, PIK3R5, SOX2, BMP2, ZIC3, WNT3, WNT4, MYF5</t>
  </si>
  <si>
    <t>oas04060</t>
  </si>
  <si>
    <t>Cytokine-cytokine receptor interaction</t>
  </si>
  <si>
    <t>CNTFR, TGFB2, CSF3R, TNFRSF12A, IL1R1, TNFRSF18, CXCR4, IL20RB, TNFRSF11B, CSF2RB, TNFRSF11A, ACVR1B, IL2RG, CXCL13, CXCL16, EDAR, GHR, IL1A, CXCL11, LEPR, TNFSF10, CCR3</t>
  </si>
  <si>
    <t>oas04610</t>
  </si>
  <si>
    <t>Complement and coagulation cascades</t>
  </si>
  <si>
    <t>CFD, THBD, CR2, SERPINA1, SERPINE1, CFI, F13A1, PLAT, MASP1, TFPI, CD55</t>
  </si>
  <si>
    <t>oas04960</t>
  </si>
  <si>
    <t>Aldosterone-regulated sodium reabsorption</t>
  </si>
  <si>
    <t>HSD11B2, SCNN1G, SCNN1A, ATP1B4, PIK3CB, ATP1B1, PIK3R5</t>
  </si>
  <si>
    <t>oas04750</t>
  </si>
  <si>
    <t>Inflammatory mediator regulation of TRP channels</t>
  </si>
  <si>
    <t>CAMK2B, ASIC4, PLA2G4F, IL1R1, PTGER2, TRPV4, F2RL1, PIK3CB, HTR2A, MAP2K6, MAPK13, PIK3R5</t>
  </si>
  <si>
    <t>oas04724</t>
  </si>
  <si>
    <t>Glutamatergic synapse</t>
  </si>
  <si>
    <t>PLA2G4F, GRIK3, SLC1A3, SLC17A6, CACNA1D, PLD1, SLC1A6, GRIN2C, GRIA3, KCNJ3, SHANK1, GRIA4</t>
  </si>
  <si>
    <t>oas05031</t>
  </si>
  <si>
    <t>Amphetamine addiction</t>
  </si>
  <si>
    <t>CAMK2B, TH, CREB3L4, CAMK4, CACNA1D, GRIN2C, STX1A, GRIA3, GRIA4</t>
  </si>
  <si>
    <t>oas04014</t>
  </si>
  <si>
    <t>Ras signaling pathway</t>
  </si>
  <si>
    <t>PLA2G2F, SHC2, PLA2G4F, SHC3, ANGPT1, HGF, PLA2G3, PIK3CB, PLD1, PGF, PIK3R5, FGF17, TIAM1, HTR7, FGF19, FGF18, FGF20, PLCE1, RIN1, LAT</t>
  </si>
  <si>
    <t>oas04978</t>
  </si>
  <si>
    <t>Mineral absorption</t>
  </si>
  <si>
    <t>TRPV6, VDR, ATP1B4, HMOX1, SLC5A1, ATP1B1, SLC26A3</t>
  </si>
  <si>
    <t>oas04380</t>
  </si>
  <si>
    <t>Osteoclast differentiation</t>
  </si>
  <si>
    <t>TGFB2, NCF1, IL1R1, TREM2, TNFRSF11B, PIK3CB, TNFRSF11A, MAPK13, PIK3R5, IL1A, CALCR, CAMK4, MAP2K6</t>
  </si>
  <si>
    <t>oas04974</t>
  </si>
  <si>
    <t>Protein digestion and absorption</t>
  </si>
  <si>
    <t>COL17A1, CPA3, COL24A1, COL22A1, ATP1B4, ATP1B1, COL1A1, COL1A2, COL5A3, COL7A1, COL21A1, COL6A6, COL6A5</t>
  </si>
  <si>
    <t>oas05222</t>
  </si>
  <si>
    <t>Small cell lung cancer</t>
  </si>
  <si>
    <t>LAMA5, RXRA, LAMB3, ITGA3, LAMC3, FN1, RARB, LAMC2, PIK3CB, PIK3R5</t>
  </si>
  <si>
    <t>oas04640</t>
  </si>
  <si>
    <t>Hematopoietic cell lineage</t>
  </si>
  <si>
    <t>CD2, IL1A, CR2, CSF3R, CD8B, ITGA3, IL1R1, CD3G, CD1E, CD55</t>
  </si>
  <si>
    <t>oas05205</t>
  </si>
  <si>
    <t>Proteoglycans in cancer</t>
  </si>
  <si>
    <t>CAMK2B, FZD1, WNT10A, TGFB2, WNT5B, HGF, PTCH1, WNT5A, FN1, PIK3CB, WNT16, THBS1, MAPK13, PIK3R5, TIAM1, PLCE1, WNT3, WNT4</t>
  </si>
  <si>
    <t>oas04966</t>
  </si>
  <si>
    <t>Collecting duct acid secretion</t>
  </si>
  <si>
    <t>SLC4A1, ATP6V1G3, ATP6V0D2, ATP6V1B1, ATP6V1C2</t>
  </si>
  <si>
    <t>oas04340</t>
  </si>
  <si>
    <t>Hedgehog signaling pathway</t>
  </si>
  <si>
    <t>HHIP, PTCH1, PTCH2, GLI1, GLI2</t>
  </si>
  <si>
    <t>oas04310</t>
  </si>
  <si>
    <t>Wnt signaling pathway</t>
  </si>
  <si>
    <t>CAMK2B, FZD1, WNT10A, MMP7, WNT5B, WNT5A, WNT16, SFRP4, SFRP1, WIF1, SOST, WNT3, WNT4</t>
  </si>
  <si>
    <t>oas04664</t>
  </si>
  <si>
    <t>Fc epsilon RI signaling pathway</t>
  </si>
  <si>
    <t>PLA2G4F, FCER1A, PIK3CB, MS4A2, LAT, MAP2K6, MAPK13, PIK3R5</t>
  </si>
  <si>
    <t>oas04728</t>
  </si>
  <si>
    <t>Dopaminergic synapse</t>
  </si>
  <si>
    <t>CAMK2B, PPP2R2C, TH, KIF5C, CREB3L4, KIF5A, CACNA1D, GRIA3, KCNJ3, MAPK13, GRIA4, SCN1A</t>
  </si>
  <si>
    <t>oas05202</t>
  </si>
  <si>
    <t>Transcriptional misregulation in cancer</t>
  </si>
  <si>
    <t>SLC45A3, SIX1, TMPRSS2, PLAT, WNT16, MLLT3, ETV4, FOXO1, AFF1, RUNX1, RXRA, MYCN, SPINT1, BCL6, GRIA3</t>
  </si>
  <si>
    <t>RYR1, CAMK2B, MYLK2, PTGFR, PDE1C, PTAFR, CAMK2A, ADCY2, ATP2A1, HTR4, ADCY7, CACNA1E, ADRA1A, RYR3, MYLK, SLC8A2, GNA15, EDNRB, HTR7, PHKG1, ERBB3, ERBB4, PLCG2, NOS1, CACNA1S, TNNC1, SPHK1, TNNC2, TACR3, SLC8A3, GNAL, PLCB4, STIM1, PPIF, PLCD3, SLC25A4, PLCD1</t>
  </si>
  <si>
    <t>oas03320</t>
  </si>
  <si>
    <t>PPAR signaling pathway</t>
  </si>
  <si>
    <t>MMP1, ACSL1, ADIPOQ, ACSL5, LPL, APOC3, DBI, SORBS1, CPT1B, FABP3, FABP4, FABP5, SCD, FABP7, SLC27A6, ACSBG1, PLIN1, PCK1, RXRG</t>
  </si>
  <si>
    <t>MYBPC3, TGFB2, ACE, TPM2, TNNC1, CACNA2D3, PRKAG3, CACNG6, CACNB1, ACTC1, MYL2, MYL3, ITGA8, ITGA7, CACNG1, CACNA1S, SGCG, ITGA9</t>
  </si>
  <si>
    <t>MYBPC3, TGFB2, TPM2, TNNC1, CACNA2D3, ADCY2, ADCY7, CACNG6, CACNB1, ACTC1, MYL2, MYL3, ITGA8, ITGA7, CACNG1, CACNA1S, SGCG, ITGA9</t>
  </si>
  <si>
    <t>GABRB3, GLP1R, CHRNA1, GABRB2, PTGFR, VIPR1, ADCYAP1R1, VIPR2, PTAFR, GPR83, PTH1R, HTR4, ADRA1A, MC4R, GHRHR, CHRND, EDNRB, CALCR, HTR7, GRM7, GALR1, P2RY1, ADORA1, S1PR3, GRIA3, GABRP, CHRNB1, UTS2R, GHSR, GABBR2, GRID2, GCGR, GABRA3, GLP2R, TACR3, F2, GRIN2B, MC5R, F2RL1</t>
  </si>
  <si>
    <t>CAMK2B, TPM2, TNNC1, CAMK2A, CACNA2D3, ATP1B4, ADCY2, ADRA1A, ADCY7, MAPK13, CACNG6, CACNB1, MYL4, ACTC1, PLCB4, PPP1R1A, PPP2R1B, MYL2, MYL3, CACNG1, CACNA1S, RAPGEF4, MYH7</t>
  </si>
  <si>
    <t>oas04152</t>
  </si>
  <si>
    <t>AMPK signaling pathway</t>
    <phoneticPr fontId="2" type="noConversion"/>
  </si>
  <si>
    <t>PFKFB1, ADIPOQ, IRS4, PIK3R3, SLC2A4, HMGCR, ADIPOR2, ADRA1A, CPT1B, PRKAG3, ACACA, PIK3R5, LIPE, PPP2R1B, SCD, FASN, PCK1, FBP1, FBP2, CFTR, PFKP</t>
  </si>
  <si>
    <t>EPHA5, ROBO2, NTNG1, NTNG2, SEMA7A, SEMA3D, UNC5B, SEMA6D, SEMA3A, LIMK2, UNC5C, NTN1, ABLIM2, ABLIM3, DPYSL5, SLIT1, PLXNA2, SRGAP3, EPHA1, EPHB1, SRGAP1</t>
  </si>
  <si>
    <t>oas04921</t>
  </si>
  <si>
    <t>Oxytocin signaling pathway</t>
  </si>
  <si>
    <t>RYR1, CAMK2B, KCNJ5, MYLK2, CDKN1A, PLA2G4D, PLA2G4E, NPR1, CAMK2A, CACNA2D3, ADCY2, FOS, ADCY7, PRKAG3, RYR3, MYLK, CACNG6, CACNB1, TRPM2, RGS2, PLCB4, CACNG1, CACNA1S</t>
  </si>
  <si>
    <t>SERPINB10, TGFB2, SERPINB13, ACTN3, LAMA1, ACTN2, IL1R2, PIK3R3, HSPB1, C8B, C8A, PIK3R5, GNA15, COL2A1, GNAL, PLCB4, C9, COL4A4, COL4A3</t>
  </si>
  <si>
    <t>oas00061</t>
  </si>
  <si>
    <t>Fatty acid biosynthesis</t>
  </si>
  <si>
    <t>ACSL1, FASN, ACSL5, ACSBG1, ACACB, ACACA</t>
  </si>
  <si>
    <t>oas04012</t>
  </si>
  <si>
    <t>ErbB signaling pathway</t>
  </si>
  <si>
    <t>CAMK2B, CDKN1A, CAMK2A, PIK3R3, TGFA, CBLB, NRG1, NRG2, AREG, EREG, PIK3R5, BTC, ERBB3, ERBB4, PLCG2, HBEGF</t>
  </si>
  <si>
    <t>oas04923</t>
  </si>
  <si>
    <t>Regulation of lipolysis in adipocytes</t>
  </si>
  <si>
    <t>LIPE, FABP4, NPR1, ADORA1, IRS4, PIK3R3, ADCY2, PLIN1, ABHD5, ADCY7, MGLL, PIK3R5</t>
  </si>
  <si>
    <t>oas04010</t>
  </si>
  <si>
    <t>MAPK signaling pathway</t>
  </si>
  <si>
    <t>PTPRR, HSPB1, RASGRP2, CACNA1E, CACNG6, FGF5, CACNG1, CACNA1S, MAP3K6, FGF22, FGF21, MAP3K5, TGFB2, DUSP2, PLA2G4D, GADD45B, BDNF, PLA2G4E, DUSP1, HSPA6, CACNA2D3, FOS, HSPA2, NGF, MAPK13, CACNB1, FGF17, NR4A1, IL1A, MRAS, MAPKAPK3, FGF19, FGF18</t>
  </si>
  <si>
    <t>oas04514</t>
  </si>
  <si>
    <t>Cell adhesion molecules (CAMs)</t>
  </si>
  <si>
    <t>NLGN3, NTNG1, NTNG2, CD274, CNTNAP1, CADM3, VTCN1, SELE, CLDN10, CLDN4, VCAN, CDH4, CD6, CLDN14, CLDN8, ITGA8, CNTN2, CLDN17, NRCAM, CDH15, NCAM2, NECTIN3, ITGA9</t>
  </si>
  <si>
    <t>TPM2, TNNC1, CACNA2D3, ATP1B4, CACNG6, CACNB1, MYL4, ACTC1, MYL2, MYL3, CACNG1, CACNA1S, MYH7</t>
  </si>
  <si>
    <t>oas04670</t>
  </si>
  <si>
    <t>Leukocyte transendothelial migration</t>
  </si>
  <si>
    <t>ITK, ACTN3, ACTN2, TXK, PIK3R3, RHOH, MAPK13, PIK3R5, MYLPF, CLDN10, CLDN4, CLDN14, MYL2, CLDN8, PLCG2, MYL10, CLDN17, RAPGEF4</t>
  </si>
  <si>
    <t>oas04911</t>
  </si>
  <si>
    <t>Insulin secretion</t>
  </si>
  <si>
    <t>GLP1R, CAMK2B, SNAP25, ADCYAP1R1, CAMK2A, ATP1B4, ADCY2, ADCY7, PLCB4, KCNMB1, KCNMA1, KCNN1, CACNA1S, RAPGEF4</t>
  </si>
  <si>
    <t>oas00010</t>
  </si>
  <si>
    <t>Glycolysis / Gluconeogenesis</t>
  </si>
  <si>
    <t>ALDH3A1, ACSS2, HKDC1, PGAM2, ALDOB, BPGM, ALDOA, PCK1, ENO3, FBP1, FBP2, PFKP</t>
  </si>
  <si>
    <t>TF, TRPV6, VDR, SLC40A1, ATP1B4, HMOX1, SLC30A1, SLC26A9, SLC5A1</t>
  </si>
  <si>
    <t>FGA, CR2, C1S, SERPINC1, SERPINF2, FGG, PLAT, F2, C8B, C8A, C6, C9, SERPING1</t>
  </si>
  <si>
    <t>oas04713</t>
  </si>
  <si>
    <t>Circadian entrainment</t>
  </si>
  <si>
    <t>RYR1, CAMK2B, KCNJ5, ADCYAP1R1, CAMK2A, ADCY2, FOS, GRIN2B, ADCY7, RYR3, PLCB4, GNG4, NOS1, GRIA3</t>
  </si>
  <si>
    <t>CAMK2B, GLP1R, ADCYAP1R1, VIPR2, NPR1, CAMK2A, PIK3R3, ADCY2, HTR4, ADCY7, PIK3R5, LIPE, ADORA1, CNGA3, CACNA1S, GRIA3, GHSR, GABBR2, BDNF, PDE4C, ATP1B4, FOS, GRIN2B, PPP1R1B, CFTR, RAPGEF4</t>
  </si>
  <si>
    <t>CAMK2B, PLA2G4D, PLA2G4E, CAMK2A, PIK3R3, TRPV3, ADCY2, NGF, ADCY7, MAPK13, PIK3R5, PLCB4, PLCG2, F2RL1, TRPM8</t>
  </si>
  <si>
    <t>oas04971</t>
  </si>
  <si>
    <t>Gastric acid secretion</t>
  </si>
  <si>
    <t>CAMK2B, ATP4A, MYLK2, SLC9A4, PLCB4, CAMK2A, ATP1B4, ADCY2, KCNK2, ADCY7, CFTR, MYLK</t>
  </si>
  <si>
    <t>oas04022</t>
  </si>
  <si>
    <t>cGMP-PKG signaling pathway</t>
  </si>
  <si>
    <t>MYLK2, NPR1, IRS4, ATP1B4, ADCY2, ATP2A1, ADRA1A, ADCY7, MYLK, SLC8A2, SLC8A3, RGS2, EDNRB, PLCB4, KCNMB1, KCNMA1, PPIF, ADORA1, PDE5A, CACNA1S, SLC25A4</t>
  </si>
  <si>
    <t>oas04270</t>
  </si>
  <si>
    <t>Vascular smooth muscle contraction</t>
  </si>
  <si>
    <t>PLA2G2F, MYLK2, PLA2G2E, PLA2G4D, PLA2G4E, NPR1, ADCY2, PLA2G5, ADRA1A, ADCY7, ACTG2, MYLK, ACTA2, PLCB4, KCNMB1, KCNMA1, CACNA1S</t>
  </si>
  <si>
    <t>oas04924</t>
  </si>
  <si>
    <t>Renin secretion</t>
  </si>
  <si>
    <t>ADCYAP1R1, PLCB4, ACE, PDE1C, NPR1, KCNMA1, ADORA1, CACNA1S, CLCA4, AGT, CTSB</t>
  </si>
  <si>
    <t>oas04920</t>
  </si>
  <si>
    <t>Adipocytokine signaling pathway</t>
  </si>
  <si>
    <t>ACSL1, ADIPOQ, IRS4, ACSL5, ACSBG1, SLC2A4, PCK1, RXRG, ACACB, ADIPOR2, CPT1B, PRKAG3</t>
  </si>
  <si>
    <t>CYFIP2, MYLK2, PIK3R3, IQGAP2, MYLK, PIK3R5, FGD3, FGF5, MYL10, FGF22, FGF21, ACTN3, ACTN2, LIMK2, F2, MYLPF, FGF17, MRAS, ITGAD, MYL2, FGF19, FGF18, ITGA8, ITGA7, ITGA9</t>
  </si>
  <si>
    <t>MYH7B, ACTN3, ACTN2, CLDN10, CLDN4, PPP2R1B, CLDN14, MYL2, CLDN8, MYH14, MYH11, CLDN17, MYH10</t>
  </si>
  <si>
    <t>oas00260</t>
  </si>
  <si>
    <t>Glycine, serine and threonine metabolism</t>
  </si>
  <si>
    <t>DMGDH, GATM, BHMT, MAOB, CTH, PGAM2, BPGM, GCAT, GNMT</t>
  </si>
  <si>
    <t>oas04910</t>
  </si>
  <si>
    <t>Insulin signaling pathway</t>
  </si>
  <si>
    <t>IRS4, PIK3R3, CBLB, PYGM, PPP1R3A, SLC2A4, SORBS1, ACACB, PRKAG3, ACACA, PIK3R5, LIPE, PHKG1, HKDC1, FASN, PCK1, FBP1, FBP2</t>
  </si>
  <si>
    <t>oas04611</t>
  </si>
  <si>
    <t>Platelet activation</t>
  </si>
  <si>
    <t>FGA, MYLK2, PLA2G4D, PLA2G4E, FGG, PIK3R3, ADCY2, RASGRP2, ADCY7, MYLK, MAPK13, PIK3R5, COL2A1, PLCB4, STIM1, P2RY1, PLCG2</t>
  </si>
  <si>
    <t>oas00051</t>
  </si>
  <si>
    <t>Fructose and mannose metabolism</t>
  </si>
  <si>
    <t>PFKFB1, HKDC1, ALDOB, ALDOA, FBP1, FBP2, PFKP</t>
  </si>
  <si>
    <t>oas04922</t>
  </si>
  <si>
    <t>Glucagon signaling pathway</t>
  </si>
  <si>
    <t>CAMK2B, PFKFB1, GCGR, PGAM2, CAMK2A, ADCY2, PYGM, ACACB, CPT1B, PRKAG3, ACACA, PLCB4, PHKG1, PCK1</t>
  </si>
  <si>
    <t>oas01100</t>
  </si>
  <si>
    <t>Metabolic pathways</t>
  </si>
  <si>
    <t>DMGDH, GALNT13, ACSM3, GALNT16, ACSM1, ACSM5, ENO3, HPGDS, LIPG, ENPP3, DGAT2, ACSL1, ACSL5, MAT1A, ALDH3A1, PHOSPHO1, LAP3, ATP6V0D2, HPD, CDS1, MAOB, RPN1, AK1, AK4, PLA2G5, FUT1, ACACB, PLA2G7, ACACA, AK8, RDH12, PLCG2, ATP6V0A4, PCK1, ATP6V1C2, ST8SIA1, DHCR24, CYP3A24, ALOX15B, BST1, ACER1, HAL, BHMT, CPS1, PAH, FASN, DHCR7, DEGS2, ADA, GADL1, PYGM, SMPD3, IMPA2, NMRK2, B3GALT1, ME1, AOX1, ME3, UPP2, HMGCS2, NOS1, CERS4, PTGIS, PLA2G4D, PLA2G4E, SPHK1, PGAM2, AMPD1, BPGM, AMPD3, PLCB4, DCT, ALDH1A2, HKDC1, B3GNT3, ACSBG1, ALDOB, ALDOA, FBP1, PNLIPRP3, FBP2, MGLL, ATP6V1B1, ACSS2, AKR1D1, GCNT1, NDUFA4L2, ALOX12B, HMGCR, HSD17B6, CKMT2, HSD17B2, XDH, PLA2G2F, GALNT6, PLA2G2E, CKM, GSS, MBOAT2, ASS1, ETNPPL, GATM, DHRS9, CTH, NT5C1A, PNPLA3, POLR3G, CHPT1, PLCD3, CDO1, LPIN3, PLCD1, PFKP</t>
  </si>
  <si>
    <t>ATP4A, SLC4A1, ATP6V0A4, ATP6V0D2, ATP6V1B1, ATP6V1C2</t>
  </si>
  <si>
    <t>PRKAA2, TGFB3, TPM2, TNNC1, PRKAG3, CACNG6, CACNB1, ACTC1, SGCD, SGCA, MYL2, ITGA11, CACNG1, CACNA1S, SGCG, ITGA9</t>
  </si>
  <si>
    <t>TGFB3, TPM2, TNNC1, CACNG6, CACNB1, ACTC1, PLN, SGCD, SGCA, MYL2, ITGA11, CACNG1, CACNA1S, SGCG, ITGA9</t>
  </si>
  <si>
    <t>MYLK2, SHC2, SHC3, FLT4, COL11A2, PIK3R3, THBS4, THBS3, SPP1, FLNC, ACTN3, CAV3, ACTN2, FN1, VEGFD, MYLPF, COL3A1, COL2A1, COL5A1, MYL2, ITGA11, COL5A2, COL6A6, COL6A5, ITGA9</t>
  </si>
  <si>
    <t>CACNB1, MYL4, CACNG6, ACTC1, MYL2, TPM2, TNNC1, ATP1B4, ATP1A2, CACNG1, CACNA1S, MYH7</t>
  </si>
  <si>
    <t>RYR1, PTGFR, CHRM3, MYLK2, NOS2, TNNC1, TNNC2, CAMK2A, ATP2A1, ATP2B2, SLC8A3, P2RX6, PLN, PHKG1, ERBB4, PLCE1, PTK2B, CACNA1S, PLCD4, NTSR1</t>
  </si>
  <si>
    <t>TPM2, TNNC1, CAMK2A, ATP1B4, ATP1A2, ATP2B2, CACNG6, CACNB1, MYL4, ACTC1, PLN, PPP1R1A, MYL2, AGTR2, CACNG1, CACNA1S, MYH7</t>
  </si>
  <si>
    <t>COL11A2, FN1, THBS4, THBS3, COL3A1, COL2A1, COL5A1, ITGA11, COL5A2, SPP1, COL6A6, COL6A5, ITGA9</t>
  </si>
  <si>
    <t>FADS2, FABP3, FABP4, FABP7, ADIPOQ, LPL, ACSBG1, PLIN1, PCK1, RXRG, CPT1B</t>
  </si>
  <si>
    <t>CHRNA1, GRIA2, PTGFR, CHRM3, GABRB1, GPR83, LPAR4, MC4R, CHRND, CALCR, GRM7, P2RY1, GABRE, NTSR1, CHRNB1, P2RY13, GABBR2, GRID1, HTR1F, GABRA3, HTR1B, PTH2R, GRIN2B, P2RX6, GLRB, MC5R, AGTR2</t>
  </si>
  <si>
    <t>PRKAA2, FLT4, COL11A2, PIK3R3, LPAR4, THBS4, THBS3, FGF5, FGF9, SPP1, PCK1, FGF22, NGFR, FN1, VEGFD, FGF16, COL3A1, COL2A1, COL5A1, IL7, IL3RA, ITGA11, IL2RB, COL5A2, COL6A6, COL6A5, FGFR4, SGK1, TLR4, ITGA9</t>
  </si>
  <si>
    <t>SERPINB10, NOS2, ACTN3, ACTN2, TGFB3, IL1R2, COL11A2, FN1, PIK3R3, COL3A1, COL2A1, COL5A1, COL5A2, TLR4</t>
  </si>
  <si>
    <t>SLC15A1, COL13A1, COL11A2, SLC1A1, ATP1B4, ATP1A2, SLC8A3, COL3A1, COL2A1, COL5A1, COL5A2, COL21A1, COL6A6, COL9A3, COL6A5</t>
  </si>
  <si>
    <t>oas05164</t>
  </si>
  <si>
    <t>Influenza A</t>
  </si>
  <si>
    <t>CIITA, RSAD2, DDX58, STAT2, MX1, PIK3R3, EIF2AK2, ADAR, HSPA2, PML, IFIH1, IL1A, CXCL10, IRF7, TNFSF10, TRIM25, TLR7, TLR4, IRF9</t>
  </si>
  <si>
    <t>oas05162</t>
  </si>
  <si>
    <t>Measles</t>
  </si>
  <si>
    <t>DDX58, STAT2, MX1, PIK3R3, EIF2AK2, ADAR, HSPA2, IFIH1, IL1A, IL2RB, IRF7, TNFSF10, TLR7, TLR4, IRF9</t>
  </si>
  <si>
    <t>SHC2, SHC3, PRKAA2, PDE3B, PIK3R3, PYGM, PPP1R3A, SLC2A4, ACACB, PRKAG3, PHKG1, HKDC1, PCK1, SH2B2, FBP2</t>
  </si>
  <si>
    <t>oas05412</t>
  </si>
  <si>
    <t>Arrhythmogenic right ventricular cardiomyopathy (ARVC)</t>
  </si>
  <si>
    <t>CACNB1, CACNG6, SGCD, SGCA, ITGA11, CACNG1, CACNA1S, SGCG, ITGA9</t>
  </si>
  <si>
    <t>oas00512</t>
  </si>
  <si>
    <t>Mucin type O-Glycan biosynthesis</t>
  </si>
  <si>
    <t>GALNT14, ST6GALNAC1, GALNT13, GALNT16, GALNT3, GALNT15</t>
  </si>
  <si>
    <t>oas04976</t>
  </si>
  <si>
    <t>Bile secretion</t>
  </si>
  <si>
    <t>ABCG8, NCEH1, AQP8, AQP9, ATP1B4, AQP4, ATP1A2, SLC5A1, ABCB11, CFTR</t>
  </si>
  <si>
    <t>NGFR, CXCL9, TGFB3, TNFRSF18, IL1R2, MPL, IL20RA, IL20RB, EDA2R, EDAR, IL1A, CXCL10, IL7, IL3RA, IL2RB, TNFSF10, CCL19, CCR3, IL17B</t>
  </si>
  <si>
    <t>PRKAA2, ADIPOQ, ACSBG1, SLC2A4, PCK1, RXRG, ACACB, CPT1B, PRKAG3</t>
  </si>
  <si>
    <t>SCNN1G, SCNN1A, ATP1B4, PIK3R3, ATP1A2, SGK1</t>
  </si>
  <si>
    <t>CHRM3, MYLK2, ACTN3, ACTN2, FN1, PIK3R3, MYLPF, FGF5, FGF16, FGF9, ITGAD, MYL2, ITGA11, ITGAX, FGFR4, FGF22, ITGA9</t>
  </si>
  <si>
    <t>P2RY12, MYLK2, COL3A1, COL2A1, COL5A1, P2RY1, COL11A2, TBXAS1, COL5A2, PRKG2, PIK3R3, RASGRP2</t>
  </si>
  <si>
    <t>PRKAA2, PHKG1, PGAM2, CAMK2A, PDE3B, PYGM, PCK1, ACACB, CPT1B, PRKAG3</t>
  </si>
  <si>
    <t>GRIA2, GABBR2, HTR1F, PDE3B, CAMK2A, PIK3R3, HTR1B, ATP1B4, ATP1A2, ATP2B2, GRIN2B, HCAR1, PLN, PLCE1, FFAR2, CACNA1S, CFTR</t>
  </si>
  <si>
    <t>GRIA2, GABRB1, GABRA3, SLC17A8, GABRE, GRIN2B</t>
  </si>
  <si>
    <t>HEPH, TRPV6, ATP1B4, ATP1A2, SLC5A1, TRPM6</t>
  </si>
  <si>
    <t>oas05020</t>
  </si>
  <si>
    <t>Prion diseases</t>
  </si>
  <si>
    <t>C1QB, C1QA, IL1A, C7, C1QC</t>
  </si>
  <si>
    <t>NGFR, RGS14, FLT4, PIK3R3, VEGFD, LPAR4, RASGRP2, GRIN2B, RAP1GAP, FGF5, FGF16, FGF9, P2RY1, PLCE1, FGFR4, FGF22</t>
  </si>
  <si>
    <t>C1QB, C1QA, SERPINA1, C7, SERPINE1, C4BPA, F3, C1QC</t>
  </si>
  <si>
    <t>MYLK2, MEF2C, PDE3B, NFATC2, ATP1B4, ATP1A2, ATP2A1, ATP2B2, SLC8A3, PLN, PRKG2, PDE5A, CACNA1S</t>
  </si>
  <si>
    <t>oas04622</t>
  </si>
  <si>
    <t>RIG-I-like receptor signaling pathway</t>
  </si>
  <si>
    <t>IFIH1, CXCL10, RNF125, DDX58, DHX58, IRF7, TRIM25, ISG15</t>
  </si>
  <si>
    <t>oas04066</t>
  </si>
  <si>
    <t>HIF-1 signaling pathway</t>
  </si>
  <si>
    <t>EGLN3, EDN1, NOS2, HKDC1, SERPINE1, CAMK2A, PIK3R3, ENO3, TLR4</t>
  </si>
  <si>
    <t>oas05133</t>
  </si>
  <si>
    <t>Pertussis</t>
  </si>
  <si>
    <t>C1QB, C1QA, IL1A, NOS2, IRF8, C4BPA, TLR4, C1QC</t>
  </si>
  <si>
    <t>COL1A1, COL3A1, COL2A1, COL1A2, ITGA4, COL24A1, LAMA1, TNC, ITGB7, THBS4</t>
  </si>
  <si>
    <t>IL10, COL1A1, COL3A1, COL2A1, GNAL, SERPINB13, COL1A2, COL24A1, LAMA1, ACTN2, CD14</t>
  </si>
  <si>
    <t>FGB, COL1A1, GUCY1A2, PLA2G4F, COL3A1, COL2A1, COL1A2, COL24A1, PLA2G4E, FGG, ADCY8</t>
  </si>
  <si>
    <t>ITGA4, COL24A1, CAV3, LAMA1, ACTN2, TNC, VEGFC, THBS4, COL1A1, COL3A1, COL2A1, COL1A2, ITGB7, FLNC</t>
  </si>
  <si>
    <t>COL1A1, ACE2, COL3A1, SLC15A1, COL2A1, COL1A2, COL24A1, COL21A1, COL9A3</t>
  </si>
  <si>
    <t>ITGA4, COL24A1, ANGPT1, LAMA1, TNC, VEGFC, LPAR4, THBS4, COL1A1, COL3A1, COL2A1, COL1A2, CCNE1, ITGB7, FGF12, FGF21</t>
  </si>
  <si>
    <t>oas04730</t>
  </si>
  <si>
    <t>Long-term depression</t>
  </si>
  <si>
    <t>GNAO1, RYR1, GUCY1A2, PLA2G4F, PLA2G4E, NOS1</t>
  </si>
  <si>
    <t>GNAO1, RYR1, GUCY1A2, PLA2G4F, PLA2G4E, FOS, CACNA1S, ADCY8, PRKAG3</t>
  </si>
  <si>
    <t>PPP1R14A, GUCY1A2, PLA2G4F, KCNU1, PLA2G4E, KCNMB3, CACNA1S, ADCY8</t>
  </si>
  <si>
    <t>IL1A, PLA2G4F, PLA2G4E, RPS6KA2, NTF3, HSPA6, FOS, CD14, FLNC, CACNA1S, FGF12, FGF21</t>
  </si>
  <si>
    <t>GUCY1A2, KCNU1, KCNJ8, PPIF, KCNMB3, IRS4, ATP2B2, CACNA1S, ADCY8</t>
  </si>
  <si>
    <t>oas00500</t>
  </si>
  <si>
    <t>Starch and sucrose metabolism</t>
  </si>
  <si>
    <t>HKDC1, GAA, PYGM, ENPP3</t>
  </si>
  <si>
    <t>RYR1, P2RX6, GNAL, PPIF, TACR3, ATP2B2, CACNA1S, NOS1, ADCY8</t>
  </si>
  <si>
    <t>GNAO1, RYR1, GUCY1A2, FOS, NOS1, ADCY8</t>
  </si>
  <si>
    <t>oas04970</t>
  </si>
  <si>
    <t>Salivary secretion</t>
  </si>
  <si>
    <t>GUCY1A2, TRPV6, ATP2B2, NOS1, ADCY8, BAC5</t>
  </si>
  <si>
    <t>oas00910</t>
  </si>
  <si>
    <t>Nitrogen metabolism</t>
  </si>
  <si>
    <t>CA5A, CA4, CA6</t>
  </si>
  <si>
    <t>COL1A1, COL3A1, COL1A2, COL5A1, FN1, TNC, COL6A3, COL6A6, THBS3</t>
  </si>
  <si>
    <t>COL1A1, COL3A1, COL1A2, COL5A1, FLT4, FN1, TNC, COL6A3, COL6A6, PARVB, THBS3</t>
  </si>
  <si>
    <t>COL1A1, COL3A1, COL1A2, COL5A1, FLT4, FN1, TNC, COL6A3, COL6A6, THBS3</t>
  </si>
  <si>
    <t>COL1A1, COL3A1, COL1A2, COL5A1, IL1R2, FN1</t>
  </si>
  <si>
    <t>COL1A1, COL3A1, COL1A2, COL5A1, COL6A3, COL6A6</t>
  </si>
  <si>
    <t>COL1A1, COL3A1, COL1A2, COL5A1, FGG</t>
  </si>
  <si>
    <t>ITGB1, ITGB4, LAMC3, TNC, LAMC2, TNN, ITGB8, TNR, ITGB7, ITGB6, COL27A1, ITGA4, ITGA3, COL2A1, COL6A2, COL4A3, COL6A1, ITGA8, COL4A5, COL6A3, COL6A6, ITGA6, ITGA5, ITGA9, LAMA5, SDC4, LAMA1, LAMA4, COL11A1, COL11A2, HMMR, THBS1, THBS4, THBS3, RELN, SV2B, SV2A, SPP1, LAMB3, COL24A1, FN1, LAMB1, GP5, COL1A1, COL3A1, COL1A2, COL5A1, COL5A3, ITGA11, COL5A2</t>
  </si>
  <si>
    <t>ITGB1, MYLK2, ITGB4, LAMC3, FLT4, TNC, LAMC2, PIK3CB, MYLK, PPP1CB, TNN, KDR, ITGB8, TNR, ITGB7, ITGB6, HRAS, VAV3, PDGFRB, PDGFRA, COL27A1, ACTN3, ITGA4, ITGA3, ACTN2, ACTN1, ACTN4, COL2A1, COL6A2, MYL2, COL4A3, COL6A1, ITGA8, COL4A5, COL6A3, COL6A6, ITGA6, ITGA5, MET, ITGA9, LAMA5, SHC2, SHC3, SHC1, LAMA1, LAMA4, COL11A1, COL11A2, PIK3R3, THBS1, EGFR, THBS4, THBS3, RELN, PDGFC, ERBB2, SPP1, MYL10, FLNB, FLNC, PAK3, PAK5, PAK4, CAV3, LAMB3, COL24A1, CAV1, FN1, VEGFC, VEGFD, LAMB1, PARVA, BRAF, IGF1, PARVB, MYLPF, COL1A1, COL3A1, COL1A2, COL5A1, COL5A3, ITGA11, COL5A2, ZYX, GRB2</t>
  </si>
  <si>
    <t>CHRM2, CSF3R, IRS1, TNC, FGF5, FGF6, FGF7, PPP2R1B, FGF9, CREB3L4, TNN, CREB3L1, MYC, CREB3L2, MYB, KDR, TNR, PDGFRB, PDGFRA, COL27A1, CCNE2, EIF4E1B, COL4A3, COL4A5, MTCP1, LPAR1, PIK3R3, LPAR3, LPAR4, FOXO3, EFNA4, PDGFC, EIF4EBP1, FGF20, THEM4, FGF22, FGF21, PCK2, NGFR, COL24A1, INSR, FN1, IGF1, GNG11, FGF17, COL1A1, EFNA1, FGF16, NR4A1, COL1A2, CDK6, COL5A1, COL5A3, ITGA11, COL5A2, GNB3, GRB2, IL7R, FGF12, FGF10, FGFR1, ITGB1, CDKN1A, LAMC3, ITGB4, FLT4, LAMC2, BRCA1, PIK3CB, GHR, ITGB8, ITGB7, ITGB6, JAK2, HRAS, YWHAH, ITGA4, ITGA3, NGF, COL2A1, COL6A2, COL6A1, IL3RA, ITGA8, COL6A3, ITGA6, COL6A6, ITGA5, SGK1, TLR4, MET, ITGA9, LAMA5, LAMA1, LAMA4, COL11A1, COL11A2, IL2RG, THBS1, THBS4, EGFR, THBS3, RXRA, RELN, GNG4, SPP1, LAMB3, ANGPT1, VEGFC, VEGFD, LAMB1, COL3A1, IL2RA, RPS6KB2, IL2RB, PKN1</t>
  </si>
  <si>
    <t>ITGB1, EPHB6, ROBO2, NRP1, SEMA5B, CFL2, PLXNC1, EPHB2, EPHB1, HRAS, EPHA5, EPHA4, SEMA6C, ARHGEF12, UNC5A, EPHA8, DCC, UNC5B, SEMA6D, EPHA1, MET, EPHA3, SEMA7A, SEMA3C, SEMA3D, SEMA3A, SEMA3B, SEMA3E, NTN1, EFNA4, GNAI2, EFNB3, SLIT1, ABL1, PLXNA2, SRGAP3, PAK3, SRGAP1, PAK5, PLXNA4, PLXNA3, PAK4, NTNG1, NTNG2, SEMA4A, SEMA4D, LIMK2, SEMA4B, NFATC2, NFATC4, EFNA1, FES</t>
  </si>
  <si>
    <t>ITGB1, CNTNAP1, CD40, CD80, PTPRM, F11R, CLDN1, PTPRF, SPN, CDH5, CDH1, CLDN23, CTLA4, ITGB8, ITGB7, NRCAM, ITGA4, CLDN11, CLDN6, CLDN10, CLDN4, VCAN, CLDN3, CD8B, CLDN14, CLDN8, ITGA8, CLDN17, ITGA6, CLDN16, ITGA9, NLGN3, CD274, NLGN1, NLGN2, SDC4, VTCN1, GLG1, NCAM1, ICOS, JAM2, CD99, JAM3, CD276, NTNG1, NTNG2, CADM3, CADM1, SELE, SELP, OCLN, CD4, PTPRC, CD6, SELL, CNTN1, CD28, SIGLEC1, PDCD1, NECTIN3, NECTIN2, NECTIN1</t>
  </si>
  <si>
    <t>CHRM2, VIPR1, VIPR2, GRPR, RXFP2, EDNRB, CYSLTR2, ADORA1, LEPR, PTGDR, GHSR, NPY1R, TRHR, APLNR, AGTR1, AGTR2, CHRNA1, GRIA2, PTGFR, CHRNA3, CALCRL, CHRNA5, LPAR1, CHRNA9, GPR83, LPAR3, LPAR4, ADRB2, GHRHR, GRIN2A, CALCR, GALR2, GALR1, HRH4, DRD1, GRIA4, HTR1E, HTR1F, HTR1B, GRIN2C, GRIN2B, GRIN3B, GRIN3A, MC1R, NMUR2, GABRB3, GLP1R, GABRB2, GRIK3, GRIK1, GRIK2, HTR2A, PTH1R, LTB4R, GHR, GABRR1, GRM7, BDKRB2, TSPO, GRID2, AVPR1B, GRID1, AVPR2, GLP2R, TACR3, PTH2R, AVPR1A, SSTR2, ADORA2A, ADORA2B, PTGER2, PTAFR, OPRL1, CNR1, CHRNE, P2RY1, S1PR3, S1PR2, GABRE, GABRD, S1PR4, GABRQ, GABRA2, P2RY13, GABRA1, GABBR2, GABRP, P2RY10, P2RY14, GABRA4, GABRA3, TSHR, P2RX7, P2RX3, GLRB, P2RX2, MC5R, F2RL1</t>
  </si>
  <si>
    <t>RYR1, CHRM2, MYLK2, ATP2A3, ATP2A1, HTR2A, GRPR, MYLK, EDNRB, CYSLTR2, BDKRB2, PLCE1, NOS1, PDGFRB, PDGFRA, AVPR1B, TNNC1, SPHK1, TNNC2, TACR3, AVPR1A, TRHR, ITPKC, STIM1, ADORA2A, ADORA2B, ORAI3, PPIF, AGTR1, SLC25A5, CAMK2B, PTGFR, PDE1C, PDE1B, PDE1A, PTAFR, CAMK2A, CACNA1A, ITPR2, ADCY2, ADCY1, ADRB2, ADCY8, ADCY7, EGFR, GRIN2A, GNA15, PLN, ERBB3, ERBB2, PLCG2, PTK2B, CACNA1S, DRD1, NOS2, ATP2B2, ATP2B1, GRIN2C, P2RX7, SLC8A3, GNAL, P2RX3, P2RX2, GNAQ, PLCD3, PLCD4, PLCD1</t>
  </si>
  <si>
    <t>ITGB1, FLT4, PIK3CB, SIPA1L2, SIPA1L3, FGF5, FGF6, FGF7, FGF9, CDH1, KDR, PLCE1, HRAS, PDGFRB, PDGFRA, MAGI2, NGF, APBB1IP, TIAM1, MRAS, ADORA2A, ADORA2B, PRKD1, RAPGEF5, MET, SKAP1, RAPGEF4, RALA, RGS14, LPAR1, PIK3R3, PARD6G, ADCY2, LPAR3, ADCY1, LPAR4, RASGRP2, ADCY8, THBS1, ADCY7, EFNA4, PRKCZ, EGFR, RAP1GAP, RASGRP3, GNAI2, PARD6B, GRIN2A, CNR1, PDGFC, P2RY1, FGF20, FGF22, FGF21, NGFR, ANGPT1, INSR, VEGFC, VEGFD, BRAF, IGF1, GRIN2B, MAPK13, FGF17, EFNA1, FGF16, GNAQ, ID1, FGF12, LAT, SIPA1, FGF10, FGFR1</t>
  </si>
  <si>
    <t>CSF3R, CBLC, CBLB, FGF5, FGF6, FGF7, EDNRB, FGF9, CDH1, MYC, PDGFRB, PDGFRA, WNT5B, DAPK2, MITF, RUNX1, MSH6, CCNE2, SMO, COL4A3, AGTR1, COL4A5, EPAS1, TCF7, LPAR1, TGFA, PIK3R3, LPAR3, LPAR4, RASGRP2, RASGRP1, FOXO1, RASGRP3, PLCG2, ABL1, FGF20, WNT3, FGF22, FGF21, WNT4, FZD1, WNT10A, FZD3, SMAD3, FZD5, JUP, WNT3A, TGFB3, FZD7, PTCH2, FZD6, FN1, BRAF, IGF1, GNG11, FGF17, BMP4, NFKBIA, FGF16, BMP2, CDK6, GNAQ, GNB3, GRB2, FGF12, FGF10, FGFR1, ITGB1, RET, CDKN1A, WNT2B, FLT3, LAMC3, LAMC2, PIK3CB, CKS1B, CASP3, BDKRB2, HRAS, ARHGEF12, ITGA3, MMP1, DCC, MMP2, FOS, MMP9, TRAF5, BIRC5, RARB, ITGA6, MET, PPARD, LAMA5, RALA, LAMA1, LAMA4, PTGER2, WNT8B, ADCY2, ADCY1, ADCY8, ADCY7, EGFR, GNAI2, RXRA, GNG4, ERBB2, E2F2, RXRG, RUNX1T1, ARNT2, EGLN3, LAMB3, NOS2, VEGFC, VEGFD, LAMB1</t>
  </si>
  <si>
    <t>ITGB1, ITGB4, ADCY2, ADCY1, ADCY8, ADCY7, SGCD, PLN, SGCA, LMNA, ITGB8, ITGB7, TNNI3, CACNG1, ITGB6, CACNA1S, CACNG4, SGCG, CACNG5, ITGA4, ITGA3, TGFB3, CACNA2D1, TNNC1, TPM2, CACNA2D3, IGF1, ACTC1, MYL2, ITGA11, MYL3, ITGA8, ITGA6, ITGA5, ITGA9</t>
  </si>
  <si>
    <t>ITGB1, CHRM2, CYFIP2, MYLK2, ITGB4, PIK3CB, MYLK, PPP1CB, FGF5, FGF6, FGF7, FGF9, CFL2, BDKRB2, ITGB8, ITGB7, PIP4K2B, PIP4K2C, ITGB6, HRAS, VAV3, PDGFRB, PDGFRA, ARHGEF12, ACTN3, ITGA4, ITGA3, ACTN2, ACTN1, ACTN4, TIAM1, MRAS, ITGAD, MYL2, ITGA8, ITGA6, ITGA5, ARHGEF6, ITGA9, PIK3R3, IQGAP2, IQGAP3, EGFR, FGD1, PDGFC, FGF20, MYL10, WASF1, PAK3, PAK5, FGF22, PAK4, FGF21, GSN, LIMK2, RDX, FN1, BRAF, BAIAP2, SSH3, MYLPF, FGF17, FGF16, ABI2, ARPC3, ITGA11, FGF12, FGF10, FGFR1</t>
  </si>
  <si>
    <t>IGSF5, PATJ, PARD6G, F11R, PRKCZ, CLDN1, PARD6B, PPP2R1B, CLDN23, MYH14, MYH11, MPDZ, MYH10, JAM2, JAM3, MYH7B, ACTN3, ACTN2, ACTN1, MYH15, ACTN4, CLDN6, CLDN11, CLDN10, OCLN, CLDN4, CLDN3, CLDN14, MYL2, CLDN8, CLDN17, CLDN16, TJP3, LLGL2, CRB3</t>
  </si>
  <si>
    <t>SERPINB10, LAMA5, SERPINB13, LAMA1, LAMC3, LAMA4, COL11A1, COL11A2, PIK3R3, HSPB1, LAMC2, ADCY1, PIK3CB, GNA15, CASP3, IL10, COL27A1, NOS2, ACTN3, COL24A1, LAMB3, ACTN2, TGFB3, ARG1, IL1R2, ACTN1, FN1, LAMB1, ACTN4, SERPINB8, COL1A1, COL3A1, COL2A1, GNAL, COL1A2, COL5A1, COL5A3, GNAQ, COL4A3, COL5A2, COL4A5, RAB7B, TLR4</t>
  </si>
  <si>
    <t>ITGB1, CDKN1A, WNT2B, CBLC, CBLB, PIK3CB, PPP1CB, CASP3, MYC, KDR, PLCE1, HRAS, ARHGEF12, WNT5B, MMP2, PLAUR, ANK2, ANK1, MMP9, DCN, TIAM1, MRAS, SMO, ITGA5, TLR4, MET, HBEGF, CAMK2B, SDC4, CAMK2A, TWIST2, WNT8B, PIK3R3, ITPR2, TWIST1, THBS1, EGFR, ERBB3, ERBB2, GPC3, PLCG2, FLNB, FLNC, WNT3, WNT4, FZD1, WNT10A, FZD3, CAV3, FZD5, LUM, WNT3A, CAV1, FZD7, FZD6, RDX, IGF2, FN1, BRAF, IGF1, ESR1, MAPK13, RPS6KB2, PDCD4, GRB2, PTPN6, HPSE, FGFR1</t>
  </si>
  <si>
    <t>ATP6V1A, ATP6V1G2, SLC4A1, ATP4A, ATP6V1B2, ATP6V0A2, ATP6V0A4, ATP6V1E1, ATP6V1G3, ATP6V0D2, ATP6V1E2, ATP6V1D, ATP6V1C1, ATP6V1B1, ATP6V1C2, ATP6V0A1</t>
  </si>
  <si>
    <t>ITGB1, ITGB4, TCF7, GJA1, SGCD, SGCA, LMNA, ITGB8, ITGB7, CACNG1, ITGB6, CACNA1S, CACNG4, SGCG, CACNG5, DSP, ITGA4, JUP, ITGA3, CACNA2D1, CACNA2D3, ITGA11, PKP2, ITGA8, DSG2, ITGA6, ITGA5, DSC2, ITGA9</t>
  </si>
  <si>
    <t>oas01212</t>
  </si>
  <si>
    <t>Fatty acid metabolism</t>
  </si>
  <si>
    <t>CPT1A, ACADVL, ECHS1, ACSL1, SCD5, ACSL5, ELOVL6, HSD17B12, CPT1C, HACD2, ACADSB, ACACA, HACD4, ACAT1, HADHB, FADS2, HADHA, ACOX1, SCD, FASN, ACSBG1, ACAA1, HADH, ACSBG2</t>
  </si>
  <si>
    <t>RASGRF2, FLT4, PIK3CB, ETS2, FGF5, FGF6, FGF7, SYNGAP1, FGF9, KDR, PLCE1, HRAS, PDGFRB, PDGFRA, PLA2G4D, PLA2G4E, KSR2, NGF, TIAM1, MRAS, RASA3, RAPGEF5, RIN1, MET, ARF6, RALA, SHC2, SHC3, SHC1, PIK3R3, PLA2G3, RASAL1, RASGRP2, PLD1, RASAL3, EFNA4, RASGRP1, EGFR, RASGRP3, GRIN2A, GNG4, PDGFC, PLCG2, FGF20, ABL1, PAK3, PAK5, FGF22, PAK4, FGF21, PLA2G2F, NGFR, PLA2G2E, ANGPT1, INSR, VEGFC, VEGFD, IGF1, GNG11, GRIN2B, FGF17, EFNA1, FGF16, REL, NF1, GNB3, GRB2, FGF12, LAT, FGF10, FGFR1</t>
  </si>
  <si>
    <t>GABRA2, GABRB3, GABRQ, GABRB2, GABRP, GRIA2, GABRA1, GABRA4, GABRA3, CACNA1A, GRIN2C, GRIN2B, GRIN3B, GRIN2A, GABRR1, GRIN3A, SLC17A6, SLC17A7, GABRE, GABRD, GRIA4</t>
  </si>
  <si>
    <t>MYLK2, IRS1, PDE3B, IRS4, ATP2A3, ATP2A1, MYLK, PPP1CB, RGS2, EDNRB, CREB3L4, CREB3L1, CREB3L2, BDKRB2, ADORA1, PRKG2, PRKG1, GUCY1A2, MEF2C, TRPC6, ATP1B4, ATP1B3, ATP1B2, ATP1B1, KCNU1, KCNMA1, PPIF, AGTR1, PDE5A, SLC25A5, NPR1, NPR2, ITPR2, ADCY2, ATP1A2, ADCY1, ADRB2, ATP1A1, ADCY8, ADCY7, GNAI2, PLN, KCNMB1, CACNA1S, KCNJ8, INSR, NFATC2, ATP2B2, ATP2B1, NFATC4, SLC8A3, GNAQ, PDE3A, MRVI1, GTF2IRD1</t>
  </si>
  <si>
    <t>oas05032</t>
  </si>
  <si>
    <t>Morphine addiction</t>
  </si>
  <si>
    <t>GABRB3, GABRB2, PDE1C, PDE1B, PDE1A, PDE3B, CACNA1A, ARRB1, ADCY2, ADCY1, ADCY8, ADCY7, GNAI2, GABRR1, GNG4, ADORA1, DRD1, PDE8B, GABRE, GABRD, GABRQ, GABRA2, GABRP, GABRA1, GABBR2, KCNJ9, GABRA4, GABRA3, PDE4C, GNG11, PDE10A, PDE3A, GNB3, PDE7B</t>
  </si>
  <si>
    <t>ITGB1, ITGB4, SGCD, SGCA, LMNA, ITGB8, ITGB7, TNNI3, CACNG1, ITGB6, CACNA1S, CACNG4, SGCG, CACNG5, PRKAB2, ACE, ITGA4, ITGA3, TGFB3, CACNA2D1, TNNC1, TPM2, CACNA2D3, IGF1, ACTC1, MYL2, ITGA11, MYL3, ITGA8, ITGA6, ITGA5, ITGA9</t>
  </si>
  <si>
    <t>oas04520</t>
  </si>
  <si>
    <t>Adherens junction</t>
  </si>
  <si>
    <t>TCF7, PTPRM, PTPRJ, PTPRF, EGFR, CDH1, ERBB2, WASF1, PTPN1, SMAD3, YES1, ACTN3, ACTN2, ACTN1, INSR, CSNK2A2, SORBS1, ACTN4, BAIAP2, SNAI1, SNAI2, PTPN6, NECTIN4, MET, SSX2IP, NECTIN3, NECTIN2, NECTIN1, FGFR1</t>
  </si>
  <si>
    <t>oas04721</t>
  </si>
  <si>
    <t>Synaptic vesicle cycle</t>
  </si>
  <si>
    <t>ATP6V1A, NAPA, SNAP25, STXBP1, CACNA1A, ATP6V0A2, ATP6V1H, SLC17A6, SLC17A7, ATP6V0A4, ATP6V1G3, STX2, ATP6V1E1, ATP6V1E2, ATP6V1D, ATP6V1C1, SLC18A2, ATP6V1C2, ATP6V0A1, UNC13C, ATP6V0B, ATP6V1G2, UNC13A, DNM1, ATP6V1B2, ATP6V0D2, STX1A, ATP6V1B1</t>
  </si>
  <si>
    <t>GLP1R, CHRM2, VIPR2, PDE3B, PIK3CB, PPP1CB, CREB3L4, CREB3L1, CREB3L2, ADORA1, PLCE1, SOX9, VAV3, GHSR, PDE4C, NPY1R, ATP1B4, ATP1B3, ATP1B2, FOS, SSTR2, ATP1B1, TIAM1, ADORA2A, ACOX1, CFTR, RAPGEF4, CAMK2B, GRIA2, SUCNR1, NPR1, PTGER2, CAMK2A, PIK3R3, ADCY2, ATP1A2, ADCY1, ADRB2, ATP1A1, ADCY8, PLD1, ADCY7, GNAI2, GRIN2A, HCAR1, PLN, TNNI3, CACNA1S, DRD1, GRIA4, GABBR2, HTR1E, HTR1F, HTR1B, ATP2B2, BRAF, ATP2B1, GRIN2C, GRIN2B, TSHR, NFKBIA, GRIN3B, GRIN3A, PDE3A, HCN2</t>
  </si>
  <si>
    <t>ITGB1, MYLK2, COL11A1, COL11A2, ITPR2, PIK3R3, ADCY2, ADCY1, PIK3CB, RASGRP2, ADCY8, ADCY7, RASGRP1, PRKCZ, MYLK, GNAI2, PPP1CB, P2RY1, PLCG2, PRKG2, PRKG1, FGB, P2RY12, GUCY1A2, ARHGEF12, FCER1G, COL27A1, COL24A1, PLA2G4D, PLA2G4E, GP5, MAPK13, COL1A1, APBB1IP, COL3A1, COL2A1, COL1A2, COL5A1, STIM1, COL5A3, GNAQ, TBXAS1, COL5A2</t>
  </si>
  <si>
    <t>ITGB1, ITK, TXK, PIK3R3, THY1, PIK3CB, F11R, CLDN1, GNAI2, CDH5, CLDN23, PLCG2, PTK2B, MYL10, JAM2, CD99, JAM3, VAV3, ACTN3, ITGA4, ACTN2, ACTN1, MMP2, ACTN4, MMP9, MAPK13, MYLPF, CLDN6, CLDN11, CLDN10, OCLN, CLDN4, CLDN3, CLDN14, MYL2, CLDN8, CLDN17, CLDN16, SIPA1, RAPGEF4</t>
  </si>
  <si>
    <t>oas04723</t>
  </si>
  <si>
    <t>Retrograde endocannabinoid signaling</t>
  </si>
  <si>
    <t>GABRB3, GABRB2, GRIA2, DAGLA, CACNA1A, ITPR2, ABHD6, ADCY2, ADCY1, ADCY8, ADCY7, GNAI2, GABRR1, CNR1, GNG4, SLC17A6, SLC17A7, CACNA1S, GABRE, GABRD, GRIA4, GABRQ, GABRA2, GABRP, GABRA1, KCNJ9, GABRA4, GABRA3, GNG11, MAPK13, GNAQ, GNB3, DAGLB, MGLL</t>
  </si>
  <si>
    <t>GRIA2, SLC1A1, GRIK3, CACNA1A, ITPR2, ADCY2, GRIK1, ADCY1, GRIK2, SLC1A6, ADCY8, PLD1, ADCY7, GLS, GNAI2, GRIN2A, GRM7, GNG4, SLC17A6, DLGAP1, SLC17A7, SLC38A3, GLUL, GRIA4, PLA2G4D, HOMER1, HOMER2, PLA2G4E, GRIN2C, GNG11, GRIN2B, GRIN3B, GRIN3A, DLG4, GNAQ, GNB3</t>
  </si>
  <si>
    <t>oas05218</t>
  </si>
  <si>
    <t>Melanoma</t>
  </si>
  <si>
    <t>CDKN1A, PIK3R3, PIK3CB, EGFR, FGF5, FGF6, FGF7, FGF9, CDH1, PDGFC, FGF20, E2F2, HRAS, FGF22, FGF21, PDGFRB, PDGFRA, MITF, BRAF, IGF1, FGF17, FGF16, CDK6, MET, FGF12, FGF10, FGFR1</t>
  </si>
  <si>
    <t>oas00071</t>
  </si>
  <si>
    <t>Fatty acid degradation</t>
  </si>
  <si>
    <t>CPT1A, ACADVL, ECHS1, ACSL1, ECI1, ECI2, ACSL5, CPT1C, ACADSB, ACAT1, HADHB, HADHA, ACOX1, ACSBG1, ACAA1, HADH, ACSBG2, ALDH9A1</t>
  </si>
  <si>
    <t>CAMK2B, SHC2, CDKN1A, SHC3, SHC1, CAMK2A, CBLC, TGFA, PIK3R3, CBLB, PIK3CB, AREG, EGFR, ERBB3, MYC, ERBB2, EIF4EBP1, PLCG2, ABL1, PAK3, HRAS, PAK5, PAK4, BRAF, NRG2, EREG, BTC, NRG4, RPS6KB2, GRB2, HBEGF</t>
  </si>
  <si>
    <t>oas04727</t>
  </si>
  <si>
    <t>GABAergic synapse</t>
  </si>
  <si>
    <t>GABRB3, GABRB2, CACNA1A, ADCY2, ADCY1, ADCY8, SLC6A1, ADCY7, GPHN, GLS, GNAI2, GABRR1, GNG4, CACNA1S, SLC38A3, GABRE, GLUL, GABRD, GABRQ, GABRA2, GABARAPL2, GABRP, GABRA1, GABBR2, PLCL1, GABRA4, GABRA3, GNG11, GNB3</t>
  </si>
  <si>
    <t>oas00280</t>
  </si>
  <si>
    <t>Valine, leucine and isoleucine degradation</t>
  </si>
  <si>
    <t>BCKDHA, ACAD8, ECHS1, HMGCS1, BCKDHB, ACADSB, AACS, ACAT1, HADHB, HADHA, MCEE, PCCA, OXCT1, DBT, PCCB, AOX1, HMGCS2, ACAA1, HADH, BCAT1, ALDH9A1</t>
  </si>
  <si>
    <t>DBI, FADS2, RXRA, ACAA1, PLTP, RXRG, PCK2, CPT1A, MMP1, ACSL1, SCD5, ADIPOQ, ACSL5, SORBS1, CPT1C, FABP3, FABP4, FABP5, ACOX1, SCD, FABP7, SLC27A6, ACSBG1, ACSBG2, SLC27A4, PPARD</t>
  </si>
  <si>
    <t>CAMK2B, GLP1R, SNAP25, CAMK2A, ATP1A2, ADCY2, ADCY1, ATP1A1, ADCY8, ADCY7, PCLO, CREB3L4, KCNMB1, CREB3L1, CREB3L2, KCNN1, KCNN2, CACNA1S, KCNN3, ATP1B4, ATP1B3, ATP1B2, ATP1B1, GCK, KCNU1, GNAQ, KCNMA1, STX1A, RAPGEF4</t>
  </si>
  <si>
    <t>oas01230</t>
  </si>
  <si>
    <t>Biosynthesis of amino acids</t>
  </si>
  <si>
    <t>SHMT2, SHMT1, MTR, ENO3, MAT2A, PHGDH, GLUL, PSPH, IDH3A, TKTL1, SDS, ARG1, GPT2, MAT1A, ASS1, RPIA, PC, CPS1, PSAT1, PAH, CTH, ALDH18A1, ALDOA, TKT, BCAT1, PFKP</t>
  </si>
  <si>
    <t>oas01130</t>
  </si>
  <si>
    <t>Biosynthesis of antibiotics</t>
  </si>
  <si>
    <t>OGDHL, ENO3, TM7SF2, HK3, DBT, PGM3, PHGDH, HMGCS2, HADH, ACAA1, PSPH, AASS, IDH3A, BCKDHA, TKTL1, G6PD, SDS, HMGCS1, ARG1, BCKDHB, NME4, AMPD3, BPGM, HADHB, HADHA, PCCA, HKDC1, CAT, PCCB, PGP, RGN, TKT, ALDOA, AGXT, BCAT1, FBP1, ALDH9A1, ISYNA1, ACSS2, ECHS1, MVK, SHMT2, SHMT1, AK1, AK3, AK4, UAP1, HMGCR, AK7, PLA2G7, ACAT1, FDFT1, PCK2, GFPT2, GFPT1, ASS1, GCK, RPIA, SQLE, PSAT1, CTH, OGDH, PFKP</t>
  </si>
  <si>
    <t>NPR1, IRS1, INSR, PDE3B, NPY1R, IRS4, PIK3R3, ADCY2, ADRB2, ADCY1, PIK3CB, ABHD5, ADCY8, ADCY7, TSHR, GNAI2, FABP4, ADORA1, PRKG2, PRKG1, MGLL</t>
  </si>
  <si>
    <t>AHCYL2, ACSM3, PANK1, ACSM1, XYLT2, ACSM5, ENO3, GLS, HYKK, FLAD1, ANPEP, LIPG, NDST3, PLCE1, ATP6V1E1, ATP6V1E2, GLUL, XYLB, TKTL1, ST6GAL1, SDS, ST6GAL2, ATP6V1G2, ACSL1, ACSL5, GBGT1, MTHFD1, MTHFD2L, LAP3, PLPP3, ATP6V0D2, CDS1, MTMR1, MAOB, SHMT2, SHMT1, RPN1, PLA2G3, PLA2G7, HSD11B1, UGCG, PTDSS1, INPP5A, RDH12, RDH11, HLCS, RDH10, ATP6V0A2, PLCG2, B4GALNT1, ATP6V0A4, ST3GAL1, RIMKLB, ARSB, ST3GAL2, ATP6V1C1, FDFT1, PCK2, ATP6V1C2, ATP6V0A1, ST3GAL3, B3GALNT1, ST8SIA1, CYP3A24, TYR, ACADSB, ALOX15B, PRDX6, EXT1, BST1, SQLE, ACER1, HAL, UCK2, BHMT, TH, PAH, FASN, OGDH, PLCH2, ALDH18A1, ADK, LPCAT1, PYGM, PYGL, PIGW, SMPD3, SMPD2, MCEE, IMPA2, SPTLC3, B3GALT2, SMPD1, B3GALT1, HYAL3, PHGDH, AASS, ACAD8, ATP6V0B, PCYT1B, ARG1, SPHK1, NME4, AMPD3, HADHB, ITPKC, HADHA, BDH1, DPYD, AGPS, RGN, B3GNT2, PIGM, ACSBG1, TKT, ALDOA, ACSBG2, MGLL, PIGH, ASAH1, ECHS1, HDC, AKR1D1, HSD17B3, NDUFA4L2, ALOX12B, HSD17B6, TYMS, NT5E, HSD17B2, GCNT3, NT5M, GCNT4, ATP6V1G3, XDH, CKM, GCH1, GSS, NMNAT2, GCK, ETNPPL, ALDH4A1, GATM, DHRS9, GPAM, PNPLA3, PLCD3, PLCD4, PLCD1, DPAGT1, DGKG, GALNT14, GALNT13, GALNT16, GDA, OGDHL, SAT1, CNDP1, TM7SF2, CNDP2, HADH, ACAA1, PSPH, G6PD, DGAT2, GPT2, CSGALNACT2, MAT1A, KMO, DGKZ, DCTD, ALDH3A1, MINPP1, PGP, ATP6V1A, ISYNA1, AK1, ASMT, PLD4, UAP1, ALOX12, AK4, PLD1, AK7, FUT1, ACACB, ACACA, FUT4, MTM1, ACAT1, EBP, ATP6V1H, ATP6V1D, NADK, KL, GGT6, GFPT2, EPHX2, GFPT1, ASNS, AZIN2, DHCR24, DOLK, SYNJ2, GCLC, CPS1, P4HA1, P4HA2, TBXAS1, ALPL, HPSE, DHCR7, DEGS2, GCLM, ST6GALNAC1, ACADVL, ALAS2, TREH, GADL1, PIK3C2G, MTR, SGSH, ALAD, HK3, SPR, GMPPA, DBT, ME1, AOX1, NOS1, HMGCS2, GUSB, IDH3A, GALNT8, BCKDHA, CERS4, CERS5, PTGIS, CERS6, PLA2G4D, ATP6AP1, HMGCS1, PLA2G4E, BCKDHB, DNMT3A, CTPS1, BPGM, COASY, NT5C3A, DCT, PCCA, ACOX1, ALDH1A2, HKDC1, PCCB, ATP6V1B2, BCAT1, AGXT, B4GALT6, B4GALT7, FBP1, ST6GALNAC4, PNLIPRP3, B4GALT4, ALDH9A1, ATP6V1B1, ACSS3, ACSS2, MVK, HMGCR, HSD17B12, AGPAT2, AGPAT3, AGPAT4, MAT2A, MGAT5B, BCO1, GALNT7, PLA2G2F, GALNT6, GALNT5, PLA2G2E, RRM2, NOS2, GALNT3, MBOAT2, ASS1, RPIA, MGAT4C, PC, PSAT1, CTH, MGAT4A, SARDH, POLR3G, LPIN1, CDO1, LPIN3, PFKP</t>
  </si>
  <si>
    <t>oas00062</t>
  </si>
  <si>
    <t>Fatty acid elongation</t>
  </si>
  <si>
    <t>ELOVL1, ECHS1, ACOT7, ELOVL4, ELOVL3, ELOVL6, HSD17B12, ELOVL7, HACD2, HACD4, HADHB, HADHA, HADH</t>
  </si>
  <si>
    <t>COL17A1, KCNK5, COL13A1, KCNE3, COL14A1, COL11A1, COL11A2, COL12A1, SLC1A1, ATP1A2, SLC3A2, SLC1A5, ATP1A1, CPA3, SLC15A1, COL27A1, COL24A1, ATP1B4, SLC16A10, ATP1B3, ATP1B2, ATP1B1, COL1A1, SLC8A3, COL3A1, COL2A1, SLC7A7, COL1A2, COL5A1, SLC7A8, COL5A3, COL6A2, COL4A3, COL6A1, COL5A2, COL4A5, COL6A3, COL21A1, COL6A6, COL9A3</t>
  </si>
  <si>
    <t>CAMK2B, CAMK2A, ATP1A2, ADCY2, ADCY1, ADRB2, ATP1A1, ADCY8, ADCY7, GNAI2, PPP1CB, PLN, PPP2R1B, CREB3L4, CREB3L1, CREB3L2, TNNI3, CACNG1, SCN5A, CACNA1S, SCN1B, CACNG4, CACNG5, CACNA2D1, TNNC1, TPM2, CACNA2D3, ATP1B4, ATP2B2, ATP1B3, ATP1B2, ATP2B1, ATP1B1, MAPK13, MYL4, ACTC1, MYL2, GNAQ, MYL3, AGTR1, AGTR2, RAPGEF4, MYH7</t>
  </si>
  <si>
    <t>IRS1, INSR, PIK3R3, ATP1B4, ATP1A2, ATP1B3, ATP1B2, IGF1, ATP1A1, PIK3CB, ATP1B1, SCNN1G, SCNN1B, SCNN1A, SFN, SGK1</t>
  </si>
  <si>
    <t>SHC2, SHC3, SHC1, IRS1, PDE3B, IRS4, CBLC, PIK3R3, CBLB, PYGM, PPP1R3A, PYGL, PIK3CB, ACACB, PRKCZ, PTPRF, FOXO1, ACACA, PPP1CB, HK3, PRKAR2B, MKNK1, MKNK2, EIF4EBP1, HRAS, PCK2, PTPN1, SREBF1, PRKAB2, INSR, BRAF, SORBS1, GCK, PPP1R3B, HKDC1, PPP1R3E, EIF4E1B, FASN, RPS6KB2, GRB2, FBP1, RHOQ</t>
  </si>
  <si>
    <t>oas04660</t>
  </si>
  <si>
    <t>T cell receptor signaling pathway</t>
  </si>
  <si>
    <t>ITK, PIK3R3, CD3G, PIK3CB, CD3D, RASGRP1, GRAP2, CTLA4, MAP3K8, ICOS, PAK3, HRAS, PAK5, PAK4, VAV3, IL10, NFATC2, FOS, MAPK13, NFKBIA, CD4, PTPRC, IL5, TEC, CD8B, CD28, GRB2, PTPN6, PDCD1, LAT, CARD11, NFKBIB</t>
  </si>
  <si>
    <t>oas04931</t>
  </si>
  <si>
    <t>Insulin resistance</t>
  </si>
  <si>
    <t>IRS1, PIK3R3, PYGM, PPP1R3A, PYGL, PIK3CB, ACACB, PRKCZ, PTPRF, FOXO1, PPP1CB, RPS6KA3, CREB3L4, CREB3L1, RPS6KA2, CREB3L2, RPS6KA1, PCK2, PTPN1, SREBF1, PRKAB2, CPT1A, INSR, GFPT2, GFPT1, PRKCD, NFKBIA, MLXIPL, TBC1D4, PPP1R3B, PPP1R3E, RPS6KB2, SLC27A6, TRIB3, SLC27A4</t>
  </si>
  <si>
    <t>SLC31A1, VDR, SLC40A1, ATP1B4, ATP1A2, SLC30A1, ATP1B3, ATP1B2, SLC5A1, ATP1A1, ATP1B1, TF, HEPH, TRPV6, SLC26A9, TRPM6, HMOX2</t>
  </si>
  <si>
    <t>GALNT7, GALNT6, GALNT5, GALNT14, ST6GALNAC1, GALNT13, GALNT16, GALNT3, GCNT3, GCNT4, ST3GAL1, ST3GAL2, B4GALT5, GALNT8</t>
  </si>
  <si>
    <t>oas04115</t>
  </si>
  <si>
    <t>p53 signaling pathway</t>
  </si>
  <si>
    <t>STEAP3, CDKN1A, RRM2, CD82, APAF1, GADD45B, SERPINE1, IGF1, PPM1D, THBS1, SERPINB5, GADD45G, CDK6, CCNE2, CASP3, PERP, SESN2, ADGRB1, CCNG1, CDK1, PMAIP1, SFN, TP73, RPRM</t>
  </si>
  <si>
    <t>oas00600</t>
  </si>
  <si>
    <t>Sphingolipid metabolism</t>
  </si>
  <si>
    <t>CERS4, ASAH1, CERS5, CERS6, CERK, SPHK1, SGPP2, NEU2, SMPD3, UGCG, SMPD2, ACER1, SPTLC3, SMPD1, ACER3, DEGS2, PLPP3, B4GALT6</t>
  </si>
  <si>
    <t>oas01200</t>
  </si>
  <si>
    <t>Carbon metabolism</t>
  </si>
  <si>
    <t>ACSS2, ECHS1, SHMT2, SHMT1, OGDHL, ENO3, ACAT1, HK3, MCEE, ME1, PHGDH, PSPH, IDH3A, TKTL1, G6PD, SDS, GPT2, GCK, RPIA, HADHA, PC, CPS1, PCCA, PSAT1, HKDC1, PCCB, CAT, PGP, OGDH, RGN, ALDOA, AGXT, TKT, FBP1, PFKP</t>
  </si>
  <si>
    <t>RASGRF2, HSPB1, ARRB1, FGF5, RPS6KA3, FGF6, FGF7, DUSP10, FGF9, CASP3, RPS6KA2, MYC, RPS6KA1, MAP3K8, MAP3K6, HRAS, MAP3K5, DUSP4, MAP4K1, PDGFRB, MAP4K2, PDGFRA, DUSP2, MEF2C, PLA2G4D, DUSP1, PLA2G4E, CACNA2D1, CACNA2D3, FOS, NGF, DUSP6, DUSP7, MRAS, MAPKAPK3, CACNA1A, RASGRP2, RASGRP1, EGFR, RASGRP3, MKNK1, MKNK2, FGF20, FLNB, FLNC, CACNA1S, CACNG1, CACNG4, FGF22, FGF21, CACNG5, GADD45B, TGFB3, HSPA6, BRAF, HSPA2, GADD45G, MAPK13, FGF17, NR4A1, FGF16, NF1, GRB2, FGF12, MAP3K12, FGF10, FGFR1</t>
  </si>
  <si>
    <t>oas04964</t>
  </si>
  <si>
    <t>Proximal tubule bicarbonate reclamation</t>
  </si>
  <si>
    <t>CA4, ATP1B4, ATP1A2, ATP1B3, ATP1A1, ATP1B2, SLC38A3, ATP1B1, GLS, PCK2</t>
  </si>
  <si>
    <t>oas04918</t>
  </si>
  <si>
    <t>Thyroid hormone synthesis</t>
  </si>
  <si>
    <t>GPX2, GPX8, ITPR2, ATP1B4, GPX7, ATP1A2, ADCY2, ATP1B3, ATP1B2, ADCY1, LRP2, ATP1A1, ATP1B1, ADCY8, ADCY7, TSHR, ASGR2, PDIA4, SLC5A5, CREB3L4, GNAQ, CREB3L1, CREB3L2</t>
  </si>
  <si>
    <t>oas04916</t>
  </si>
  <si>
    <t>Melanogenesis</t>
  </si>
  <si>
    <t>CAMK2B, WNT2B, TCF7, CAMK2A, WNT8B, ADCY2, ADCY1, ADCY8, ADCY7, GNAI2, EDNRB, CREB3L4, CREB3L1, CREB3L2, HRAS, WNT3, WNT4, FZD1, FZD3, EDN1, WNT10A, WNT5B, FZD5, WNT3A, FZD7, FZD6, MITF, TYR, MC1R, DCT, GNAQ</t>
  </si>
  <si>
    <t>MYLK2, RAMP3, CALCRL, NPR1, NPR2, PLA2G3, ITPR2, ADCY2, ADCY1, ADCY8, ADCY7, ACTG2, MYLK, PPP1CB, KCNMB1, CACNA1S, PRKG1, PLA2G2F, GUCY1A2, ARHGEF12, PLA2G2E, PRKCH, AVPR1B, PLA2G4D, PLA2G4E, PRKCD, BRAF, AVPR1A, ACTA2, KCNU1, ADORA2A, ADORA2B, GNAQ, KCNMA1, AGTR1, MRVI1</t>
  </si>
  <si>
    <t>oas05323</t>
  </si>
  <si>
    <t>Rheumatoid arthritis</t>
  </si>
  <si>
    <t>ATP6V1A, CD80, ATP6V0A2, TNFSF11, ACP5, CTLA4, ATP6V1H, ATP6V0A4, ATP6V1G3, ATP6V1E1, ATP6V1E2, ATP6V1D, ATP6V1C1, ATP6V1C2, ATP6V0A1, ATP6V0B, ATP6V1G2, ATP6AP1, ANGPT1, TGFB3, MMP1, CCL20, IL15, MMP3, IL18, FOS, CD28, ATP6V1B2, TLR4, ATP6V0D2, ATP6V1B1</t>
  </si>
  <si>
    <t>oas00650</t>
  </si>
  <si>
    <t>Butanoate metabolism</t>
  </si>
  <si>
    <t>HADHA, ECHS1, HMGCS1, BDH1, ACSM3, OXCT1, ACSM1, ACSM5, HMGCS2, HADH, AACS, ACAT1</t>
  </si>
  <si>
    <t>ITGB1, LAMA5, LAMA1, LAMC3, LAMA4, PIK3R3, LAMC2, PIK3CB, CKS1B, RXRA, MYC, E2F2, RXRG, NOS2, LAMB3, APAF1, ITGA3, FN1, LAMB1, NFKBIA, CDK6, CCNE2, COL4A3, TRAF5, COL4A5, RARB, ITGA6</t>
  </si>
  <si>
    <t>CRB1, PATJ, WNT2B, WWC1, TCF7, SERPINE1, WNT8B, PARD6G, AREG, PRKCZ, AMOT, CTGF, PPP1CB, PARD6B, PPP2R1B, CDH1, MYC, RASSF6, WNT3, YWHAH, WNT4, FZD1, FZD3, WNT10A, SMAD3, WNT5B, FZD5, TGFB3, WNT3A, FZD7, FZD6, GDF6, BMP7, BMP5, BMP4, BMP2, DLG4, ID1, SNAI2, BIRC5, LLGL2, TP73</t>
  </si>
  <si>
    <t>oas05030</t>
  </si>
  <si>
    <t>Cocaine addiction</t>
  </si>
  <si>
    <t>GRIA2, MAOB, GRIN2C, GRIN2B, GNAI2, GRIN3B, GRIN2A, GRIN3A, TH, DLG4, CREB3L4, CREB3L1, CREB3L2, FOSB, DRD1, SLC18A2, CDK5R1</t>
  </si>
  <si>
    <t>oas01040</t>
  </si>
  <si>
    <t>Biosynthesis of unsaturated fatty acids</t>
  </si>
  <si>
    <t>FADS2, HADHA, ACOT7, ACOX1, SCD, SCD5, ELOVL6, HSD17B12, ACAA1, HACD2, HACD4</t>
  </si>
  <si>
    <t>oas05230</t>
  </si>
  <si>
    <t>Central carbon metabolism in cancer</t>
  </si>
  <si>
    <t>RET, PDGFRB, PDGFRA, G6PD, TIGAR, FLT3, PIK3R3, SLC1A5, PIK3CB, GCK, EGFR, GLS, HK3, SLC7A5, HKDC1, MYC, ERBB2, MET, HRAS, PFKP, FGFR1</t>
  </si>
  <si>
    <t>CD40, CDKN1A, SLC45A3, BCL2A1, KMT2A, FLT3, TMPRSS2, SIX1, PLAT, AFF1, FOXO1, RXRA, SIX4, MYC, NFKBIZ, ITGB7, PROM1, RXRG, RUNX1T1, NGFR, ARNT2, MEF2C, CDKN2C, JUP, IL1R2, MMP3, ETV1, IGF1, ETV4, MMP9, FLI1, PBX1, ETV6, RUNX1, MEIS1, NR4A3, MAF, MYCN, BCL6, SPINT1, IL2RB, REL, NUPR1, ERG, MET, CDK14</t>
  </si>
  <si>
    <t>CAMK2B, MYLK2, KCNK10, CAMK2A, KCNJ15, ITPR2, ATP1B4, ATP1A2, ADCY2, ATP1B3, ATP1B2, ADCY1, ATP1A1, SSTR2, ATP1B1, ADCY8, ADCY7, MYLK, GNAI2, ATP4A, GNAQ, SLC26A7, CFTR</t>
  </si>
  <si>
    <t>ACSL1, FASN, ACSL5, ACSBG1, ACACB, ACSBG2, ACACA</t>
  </si>
  <si>
    <t>oas04320</t>
  </si>
  <si>
    <t>Dorso-ventral axis formation</t>
  </si>
  <si>
    <t>NOTCH3, PIWIL4, PIWIL3, NOTCH1, SPIRE2, GRB2, CPEB3, ETS2, EGFR, CPEB4, ETV6</t>
  </si>
  <si>
    <t>oas00640</t>
  </si>
  <si>
    <t>Propanoate metabolism</t>
  </si>
  <si>
    <t>HADHA, MCEE, ACSS3, ECHS1, ACSS2, PCCA, PCCB, ECHDC1, ACACB, ACACA, ACAT1</t>
  </si>
  <si>
    <t>oas00564</t>
  </si>
  <si>
    <t>Glycerophospholipid metabolism</t>
  </si>
  <si>
    <t>CDS1, DGKG, ACHE, LPGAT1, LPCAT1, PLA2G3, PLD4, PLD1, AGPAT2, AGPAT3, AGPAT4, PTDSS1, PLA2G2F, LYPLA1, PCYT1B, PLA2G2E, PLA2G4D, PLA2G4E, MBOAT7, MBOAT2, DGKZ, ETNPPL, GPAM, LPCAT3, GPD1, LPIN1, PLPP3, ADPRM, LPIN3</t>
  </si>
  <si>
    <t>CSF3R, TFRC, FLT3, IL5RA, CD3G, CD1E, CD3D, ANPEP, CD37, CD55, CR2, ITGA4, ITGA3, IL11RA, IL1R2, GP5, FCER2, CD4, IL5, CD8B, IL2RA, IL3RA, CD9, ITGA6, ITGA5, IL7R</t>
  </si>
  <si>
    <t>oas04540</t>
  </si>
  <si>
    <t>Gap junction</t>
  </si>
  <si>
    <t>LPAR1, ITPR2, ADCY2, ADCY1, HTR2A, ADCY8, ADCY7, EGFR, GNAI2, GJA1, PDGFC, PRKG2, DRD1, HRAS, PRKG1, PDGFRB, GUCY1A2, PDGFRA, TUBB, TUBB4A, TUBA4A, GNAQ, CDK1, GRB2, TUBA8</t>
  </si>
  <si>
    <t>CAMK2B, GRIA2, MAOB, CAMK2A, FOS, GRIN2C, GRIN2B, PPP1CB, GRIN3B, GRIN2A, GRIN3A, TH, CREB3L4, CREB3L1, CREB3L2, FOSB, DRD1, SLC18A2, STX1A, GRIA4</t>
  </si>
  <si>
    <t>GUCY1A2, ACE, PDE1C, NPR1, PDE1B, PTGER2, PDE1A, PDE3B, ITPR2, ADRB2, GNAI2, GNAQ, KCNMA1, CLCA2, AGTR1, PDE3A, ADORA1, PRKG2, CACNA1S, CTSB</t>
  </si>
  <si>
    <t>oas04062</t>
  </si>
  <si>
    <t>Chemokine signaling pathway</t>
  </si>
  <si>
    <t>ITK, SHC2, SHC3, SHC1, PIK3R3, ARRB1, ADCY2, ADCY1, CXCR6, PIK3CB, RASGRP2, ADCY8, FOXO3, ADCY7, PRKCZ, CX3CL1, CXCL16, GNAI2, PREX1, GNG4, GRK7, CCR8, PTK2B, CCR7, CCL19, CCR5, JAK2, HRAS, CCR3, VAV3, CCL25, CCL22, CCL21, CCL20, BRAF, GNG11, FGR, NFKBIA, CXCL10, TIAM1, CXCL11, GNB3, GRB2, NFKBIB, CCL26</t>
  </si>
  <si>
    <t>oas05219</t>
  </si>
  <si>
    <t>Bladder cancer</t>
  </si>
  <si>
    <t>CDKN1A, MMP1, MMP2, DAPK2, BRAF, THBS1, MMP9, EGFR, CDH1, MYC, ERBB2, E2F2, HRAS, HBEGF</t>
  </si>
  <si>
    <t>oas04961</t>
  </si>
  <si>
    <t>Endocrine and other factor-regulated calcium reabsorption</t>
  </si>
  <si>
    <t>KL, VDR, ATP1B4, ATP1A2, ATP1B3, ATP1B2, PTH1R, ATP1A1, ATP1B1, ESR1, DNM1, RAB11A, GNAQ, BDKRB2</t>
  </si>
  <si>
    <t>ALAS2, SDS, MAOB, SHMT2, SHMT1, BPGM, GCAT, GNMT, GATM, BHMT, PSAT1, CTH, SARDH, PHGDH, AGXT, PSPH</t>
  </si>
  <si>
    <t>oas04915</t>
  </si>
  <si>
    <t>Estrogen signaling pathway</t>
  </si>
  <si>
    <t>SHC2, SHC3, SHC1, ITPR2, PIK3R3, ADCY2, ADCY1, PIK3CB, ADCY8, ADCY7, EGFR, GNAI2, CREB3L4, CREB3L1, CREB3L2, HRAS, GABBR2, KCNJ9, MMP2, PRKCD, HSPA6, FOS, HSPA2, ESR1, MMP9, GNAQ, GRB2, HBEGF</t>
  </si>
  <si>
    <t>FGB, C1QB, CFD, CR2, SERPINA1, SERPINC1, PROS1, F12, SERPINE1, CFI, PLAUR, C4BPA, PLAT, TFPI, F3, F5, SERPINA5, THBD, C5, PROC, BDKRB2, SERPING1, CD55</t>
  </si>
  <si>
    <t>WNT2B, WNT8B, PIK3R3, PIK3CB, ACVR1B, ACVR1C, ZIC3, MYC, JARID2, JAK2, SKIL, HRAS, WNT3, WNT4, FZD1, FZD3, WNT10A, SMAD3, WNT5B, FZD5, WNT3A, PCGF5, PCGF2, FZD7, FZD6, IGF1, KLF4, ISL1, TBX3, MAPK13, BMP4, MEIS1, BMP2, ID1, GRB2, FGFR1, MYF5</t>
  </si>
  <si>
    <t>oas04919</t>
  </si>
  <si>
    <t>Thyroid hormone signaling pathway</t>
  </si>
  <si>
    <t>NOTCH3, NOTCH1, PIK3R3, ATP1A2, ATP1A1, PIK3CB, FOXO1, RXRA, PLN, MYC, PLCG2, PLCE1, SLC16A2, HRAS, RXRG, WNT4, NCOA1, DIO2, ATP1B4, SLC16A10, ATP1B3, ATP1B2, ATP1B1, ESR1, SLCO1C1, RCAN1, TBC1D4, RCAN2, PLCD3, PLCD4, PLCD1</t>
  </si>
  <si>
    <t>AMPK signaling pathway</t>
  </si>
  <si>
    <t>CAB39, IRS1, IRS4, PIK3R3, HMGCR, PIK3CB, FOXO3, ADIPOR2, FOXO1, ACACA, PPP2R1B, CREB3L4, CREB3L1, CREB3L2, EIF4EBP1, LEPR, PCK2, SREBF1, PRKAB2, CPT1A, INSR, SCD5, ADIPOQ, IGF1, CPT1C, CCNA2, TBC1D1, SCD, FASN, RPS6KB2, FBP1, CFTR, PFKP</t>
  </si>
  <si>
    <t>FZD1, FZD3, WNT10A, WNT2B, WNT5B, FZD5, WNT3A, FZD7, FZD6, PTCH2, TCF7, WNT8B, BMP4, BMP2, SMO, WNT3, WNT4</t>
  </si>
  <si>
    <t>oas00330</t>
  </si>
  <si>
    <t>Arginine and proline metabolism</t>
  </si>
  <si>
    <t>NOS2, MAOB, CKM, SMOX, ARG1, AZIN2, SAT1, CNDP1, CNDP2, ALDH4A1, GATM, P4HA1, P4HA2, ALDH18A1, LAP3, NOS1, ALDH9A1</t>
  </si>
  <si>
    <t>RYR1, CAMK2B, GRIA2, CAMK2A, ADCY2, ADCY1, ADCY8, ADCY7, GNAI2, GRIN2A, RASD1, GNG4, PRKG2, NOS1, PRKG1, GRIA4, GUCY1A2, KCNJ9, FOS, GRIN2C, GNG11, GRIN2B, PER3, GNAQ, GNB3</t>
  </si>
  <si>
    <t>oas05206</t>
  </si>
  <si>
    <t>MicroRNAs in cancer</t>
  </si>
  <si>
    <t>NOTCH3, CDKN1A, NOTCH1, SLC45A3, SHC1, IRS1, TNC, BRCA1, THBS1, EGFR, GLS, ERBB3, TNN, CASP3, MYC, ERBB2, PLCG2, IGF2BP1, ABL1, E2F2, TNR, HRAS, TP63, WNT3, PAK4, PDGFRB, PDGFRA, ST14, FZD3, WNT3A, DNMT3A, RDX, KIF23, MMP9, SERPINB5, ZEB2, CDK6, ZEB1, CCNE2, CCNG1, PDCD4, GRB2, ITGA5, VIM, ZFPM2, MET, RECK</t>
  </si>
  <si>
    <t>oas00220</t>
  </si>
  <si>
    <t>Arginine biosynthesis</t>
  </si>
  <si>
    <t>NOS2, CPS1, ARG1, GPT2, NOS1, GLUL, ASS1, GLS</t>
  </si>
  <si>
    <t>oas04068</t>
  </si>
  <si>
    <t>FoxO signaling pathway</t>
  </si>
  <si>
    <t>CDKN1A, IRS1, IRS4, AGAP2, PIK3R3, FOXO6, PIK3CB, FOXO3, FOXO1, EGFR, TNFSF10, HRAS, S1PR4, PCK2, CDKN2D, IL10, GABARAPL2, PLK3, PRKAB2, SMAD3, HOMER1, GADD45B, HOMER2, TGFB3, INSR, BRAF, IGF1, FBXO32, GADD45G, MAPK13, BCL6, CAT, GRB2, IL7R, SGK1</t>
  </si>
  <si>
    <t>oas00514</t>
  </si>
  <si>
    <t>Other types of O-glycan biosynthesis</t>
  </si>
  <si>
    <t>LFNG, POFUT2, ST6GAL1, COLGALT2, ST6GAL2, GXYLT1, B3GLCT, PLOD3, ST3GAL3</t>
  </si>
  <si>
    <t>oas05214</t>
  </si>
  <si>
    <t>Glioma</t>
  </si>
  <si>
    <t>CAMK2B, PDGFRB, PDGFRA, SHC2, CDKN1A, SHC3, SHC1, CAMK2A, PIK3R3, TGFA, BRAF, IGF1, PIK3CB, EGFR, CDK6, PLCG2, E2F2, GRB2, HRAS</t>
  </si>
  <si>
    <t>Table S3. KEGG pathway of DEGs in G2/G1</t>
    <phoneticPr fontId="1" type="noConversion"/>
  </si>
  <si>
    <t>Table S3. KEGG pathway of DEGs in G3/G2</t>
    <phoneticPr fontId="1" type="noConversion"/>
  </si>
  <si>
    <t>Table S3. KEGG pathway of DEGs in G4/G3</t>
    <phoneticPr fontId="1" type="noConversion"/>
  </si>
  <si>
    <t>Table S3. KEGG pathway of DEGs in G5/G4</t>
    <phoneticPr fontId="1" type="noConversion"/>
  </si>
  <si>
    <t>Table S3. KEGG pathway of DEGs in G6/G5</t>
    <phoneticPr fontId="1" type="noConversion"/>
  </si>
  <si>
    <t>Table S3. KEGG pathway of DEGs in G6/G1</t>
    <phoneticPr fontId="1" type="noConversion"/>
  </si>
  <si>
    <t>Guide</t>
  </si>
  <si>
    <t xml:space="preserve">G2-G1: </t>
    <phoneticPr fontId="2" type="noConversion"/>
  </si>
  <si>
    <t xml:space="preserve">G3-G2: </t>
    <phoneticPr fontId="2" type="noConversion"/>
  </si>
  <si>
    <t xml:space="preserve">G4-G3: </t>
    <phoneticPr fontId="2" type="noConversion"/>
  </si>
  <si>
    <t>G5-G4:</t>
    <phoneticPr fontId="1" type="noConversion"/>
  </si>
  <si>
    <t>G6-G5:</t>
    <phoneticPr fontId="1" type="noConversion"/>
  </si>
  <si>
    <t>G6-G1:</t>
    <phoneticPr fontId="1" type="noConversion"/>
  </si>
  <si>
    <t>Table S3. KEGG pathway of DEGs</t>
    <phoneticPr fontId="1" type="noConversion"/>
  </si>
  <si>
    <t>KEGG pathway of DEGs in G2/G1</t>
    <phoneticPr fontId="2" type="noConversion"/>
  </si>
  <si>
    <t>KEGG pathway of DEGs in G3/G2</t>
    <phoneticPr fontId="2" type="noConversion"/>
  </si>
  <si>
    <t>KEGG pathway of DEGs in G4/G3</t>
    <phoneticPr fontId="1" type="noConversion"/>
  </si>
  <si>
    <t>KEGG pathway of DEGs in G5/G4</t>
    <phoneticPr fontId="1" type="noConversion"/>
  </si>
  <si>
    <t>KEGG pathway of DEGs in G6/G5</t>
    <phoneticPr fontId="1" type="noConversion"/>
  </si>
  <si>
    <t>KEGG pathway of DEGs in G6/G1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</si>
</sst>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3333FF"/>
      <name val="Times New Roman"/>
      <family val="1"/>
    </font>
    <font>
      <b/>
      <sz val="11"/>
      <color rgb="FF3333FF"/>
      <name val="Times New Roman"/>
      <family val="1"/>
    </font>
    <font>
      <sz val="11"/>
      <color rgb="FF3333FF"/>
      <name val="Times New Roman"/>
      <family val="1"/>
    </font>
    <font>
      <sz val="11"/>
      <color rgb="FF3333FF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FB8C-BE88-4DCC-9669-08667206B18D}">
  <dimension ref="A1:J18"/>
  <sheetViews>
    <sheetView workbookViewId="0">
      <selection activeCell="B18" sqref="B18"/>
    </sheetView>
  </sheetViews>
  <sheetFormatPr defaultRowHeight="14" x14ac:dyDescent="0.3"/>
  <cols>
    <col min="2" max="2" width="39.4140625" bestFit="1" customWidth="1"/>
  </cols>
  <sheetData>
    <row r="1" spans="1:10" ht="15.5" thickBot="1" x14ac:dyDescent="0.35">
      <c r="A1" s="9" t="s">
        <v>482</v>
      </c>
      <c r="B1" s="9"/>
      <c r="C1" s="9"/>
      <c r="D1" s="9"/>
      <c r="E1" s="9"/>
      <c r="F1" s="9"/>
      <c r="G1" s="9"/>
      <c r="H1" s="9"/>
      <c r="I1" s="9"/>
      <c r="J1" s="9"/>
    </row>
    <row r="2" spans="1:10" ht="14.5" thickBot="1" x14ac:dyDescent="0.35">
      <c r="A2" s="4" t="s">
        <v>475</v>
      </c>
      <c r="B2" s="5"/>
      <c r="C2" s="6"/>
      <c r="D2" s="6"/>
      <c r="E2" s="6"/>
      <c r="F2" s="6"/>
      <c r="G2" s="6"/>
      <c r="H2" s="6"/>
      <c r="I2" s="6"/>
      <c r="J2" s="6"/>
    </row>
    <row r="3" spans="1:10" x14ac:dyDescent="0.3">
      <c r="A3" s="6" t="s">
        <v>476</v>
      </c>
      <c r="B3" s="6" t="s">
        <v>483</v>
      </c>
      <c r="C3" s="6"/>
      <c r="D3" s="6"/>
      <c r="E3" s="6"/>
      <c r="F3" s="6"/>
      <c r="G3" s="6"/>
      <c r="H3" s="6"/>
      <c r="I3" s="6"/>
      <c r="J3" s="6"/>
    </row>
    <row r="4" spans="1:10" x14ac:dyDescent="0.3">
      <c r="A4" s="6" t="s">
        <v>477</v>
      </c>
      <c r="B4" s="6" t="s">
        <v>484</v>
      </c>
      <c r="C4" s="7"/>
      <c r="D4" s="7"/>
      <c r="E4" s="7"/>
      <c r="F4" s="7"/>
      <c r="G4" s="7"/>
      <c r="H4" s="7"/>
      <c r="I4" s="7"/>
      <c r="J4" s="7"/>
    </row>
    <row r="5" spans="1:10" x14ac:dyDescent="0.3">
      <c r="A5" s="6" t="s">
        <v>478</v>
      </c>
      <c r="B5" s="6" t="s">
        <v>485</v>
      </c>
      <c r="C5" s="7"/>
      <c r="D5" s="7"/>
      <c r="E5" s="7"/>
      <c r="F5" s="7"/>
      <c r="G5" s="7"/>
      <c r="H5" s="7"/>
      <c r="I5" s="7"/>
      <c r="J5" s="7"/>
    </row>
    <row r="6" spans="1:10" x14ac:dyDescent="0.3">
      <c r="A6" s="6" t="s">
        <v>479</v>
      </c>
      <c r="B6" s="6" t="s">
        <v>486</v>
      </c>
      <c r="C6" s="7"/>
      <c r="D6" s="7"/>
      <c r="E6" s="7"/>
      <c r="F6" s="7"/>
      <c r="G6" s="7"/>
      <c r="H6" s="7"/>
      <c r="I6" s="7"/>
      <c r="J6" s="7"/>
    </row>
    <row r="7" spans="1:10" x14ac:dyDescent="0.3">
      <c r="A7" s="6" t="s">
        <v>480</v>
      </c>
      <c r="B7" s="6" t="s">
        <v>487</v>
      </c>
      <c r="C7" s="7"/>
      <c r="D7" s="7"/>
      <c r="E7" s="7"/>
      <c r="F7" s="7"/>
      <c r="G7" s="7"/>
      <c r="H7" s="7"/>
      <c r="I7" s="7"/>
      <c r="J7" s="7"/>
    </row>
    <row r="8" spans="1:10" ht="14.5" thickBot="1" x14ac:dyDescent="0.35">
      <c r="A8" s="8" t="s">
        <v>481</v>
      </c>
      <c r="B8" s="8" t="s">
        <v>488</v>
      </c>
      <c r="C8" s="7"/>
      <c r="D8" s="7"/>
      <c r="E8" s="7"/>
      <c r="F8" s="7"/>
      <c r="G8" s="7"/>
      <c r="H8" s="7"/>
      <c r="I8" s="7"/>
      <c r="J8" s="7"/>
    </row>
    <row r="9" spans="1:10" x14ac:dyDescent="0.3">
      <c r="C9" s="7"/>
      <c r="D9" s="7"/>
      <c r="E9" s="7"/>
      <c r="F9" s="7"/>
      <c r="G9" s="7"/>
      <c r="H9" s="7"/>
      <c r="I9" s="7"/>
      <c r="J9" s="7"/>
    </row>
    <row r="10" spans="1:10" x14ac:dyDescent="0.3">
      <c r="C10" s="7"/>
      <c r="D10" s="7"/>
      <c r="E10" s="7"/>
      <c r="F10" s="7"/>
      <c r="G10" s="7"/>
      <c r="H10" s="7"/>
      <c r="I10" s="7"/>
      <c r="J10" s="7"/>
    </row>
    <row r="11" spans="1:10" x14ac:dyDescent="0.3">
      <c r="C11" s="7"/>
      <c r="D11" s="7"/>
      <c r="E11" s="7"/>
      <c r="F11" s="7"/>
      <c r="G11" s="7"/>
      <c r="H11" s="7"/>
      <c r="I11" s="7"/>
      <c r="J11" s="7"/>
    </row>
    <row r="12" spans="1:10" x14ac:dyDescent="0.3">
      <c r="C12" s="7"/>
      <c r="D12" s="7"/>
      <c r="E12" s="7"/>
      <c r="F12" s="7"/>
      <c r="G12" s="7"/>
      <c r="H12" s="7"/>
      <c r="I12" s="7"/>
      <c r="J12" s="7"/>
    </row>
    <row r="13" spans="1:10" x14ac:dyDescent="0.3">
      <c r="C13" s="7"/>
      <c r="D13" s="7"/>
      <c r="E13" s="7"/>
      <c r="F13" s="7"/>
      <c r="G13" s="7"/>
      <c r="H13" s="7"/>
      <c r="I13" s="7"/>
      <c r="J13" s="7"/>
    </row>
    <row r="14" spans="1:10" x14ac:dyDescent="0.3">
      <c r="C14" s="7"/>
      <c r="D14" s="7"/>
      <c r="E14" s="7"/>
      <c r="F14" s="7"/>
      <c r="G14" s="7"/>
      <c r="H14" s="7"/>
      <c r="I14" s="7"/>
      <c r="J14" s="7"/>
    </row>
    <row r="15" spans="1:10" x14ac:dyDescent="0.3">
      <c r="C15" s="7"/>
      <c r="D15" s="7"/>
      <c r="E15" s="7"/>
      <c r="F15" s="7"/>
      <c r="G15" s="7"/>
      <c r="H15" s="7"/>
      <c r="I15" s="7"/>
      <c r="J15" s="7"/>
    </row>
    <row r="16" spans="1:10" x14ac:dyDescent="0.3">
      <c r="C16" s="7"/>
      <c r="D16" s="7"/>
      <c r="E16" s="7"/>
      <c r="F16" s="7"/>
      <c r="G16" s="7"/>
      <c r="H16" s="7"/>
      <c r="I16" s="7"/>
      <c r="J16" s="7"/>
    </row>
    <row r="17" spans="3:10" x14ac:dyDescent="0.3">
      <c r="C17" s="7"/>
      <c r="D17" s="7"/>
      <c r="E17" s="7"/>
      <c r="F17" s="7"/>
      <c r="G17" s="7"/>
      <c r="H17" s="7"/>
      <c r="I17" s="7"/>
      <c r="J17" s="7"/>
    </row>
    <row r="18" spans="3:10" x14ac:dyDescent="0.3">
      <c r="C18" s="7"/>
      <c r="D18" s="7"/>
      <c r="E18" s="7"/>
      <c r="F18" s="7"/>
      <c r="G18" s="7"/>
      <c r="H18" s="7"/>
      <c r="I18" s="7"/>
      <c r="J18" s="7"/>
    </row>
  </sheetData>
  <mergeCells count="1">
    <mergeCell ref="A1:J1"/>
  </mergeCells>
  <phoneticPr fontId="1" type="noConversion"/>
  <conditionalFormatting sqref="A3:B8">
    <cfRule type="expression" dxfId="0" priority="1">
      <formula>MOD(ROW(),2)=0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workbookViewId="0">
      <selection activeCell="A2" sqref="A2"/>
    </sheetView>
  </sheetViews>
  <sheetFormatPr defaultRowHeight="14" x14ac:dyDescent="0.3"/>
  <cols>
    <col min="1" max="1" width="16.75" style="1" customWidth="1"/>
    <col min="2" max="2" width="8.9140625" style="1" bestFit="1" customWidth="1"/>
    <col min="3" max="3" width="56.08203125" style="1" customWidth="1"/>
    <col min="4" max="4" width="18.25" style="1" customWidth="1"/>
    <col min="5" max="16384" width="8.6640625" style="1"/>
  </cols>
  <sheetData>
    <row r="1" spans="1:15" x14ac:dyDescent="0.3">
      <c r="A1" s="10" t="s">
        <v>469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3">
      <c r="A2" s="1" t="s">
        <v>0</v>
      </c>
      <c r="C2" s="1" t="s">
        <v>1</v>
      </c>
      <c r="D2" s="2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x14ac:dyDescent="0.3">
      <c r="A3" s="1" t="s">
        <v>14</v>
      </c>
      <c r="B3" s="1" t="s">
        <v>15</v>
      </c>
      <c r="C3" s="1" t="s">
        <v>16</v>
      </c>
      <c r="D3" s="1">
        <f>-LOG10(G3)</f>
        <v>8.5168584189673329</v>
      </c>
      <c r="E3" s="1">
        <v>22</v>
      </c>
      <c r="F3" s="1">
        <v>1.9503546099290701</v>
      </c>
      <c r="G3" s="3">
        <v>3.04187652302404E-9</v>
      </c>
      <c r="H3" s="1" t="s">
        <v>17</v>
      </c>
      <c r="I3" s="1">
        <v>397</v>
      </c>
      <c r="J3" s="1">
        <v>90</v>
      </c>
      <c r="K3" s="1">
        <v>7729</v>
      </c>
      <c r="L3" s="1">
        <v>4.7589700531765997</v>
      </c>
      <c r="M3" s="3">
        <v>7.1788260413985196E-7</v>
      </c>
      <c r="N3" s="3">
        <v>7.17882859433674E-7</v>
      </c>
      <c r="O3" s="3">
        <v>6.60087205496217E-7</v>
      </c>
    </row>
    <row r="4" spans="1:15" x14ac:dyDescent="0.3">
      <c r="A4" s="1" t="s">
        <v>14</v>
      </c>
      <c r="B4" s="1" t="s">
        <v>18</v>
      </c>
      <c r="C4" s="1" t="s">
        <v>19</v>
      </c>
      <c r="D4" s="1">
        <f t="shared" ref="D4:D41" si="0">-LOG10(G4)</f>
        <v>7.0687522021561575</v>
      </c>
      <c r="E4" s="1">
        <v>32</v>
      </c>
      <c r="F4" s="1">
        <v>2.83687943262411</v>
      </c>
      <c r="G4" s="3">
        <v>8.53587011037759E-8</v>
      </c>
      <c r="H4" s="1" t="s">
        <v>20</v>
      </c>
      <c r="I4" s="1">
        <v>397</v>
      </c>
      <c r="J4" s="1">
        <v>211</v>
      </c>
      <c r="K4" s="1">
        <v>7729</v>
      </c>
      <c r="L4" s="1">
        <v>2.9525708214451898</v>
      </c>
      <c r="M4" s="3">
        <v>2.0144451418957399E-5</v>
      </c>
      <c r="N4" s="3">
        <v>1.0072326730245499E-5</v>
      </c>
      <c r="O4" s="3">
        <v>9.2614190697596797E-6</v>
      </c>
    </row>
    <row r="5" spans="1:15" x14ac:dyDescent="0.3">
      <c r="A5" s="1" t="s">
        <v>14</v>
      </c>
      <c r="B5" s="1" t="s">
        <v>21</v>
      </c>
      <c r="C5" s="1" t="s">
        <v>22</v>
      </c>
      <c r="D5" s="1">
        <f t="shared" si="0"/>
        <v>5.0601526410387043</v>
      </c>
      <c r="E5" s="1">
        <v>39</v>
      </c>
      <c r="F5" s="1">
        <v>3.45744680851063</v>
      </c>
      <c r="G5" s="3">
        <v>8.7065752706019906E-6</v>
      </c>
      <c r="H5" s="1" t="s">
        <v>23</v>
      </c>
      <c r="I5" s="1">
        <v>397</v>
      </c>
      <c r="J5" s="1">
        <v>352</v>
      </c>
      <c r="K5" s="1">
        <v>7729</v>
      </c>
      <c r="L5" s="1">
        <v>2.1570228417677999</v>
      </c>
      <c r="M5" s="1">
        <v>2.0526511332000699E-3</v>
      </c>
      <c r="N5" s="3">
        <v>6.8491725462069004E-4</v>
      </c>
      <c r="O5" s="3">
        <v>6.2977561124021096E-4</v>
      </c>
    </row>
    <row r="6" spans="1:15" x14ac:dyDescent="0.3">
      <c r="A6" s="1" t="s">
        <v>14</v>
      </c>
      <c r="B6" s="1" t="s">
        <v>24</v>
      </c>
      <c r="C6" s="1" t="s">
        <v>25</v>
      </c>
      <c r="D6" s="1">
        <f t="shared" si="0"/>
        <v>4.7022557558903797</v>
      </c>
      <c r="E6" s="1">
        <v>13</v>
      </c>
      <c r="F6" s="1">
        <v>1.1524822695035399</v>
      </c>
      <c r="G6" s="3">
        <v>1.9849256509792102E-5</v>
      </c>
      <c r="H6" s="1" t="s">
        <v>26</v>
      </c>
      <c r="I6" s="1">
        <v>397</v>
      </c>
      <c r="J6" s="1">
        <v>56</v>
      </c>
      <c r="K6" s="1">
        <v>7729</v>
      </c>
      <c r="L6" s="1">
        <v>4.5194764303706298</v>
      </c>
      <c r="M6" s="1">
        <v>4.6735160065235403E-3</v>
      </c>
      <c r="N6" s="1">
        <v>1.1711061340777299E-3</v>
      </c>
      <c r="O6" s="1">
        <v>1.0768221656562199E-3</v>
      </c>
    </row>
    <row r="7" spans="1:15" x14ac:dyDescent="0.3">
      <c r="A7" s="1" t="s">
        <v>14</v>
      </c>
      <c r="B7" s="1" t="s">
        <v>27</v>
      </c>
      <c r="C7" s="1" t="s">
        <v>28</v>
      </c>
      <c r="D7" s="1">
        <f t="shared" si="0"/>
        <v>4.516258183983747</v>
      </c>
      <c r="E7" s="1">
        <v>27</v>
      </c>
      <c r="F7" s="1">
        <v>2.3936170212765902</v>
      </c>
      <c r="G7" s="3">
        <v>3.0460835832159402E-5</v>
      </c>
      <c r="H7" s="1" t="s">
        <v>29</v>
      </c>
      <c r="I7" s="1">
        <v>397</v>
      </c>
      <c r="J7" s="1">
        <v>213</v>
      </c>
      <c r="K7" s="1">
        <v>7729</v>
      </c>
      <c r="L7" s="1">
        <v>2.4678397842977202</v>
      </c>
      <c r="M7" s="1">
        <v>7.16308865258452E-3</v>
      </c>
      <c r="N7" s="1">
        <v>1.4377514512779199E-3</v>
      </c>
      <c r="O7" s="1">
        <v>1.32200027511572E-3</v>
      </c>
    </row>
    <row r="8" spans="1:15" x14ac:dyDescent="0.3">
      <c r="A8" s="1" t="s">
        <v>14</v>
      </c>
      <c r="B8" s="1" t="s">
        <v>30</v>
      </c>
      <c r="C8" s="1" t="s">
        <v>31</v>
      </c>
      <c r="D8" s="1">
        <f t="shared" si="0"/>
        <v>3.8422885408651481</v>
      </c>
      <c r="E8" s="1">
        <v>23</v>
      </c>
      <c r="F8" s="1">
        <v>2.0390070921985801</v>
      </c>
      <c r="G8" s="3">
        <v>1.4378429725023399E-4</v>
      </c>
      <c r="H8" s="1" t="s">
        <v>32</v>
      </c>
      <c r="I8" s="1">
        <v>397</v>
      </c>
      <c r="J8" s="1">
        <v>182</v>
      </c>
      <c r="K8" s="1">
        <v>7729</v>
      </c>
      <c r="L8" s="1">
        <v>2.4603066958230602</v>
      </c>
      <c r="M8" s="1">
        <v>3.3366182266410298E-2</v>
      </c>
      <c r="N8" s="1">
        <v>5.6555156918425501E-3</v>
      </c>
      <c r="O8" s="1">
        <v>5.2001987505501399E-3</v>
      </c>
    </row>
    <row r="9" spans="1:15" x14ac:dyDescent="0.3">
      <c r="A9" s="1" t="s">
        <v>14</v>
      </c>
      <c r="B9" s="1" t="s">
        <v>33</v>
      </c>
      <c r="C9" s="1" t="s">
        <v>34</v>
      </c>
      <c r="D9" s="1">
        <f t="shared" si="0"/>
        <v>3.6560728097971005</v>
      </c>
      <c r="E9" s="1">
        <v>20</v>
      </c>
      <c r="F9" s="1">
        <v>1.7730496453900699</v>
      </c>
      <c r="G9" s="3">
        <v>2.2076345903900501E-4</v>
      </c>
      <c r="H9" s="1" t="s">
        <v>35</v>
      </c>
      <c r="I9" s="1">
        <v>397</v>
      </c>
      <c r="J9" s="1">
        <v>150</v>
      </c>
      <c r="K9" s="1">
        <v>7729</v>
      </c>
      <c r="L9" s="1">
        <v>2.5958018471872299</v>
      </c>
      <c r="M9" s="1">
        <v>5.0771688422292197E-2</v>
      </c>
      <c r="N9" s="1">
        <v>6.5053779148694204E-3</v>
      </c>
      <c r="O9" s="1">
        <v>5.9816398624011197E-3</v>
      </c>
    </row>
    <row r="10" spans="1:15" x14ac:dyDescent="0.3">
      <c r="A10" s="1" t="s">
        <v>14</v>
      </c>
      <c r="B10" s="1" t="s">
        <v>36</v>
      </c>
      <c r="C10" s="1" t="s">
        <v>37</v>
      </c>
      <c r="D10" s="1">
        <f t="shared" si="0"/>
        <v>3.6398097901345419</v>
      </c>
      <c r="E10" s="1">
        <v>38</v>
      </c>
      <c r="F10" s="1">
        <v>3.36879432624113</v>
      </c>
      <c r="G10" s="3">
        <v>2.2918712139061799E-4</v>
      </c>
      <c r="H10" s="1" t="s">
        <v>38</v>
      </c>
      <c r="I10" s="1">
        <v>397</v>
      </c>
      <c r="J10" s="1">
        <v>394</v>
      </c>
      <c r="K10" s="1">
        <v>7729</v>
      </c>
      <c r="L10" s="1">
        <v>1.8776739249958401</v>
      </c>
      <c r="M10" s="1">
        <v>5.26572887374736E-2</v>
      </c>
      <c r="N10" s="1">
        <v>6.5053779148694204E-3</v>
      </c>
      <c r="O10" s="1">
        <v>5.9816398624011197E-3</v>
      </c>
    </row>
    <row r="11" spans="1:15" x14ac:dyDescent="0.3">
      <c r="A11" s="1" t="s">
        <v>14</v>
      </c>
      <c r="B11" s="1" t="s">
        <v>39</v>
      </c>
      <c r="C11" s="1" t="s">
        <v>40</v>
      </c>
      <c r="D11" s="1">
        <f t="shared" si="0"/>
        <v>3.6053969625678342</v>
      </c>
      <c r="E11" s="1">
        <v>31</v>
      </c>
      <c r="F11" s="1">
        <v>2.74822695035461</v>
      </c>
      <c r="G11" s="3">
        <v>2.4808644590603698E-4</v>
      </c>
      <c r="H11" s="1" t="s">
        <v>41</v>
      </c>
      <c r="I11" s="1">
        <v>397</v>
      </c>
      <c r="J11" s="1">
        <v>296</v>
      </c>
      <c r="K11" s="1">
        <v>7729</v>
      </c>
      <c r="L11" s="1">
        <v>2.0389321941588898</v>
      </c>
      <c r="M11" s="1">
        <v>5.6874260125281399E-2</v>
      </c>
      <c r="N11" s="1">
        <v>6.5053779148694204E-3</v>
      </c>
      <c r="O11" s="1">
        <v>5.9816398624011197E-3</v>
      </c>
    </row>
    <row r="12" spans="1:15" x14ac:dyDescent="0.3">
      <c r="A12" s="1" t="s">
        <v>14</v>
      </c>
      <c r="B12" s="1" t="s">
        <v>42</v>
      </c>
      <c r="C12" s="1" t="s">
        <v>43</v>
      </c>
      <c r="D12" s="1">
        <f t="shared" si="0"/>
        <v>3.2548398633329065</v>
      </c>
      <c r="E12" s="1">
        <v>17</v>
      </c>
      <c r="F12" s="1">
        <v>1.50709219858156</v>
      </c>
      <c r="G12" s="3">
        <v>5.5610927269870698E-4</v>
      </c>
      <c r="H12" s="1" t="s">
        <v>44</v>
      </c>
      <c r="I12" s="1">
        <v>397</v>
      </c>
      <c r="J12" s="1">
        <v>124</v>
      </c>
      <c r="K12" s="1">
        <v>7729</v>
      </c>
      <c r="L12" s="1">
        <v>2.6690704477126799</v>
      </c>
      <c r="M12" s="1">
        <v>0.12302631633128799</v>
      </c>
      <c r="N12" s="1">
        <v>1.31241788356895E-2</v>
      </c>
      <c r="O12" s="1">
        <v>1.20675712175619E-2</v>
      </c>
    </row>
    <row r="13" spans="1:15" x14ac:dyDescent="0.3">
      <c r="A13" s="1" t="s">
        <v>14</v>
      </c>
      <c r="B13" s="1" t="s">
        <v>45</v>
      </c>
      <c r="C13" s="1" t="s">
        <v>46</v>
      </c>
      <c r="D13" s="1">
        <f t="shared" si="0"/>
        <v>3.0539903896385026</v>
      </c>
      <c r="E13" s="1">
        <v>12</v>
      </c>
      <c r="F13" s="1">
        <v>1.0638297872340401</v>
      </c>
      <c r="G13" s="3">
        <v>8.8309944202300005E-4</v>
      </c>
      <c r="H13" s="1" t="s">
        <v>47</v>
      </c>
      <c r="I13" s="1">
        <v>397</v>
      </c>
      <c r="J13" s="1">
        <v>71</v>
      </c>
      <c r="K13" s="1">
        <v>7729</v>
      </c>
      <c r="L13" s="1">
        <v>3.2904530457302998</v>
      </c>
      <c r="M13" s="1">
        <v>0.188201844390677</v>
      </c>
      <c r="N13" s="1">
        <v>1.8946497119766099E-2</v>
      </c>
      <c r="O13" s="1">
        <v>1.742114353809E-2</v>
      </c>
    </row>
    <row r="14" spans="1:15" x14ac:dyDescent="0.3">
      <c r="A14" s="1" t="s">
        <v>14</v>
      </c>
      <c r="B14" s="1" t="s">
        <v>48</v>
      </c>
      <c r="C14" s="1" t="s">
        <v>49</v>
      </c>
      <c r="D14" s="1">
        <f t="shared" si="0"/>
        <v>2.6611207644895858</v>
      </c>
      <c r="E14" s="1">
        <v>22</v>
      </c>
      <c r="F14" s="1">
        <v>1.9503546099290701</v>
      </c>
      <c r="G14" s="1">
        <v>2.1821230433956402E-3</v>
      </c>
      <c r="H14" s="1" t="s">
        <v>50</v>
      </c>
      <c r="I14" s="1">
        <v>397</v>
      </c>
      <c r="J14" s="1">
        <v>208</v>
      </c>
      <c r="K14" s="1">
        <v>7729</v>
      </c>
      <c r="L14" s="1">
        <v>2.0591697345475599</v>
      </c>
      <c r="M14" s="1">
        <v>0.40282419784349699</v>
      </c>
      <c r="N14" s="1">
        <v>3.7621051151709502E-2</v>
      </c>
      <c r="O14" s="1">
        <v>3.45922377115295E-2</v>
      </c>
    </row>
    <row r="15" spans="1:15" x14ac:dyDescent="0.3">
      <c r="A15" s="1" t="s">
        <v>14</v>
      </c>
      <c r="B15" s="1" t="s">
        <v>51</v>
      </c>
      <c r="C15" s="1" t="s">
        <v>52</v>
      </c>
      <c r="D15" s="1">
        <f t="shared" si="0"/>
        <v>2.6527714447855471</v>
      </c>
      <c r="E15" s="1">
        <v>17</v>
      </c>
      <c r="F15" s="1">
        <v>1.50709219858156</v>
      </c>
      <c r="G15" s="1">
        <v>2.2244802550579201E-3</v>
      </c>
      <c r="H15" s="1" t="s">
        <v>53</v>
      </c>
      <c r="I15" s="1">
        <v>397</v>
      </c>
      <c r="J15" s="1">
        <v>141</v>
      </c>
      <c r="K15" s="1">
        <v>7729</v>
      </c>
      <c r="L15" s="1">
        <v>2.3472676277756901</v>
      </c>
      <c r="M15" s="1">
        <v>0.408777060447436</v>
      </c>
      <c r="N15" s="1">
        <v>3.7621051151709502E-2</v>
      </c>
      <c r="O15" s="1">
        <v>3.45922377115295E-2</v>
      </c>
    </row>
    <row r="16" spans="1:15" x14ac:dyDescent="0.3">
      <c r="A16" s="1" t="s">
        <v>14</v>
      </c>
      <c r="B16" s="1" t="s">
        <v>54</v>
      </c>
      <c r="C16" s="1" t="s">
        <v>55</v>
      </c>
      <c r="D16" s="1">
        <f t="shared" si="0"/>
        <v>2.6356314781396049</v>
      </c>
      <c r="E16" s="1">
        <v>22</v>
      </c>
      <c r="F16" s="1">
        <v>1.9503546099290701</v>
      </c>
      <c r="G16" s="1">
        <v>2.3140275321833102E-3</v>
      </c>
      <c r="H16" s="1" t="s">
        <v>56</v>
      </c>
      <c r="I16" s="1">
        <v>397</v>
      </c>
      <c r="J16" s="1">
        <v>209</v>
      </c>
      <c r="K16" s="1">
        <v>7729</v>
      </c>
      <c r="L16" s="1">
        <v>2.0493172477793902</v>
      </c>
      <c r="M16" s="1">
        <v>0.42116819243714798</v>
      </c>
      <c r="N16" s="1">
        <v>3.7621051151709502E-2</v>
      </c>
      <c r="O16" s="1">
        <v>3.45922377115295E-2</v>
      </c>
    </row>
    <row r="17" spans="1:15" x14ac:dyDescent="0.3">
      <c r="A17" s="1" t="s">
        <v>14</v>
      </c>
      <c r="B17" s="1" t="s">
        <v>57</v>
      </c>
      <c r="C17" s="1" t="s">
        <v>58</v>
      </c>
      <c r="D17" s="1">
        <f t="shared" si="0"/>
        <v>2.6213898181171458</v>
      </c>
      <c r="E17" s="1">
        <v>12</v>
      </c>
      <c r="F17" s="1">
        <v>1.0638297872340401</v>
      </c>
      <c r="G17" s="1">
        <v>2.3911685054052601E-3</v>
      </c>
      <c r="H17" s="1" t="s">
        <v>59</v>
      </c>
      <c r="I17" s="1">
        <v>397</v>
      </c>
      <c r="J17" s="1">
        <v>80</v>
      </c>
      <c r="K17" s="1">
        <v>7729</v>
      </c>
      <c r="L17" s="1">
        <v>2.9202770780856402</v>
      </c>
      <c r="M17" s="1">
        <v>0.431635040223319</v>
      </c>
      <c r="N17" s="1">
        <v>3.7621051151709502E-2</v>
      </c>
      <c r="O17" s="1">
        <v>3.45922377115295E-2</v>
      </c>
    </row>
    <row r="18" spans="1:15" x14ac:dyDescent="0.3">
      <c r="A18" s="1" t="s">
        <v>14</v>
      </c>
      <c r="B18" s="1" t="s">
        <v>60</v>
      </c>
      <c r="C18" s="1" t="s">
        <v>61</v>
      </c>
      <c r="D18" s="1">
        <f t="shared" si="0"/>
        <v>2.5352045781473076</v>
      </c>
      <c r="E18" s="1">
        <v>12</v>
      </c>
      <c r="F18" s="1">
        <v>1.0638297872340401</v>
      </c>
      <c r="G18" s="1">
        <v>2.91605305857085E-3</v>
      </c>
      <c r="H18" s="1" t="s">
        <v>59</v>
      </c>
      <c r="I18" s="1">
        <v>397</v>
      </c>
      <c r="J18" s="1">
        <v>82</v>
      </c>
      <c r="K18" s="1">
        <v>7729</v>
      </c>
      <c r="L18" s="1">
        <v>2.84905080788843</v>
      </c>
      <c r="M18" s="1">
        <v>0.49801943433788698</v>
      </c>
      <c r="N18" s="1">
        <v>4.3011782613920101E-2</v>
      </c>
      <c r="O18" s="1">
        <v>3.9548969606867199E-2</v>
      </c>
    </row>
    <row r="19" spans="1:15" x14ac:dyDescent="0.3">
      <c r="A19" s="1" t="s">
        <v>14</v>
      </c>
      <c r="B19" s="1" t="s">
        <v>62</v>
      </c>
      <c r="C19" s="1" t="s">
        <v>63</v>
      </c>
      <c r="D19" s="1">
        <f t="shared" si="0"/>
        <v>2.4118841547927783</v>
      </c>
      <c r="E19" s="1">
        <v>12</v>
      </c>
      <c r="F19" s="1">
        <v>1.0638297872340401</v>
      </c>
      <c r="G19" s="1">
        <v>3.8736095713911099E-3</v>
      </c>
      <c r="H19" s="1" t="s">
        <v>64</v>
      </c>
      <c r="I19" s="1">
        <v>397</v>
      </c>
      <c r="J19" s="1">
        <v>85</v>
      </c>
      <c r="K19" s="1">
        <v>7729</v>
      </c>
      <c r="L19" s="1">
        <v>2.74849607349236</v>
      </c>
      <c r="M19" s="1">
        <v>0.59986249039640305</v>
      </c>
      <c r="N19" s="1">
        <v>5.3774815226370697E-2</v>
      </c>
      <c r="O19" s="1">
        <v>4.9445486881874702E-2</v>
      </c>
    </row>
    <row r="20" spans="1:15" x14ac:dyDescent="0.3">
      <c r="A20" s="1" t="s">
        <v>14</v>
      </c>
      <c r="B20" s="1" t="s">
        <v>65</v>
      </c>
      <c r="C20" s="1" t="s">
        <v>66</v>
      </c>
      <c r="D20" s="1">
        <f t="shared" si="0"/>
        <v>2.3032281130114267</v>
      </c>
      <c r="E20" s="1">
        <v>14</v>
      </c>
      <c r="F20" s="1">
        <v>1.24113475177304</v>
      </c>
      <c r="G20" s="1">
        <v>4.9747571741199197E-3</v>
      </c>
      <c r="H20" s="1" t="s">
        <v>67</v>
      </c>
      <c r="I20" s="1">
        <v>397</v>
      </c>
      <c r="J20" s="1">
        <v>113</v>
      </c>
      <c r="K20" s="1">
        <v>7729</v>
      </c>
      <c r="L20" s="1">
        <v>2.4120282650854801</v>
      </c>
      <c r="M20" s="1">
        <v>0.69178962799643395</v>
      </c>
      <c r="N20" s="1">
        <v>6.1532718255183999E-2</v>
      </c>
      <c r="O20" s="1">
        <v>5.6578812971927697E-2</v>
      </c>
    </row>
    <row r="21" spans="1:15" x14ac:dyDescent="0.3">
      <c r="A21" s="1" t="s">
        <v>14</v>
      </c>
      <c r="B21" s="1" t="s">
        <v>68</v>
      </c>
      <c r="C21" s="1" t="s">
        <v>69</v>
      </c>
      <c r="D21" s="1">
        <f t="shared" si="0"/>
        <v>2.3009598222076</v>
      </c>
      <c r="E21" s="1">
        <v>8</v>
      </c>
      <c r="F21" s="1">
        <v>0.70921985815602795</v>
      </c>
      <c r="G21" s="1">
        <v>5.0008079670469802E-3</v>
      </c>
      <c r="H21" s="1" t="s">
        <v>70</v>
      </c>
      <c r="I21" s="1">
        <v>397</v>
      </c>
      <c r="J21" s="1">
        <v>42</v>
      </c>
      <c r="K21" s="1">
        <v>7729</v>
      </c>
      <c r="L21" s="1">
        <v>3.7082883531246198</v>
      </c>
      <c r="M21" s="1">
        <v>0.69368812871710706</v>
      </c>
      <c r="N21" s="1">
        <v>6.1532718255183999E-2</v>
      </c>
      <c r="O21" s="1">
        <v>5.6578812971927697E-2</v>
      </c>
    </row>
    <row r="22" spans="1:15" x14ac:dyDescent="0.3">
      <c r="A22" s="1" t="s">
        <v>14</v>
      </c>
      <c r="B22" s="1" t="s">
        <v>71</v>
      </c>
      <c r="C22" s="1" t="s">
        <v>72</v>
      </c>
      <c r="D22" s="1">
        <f t="shared" si="0"/>
        <v>2.282775906501354</v>
      </c>
      <c r="E22" s="1">
        <v>16</v>
      </c>
      <c r="F22" s="1">
        <v>1.4184397163120499</v>
      </c>
      <c r="G22" s="1">
        <v>5.2146371402698299E-3</v>
      </c>
      <c r="H22" s="1" t="s">
        <v>73</v>
      </c>
      <c r="I22" s="1">
        <v>397</v>
      </c>
      <c r="J22" s="1">
        <v>140</v>
      </c>
      <c r="K22" s="1">
        <v>7729</v>
      </c>
      <c r="L22" s="1">
        <v>2.2249730118747699</v>
      </c>
      <c r="M22" s="1">
        <v>0.70883765236515694</v>
      </c>
      <c r="N22" s="1">
        <v>6.1532718255183999E-2</v>
      </c>
      <c r="O22" s="1">
        <v>5.6578812971927697E-2</v>
      </c>
    </row>
    <row r="23" spans="1:15" x14ac:dyDescent="0.3">
      <c r="A23" s="1" t="s">
        <v>14</v>
      </c>
      <c r="B23" s="1" t="s">
        <v>74</v>
      </c>
      <c r="C23" s="1" t="s">
        <v>75</v>
      </c>
      <c r="D23" s="1">
        <f t="shared" si="0"/>
        <v>2.2134831778554762</v>
      </c>
      <c r="E23" s="1">
        <v>22</v>
      </c>
      <c r="F23" s="1">
        <v>1.9503546099290701</v>
      </c>
      <c r="G23" s="1">
        <v>6.1166949515845202E-3</v>
      </c>
      <c r="H23" s="1" t="s">
        <v>76</v>
      </c>
      <c r="I23" s="1">
        <v>397</v>
      </c>
      <c r="J23" s="1">
        <v>227</v>
      </c>
      <c r="K23" s="1">
        <v>7729</v>
      </c>
      <c r="L23" s="1">
        <v>1.8868163206427</v>
      </c>
      <c r="M23" s="1">
        <v>0.76495374193002197</v>
      </c>
      <c r="N23" s="1">
        <v>6.8740000408283194E-2</v>
      </c>
      <c r="O23" s="1">
        <v>6.3205847833040105E-2</v>
      </c>
    </row>
    <row r="24" spans="1:15" x14ac:dyDescent="0.3">
      <c r="A24" s="1" t="s">
        <v>14</v>
      </c>
      <c r="B24" s="1" t="s">
        <v>77</v>
      </c>
      <c r="C24" s="1" t="s">
        <v>78</v>
      </c>
      <c r="D24" s="1">
        <f t="shared" si="0"/>
        <v>2.1700868288905486</v>
      </c>
      <c r="E24" s="1">
        <v>11</v>
      </c>
      <c r="F24" s="1">
        <v>0.97517730496453903</v>
      </c>
      <c r="G24" s="1">
        <v>6.75947819019558E-3</v>
      </c>
      <c r="H24" s="1" t="s">
        <v>79</v>
      </c>
      <c r="I24" s="1">
        <v>397</v>
      </c>
      <c r="J24" s="1">
        <v>79</v>
      </c>
      <c r="K24" s="1">
        <v>7729</v>
      </c>
      <c r="L24" s="1">
        <v>2.7108057264930001</v>
      </c>
      <c r="M24" s="1">
        <v>0.79823522833275395</v>
      </c>
      <c r="N24" s="1">
        <v>7.2510766040279895E-2</v>
      </c>
      <c r="O24" s="1">
        <v>6.6673034876019999E-2</v>
      </c>
    </row>
    <row r="25" spans="1:15" x14ac:dyDescent="0.3">
      <c r="A25" s="1" t="s">
        <v>14</v>
      </c>
      <c r="B25" s="1" t="s">
        <v>80</v>
      </c>
      <c r="C25" s="1" t="s">
        <v>81</v>
      </c>
      <c r="D25" s="1">
        <f t="shared" si="0"/>
        <v>1.9232331714888458</v>
      </c>
      <c r="E25" s="1">
        <v>7</v>
      </c>
      <c r="F25" s="1">
        <v>0.620567375886524</v>
      </c>
      <c r="G25" s="1">
        <v>1.1933472276588E-2</v>
      </c>
      <c r="H25" s="1" t="s">
        <v>82</v>
      </c>
      <c r="I25" s="1">
        <v>397</v>
      </c>
      <c r="J25" s="1">
        <v>38</v>
      </c>
      <c r="K25" s="1">
        <v>7729</v>
      </c>
      <c r="L25" s="1">
        <v>3.5863051836139399</v>
      </c>
      <c r="M25" s="1">
        <v>0.94117794849057401</v>
      </c>
      <c r="N25" s="1">
        <v>0.12244780249020699</v>
      </c>
      <c r="O25" s="1">
        <v>0.112589716696504</v>
      </c>
    </row>
    <row r="26" spans="1:15" x14ac:dyDescent="0.3">
      <c r="A26" s="1" t="s">
        <v>14</v>
      </c>
      <c r="B26" s="1" t="s">
        <v>83</v>
      </c>
      <c r="C26" s="1" t="s">
        <v>84</v>
      </c>
      <c r="D26" s="1">
        <f t="shared" si="0"/>
        <v>1.8559981573837596</v>
      </c>
      <c r="E26" s="1">
        <v>12</v>
      </c>
      <c r="F26" s="1">
        <v>1.0638297872340401</v>
      </c>
      <c r="G26" s="1">
        <v>1.3931627138166199E-2</v>
      </c>
      <c r="H26" s="1" t="s">
        <v>85</v>
      </c>
      <c r="I26" s="1">
        <v>397</v>
      </c>
      <c r="J26" s="1">
        <v>101</v>
      </c>
      <c r="K26" s="1">
        <v>7729</v>
      </c>
      <c r="L26" s="1">
        <v>2.3130907549193198</v>
      </c>
      <c r="M26" s="1">
        <v>0.96351965344853996</v>
      </c>
      <c r="N26" s="1">
        <v>0.13699433352530099</v>
      </c>
      <c r="O26" s="1">
        <v>0.125965128707586</v>
      </c>
    </row>
    <row r="27" spans="1:15" x14ac:dyDescent="0.3">
      <c r="A27" s="1" t="s">
        <v>14</v>
      </c>
      <c r="B27" s="1" t="s">
        <v>86</v>
      </c>
      <c r="C27" s="1" t="s">
        <v>87</v>
      </c>
      <c r="D27" s="1">
        <f t="shared" si="0"/>
        <v>1.7678462820007506</v>
      </c>
      <c r="E27" s="1">
        <v>12</v>
      </c>
      <c r="F27" s="1">
        <v>1.0638297872340401</v>
      </c>
      <c r="G27" s="1">
        <v>1.70668636165375E-2</v>
      </c>
      <c r="H27" s="1" t="s">
        <v>88</v>
      </c>
      <c r="I27" s="1">
        <v>397</v>
      </c>
      <c r="J27" s="1">
        <v>104</v>
      </c>
      <c r="K27" s="1">
        <v>7729</v>
      </c>
      <c r="L27" s="1">
        <v>2.2463669831428001</v>
      </c>
      <c r="M27" s="1">
        <v>0.98279485377172404</v>
      </c>
      <c r="N27" s="1">
        <v>0.15679159066735501</v>
      </c>
      <c r="O27" s="1">
        <v>0.14416853887633899</v>
      </c>
    </row>
    <row r="28" spans="1:15" x14ac:dyDescent="0.3">
      <c r="A28" s="1" t="s">
        <v>14</v>
      </c>
      <c r="B28" s="1" t="s">
        <v>89</v>
      </c>
      <c r="C28" s="1" t="s">
        <v>90</v>
      </c>
      <c r="D28" s="1">
        <f t="shared" si="0"/>
        <v>1.7626158889002383</v>
      </c>
      <c r="E28" s="1">
        <v>9</v>
      </c>
      <c r="F28" s="1">
        <v>0.79787234042553101</v>
      </c>
      <c r="G28" s="1">
        <v>1.7273649819284899E-2</v>
      </c>
      <c r="H28" s="1" t="s">
        <v>91</v>
      </c>
      <c r="I28" s="1">
        <v>397</v>
      </c>
      <c r="J28" s="1">
        <v>65</v>
      </c>
      <c r="K28" s="1">
        <v>7729</v>
      </c>
      <c r="L28" s="1">
        <v>2.6956403797713602</v>
      </c>
      <c r="M28" s="1">
        <v>0.98362829695632303</v>
      </c>
      <c r="N28" s="1">
        <v>0.15679159066735501</v>
      </c>
      <c r="O28" s="1">
        <v>0.14416853887633899</v>
      </c>
    </row>
    <row r="29" spans="1:15" x14ac:dyDescent="0.3">
      <c r="A29" s="1" t="s">
        <v>14</v>
      </c>
      <c r="B29" s="1" t="s">
        <v>92</v>
      </c>
      <c r="C29" s="1" t="s">
        <v>93</v>
      </c>
      <c r="D29" s="1">
        <f t="shared" si="0"/>
        <v>1.6992482159355615</v>
      </c>
      <c r="E29" s="1">
        <v>20</v>
      </c>
      <c r="F29" s="1">
        <v>1.7730496453900699</v>
      </c>
      <c r="G29" s="1">
        <v>1.9987191985246702E-2</v>
      </c>
      <c r="H29" s="1" t="s">
        <v>94</v>
      </c>
      <c r="I29" s="1">
        <v>397</v>
      </c>
      <c r="J29" s="1">
        <v>223</v>
      </c>
      <c r="K29" s="1">
        <v>7729</v>
      </c>
      <c r="L29" s="1">
        <v>1.7460550541618101</v>
      </c>
      <c r="M29" s="1">
        <v>0.99147501971160401</v>
      </c>
      <c r="N29" s="1">
        <v>0.174702863278452</v>
      </c>
      <c r="O29" s="1">
        <v>0.160637802251797</v>
      </c>
    </row>
    <row r="30" spans="1:15" x14ac:dyDescent="0.3">
      <c r="A30" s="1" t="s">
        <v>14</v>
      </c>
      <c r="B30" s="1" t="s">
        <v>95</v>
      </c>
      <c r="C30" s="1" t="s">
        <v>96</v>
      </c>
      <c r="D30" s="1">
        <f t="shared" si="0"/>
        <v>1.6719829450537589</v>
      </c>
      <c r="E30" s="1">
        <v>7</v>
      </c>
      <c r="F30" s="1">
        <v>0.620567375886524</v>
      </c>
      <c r="G30" s="1">
        <v>2.12822262063358E-2</v>
      </c>
      <c r="H30" s="1" t="s">
        <v>97</v>
      </c>
      <c r="I30" s="1">
        <v>397</v>
      </c>
      <c r="J30" s="1">
        <v>43</v>
      </c>
      <c r="K30" s="1">
        <v>7729</v>
      </c>
      <c r="L30" s="1">
        <v>3.1692929529611602</v>
      </c>
      <c r="M30" s="1">
        <v>0.99376029336744398</v>
      </c>
      <c r="N30" s="1">
        <v>0.17937876373911599</v>
      </c>
      <c r="O30" s="1">
        <v>0.16493725309910301</v>
      </c>
    </row>
    <row r="31" spans="1:15" x14ac:dyDescent="0.3">
      <c r="A31" s="1" t="s">
        <v>14</v>
      </c>
      <c r="B31" s="1" t="s">
        <v>98</v>
      </c>
      <c r="C31" s="1" t="s">
        <v>99</v>
      </c>
      <c r="D31" s="1">
        <f t="shared" si="0"/>
        <v>1.6562236699890223</v>
      </c>
      <c r="E31" s="1">
        <v>13</v>
      </c>
      <c r="F31" s="1">
        <v>1.1524822695035399</v>
      </c>
      <c r="G31" s="1">
        <v>2.2068678610069802E-2</v>
      </c>
      <c r="H31" s="1" t="s">
        <v>100</v>
      </c>
      <c r="I31" s="1">
        <v>397</v>
      </c>
      <c r="J31" s="1">
        <v>122</v>
      </c>
      <c r="K31" s="1">
        <v>7729</v>
      </c>
      <c r="L31" s="1">
        <v>2.07451377131766</v>
      </c>
      <c r="M31" s="1">
        <v>0.99483854646344205</v>
      </c>
      <c r="N31" s="1">
        <v>0.17959338455091201</v>
      </c>
      <c r="O31" s="1">
        <v>0.16513459511672901</v>
      </c>
    </row>
    <row r="32" spans="1:15" x14ac:dyDescent="0.3">
      <c r="A32" s="1" t="s">
        <v>14</v>
      </c>
      <c r="B32" s="1" t="s">
        <v>101</v>
      </c>
      <c r="C32" s="1" t="s">
        <v>102</v>
      </c>
      <c r="D32" s="1">
        <f t="shared" si="0"/>
        <v>1.5124770763045596</v>
      </c>
      <c r="E32" s="1">
        <v>13</v>
      </c>
      <c r="F32" s="1">
        <v>1.1524822695035399</v>
      </c>
      <c r="G32" s="1">
        <v>3.07271955067649E-2</v>
      </c>
      <c r="H32" s="1" t="s">
        <v>103</v>
      </c>
      <c r="I32" s="1">
        <v>397</v>
      </c>
      <c r="J32" s="1">
        <v>128</v>
      </c>
      <c r="K32" s="1">
        <v>7729</v>
      </c>
      <c r="L32" s="1">
        <v>1.9772709382871501</v>
      </c>
      <c r="M32" s="1">
        <v>0.99936720575503901</v>
      </c>
      <c r="N32" s="1">
        <v>0.24172060465321701</v>
      </c>
      <c r="O32" s="1">
        <v>0.22226004749893299</v>
      </c>
    </row>
    <row r="33" spans="1:15" x14ac:dyDescent="0.3">
      <c r="A33" s="1" t="s">
        <v>14</v>
      </c>
      <c r="B33" s="1" t="s">
        <v>104</v>
      </c>
      <c r="C33" s="1" t="s">
        <v>105</v>
      </c>
      <c r="D33" s="1">
        <f t="shared" si="0"/>
        <v>1.4766100659723551</v>
      </c>
      <c r="E33" s="1">
        <v>10</v>
      </c>
      <c r="F33" s="1">
        <v>0.88652482269503496</v>
      </c>
      <c r="G33" s="1">
        <v>3.3372591619701998E-2</v>
      </c>
      <c r="H33" s="1" t="s">
        <v>106</v>
      </c>
      <c r="I33" s="1">
        <v>397</v>
      </c>
      <c r="J33" s="1">
        <v>87</v>
      </c>
      <c r="K33" s="1">
        <v>7729</v>
      </c>
      <c r="L33" s="1">
        <v>2.2377602130924399</v>
      </c>
      <c r="M33" s="1">
        <v>0.99966799177886401</v>
      </c>
      <c r="N33" s="1">
        <v>0.25406231039515098</v>
      </c>
      <c r="O33" s="1">
        <v>0.23360814133791399</v>
      </c>
    </row>
    <row r="34" spans="1:15" x14ac:dyDescent="0.3">
      <c r="A34" s="1" t="s">
        <v>14</v>
      </c>
      <c r="B34" s="1" t="s">
        <v>107</v>
      </c>
      <c r="C34" s="1" t="s">
        <v>108</v>
      </c>
      <c r="D34" s="1">
        <f t="shared" si="0"/>
        <v>1.4489513106729692</v>
      </c>
      <c r="E34" s="1">
        <v>10</v>
      </c>
      <c r="F34" s="1">
        <v>0.88652482269503496</v>
      </c>
      <c r="G34" s="1">
        <v>3.5567119110008802E-2</v>
      </c>
      <c r="H34" s="1" t="s">
        <v>109</v>
      </c>
      <c r="I34" s="1">
        <v>397</v>
      </c>
      <c r="J34" s="1">
        <v>88</v>
      </c>
      <c r="K34" s="1">
        <v>7729</v>
      </c>
      <c r="L34" s="1">
        <v>2.21233111976185</v>
      </c>
      <c r="M34" s="1">
        <v>0.99980582468254298</v>
      </c>
      <c r="N34" s="1">
        <v>0.26048311193295898</v>
      </c>
      <c r="O34" s="1">
        <v>0.239512013938356</v>
      </c>
    </row>
    <row r="35" spans="1:15" x14ac:dyDescent="0.3">
      <c r="A35" s="1" t="s">
        <v>14</v>
      </c>
      <c r="B35" s="1" t="s">
        <v>110</v>
      </c>
      <c r="C35" s="1" t="s">
        <v>111</v>
      </c>
      <c r="D35" s="1">
        <f t="shared" si="0"/>
        <v>1.4386184914339448</v>
      </c>
      <c r="E35" s="1">
        <v>18</v>
      </c>
      <c r="F35" s="1">
        <v>1.59574468085106</v>
      </c>
      <c r="G35" s="1">
        <v>3.6423485990625601E-2</v>
      </c>
      <c r="H35" s="1" t="s">
        <v>112</v>
      </c>
      <c r="I35" s="1">
        <v>397</v>
      </c>
      <c r="J35" s="1">
        <v>207</v>
      </c>
      <c r="K35" s="1">
        <v>7729</v>
      </c>
      <c r="L35" s="1">
        <v>1.6929142481655799</v>
      </c>
      <c r="M35" s="1">
        <v>0.99984254928734195</v>
      </c>
      <c r="N35" s="1">
        <v>0.26048311193295898</v>
      </c>
      <c r="O35" s="1">
        <v>0.239512013938356</v>
      </c>
    </row>
    <row r="36" spans="1:15" x14ac:dyDescent="0.3">
      <c r="A36" s="1" t="s">
        <v>14</v>
      </c>
      <c r="B36" s="1" t="s">
        <v>113</v>
      </c>
      <c r="C36" s="1" t="s">
        <v>114</v>
      </c>
      <c r="D36" s="1">
        <f t="shared" si="0"/>
        <v>1.3817838352906651</v>
      </c>
      <c r="E36" s="1">
        <v>5</v>
      </c>
      <c r="F36" s="1">
        <v>0.44326241134751698</v>
      </c>
      <c r="G36" s="1">
        <v>4.1516063228860901E-2</v>
      </c>
      <c r="H36" s="1" t="s">
        <v>115</v>
      </c>
      <c r="I36" s="1">
        <v>397</v>
      </c>
      <c r="J36" s="1">
        <v>26</v>
      </c>
      <c r="K36" s="1">
        <v>7729</v>
      </c>
      <c r="L36" s="1">
        <v>3.7439449719046598</v>
      </c>
      <c r="M36" s="1">
        <v>0.99995491604695796</v>
      </c>
      <c r="N36" s="1">
        <v>0.27993688348603302</v>
      </c>
      <c r="O36" s="1">
        <v>0.25739959201893697</v>
      </c>
    </row>
    <row r="37" spans="1:15" x14ac:dyDescent="0.3">
      <c r="A37" s="1" t="s">
        <v>14</v>
      </c>
      <c r="B37" s="1" t="s">
        <v>116</v>
      </c>
      <c r="C37" s="1" t="s">
        <v>117</v>
      </c>
      <c r="D37" s="1">
        <f t="shared" si="0"/>
        <v>1.3817838352906651</v>
      </c>
      <c r="E37" s="1">
        <v>5</v>
      </c>
      <c r="F37" s="1">
        <v>0.44326241134751698</v>
      </c>
      <c r="G37" s="1">
        <v>4.1516063228860901E-2</v>
      </c>
      <c r="H37" s="1" t="s">
        <v>118</v>
      </c>
      <c r="I37" s="1">
        <v>397</v>
      </c>
      <c r="J37" s="1">
        <v>26</v>
      </c>
      <c r="K37" s="1">
        <v>7729</v>
      </c>
      <c r="L37" s="1">
        <v>3.7439449719046598</v>
      </c>
      <c r="M37" s="1">
        <v>0.99995491604695796</v>
      </c>
      <c r="N37" s="1">
        <v>0.27993688348603302</v>
      </c>
      <c r="O37" s="1">
        <v>0.25739959201893697</v>
      </c>
    </row>
    <row r="38" spans="1:15" x14ac:dyDescent="0.3">
      <c r="A38" s="1" t="s">
        <v>14</v>
      </c>
      <c r="B38" s="1" t="s">
        <v>119</v>
      </c>
      <c r="C38" s="1" t="s">
        <v>120</v>
      </c>
      <c r="D38" s="1">
        <f t="shared" si="0"/>
        <v>1.3600646705411503</v>
      </c>
      <c r="E38" s="1">
        <v>13</v>
      </c>
      <c r="F38" s="1">
        <v>1.1524822695035399</v>
      </c>
      <c r="G38" s="1">
        <v>4.3645083575843097E-2</v>
      </c>
      <c r="H38" s="1" t="s">
        <v>121</v>
      </c>
      <c r="I38" s="1">
        <v>397</v>
      </c>
      <c r="J38" s="1">
        <v>135</v>
      </c>
      <c r="K38" s="1">
        <v>7729</v>
      </c>
      <c r="L38" s="1">
        <v>1.87474577852411</v>
      </c>
      <c r="M38" s="1">
        <v>0.99997332488014701</v>
      </c>
      <c r="N38" s="1">
        <v>0.28611777010830403</v>
      </c>
      <c r="O38" s="1">
        <v>0.26308286488772098</v>
      </c>
    </row>
    <row r="39" spans="1:15" x14ac:dyDescent="0.3">
      <c r="A39" s="1" t="s">
        <v>14</v>
      </c>
      <c r="B39" s="1" t="s">
        <v>122</v>
      </c>
      <c r="C39" s="1" t="s">
        <v>123</v>
      </c>
      <c r="D39" s="1">
        <f t="shared" si="0"/>
        <v>1.3230386920393582</v>
      </c>
      <c r="E39" s="1">
        <v>8</v>
      </c>
      <c r="F39" s="1">
        <v>0.70921985815602795</v>
      </c>
      <c r="G39" s="1">
        <v>4.75292879399647E-2</v>
      </c>
      <c r="H39" s="1" t="s">
        <v>124</v>
      </c>
      <c r="I39" s="1">
        <v>397</v>
      </c>
      <c r="J39" s="1">
        <v>65</v>
      </c>
      <c r="K39" s="1">
        <v>7729</v>
      </c>
      <c r="L39" s="1">
        <v>2.3961247820189802</v>
      </c>
      <c r="M39" s="1">
        <v>0.99998979096396001</v>
      </c>
      <c r="N39" s="1">
        <v>0.29657877931235799</v>
      </c>
      <c r="O39" s="1">
        <v>0.272701674198227</v>
      </c>
    </row>
    <row r="40" spans="1:15" x14ac:dyDescent="0.3">
      <c r="A40" s="1" t="s">
        <v>14</v>
      </c>
      <c r="B40" s="1" t="s">
        <v>125</v>
      </c>
      <c r="C40" s="1" t="s">
        <v>126</v>
      </c>
      <c r="D40" s="1">
        <f t="shared" si="0"/>
        <v>1.3209883330164562</v>
      </c>
      <c r="E40" s="1">
        <v>12</v>
      </c>
      <c r="F40" s="1">
        <v>1.0638297872340401</v>
      </c>
      <c r="G40" s="1">
        <v>4.7754210228260999E-2</v>
      </c>
      <c r="H40" s="1" t="s">
        <v>127</v>
      </c>
      <c r="I40" s="1">
        <v>397</v>
      </c>
      <c r="J40" s="1">
        <v>122</v>
      </c>
      <c r="K40" s="1">
        <v>7729</v>
      </c>
      <c r="L40" s="1">
        <v>1.91493578890861</v>
      </c>
      <c r="M40" s="1">
        <v>0.99999034441849399</v>
      </c>
      <c r="N40" s="1">
        <v>0.29657877931235799</v>
      </c>
      <c r="O40" s="1">
        <v>0.272701674198227</v>
      </c>
    </row>
    <row r="41" spans="1:15" x14ac:dyDescent="0.3">
      <c r="A41" s="1" t="s">
        <v>14</v>
      </c>
      <c r="B41" s="1" t="s">
        <v>128</v>
      </c>
      <c r="C41" s="1" t="s">
        <v>129</v>
      </c>
      <c r="D41" s="1">
        <f t="shared" si="0"/>
        <v>1.3090741937566313</v>
      </c>
      <c r="E41" s="1">
        <v>15</v>
      </c>
      <c r="F41" s="1">
        <v>1.3297872340425501</v>
      </c>
      <c r="G41" s="1">
        <v>4.9082401787201198E-2</v>
      </c>
      <c r="H41" s="1" t="s">
        <v>130</v>
      </c>
      <c r="I41" s="1">
        <v>397</v>
      </c>
      <c r="J41" s="1">
        <v>168</v>
      </c>
      <c r="K41" s="1">
        <v>7729</v>
      </c>
      <c r="L41" s="1">
        <v>1.7382601655271599</v>
      </c>
      <c r="M41" s="1">
        <v>0.99999305422348395</v>
      </c>
      <c r="N41" s="1">
        <v>0.29701145696870401</v>
      </c>
      <c r="O41" s="1">
        <v>0.273099517636478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A7B1-6DA4-43B5-BE02-DDCF7DD4940F}">
  <dimension ref="A1:O40"/>
  <sheetViews>
    <sheetView workbookViewId="0">
      <selection activeCell="A2" sqref="A2"/>
    </sheetView>
  </sheetViews>
  <sheetFormatPr defaultRowHeight="14" x14ac:dyDescent="0.3"/>
  <cols>
    <col min="1" max="1" width="8.6640625" style="1"/>
    <col min="2" max="2" width="8.9140625" style="1" bestFit="1" customWidth="1"/>
    <col min="3" max="3" width="35.6640625" style="1" customWidth="1"/>
    <col min="4" max="4" width="16" style="1" customWidth="1"/>
    <col min="5" max="16384" width="8.6640625" style="1"/>
  </cols>
  <sheetData>
    <row r="1" spans="1:15" x14ac:dyDescent="0.3">
      <c r="A1" s="10" t="s">
        <v>470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3">
      <c r="A2" s="1" t="s">
        <v>0</v>
      </c>
      <c r="C2" s="1" t="s">
        <v>1</v>
      </c>
      <c r="D2" s="2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x14ac:dyDescent="0.3">
      <c r="A3" s="1" t="s">
        <v>14</v>
      </c>
      <c r="B3" s="1" t="s">
        <v>30</v>
      </c>
      <c r="C3" s="1" t="s">
        <v>31</v>
      </c>
      <c r="D3" s="1">
        <f>-LOG10(G3)</f>
        <v>7.314397639214131</v>
      </c>
      <c r="E3" s="1">
        <v>37</v>
      </c>
      <c r="F3" s="1">
        <v>2.3388116308470202</v>
      </c>
      <c r="G3" s="3">
        <v>4.8484437427183501E-8</v>
      </c>
      <c r="H3" s="1" t="s">
        <v>131</v>
      </c>
      <c r="I3" s="1">
        <v>580</v>
      </c>
      <c r="J3" s="1">
        <v>182</v>
      </c>
      <c r="K3" s="1">
        <v>7729</v>
      </c>
      <c r="L3" s="1">
        <v>2.7091038272072701</v>
      </c>
      <c r="M3" s="3">
        <v>1.26543584180183E-5</v>
      </c>
      <c r="N3" s="3">
        <v>1.26544381684949E-5</v>
      </c>
      <c r="O3" s="3">
        <v>1.1345358357960901E-5</v>
      </c>
    </row>
    <row r="4" spans="1:15" x14ac:dyDescent="0.3">
      <c r="A4" s="1" t="s">
        <v>14</v>
      </c>
      <c r="B4" s="1" t="s">
        <v>132</v>
      </c>
      <c r="C4" s="1" t="s">
        <v>133</v>
      </c>
      <c r="D4" s="1">
        <f t="shared" ref="D4:D40" si="0">-LOG10(G4)</f>
        <v>5.6079725637978415</v>
      </c>
      <c r="E4" s="1">
        <v>19</v>
      </c>
      <c r="F4" s="1">
        <v>1.20101137800252</v>
      </c>
      <c r="G4" s="3">
        <v>2.4661951321932801E-6</v>
      </c>
      <c r="H4" s="1" t="s">
        <v>134</v>
      </c>
      <c r="I4" s="1">
        <v>580</v>
      </c>
      <c r="J4" s="1">
        <v>70</v>
      </c>
      <c r="K4" s="1">
        <v>7729</v>
      </c>
      <c r="L4" s="1">
        <v>3.6170197044334902</v>
      </c>
      <c r="M4" s="3">
        <v>6.4347060716318696E-4</v>
      </c>
      <c r="N4" s="3">
        <v>3.2183846475122401E-4</v>
      </c>
      <c r="O4" s="3">
        <v>2.88544830466614E-4</v>
      </c>
    </row>
    <row r="5" spans="1:15" x14ac:dyDescent="0.3">
      <c r="A5" s="1" t="s">
        <v>14</v>
      </c>
      <c r="B5" s="1" t="s">
        <v>57</v>
      </c>
      <c r="C5" s="1" t="s">
        <v>58</v>
      </c>
      <c r="D5" s="1">
        <f t="shared" si="0"/>
        <v>4.1632725915155087</v>
      </c>
      <c r="E5" s="1">
        <v>18</v>
      </c>
      <c r="F5" s="1">
        <v>1.1378002528444999</v>
      </c>
      <c r="G5" s="3">
        <v>6.8663732640349094E-5</v>
      </c>
      <c r="H5" s="1" t="s">
        <v>135</v>
      </c>
      <c r="I5" s="1">
        <v>580</v>
      </c>
      <c r="J5" s="1">
        <v>80</v>
      </c>
      <c r="K5" s="1">
        <v>7729</v>
      </c>
      <c r="L5" s="1">
        <v>2.9983189655172402</v>
      </c>
      <c r="M5" s="1">
        <v>1.7762208283008101E-2</v>
      </c>
      <c r="N5" s="1">
        <v>5.9737447397103698E-3</v>
      </c>
      <c r="O5" s="1">
        <v>5.3557711459472296E-3</v>
      </c>
    </row>
    <row r="6" spans="1:15" x14ac:dyDescent="0.3">
      <c r="A6" s="1" t="s">
        <v>14</v>
      </c>
      <c r="B6" s="1" t="s">
        <v>60</v>
      </c>
      <c r="C6" s="1" t="s">
        <v>61</v>
      </c>
      <c r="D6" s="1">
        <f t="shared" si="0"/>
        <v>4.0212988648227563</v>
      </c>
      <c r="E6" s="1">
        <v>18</v>
      </c>
      <c r="F6" s="1">
        <v>1.1378002528444999</v>
      </c>
      <c r="G6" s="3">
        <v>9.5214071176372305E-5</v>
      </c>
      <c r="H6" s="1" t="s">
        <v>136</v>
      </c>
      <c r="I6" s="1">
        <v>580</v>
      </c>
      <c r="J6" s="1">
        <v>82</v>
      </c>
      <c r="K6" s="1">
        <v>7729</v>
      </c>
      <c r="L6" s="1">
        <v>2.92518923465096</v>
      </c>
      <c r="M6" s="1">
        <v>2.45457857831873E-2</v>
      </c>
      <c r="N6" s="1">
        <v>6.2127181442582901E-3</v>
      </c>
      <c r="O6" s="1">
        <v>5.57002316381778E-3</v>
      </c>
    </row>
    <row r="7" spans="1:15" x14ac:dyDescent="0.3">
      <c r="A7" s="1" t="s">
        <v>14</v>
      </c>
      <c r="B7" s="1" t="s">
        <v>39</v>
      </c>
      <c r="C7" s="1" t="s">
        <v>40</v>
      </c>
      <c r="D7" s="1">
        <f t="shared" si="0"/>
        <v>3.1620719940064594</v>
      </c>
      <c r="E7" s="1">
        <v>39</v>
      </c>
      <c r="F7" s="1">
        <v>2.4652338811630798</v>
      </c>
      <c r="G7" s="3">
        <v>6.8853814631298499E-4</v>
      </c>
      <c r="H7" s="1" t="s">
        <v>137</v>
      </c>
      <c r="I7" s="1">
        <v>580</v>
      </c>
      <c r="J7" s="1">
        <v>296</v>
      </c>
      <c r="K7" s="1">
        <v>7729</v>
      </c>
      <c r="L7" s="1">
        <v>1.75577236719478</v>
      </c>
      <c r="M7" s="1">
        <v>0.164537948983809</v>
      </c>
      <c r="N7" s="1">
        <v>2.7180603110290101E-2</v>
      </c>
      <c r="O7" s="1">
        <v>2.4368816581639401E-2</v>
      </c>
    </row>
    <row r="8" spans="1:15" x14ac:dyDescent="0.3">
      <c r="A8" s="1" t="s">
        <v>14</v>
      </c>
      <c r="B8" s="1" t="s">
        <v>51</v>
      </c>
      <c r="C8" s="1" t="s">
        <v>52</v>
      </c>
      <c r="D8" s="1">
        <f t="shared" si="0"/>
        <v>3.1292255288914004</v>
      </c>
      <c r="E8" s="1">
        <v>23</v>
      </c>
      <c r="F8" s="1">
        <v>1.4538558786346301</v>
      </c>
      <c r="G8" s="3">
        <v>7.4263338862547601E-4</v>
      </c>
      <c r="H8" s="1" t="s">
        <v>138</v>
      </c>
      <c r="I8" s="1">
        <v>580</v>
      </c>
      <c r="J8" s="1">
        <v>141</v>
      </c>
      <c r="K8" s="1">
        <v>7729</v>
      </c>
      <c r="L8" s="1">
        <v>2.1737221814624599</v>
      </c>
      <c r="M8" s="1">
        <v>0.176259166833026</v>
      </c>
      <c r="N8" s="1">
        <v>2.7180603110290101E-2</v>
      </c>
      <c r="O8" s="1">
        <v>2.4368816581639401E-2</v>
      </c>
    </row>
    <row r="9" spans="1:15" x14ac:dyDescent="0.3">
      <c r="A9" s="1" t="s">
        <v>14</v>
      </c>
      <c r="B9" s="1" t="s">
        <v>139</v>
      </c>
      <c r="C9" s="1" t="s">
        <v>140</v>
      </c>
      <c r="D9" s="1">
        <f t="shared" si="0"/>
        <v>3.1250170571559086</v>
      </c>
      <c r="E9" s="1">
        <v>21</v>
      </c>
      <c r="F9" s="1">
        <v>1.3274336283185799</v>
      </c>
      <c r="G9" s="3">
        <v>7.4986475740112396E-4</v>
      </c>
      <c r="H9" s="1" t="s">
        <v>141</v>
      </c>
      <c r="I9" s="1">
        <v>580</v>
      </c>
      <c r="J9" s="1">
        <v>123</v>
      </c>
      <c r="K9" s="1">
        <v>7729</v>
      </c>
      <c r="L9" s="1">
        <v>2.2751471825062999</v>
      </c>
      <c r="M9" s="1">
        <v>0.17781357740755199</v>
      </c>
      <c r="N9" s="1">
        <v>2.7180603110290101E-2</v>
      </c>
      <c r="O9" s="1">
        <v>2.4368816581639401E-2</v>
      </c>
    </row>
    <row r="10" spans="1:15" x14ac:dyDescent="0.3">
      <c r="A10" s="1" t="s">
        <v>14</v>
      </c>
      <c r="B10" s="1" t="s">
        <v>42</v>
      </c>
      <c r="C10" s="1" t="s">
        <v>43</v>
      </c>
      <c r="D10" s="1">
        <f t="shared" si="0"/>
        <v>3.0792914312844823</v>
      </c>
      <c r="E10" s="1">
        <v>21</v>
      </c>
      <c r="F10" s="1">
        <v>1.3274336283185799</v>
      </c>
      <c r="G10" s="3">
        <v>8.3312193441502402E-4</v>
      </c>
      <c r="H10" s="1" t="s">
        <v>142</v>
      </c>
      <c r="I10" s="1">
        <v>580</v>
      </c>
      <c r="J10" s="1">
        <v>124</v>
      </c>
      <c r="K10" s="1">
        <v>7729</v>
      </c>
      <c r="L10" s="1">
        <v>2.2567992213570598</v>
      </c>
      <c r="M10" s="1">
        <v>0.19550091849676399</v>
      </c>
      <c r="N10" s="1">
        <v>2.7180603110290101E-2</v>
      </c>
      <c r="O10" s="1">
        <v>2.4368816581639401E-2</v>
      </c>
    </row>
    <row r="11" spans="1:15" x14ac:dyDescent="0.3">
      <c r="A11" s="1" t="s">
        <v>14</v>
      </c>
      <c r="B11" s="1" t="s">
        <v>143</v>
      </c>
      <c r="C11" s="1" t="s">
        <v>144</v>
      </c>
      <c r="D11" s="1">
        <f t="shared" si="0"/>
        <v>2.7672242968517615</v>
      </c>
      <c r="E11" s="1">
        <v>23</v>
      </c>
      <c r="F11" s="1">
        <v>1.4538558786346301</v>
      </c>
      <c r="G11" s="1">
        <v>1.7091323841764E-3</v>
      </c>
      <c r="H11" s="1" t="s">
        <v>145</v>
      </c>
      <c r="I11" s="1">
        <v>580</v>
      </c>
      <c r="J11" s="1">
        <v>150</v>
      </c>
      <c r="K11" s="1">
        <v>7729</v>
      </c>
      <c r="L11" s="1">
        <v>2.0432988505747098</v>
      </c>
      <c r="M11" s="1">
        <v>0.36011396903729997</v>
      </c>
      <c r="N11" s="1">
        <v>3.75200307224745E-2</v>
      </c>
      <c r="O11" s="1">
        <v>3.3638648233942602E-2</v>
      </c>
    </row>
    <row r="12" spans="1:15" x14ac:dyDescent="0.3">
      <c r="A12" s="1" t="s">
        <v>14</v>
      </c>
      <c r="B12" s="1" t="s">
        <v>65</v>
      </c>
      <c r="C12" s="1" t="s">
        <v>66</v>
      </c>
      <c r="D12" s="1">
        <f t="shared" si="0"/>
        <v>2.7633874468890847</v>
      </c>
      <c r="E12" s="1">
        <v>19</v>
      </c>
      <c r="F12" s="1">
        <v>1.20101137800252</v>
      </c>
      <c r="G12" s="1">
        <v>1.72429890780201E-3</v>
      </c>
      <c r="H12" s="1" t="s">
        <v>146</v>
      </c>
      <c r="I12" s="1">
        <v>580</v>
      </c>
      <c r="J12" s="1">
        <v>113</v>
      </c>
      <c r="K12" s="1">
        <v>7729</v>
      </c>
      <c r="L12" s="1">
        <v>2.24063167531278</v>
      </c>
      <c r="M12" s="1">
        <v>0.36264626592162003</v>
      </c>
      <c r="N12" s="1">
        <v>3.75200307224745E-2</v>
      </c>
      <c r="O12" s="1">
        <v>3.3638648233942602E-2</v>
      </c>
    </row>
    <row r="13" spans="1:15" x14ac:dyDescent="0.3">
      <c r="A13" s="1" t="s">
        <v>14</v>
      </c>
      <c r="B13" s="1" t="s">
        <v>147</v>
      </c>
      <c r="C13" s="1" t="s">
        <v>148</v>
      </c>
      <c r="D13" s="1">
        <f t="shared" si="0"/>
        <v>2.7452473592867186</v>
      </c>
      <c r="E13" s="1">
        <v>6</v>
      </c>
      <c r="F13" s="1">
        <v>0.37926675094816598</v>
      </c>
      <c r="G13" s="1">
        <v>1.7978466314919001E-3</v>
      </c>
      <c r="H13" s="1" t="s">
        <v>149</v>
      </c>
      <c r="I13" s="1">
        <v>580</v>
      </c>
      <c r="J13" s="1">
        <v>13</v>
      </c>
      <c r="K13" s="1">
        <v>7729</v>
      </c>
      <c r="L13" s="1">
        <v>6.15039787798408</v>
      </c>
      <c r="M13" s="1">
        <v>0.37478537364069903</v>
      </c>
      <c r="N13" s="1">
        <v>3.75200307224745E-2</v>
      </c>
      <c r="O13" s="1">
        <v>3.3638648233942602E-2</v>
      </c>
    </row>
    <row r="14" spans="1:15" x14ac:dyDescent="0.3">
      <c r="A14" s="1" t="s">
        <v>14</v>
      </c>
      <c r="B14" s="1" t="s">
        <v>150</v>
      </c>
      <c r="C14" s="1" t="s">
        <v>151</v>
      </c>
      <c r="D14" s="1">
        <f t="shared" si="0"/>
        <v>2.7360691322845501</v>
      </c>
      <c r="E14" s="1">
        <v>16</v>
      </c>
      <c r="F14" s="1">
        <v>1.01137800252844</v>
      </c>
      <c r="G14" s="1">
        <v>1.8362460209912701E-3</v>
      </c>
      <c r="H14" s="1" t="s">
        <v>152</v>
      </c>
      <c r="I14" s="1">
        <v>580</v>
      </c>
      <c r="J14" s="1">
        <v>87</v>
      </c>
      <c r="K14" s="1">
        <v>7729</v>
      </c>
      <c r="L14" s="1">
        <v>2.4507332540626199</v>
      </c>
      <c r="M14" s="1">
        <v>0.38103142237142301</v>
      </c>
      <c r="N14" s="1">
        <v>3.75200307224745E-2</v>
      </c>
      <c r="O14" s="1">
        <v>3.3638648233942602E-2</v>
      </c>
    </row>
    <row r="15" spans="1:15" x14ac:dyDescent="0.3">
      <c r="A15" s="1" t="s">
        <v>14</v>
      </c>
      <c r="B15" s="1" t="s">
        <v>153</v>
      </c>
      <c r="C15" s="1" t="s">
        <v>154</v>
      </c>
      <c r="D15" s="1">
        <f t="shared" si="0"/>
        <v>2.7284339697115265</v>
      </c>
      <c r="E15" s="1">
        <v>12</v>
      </c>
      <c r="F15" s="1">
        <v>0.75853350189633295</v>
      </c>
      <c r="G15" s="1">
        <v>1.8688137907745901E-3</v>
      </c>
      <c r="H15" s="1" t="s">
        <v>155</v>
      </c>
      <c r="I15" s="1">
        <v>580</v>
      </c>
      <c r="J15" s="1">
        <v>54</v>
      </c>
      <c r="K15" s="1">
        <v>7729</v>
      </c>
      <c r="L15" s="1">
        <v>2.96130268199233</v>
      </c>
      <c r="M15" s="1">
        <v>0.386280155758009</v>
      </c>
      <c r="N15" s="1">
        <v>3.75200307224745E-2</v>
      </c>
      <c r="O15" s="1">
        <v>3.3638648233942602E-2</v>
      </c>
    </row>
    <row r="16" spans="1:15" x14ac:dyDescent="0.3">
      <c r="A16" s="1" t="s">
        <v>14</v>
      </c>
      <c r="B16" s="1" t="s">
        <v>156</v>
      </c>
      <c r="C16" s="1" t="s">
        <v>157</v>
      </c>
      <c r="D16" s="1">
        <f t="shared" si="0"/>
        <v>2.6743313349182616</v>
      </c>
      <c r="E16" s="1">
        <v>33</v>
      </c>
      <c r="F16" s="1">
        <v>2.0859671302149101</v>
      </c>
      <c r="G16" s="1">
        <v>2.1167455970211302E-3</v>
      </c>
      <c r="H16" s="1" t="s">
        <v>158</v>
      </c>
      <c r="I16" s="1">
        <v>580</v>
      </c>
      <c r="J16" s="1">
        <v>252</v>
      </c>
      <c r="K16" s="1">
        <v>7729</v>
      </c>
      <c r="L16" s="1">
        <v>1.7450533661740499</v>
      </c>
      <c r="M16" s="1">
        <v>0.42481074150128201</v>
      </c>
      <c r="N16" s="1">
        <v>3.9462185773036798E-2</v>
      </c>
      <c r="O16" s="1">
        <v>3.5379890693067503E-2</v>
      </c>
    </row>
    <row r="17" spans="1:15" x14ac:dyDescent="0.3">
      <c r="A17" s="1" t="s">
        <v>14</v>
      </c>
      <c r="B17" s="1" t="s">
        <v>159</v>
      </c>
      <c r="C17" s="1" t="s">
        <v>160</v>
      </c>
      <c r="D17" s="1">
        <f t="shared" si="0"/>
        <v>2.3451875573712515</v>
      </c>
      <c r="E17" s="1">
        <v>23</v>
      </c>
      <c r="F17" s="1">
        <v>1.4538558786346301</v>
      </c>
      <c r="G17" s="1">
        <v>4.5166084492246602E-3</v>
      </c>
      <c r="H17" s="1" t="s">
        <v>161</v>
      </c>
      <c r="I17" s="1">
        <v>580</v>
      </c>
      <c r="J17" s="1">
        <v>162</v>
      </c>
      <c r="K17" s="1">
        <v>7729</v>
      </c>
      <c r="L17" s="1">
        <v>1.89194338016177</v>
      </c>
      <c r="M17" s="1">
        <v>0.69318337301767596</v>
      </c>
      <c r="N17" s="1">
        <v>7.8588987016509099E-2</v>
      </c>
      <c r="O17" s="1">
        <v>7.0459091807904703E-2</v>
      </c>
    </row>
    <row r="18" spans="1:15" x14ac:dyDescent="0.3">
      <c r="A18" s="1" t="s">
        <v>14</v>
      </c>
      <c r="B18" s="1" t="s">
        <v>45</v>
      </c>
      <c r="C18" s="1" t="s">
        <v>46</v>
      </c>
      <c r="D18" s="1">
        <f t="shared" si="0"/>
        <v>2.2218174399872028</v>
      </c>
      <c r="E18" s="1">
        <v>13</v>
      </c>
      <c r="F18" s="1">
        <v>0.82174462705436102</v>
      </c>
      <c r="G18" s="1">
        <v>6.0004325741047498E-3</v>
      </c>
      <c r="H18" s="1" t="s">
        <v>162</v>
      </c>
      <c r="I18" s="1">
        <v>580</v>
      </c>
      <c r="J18" s="1">
        <v>71</v>
      </c>
      <c r="K18" s="1">
        <v>7729</v>
      </c>
      <c r="L18" s="1">
        <v>2.4399465760077699</v>
      </c>
      <c r="M18" s="1">
        <v>0.79212751919462998</v>
      </c>
      <c r="N18" s="1">
        <v>9.2816164897410694E-2</v>
      </c>
      <c r="O18" s="1">
        <v>8.3214492666644102E-2</v>
      </c>
    </row>
    <row r="19" spans="1:15" x14ac:dyDescent="0.3">
      <c r="A19" s="1" t="s">
        <v>14</v>
      </c>
      <c r="B19" s="1" t="s">
        <v>163</v>
      </c>
      <c r="C19" s="1" t="s">
        <v>164</v>
      </c>
      <c r="D19" s="1">
        <f t="shared" si="0"/>
        <v>2.2185679662672304</v>
      </c>
      <c r="E19" s="1">
        <v>18</v>
      </c>
      <c r="F19" s="1">
        <v>1.1378002528444999</v>
      </c>
      <c r="G19" s="1">
        <v>6.0454973304826902E-3</v>
      </c>
      <c r="H19" s="1" t="s">
        <v>165</v>
      </c>
      <c r="I19" s="1">
        <v>580</v>
      </c>
      <c r="J19" s="1">
        <v>117</v>
      </c>
      <c r="K19" s="1">
        <v>7729</v>
      </c>
      <c r="L19" s="1">
        <v>2.0501326259946899</v>
      </c>
      <c r="M19" s="1">
        <v>0.79457281372635202</v>
      </c>
      <c r="N19" s="1">
        <v>9.2816164897410694E-2</v>
      </c>
      <c r="O19" s="1">
        <v>8.3214492666644102E-2</v>
      </c>
    </row>
    <row r="20" spans="1:15" x14ac:dyDescent="0.3">
      <c r="A20" s="1" t="s">
        <v>14</v>
      </c>
      <c r="B20" s="1" t="s">
        <v>166</v>
      </c>
      <c r="C20" s="1" t="s">
        <v>167</v>
      </c>
      <c r="D20" s="1">
        <f t="shared" si="0"/>
        <v>2.0798806557309484</v>
      </c>
      <c r="E20" s="1">
        <v>14</v>
      </c>
      <c r="F20" s="1">
        <v>0.88495575221238898</v>
      </c>
      <c r="G20" s="1">
        <v>8.3199237147377897E-3</v>
      </c>
      <c r="H20" s="1" t="s">
        <v>168</v>
      </c>
      <c r="I20" s="1">
        <v>580</v>
      </c>
      <c r="J20" s="1">
        <v>83</v>
      </c>
      <c r="K20" s="1">
        <v>7729</v>
      </c>
      <c r="L20" s="1">
        <v>2.2477357706688799</v>
      </c>
      <c r="M20" s="1">
        <v>0.88702445124705798</v>
      </c>
      <c r="N20" s="1">
        <v>0.120638893863698</v>
      </c>
      <c r="O20" s="1">
        <v>0.108159008291591</v>
      </c>
    </row>
    <row r="21" spans="1:15" x14ac:dyDescent="0.3">
      <c r="A21" s="1" t="s">
        <v>14</v>
      </c>
      <c r="B21" s="1" t="s">
        <v>169</v>
      </c>
      <c r="C21" s="1" t="s">
        <v>170</v>
      </c>
      <c r="D21" s="1">
        <f t="shared" si="0"/>
        <v>2.0326742864872558</v>
      </c>
      <c r="E21" s="1">
        <v>12</v>
      </c>
      <c r="F21" s="1">
        <v>0.75853350189633295</v>
      </c>
      <c r="G21" s="1">
        <v>9.2752519078832703E-3</v>
      </c>
      <c r="H21" s="1" t="s">
        <v>171</v>
      </c>
      <c r="I21" s="1">
        <v>580</v>
      </c>
      <c r="J21" s="1">
        <v>66</v>
      </c>
      <c r="K21" s="1">
        <v>7729</v>
      </c>
      <c r="L21" s="1">
        <v>2.4228840125391802</v>
      </c>
      <c r="M21" s="1">
        <v>0.91215115486109799</v>
      </c>
      <c r="N21" s="1">
        <v>0.12741267094513301</v>
      </c>
      <c r="O21" s="1">
        <v>0.114232049812878</v>
      </c>
    </row>
    <row r="22" spans="1:15" x14ac:dyDescent="0.3">
      <c r="A22" s="1" t="s">
        <v>14</v>
      </c>
      <c r="B22" s="1" t="s">
        <v>95</v>
      </c>
      <c r="C22" s="1" t="s">
        <v>96</v>
      </c>
      <c r="D22" s="1">
        <f t="shared" si="0"/>
        <v>1.8791065811778029</v>
      </c>
      <c r="E22" s="1">
        <v>9</v>
      </c>
      <c r="F22" s="1">
        <v>0.56890012642224996</v>
      </c>
      <c r="G22" s="1">
        <v>1.3209714118626001E-2</v>
      </c>
      <c r="H22" s="1" t="s">
        <v>172</v>
      </c>
      <c r="I22" s="1">
        <v>580</v>
      </c>
      <c r="J22" s="1">
        <v>43</v>
      </c>
      <c r="K22" s="1">
        <v>7729</v>
      </c>
      <c r="L22" s="1">
        <v>2.7891339214113802</v>
      </c>
      <c r="M22" s="1">
        <v>0.96890504624655704</v>
      </c>
      <c r="N22" s="1">
        <v>0.17238676924807</v>
      </c>
      <c r="O22" s="1">
        <v>0.15455365518792399</v>
      </c>
    </row>
    <row r="23" spans="1:15" x14ac:dyDescent="0.3">
      <c r="A23" s="1" t="s">
        <v>14</v>
      </c>
      <c r="B23" s="1" t="s">
        <v>77</v>
      </c>
      <c r="C23" s="1" t="s">
        <v>78</v>
      </c>
      <c r="D23" s="1">
        <f t="shared" si="0"/>
        <v>1.8562867889586445</v>
      </c>
      <c r="E23" s="1">
        <v>13</v>
      </c>
      <c r="F23" s="1">
        <v>0.82174462705436102</v>
      </c>
      <c r="G23" s="1">
        <v>1.3922371272080999E-2</v>
      </c>
      <c r="H23" s="1" t="s">
        <v>173</v>
      </c>
      <c r="I23" s="1">
        <v>580</v>
      </c>
      <c r="J23" s="1">
        <v>79</v>
      </c>
      <c r="K23" s="1">
        <v>7729</v>
      </c>
      <c r="L23" s="1">
        <v>2.1928633784373601</v>
      </c>
      <c r="M23" s="1">
        <v>0.97424872892617498</v>
      </c>
      <c r="N23" s="1">
        <v>0.17303518581015001</v>
      </c>
      <c r="O23" s="1">
        <v>0.15513499417461701</v>
      </c>
    </row>
    <row r="24" spans="1:15" x14ac:dyDescent="0.3">
      <c r="A24" s="1" t="s">
        <v>14</v>
      </c>
      <c r="B24" s="1" t="s">
        <v>174</v>
      </c>
      <c r="C24" s="1" t="s">
        <v>175</v>
      </c>
      <c r="D24" s="1">
        <f t="shared" si="0"/>
        <v>1.7952850735395247</v>
      </c>
      <c r="E24" s="1">
        <v>14</v>
      </c>
      <c r="F24" s="1">
        <v>0.88495575221238898</v>
      </c>
      <c r="G24" s="1">
        <v>1.60219335598259E-2</v>
      </c>
      <c r="H24" s="1" t="s">
        <v>176</v>
      </c>
      <c r="I24" s="1">
        <v>580</v>
      </c>
      <c r="J24" s="1">
        <v>90</v>
      </c>
      <c r="K24" s="1">
        <v>7729</v>
      </c>
      <c r="L24" s="1">
        <v>2.0729118773946298</v>
      </c>
      <c r="M24" s="1">
        <v>0.98523633953455403</v>
      </c>
      <c r="N24" s="1">
        <v>0.183705068005069</v>
      </c>
      <c r="O24" s="1">
        <v>0.16470109545282</v>
      </c>
    </row>
    <row r="25" spans="1:15" x14ac:dyDescent="0.3">
      <c r="A25" s="1" t="s">
        <v>14</v>
      </c>
      <c r="B25" s="1" t="s">
        <v>27</v>
      </c>
      <c r="C25" s="1" t="s">
        <v>28</v>
      </c>
      <c r="D25" s="1">
        <f t="shared" si="0"/>
        <v>1.7907915336524696</v>
      </c>
      <c r="E25" s="1">
        <v>26</v>
      </c>
      <c r="F25" s="1">
        <v>1.64348925410872</v>
      </c>
      <c r="G25" s="1">
        <v>1.6188569211174599E-2</v>
      </c>
      <c r="H25" s="1" t="s">
        <v>177</v>
      </c>
      <c r="I25" s="1">
        <v>580</v>
      </c>
      <c r="J25" s="1">
        <v>213</v>
      </c>
      <c r="K25" s="1">
        <v>7729</v>
      </c>
      <c r="L25" s="1">
        <v>1.62663105067184</v>
      </c>
      <c r="M25" s="1">
        <v>0.98587473597743303</v>
      </c>
      <c r="N25" s="1">
        <v>0.183705068005069</v>
      </c>
      <c r="O25" s="1">
        <v>0.16470109545282</v>
      </c>
    </row>
    <row r="26" spans="1:15" x14ac:dyDescent="0.3">
      <c r="A26" s="1" t="s">
        <v>14</v>
      </c>
      <c r="B26" s="1" t="s">
        <v>83</v>
      </c>
      <c r="C26" s="1" t="s">
        <v>84</v>
      </c>
      <c r="D26" s="1">
        <f t="shared" si="0"/>
        <v>1.7481498411687999</v>
      </c>
      <c r="E26" s="1">
        <v>15</v>
      </c>
      <c r="F26" s="1">
        <v>0.94816687737041705</v>
      </c>
      <c r="G26" s="1">
        <v>1.7858713035813899E-2</v>
      </c>
      <c r="H26" s="1" t="s">
        <v>178</v>
      </c>
      <c r="I26" s="1">
        <v>580</v>
      </c>
      <c r="J26" s="1">
        <v>101</v>
      </c>
      <c r="K26" s="1">
        <v>7729</v>
      </c>
      <c r="L26" s="1">
        <v>1.9790884260839801</v>
      </c>
      <c r="M26" s="1">
        <v>0.99093420922195197</v>
      </c>
      <c r="N26" s="1">
        <v>0.187355548255806</v>
      </c>
      <c r="O26" s="1">
        <v>0.167973939815551</v>
      </c>
    </row>
    <row r="27" spans="1:15" x14ac:dyDescent="0.3">
      <c r="A27" s="1" t="s">
        <v>14</v>
      </c>
      <c r="B27" s="1" t="s">
        <v>179</v>
      </c>
      <c r="C27" s="1" t="s">
        <v>180</v>
      </c>
      <c r="D27" s="1">
        <f t="shared" si="0"/>
        <v>1.7175378579970659</v>
      </c>
      <c r="E27" s="1">
        <v>12</v>
      </c>
      <c r="F27" s="1">
        <v>0.75853350189633295</v>
      </c>
      <c r="G27" s="1">
        <v>1.91629400969161E-2</v>
      </c>
      <c r="H27" s="1" t="s">
        <v>181</v>
      </c>
      <c r="I27" s="1">
        <v>580</v>
      </c>
      <c r="J27" s="1">
        <v>73</v>
      </c>
      <c r="K27" s="1">
        <v>7729</v>
      </c>
      <c r="L27" s="1">
        <v>2.1905526688710402</v>
      </c>
      <c r="M27" s="1">
        <v>0.99359111841729997</v>
      </c>
      <c r="N27" s="1">
        <v>0.187355548255806</v>
      </c>
      <c r="O27" s="1">
        <v>0.167973939815551</v>
      </c>
    </row>
    <row r="28" spans="1:15" x14ac:dyDescent="0.3">
      <c r="A28" s="1" t="s">
        <v>14</v>
      </c>
      <c r="B28" s="1" t="s">
        <v>182</v>
      </c>
      <c r="C28" s="1" t="s">
        <v>183</v>
      </c>
      <c r="D28" s="1">
        <f t="shared" si="0"/>
        <v>1.7171877838792899</v>
      </c>
      <c r="E28" s="1">
        <v>21</v>
      </c>
      <c r="F28" s="1">
        <v>1.3274336283185799</v>
      </c>
      <c r="G28" s="1">
        <v>1.91783930996892E-2</v>
      </c>
      <c r="H28" s="1" t="s">
        <v>184</v>
      </c>
      <c r="I28" s="1">
        <v>580</v>
      </c>
      <c r="J28" s="1">
        <v>163</v>
      </c>
      <c r="K28" s="1">
        <v>7729</v>
      </c>
      <c r="L28" s="1">
        <v>1.7168288555108899</v>
      </c>
      <c r="M28" s="1">
        <v>0.993617418043377</v>
      </c>
      <c r="N28" s="1">
        <v>0.187355548255806</v>
      </c>
      <c r="O28" s="1">
        <v>0.167973939815551</v>
      </c>
    </row>
    <row r="29" spans="1:15" x14ac:dyDescent="0.3">
      <c r="A29" s="1" t="s">
        <v>14</v>
      </c>
      <c r="B29" s="1" t="s">
        <v>185</v>
      </c>
      <c r="C29" s="1" t="s">
        <v>186</v>
      </c>
      <c r="D29" s="1">
        <f t="shared" si="0"/>
        <v>1.712610184574124</v>
      </c>
      <c r="E29" s="1">
        <v>17</v>
      </c>
      <c r="F29" s="1">
        <v>1.0745891276864701</v>
      </c>
      <c r="G29" s="1">
        <v>1.9381608440255799E-2</v>
      </c>
      <c r="H29" s="1" t="s">
        <v>187</v>
      </c>
      <c r="I29" s="1">
        <v>580</v>
      </c>
      <c r="J29" s="1">
        <v>122</v>
      </c>
      <c r="K29" s="1">
        <v>7729</v>
      </c>
      <c r="L29" s="1">
        <v>1.8568824194460101</v>
      </c>
      <c r="M29" s="1">
        <v>0.99395343218553101</v>
      </c>
      <c r="N29" s="1">
        <v>0.187355548255806</v>
      </c>
      <c r="O29" s="1">
        <v>0.167973939815551</v>
      </c>
    </row>
    <row r="30" spans="1:15" x14ac:dyDescent="0.3">
      <c r="A30" s="1" t="s">
        <v>14</v>
      </c>
      <c r="B30" s="1" t="s">
        <v>188</v>
      </c>
      <c r="C30" s="1" t="s">
        <v>189</v>
      </c>
      <c r="D30" s="1">
        <f t="shared" si="0"/>
        <v>1.6615145948127696</v>
      </c>
      <c r="E30" s="1">
        <v>11</v>
      </c>
      <c r="F30" s="1">
        <v>0.69532237673830599</v>
      </c>
      <c r="G30" s="1">
        <v>2.1801451304372998E-2</v>
      </c>
      <c r="H30" s="1" t="s">
        <v>190</v>
      </c>
      <c r="I30" s="1">
        <v>580</v>
      </c>
      <c r="J30" s="1">
        <v>65</v>
      </c>
      <c r="K30" s="1">
        <v>7729</v>
      </c>
      <c r="L30" s="1">
        <v>2.2551458885941602</v>
      </c>
      <c r="M30" s="1">
        <v>0.99682714159156305</v>
      </c>
      <c r="N30" s="1">
        <v>0.20060239649155101</v>
      </c>
      <c r="O30" s="1">
        <v>0.17985042444070101</v>
      </c>
    </row>
    <row r="31" spans="1:15" x14ac:dyDescent="0.3">
      <c r="A31" s="1" t="s">
        <v>14</v>
      </c>
      <c r="B31" s="1" t="s">
        <v>191</v>
      </c>
      <c r="C31" s="1" t="s">
        <v>192</v>
      </c>
      <c r="D31" s="1">
        <f t="shared" si="0"/>
        <v>1.6371336093605589</v>
      </c>
      <c r="E31" s="1">
        <v>12</v>
      </c>
      <c r="F31" s="1">
        <v>0.75853350189633295</v>
      </c>
      <c r="G31" s="1">
        <v>2.30603763419957E-2</v>
      </c>
      <c r="H31" s="1" t="s">
        <v>193</v>
      </c>
      <c r="I31" s="1">
        <v>580</v>
      </c>
      <c r="J31" s="1">
        <v>75</v>
      </c>
      <c r="K31" s="1">
        <v>7729</v>
      </c>
      <c r="L31" s="1">
        <v>2.1321379310344799</v>
      </c>
      <c r="M31" s="1">
        <v>0.99773287172700698</v>
      </c>
      <c r="N31" s="1">
        <v>0.20060239649155101</v>
      </c>
      <c r="O31" s="1">
        <v>0.17985042444070101</v>
      </c>
    </row>
    <row r="32" spans="1:15" x14ac:dyDescent="0.3">
      <c r="A32" s="1" t="s">
        <v>14</v>
      </c>
      <c r="B32" s="1" t="s">
        <v>54</v>
      </c>
      <c r="C32" s="1" t="s">
        <v>55</v>
      </c>
      <c r="D32" s="1">
        <f t="shared" si="0"/>
        <v>1.6355033178127725</v>
      </c>
      <c r="E32" s="1">
        <v>25</v>
      </c>
      <c r="F32" s="1">
        <v>1.58027812895069</v>
      </c>
      <c r="G32" s="1">
        <v>2.3147105026098E-2</v>
      </c>
      <c r="H32" s="1" t="s">
        <v>194</v>
      </c>
      <c r="I32" s="1">
        <v>580</v>
      </c>
      <c r="J32" s="1">
        <v>209</v>
      </c>
      <c r="K32" s="1">
        <v>7729</v>
      </c>
      <c r="L32" s="1">
        <v>1.59400263982841</v>
      </c>
      <c r="M32" s="1">
        <v>0.99778480061131303</v>
      </c>
      <c r="N32" s="1">
        <v>0.20060239649155101</v>
      </c>
      <c r="O32" s="1">
        <v>0.17985042444070101</v>
      </c>
    </row>
    <row r="33" spans="1:15" x14ac:dyDescent="0.3">
      <c r="A33" s="1" t="s">
        <v>14</v>
      </c>
      <c r="B33" s="1" t="s">
        <v>62</v>
      </c>
      <c r="C33" s="1" t="s">
        <v>63</v>
      </c>
      <c r="D33" s="1">
        <f t="shared" si="0"/>
        <v>1.6229426965003679</v>
      </c>
      <c r="E33" s="1">
        <v>13</v>
      </c>
      <c r="F33" s="1">
        <v>0.82174462705436102</v>
      </c>
      <c r="G33" s="1">
        <v>2.3826338280605701E-2</v>
      </c>
      <c r="H33" s="1" t="s">
        <v>195</v>
      </c>
      <c r="I33" s="1">
        <v>580</v>
      </c>
      <c r="J33" s="1">
        <v>85</v>
      </c>
      <c r="K33" s="1">
        <v>7729</v>
      </c>
      <c r="L33" s="1">
        <v>2.03807302231237</v>
      </c>
      <c r="M33" s="1">
        <v>0.99815256412769104</v>
      </c>
      <c r="N33" s="1">
        <v>0.20060239649155101</v>
      </c>
      <c r="O33" s="1">
        <v>0.17985042444070101</v>
      </c>
    </row>
    <row r="34" spans="1:15" x14ac:dyDescent="0.3">
      <c r="A34" s="1" t="s">
        <v>14</v>
      </c>
      <c r="B34" s="1" t="s">
        <v>196</v>
      </c>
      <c r="C34" s="1" t="s">
        <v>197</v>
      </c>
      <c r="D34" s="1">
        <f t="shared" si="0"/>
        <v>1.5567820613227694</v>
      </c>
      <c r="E34" s="1">
        <v>9</v>
      </c>
      <c r="F34" s="1">
        <v>0.56890012642224996</v>
      </c>
      <c r="G34" s="1">
        <v>2.7747121679173498E-2</v>
      </c>
      <c r="H34" s="1" t="s">
        <v>198</v>
      </c>
      <c r="I34" s="1">
        <v>580</v>
      </c>
      <c r="J34" s="1">
        <v>49</v>
      </c>
      <c r="K34" s="1">
        <v>7729</v>
      </c>
      <c r="L34" s="1">
        <v>2.4476073187895802</v>
      </c>
      <c r="M34" s="1">
        <v>0.99935377910468204</v>
      </c>
      <c r="N34" s="1">
        <v>0.21813470593186499</v>
      </c>
      <c r="O34" s="1">
        <v>0.195569046697534</v>
      </c>
    </row>
    <row r="35" spans="1:15" x14ac:dyDescent="0.3">
      <c r="A35" s="1" t="s">
        <v>14</v>
      </c>
      <c r="B35" s="1" t="s">
        <v>199</v>
      </c>
      <c r="C35" s="1" t="s">
        <v>200</v>
      </c>
      <c r="D35" s="1">
        <f t="shared" si="0"/>
        <v>1.5476519590765401</v>
      </c>
      <c r="E35" s="1">
        <v>18</v>
      </c>
      <c r="F35" s="1">
        <v>1.1378002528444999</v>
      </c>
      <c r="G35" s="1">
        <v>2.8336619653577401E-2</v>
      </c>
      <c r="H35" s="1" t="s">
        <v>201</v>
      </c>
      <c r="I35" s="1">
        <v>580</v>
      </c>
      <c r="J35" s="1">
        <v>138</v>
      </c>
      <c r="K35" s="1">
        <v>7729</v>
      </c>
      <c r="L35" s="1">
        <v>1.73815592203898</v>
      </c>
      <c r="M35" s="1">
        <v>0.99944838880458498</v>
      </c>
      <c r="N35" s="1">
        <v>0.21813470593186499</v>
      </c>
      <c r="O35" s="1">
        <v>0.195569046697534</v>
      </c>
    </row>
    <row r="36" spans="1:15" x14ac:dyDescent="0.3">
      <c r="A36" s="1" t="s">
        <v>14</v>
      </c>
      <c r="B36" s="1" t="s">
        <v>202</v>
      </c>
      <c r="C36" s="1" t="s">
        <v>203</v>
      </c>
      <c r="D36" s="1">
        <f t="shared" si="0"/>
        <v>1.5364659294741212</v>
      </c>
      <c r="E36" s="1">
        <v>17</v>
      </c>
      <c r="F36" s="1">
        <v>1.0745891276864701</v>
      </c>
      <c r="G36" s="1">
        <v>2.9075960522361E-2</v>
      </c>
      <c r="H36" s="1" t="s">
        <v>204</v>
      </c>
      <c r="I36" s="1">
        <v>580</v>
      </c>
      <c r="J36" s="1">
        <v>128</v>
      </c>
      <c r="K36" s="1">
        <v>7729</v>
      </c>
      <c r="L36" s="1">
        <v>1.7698410560344799</v>
      </c>
      <c r="M36" s="1">
        <v>0.99954777838602704</v>
      </c>
      <c r="N36" s="1">
        <v>0.21813470593186499</v>
      </c>
      <c r="O36" s="1">
        <v>0.195569046697534</v>
      </c>
    </row>
    <row r="37" spans="1:15" x14ac:dyDescent="0.3">
      <c r="A37" s="1" t="s">
        <v>14</v>
      </c>
      <c r="B37" s="1" t="s">
        <v>205</v>
      </c>
      <c r="C37" s="1" t="s">
        <v>206</v>
      </c>
      <c r="D37" s="1">
        <f t="shared" si="0"/>
        <v>1.5338476942658577</v>
      </c>
      <c r="E37" s="1">
        <v>7</v>
      </c>
      <c r="F37" s="1">
        <v>0.44247787610619399</v>
      </c>
      <c r="G37" s="1">
        <v>2.9251780488947499E-2</v>
      </c>
      <c r="H37" s="1" t="s">
        <v>207</v>
      </c>
      <c r="I37" s="1">
        <v>580</v>
      </c>
      <c r="J37" s="1">
        <v>32</v>
      </c>
      <c r="K37" s="1">
        <v>7729</v>
      </c>
      <c r="L37" s="1">
        <v>2.9150323275862</v>
      </c>
      <c r="M37" s="1">
        <v>0.99956865646353299</v>
      </c>
      <c r="N37" s="1">
        <v>0.21813470593186499</v>
      </c>
      <c r="O37" s="1">
        <v>0.195569046697534</v>
      </c>
    </row>
    <row r="38" spans="1:15" x14ac:dyDescent="0.3">
      <c r="A38" s="1" t="s">
        <v>14</v>
      </c>
      <c r="B38" s="1" t="s">
        <v>208</v>
      </c>
      <c r="C38" s="1" t="s">
        <v>209</v>
      </c>
      <c r="D38" s="1">
        <f t="shared" si="0"/>
        <v>1.5168901156453223</v>
      </c>
      <c r="E38" s="1">
        <v>14</v>
      </c>
      <c r="F38" s="1">
        <v>0.88495575221238898</v>
      </c>
      <c r="G38" s="1">
        <v>3.0416545219020801E-2</v>
      </c>
      <c r="H38" s="1" t="s">
        <v>210</v>
      </c>
      <c r="I38" s="1">
        <v>580</v>
      </c>
      <c r="J38" s="1">
        <v>98</v>
      </c>
      <c r="K38" s="1">
        <v>7729</v>
      </c>
      <c r="L38" s="1">
        <v>1.90369458128078</v>
      </c>
      <c r="M38" s="1">
        <v>0.99968469115828695</v>
      </c>
      <c r="N38" s="1">
        <v>0.22051995283789999</v>
      </c>
      <c r="O38" s="1">
        <v>0.19770754392363499</v>
      </c>
    </row>
    <row r="39" spans="1:15" x14ac:dyDescent="0.3">
      <c r="A39" s="1" t="s">
        <v>14</v>
      </c>
      <c r="B39" s="1" t="s">
        <v>211</v>
      </c>
      <c r="C39" s="1" t="s">
        <v>212</v>
      </c>
      <c r="D39" s="1">
        <f t="shared" si="0"/>
        <v>1.4338441907892685</v>
      </c>
      <c r="E39" s="1">
        <v>113</v>
      </c>
      <c r="F39" s="1">
        <v>7.1428571428571397</v>
      </c>
      <c r="G39" s="1">
        <v>3.6826106874717303E-2</v>
      </c>
      <c r="H39" s="1" t="s">
        <v>213</v>
      </c>
      <c r="I39" s="1">
        <v>580</v>
      </c>
      <c r="J39" s="1">
        <v>1280</v>
      </c>
      <c r="K39" s="1">
        <v>7729</v>
      </c>
      <c r="L39" s="1">
        <v>1.1764237607758601</v>
      </c>
      <c r="M39" s="1">
        <v>0.99994416232165395</v>
      </c>
      <c r="N39" s="1">
        <v>0.25977334849462702</v>
      </c>
      <c r="O39" s="1">
        <v>0.232900243477942</v>
      </c>
    </row>
    <row r="40" spans="1:15" x14ac:dyDescent="0.3">
      <c r="A40" s="1" t="s">
        <v>14</v>
      </c>
      <c r="B40" s="1" t="s">
        <v>113</v>
      </c>
      <c r="C40" s="1" t="s">
        <v>114</v>
      </c>
      <c r="D40" s="1">
        <f t="shared" si="0"/>
        <v>1.3874235603019058</v>
      </c>
      <c r="E40" s="1">
        <v>6</v>
      </c>
      <c r="F40" s="1">
        <v>0.37926675094816598</v>
      </c>
      <c r="G40" s="1">
        <v>4.0980423266225897E-2</v>
      </c>
      <c r="H40" s="1" t="s">
        <v>214</v>
      </c>
      <c r="I40" s="1">
        <v>580</v>
      </c>
      <c r="J40" s="1">
        <v>26</v>
      </c>
      <c r="K40" s="1">
        <v>7729</v>
      </c>
      <c r="L40" s="1">
        <v>3.07519893899204</v>
      </c>
      <c r="M40" s="1">
        <v>0.99998192949215903</v>
      </c>
      <c r="N40" s="1">
        <v>0.28147080190749901</v>
      </c>
      <c r="O40" s="1">
        <v>0.25235313274465399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6CC52-EDED-47AF-8A34-BE9C1F85D4C8}">
  <dimension ref="A1:O36"/>
  <sheetViews>
    <sheetView workbookViewId="0">
      <selection activeCell="A2" sqref="A2:B2"/>
    </sheetView>
  </sheetViews>
  <sheetFormatPr defaultRowHeight="14" x14ac:dyDescent="0.3"/>
  <cols>
    <col min="1" max="1" width="8.6640625" style="1"/>
    <col min="2" max="2" width="8.9140625" style="1" bestFit="1" customWidth="1"/>
    <col min="3" max="3" width="45.83203125" style="1" customWidth="1"/>
    <col min="4" max="4" width="15.6640625" style="1" customWidth="1"/>
    <col min="5" max="16384" width="8.6640625" style="1"/>
  </cols>
  <sheetData>
    <row r="1" spans="1:15" x14ac:dyDescent="0.3">
      <c r="A1" s="10" t="s">
        <v>471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3">
      <c r="A2" s="10" t="s">
        <v>0</v>
      </c>
      <c r="B2" s="10"/>
      <c r="C2" s="1" t="s">
        <v>1</v>
      </c>
      <c r="D2" s="2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x14ac:dyDescent="0.3">
      <c r="A3" s="1" t="s">
        <v>14</v>
      </c>
      <c r="B3" s="1" t="s">
        <v>57</v>
      </c>
      <c r="C3" s="1" t="s">
        <v>58</v>
      </c>
      <c r="D3" s="1">
        <f>-LOG10(G3)</f>
        <v>5.3811791248359491</v>
      </c>
      <c r="E3" s="1">
        <v>16</v>
      </c>
      <c r="F3" s="1">
        <v>1.6112789526686799</v>
      </c>
      <c r="G3" s="3">
        <v>4.1573910346057502E-6</v>
      </c>
      <c r="H3" s="1" t="s">
        <v>215</v>
      </c>
      <c r="I3" s="1">
        <v>368</v>
      </c>
      <c r="J3" s="1">
        <v>80</v>
      </c>
      <c r="K3" s="1">
        <v>7729</v>
      </c>
      <c r="L3" s="1">
        <v>4.2005434782608697</v>
      </c>
      <c r="M3" s="1">
        <v>1.03465689254578E-3</v>
      </c>
      <c r="N3" s="1">
        <v>1.0351903676168301E-3</v>
      </c>
      <c r="O3" s="3">
        <v>9.8530167520156291E-4</v>
      </c>
    </row>
    <row r="4" spans="1:15" x14ac:dyDescent="0.3">
      <c r="A4" s="1" t="s">
        <v>14</v>
      </c>
      <c r="B4" s="1" t="s">
        <v>60</v>
      </c>
      <c r="C4" s="1" t="s">
        <v>61</v>
      </c>
      <c r="D4" s="1">
        <f t="shared" ref="D4:D36" si="0">-LOG10(G4)</f>
        <v>4.5744149607556208</v>
      </c>
      <c r="E4" s="1">
        <v>15</v>
      </c>
      <c r="F4" s="1">
        <v>1.5105740181268801</v>
      </c>
      <c r="G4" s="3">
        <v>2.6643117448330099E-5</v>
      </c>
      <c r="H4" s="1" t="s">
        <v>216</v>
      </c>
      <c r="I4" s="1">
        <v>368</v>
      </c>
      <c r="J4" s="1">
        <v>82</v>
      </c>
      <c r="K4" s="1">
        <v>7729</v>
      </c>
      <c r="L4" s="1">
        <v>3.8419604984093301</v>
      </c>
      <c r="M4" s="1">
        <v>6.6122667397526796E-3</v>
      </c>
      <c r="N4" s="1">
        <v>3.3170681223170999E-3</v>
      </c>
      <c r="O4" s="1">
        <v>3.1572094176271202E-3</v>
      </c>
    </row>
    <row r="5" spans="1:15" x14ac:dyDescent="0.3">
      <c r="A5" s="1" t="s">
        <v>14</v>
      </c>
      <c r="B5" s="1" t="s">
        <v>18</v>
      </c>
      <c r="C5" s="1" t="s">
        <v>19</v>
      </c>
      <c r="D5" s="1">
        <f t="shared" si="0"/>
        <v>4.2397777450272871</v>
      </c>
      <c r="E5" s="1">
        <v>25</v>
      </c>
      <c r="F5" s="1">
        <v>2.5176233635448102</v>
      </c>
      <c r="G5" s="3">
        <v>5.7573450041397201E-5</v>
      </c>
      <c r="H5" s="1" t="s">
        <v>217</v>
      </c>
      <c r="I5" s="1">
        <v>368</v>
      </c>
      <c r="J5" s="1">
        <v>211</v>
      </c>
      <c r="K5" s="1">
        <v>7729</v>
      </c>
      <c r="L5" s="1">
        <v>2.4884736245621202</v>
      </c>
      <c r="M5" s="1">
        <v>1.42339277398145E-2</v>
      </c>
      <c r="N5" s="1">
        <v>4.7785963534359701E-3</v>
      </c>
      <c r="O5" s="1">
        <v>4.5483025532703798E-3</v>
      </c>
    </row>
    <row r="6" spans="1:15" x14ac:dyDescent="0.3">
      <c r="A6" s="1" t="s">
        <v>14</v>
      </c>
      <c r="B6" s="1" t="s">
        <v>45</v>
      </c>
      <c r="C6" s="1" t="s">
        <v>46</v>
      </c>
      <c r="D6" s="1">
        <f t="shared" si="0"/>
        <v>3.3302056850032331</v>
      </c>
      <c r="E6" s="1">
        <v>12</v>
      </c>
      <c r="F6" s="1">
        <v>1.2084592145015101</v>
      </c>
      <c r="G6" s="3">
        <v>4.6751367099526702E-4</v>
      </c>
      <c r="H6" s="1" t="s">
        <v>218</v>
      </c>
      <c r="I6" s="1">
        <v>368</v>
      </c>
      <c r="J6" s="1">
        <v>71</v>
      </c>
      <c r="K6" s="1">
        <v>7729</v>
      </c>
      <c r="L6" s="1">
        <v>3.54975505205143</v>
      </c>
      <c r="M6" s="1">
        <v>0.109914830179139</v>
      </c>
      <c r="N6" s="1">
        <v>2.9102726019455301E-2</v>
      </c>
      <c r="O6" s="1">
        <v>2.7700185006469501E-2</v>
      </c>
    </row>
    <row r="7" spans="1:15" x14ac:dyDescent="0.3">
      <c r="A7" s="1" t="s">
        <v>14</v>
      </c>
      <c r="B7" s="1" t="s">
        <v>30</v>
      </c>
      <c r="C7" s="1" t="s">
        <v>31</v>
      </c>
      <c r="D7" s="1">
        <f t="shared" si="0"/>
        <v>3.0048625573557368</v>
      </c>
      <c r="E7" s="1">
        <v>20</v>
      </c>
      <c r="F7" s="1">
        <v>2.01409869083585</v>
      </c>
      <c r="G7" s="3">
        <v>9.8886599490958203E-4</v>
      </c>
      <c r="H7" s="1" t="s">
        <v>219</v>
      </c>
      <c r="I7" s="1">
        <v>368</v>
      </c>
      <c r="J7" s="1">
        <v>182</v>
      </c>
      <c r="K7" s="1">
        <v>7729</v>
      </c>
      <c r="L7" s="1">
        <v>2.3079909221213502</v>
      </c>
      <c r="M7" s="1">
        <v>0.21835097484055099</v>
      </c>
      <c r="N7" s="1">
        <v>3.7418824190564401E-2</v>
      </c>
      <c r="O7" s="1">
        <v>3.5615507362103498E-2</v>
      </c>
    </row>
    <row r="8" spans="1:15" x14ac:dyDescent="0.3">
      <c r="A8" s="1" t="s">
        <v>14</v>
      </c>
      <c r="B8" s="1" t="s">
        <v>51</v>
      </c>
      <c r="C8" s="1" t="s">
        <v>52</v>
      </c>
      <c r="D8" s="1">
        <f t="shared" si="0"/>
        <v>2.9952345483923262</v>
      </c>
      <c r="E8" s="1">
        <v>17</v>
      </c>
      <c r="F8" s="1">
        <v>1.71198388721047</v>
      </c>
      <c r="G8" s="1">
        <v>1.0110332804383799E-3</v>
      </c>
      <c r="H8" s="1" t="s">
        <v>220</v>
      </c>
      <c r="I8" s="1">
        <v>368</v>
      </c>
      <c r="J8" s="1">
        <v>141</v>
      </c>
      <c r="K8" s="1">
        <v>7729</v>
      </c>
      <c r="L8" s="1">
        <v>2.53224252235584</v>
      </c>
      <c r="M8" s="1">
        <v>0.22265781662554501</v>
      </c>
      <c r="N8" s="1">
        <v>3.7418824190564401E-2</v>
      </c>
      <c r="O8" s="1">
        <v>3.5615507362103498E-2</v>
      </c>
    </row>
    <row r="9" spans="1:15" x14ac:dyDescent="0.3">
      <c r="A9" s="1" t="s">
        <v>14</v>
      </c>
      <c r="B9" s="1" t="s">
        <v>15</v>
      </c>
      <c r="C9" s="1" t="s">
        <v>16</v>
      </c>
      <c r="D9" s="1">
        <f t="shared" si="0"/>
        <v>2.9780111705121604</v>
      </c>
      <c r="E9" s="1">
        <v>13</v>
      </c>
      <c r="F9" s="1">
        <v>1.3091641490432999</v>
      </c>
      <c r="G9" s="1">
        <v>1.0519348166022099E-3</v>
      </c>
      <c r="H9" s="1" t="s">
        <v>221</v>
      </c>
      <c r="I9" s="1">
        <v>368</v>
      </c>
      <c r="J9" s="1">
        <v>90</v>
      </c>
      <c r="K9" s="1">
        <v>7729</v>
      </c>
      <c r="L9" s="1">
        <v>3.0337258454106202</v>
      </c>
      <c r="M9" s="1">
        <v>0.230542558248997</v>
      </c>
      <c r="N9" s="1">
        <v>3.7418824190564401E-2</v>
      </c>
      <c r="O9" s="1">
        <v>3.5615507362103498E-2</v>
      </c>
    </row>
    <row r="10" spans="1:15" x14ac:dyDescent="0.3">
      <c r="A10" s="1" t="s">
        <v>14</v>
      </c>
      <c r="B10" s="1" t="s">
        <v>132</v>
      </c>
      <c r="C10" s="1" t="s">
        <v>133</v>
      </c>
      <c r="D10" s="1">
        <f t="shared" si="0"/>
        <v>2.7964631767454518</v>
      </c>
      <c r="E10" s="1">
        <v>11</v>
      </c>
      <c r="F10" s="1">
        <v>1.10775427995971</v>
      </c>
      <c r="G10" s="1">
        <v>1.5978530031573999E-3</v>
      </c>
      <c r="H10" s="1" t="s">
        <v>222</v>
      </c>
      <c r="I10" s="1">
        <v>368</v>
      </c>
      <c r="J10" s="1">
        <v>70</v>
      </c>
      <c r="K10" s="1">
        <v>7729</v>
      </c>
      <c r="L10" s="1">
        <v>3.30042701863354</v>
      </c>
      <c r="M10" s="1">
        <v>0.328461279512275</v>
      </c>
      <c r="N10" s="1">
        <v>4.7547140107344198E-2</v>
      </c>
      <c r="O10" s="1">
        <v>4.5255711668435998E-2</v>
      </c>
    </row>
    <row r="11" spans="1:15" x14ac:dyDescent="0.3">
      <c r="A11" s="1" t="s">
        <v>14</v>
      </c>
      <c r="B11" s="1" t="s">
        <v>39</v>
      </c>
      <c r="C11" s="1" t="s">
        <v>40</v>
      </c>
      <c r="D11" s="1">
        <f t="shared" si="0"/>
        <v>2.7648324377910103</v>
      </c>
      <c r="E11" s="1">
        <v>27</v>
      </c>
      <c r="F11" s="1">
        <v>2.7190332326283899</v>
      </c>
      <c r="G11" s="1">
        <v>1.71857132918111E-3</v>
      </c>
      <c r="H11" s="1" t="s">
        <v>223</v>
      </c>
      <c r="I11" s="1">
        <v>368</v>
      </c>
      <c r="J11" s="1">
        <v>296</v>
      </c>
      <c r="K11" s="1">
        <v>7729</v>
      </c>
      <c r="L11" s="1">
        <v>1.9157884106933001</v>
      </c>
      <c r="M11" s="1">
        <v>0.34837914177307</v>
      </c>
      <c r="N11" s="1">
        <v>4.7547140107344198E-2</v>
      </c>
      <c r="O11" s="1">
        <v>4.5255711668435998E-2</v>
      </c>
    </row>
    <row r="12" spans="1:15" x14ac:dyDescent="0.3">
      <c r="A12" s="1" t="s">
        <v>14</v>
      </c>
      <c r="B12" s="1" t="s">
        <v>21</v>
      </c>
      <c r="C12" s="1" t="s">
        <v>22</v>
      </c>
      <c r="D12" s="1">
        <f t="shared" si="0"/>
        <v>2.5986254304765959</v>
      </c>
      <c r="E12" s="1">
        <v>30</v>
      </c>
      <c r="F12" s="1">
        <v>3.0211480362537699</v>
      </c>
      <c r="G12" s="1">
        <v>2.51984930590564E-3</v>
      </c>
      <c r="H12" s="1" t="s">
        <v>224</v>
      </c>
      <c r="I12" s="1">
        <v>368</v>
      </c>
      <c r="J12" s="1">
        <v>352</v>
      </c>
      <c r="K12" s="1">
        <v>7729</v>
      </c>
      <c r="L12" s="1">
        <v>1.79000432312252</v>
      </c>
      <c r="M12" s="1">
        <v>0.46646699117474999</v>
      </c>
      <c r="N12" s="1">
        <v>5.8823963500553099E-2</v>
      </c>
      <c r="O12" s="1">
        <v>5.59890736932976E-2</v>
      </c>
    </row>
    <row r="13" spans="1:15" x14ac:dyDescent="0.3">
      <c r="A13" s="1" t="s">
        <v>14</v>
      </c>
      <c r="B13" s="1" t="s">
        <v>65</v>
      </c>
      <c r="C13" s="1" t="s">
        <v>66</v>
      </c>
      <c r="D13" s="1">
        <f t="shared" si="0"/>
        <v>2.5852523784473984</v>
      </c>
      <c r="E13" s="1">
        <v>14</v>
      </c>
      <c r="F13" s="1">
        <v>1.40986908358509</v>
      </c>
      <c r="G13" s="1">
        <v>2.5986489899842702E-3</v>
      </c>
      <c r="H13" s="1" t="s">
        <v>225</v>
      </c>
      <c r="I13" s="1">
        <v>368</v>
      </c>
      <c r="J13" s="1">
        <v>113</v>
      </c>
      <c r="K13" s="1">
        <v>7729</v>
      </c>
      <c r="L13" s="1">
        <v>2.60210657945363</v>
      </c>
      <c r="M13" s="1">
        <v>0.47685981122744803</v>
      </c>
      <c r="N13" s="1">
        <v>5.8823963500553099E-2</v>
      </c>
      <c r="O13" s="1">
        <v>5.59890736932976E-2</v>
      </c>
    </row>
    <row r="14" spans="1:15" x14ac:dyDescent="0.3">
      <c r="A14" s="1" t="s">
        <v>14</v>
      </c>
      <c r="B14" s="1" t="s">
        <v>101</v>
      </c>
      <c r="C14" s="1" t="s">
        <v>102</v>
      </c>
      <c r="D14" s="1">
        <f t="shared" si="0"/>
        <v>2.5368837564649338</v>
      </c>
      <c r="E14" s="1">
        <v>15</v>
      </c>
      <c r="F14" s="1">
        <v>1.5105740181268801</v>
      </c>
      <c r="G14" s="1">
        <v>2.9048000510351699E-3</v>
      </c>
      <c r="H14" s="1" t="s">
        <v>226</v>
      </c>
      <c r="I14" s="1">
        <v>368</v>
      </c>
      <c r="J14" s="1">
        <v>128</v>
      </c>
      <c r="K14" s="1">
        <v>7729</v>
      </c>
      <c r="L14" s="1">
        <v>2.4612559442934701</v>
      </c>
      <c r="M14" s="1">
        <v>0.515359434806545</v>
      </c>
      <c r="N14" s="1">
        <v>5.95132026496029E-2</v>
      </c>
      <c r="O14" s="1">
        <v>5.6645096497814802E-2</v>
      </c>
    </row>
    <row r="15" spans="1:15" x14ac:dyDescent="0.3">
      <c r="A15" s="1" t="s">
        <v>14</v>
      </c>
      <c r="B15" s="1" t="s">
        <v>227</v>
      </c>
      <c r="C15" s="1" t="s">
        <v>228</v>
      </c>
      <c r="D15" s="1">
        <f t="shared" si="0"/>
        <v>2.5076426727273571</v>
      </c>
      <c r="E15" s="1">
        <v>19</v>
      </c>
      <c r="F15" s="1">
        <v>1.91339375629405</v>
      </c>
      <c r="G15" s="1">
        <v>3.1071149977704299E-3</v>
      </c>
      <c r="H15" s="1" t="s">
        <v>229</v>
      </c>
      <c r="I15" s="1">
        <v>368</v>
      </c>
      <c r="J15" s="1">
        <v>186</v>
      </c>
      <c r="K15" s="1">
        <v>7729</v>
      </c>
      <c r="L15" s="1">
        <v>2.14543887330528</v>
      </c>
      <c r="M15" s="1">
        <v>0.53923912198606305</v>
      </c>
      <c r="N15" s="1">
        <v>5.95132026496029E-2</v>
      </c>
      <c r="O15" s="1">
        <v>5.6645096497814802E-2</v>
      </c>
    </row>
    <row r="16" spans="1:15" x14ac:dyDescent="0.3">
      <c r="A16" s="1" t="s">
        <v>14</v>
      </c>
      <c r="B16" s="1" t="s">
        <v>230</v>
      </c>
      <c r="C16" s="1" t="s">
        <v>231</v>
      </c>
      <c r="D16" s="1">
        <f t="shared" si="0"/>
        <v>2.3260762982044678</v>
      </c>
      <c r="E16" s="1">
        <v>15</v>
      </c>
      <c r="F16" s="1">
        <v>1.5105740181268801</v>
      </c>
      <c r="G16" s="1">
        <v>4.7198011504580202E-3</v>
      </c>
      <c r="H16" s="1" t="s">
        <v>232</v>
      </c>
      <c r="I16" s="1">
        <v>368</v>
      </c>
      <c r="J16" s="1">
        <v>135</v>
      </c>
      <c r="K16" s="1">
        <v>7729</v>
      </c>
      <c r="L16" s="1">
        <v>2.33363526570048</v>
      </c>
      <c r="M16" s="1">
        <v>0.69210999033221499</v>
      </c>
      <c r="N16" s="1">
        <v>8.3945034747431896E-2</v>
      </c>
      <c r="O16" s="1">
        <v>7.9899490904182205E-2</v>
      </c>
    </row>
    <row r="17" spans="1:15" x14ac:dyDescent="0.3">
      <c r="A17" s="1" t="s">
        <v>14</v>
      </c>
      <c r="B17" s="1" t="s">
        <v>199</v>
      </c>
      <c r="C17" s="1" t="s">
        <v>200</v>
      </c>
      <c r="D17" s="1">
        <f t="shared" si="0"/>
        <v>2.2413116811633418</v>
      </c>
      <c r="E17" s="1">
        <v>15</v>
      </c>
      <c r="F17" s="1">
        <v>1.5105740181268801</v>
      </c>
      <c r="G17" s="1">
        <v>5.73704582482775E-3</v>
      </c>
      <c r="H17" s="1" t="s">
        <v>233</v>
      </c>
      <c r="I17" s="1">
        <v>368</v>
      </c>
      <c r="J17" s="1">
        <v>138</v>
      </c>
      <c r="K17" s="1">
        <v>7729</v>
      </c>
      <c r="L17" s="1">
        <v>2.28290406427221</v>
      </c>
      <c r="M17" s="1">
        <v>0.76132152026150801</v>
      </c>
      <c r="N17" s="1">
        <v>9.5234960692140699E-2</v>
      </c>
      <c r="O17" s="1">
        <v>9.0645324032278499E-2</v>
      </c>
    </row>
    <row r="18" spans="1:15" x14ac:dyDescent="0.3">
      <c r="A18" s="1" t="s">
        <v>14</v>
      </c>
      <c r="B18" s="1" t="s">
        <v>234</v>
      </c>
      <c r="C18" s="1" t="s">
        <v>235</v>
      </c>
      <c r="D18" s="1">
        <f t="shared" si="0"/>
        <v>1.9077963432644265</v>
      </c>
      <c r="E18" s="1">
        <v>9</v>
      </c>
      <c r="F18" s="1">
        <v>0.90634441087613304</v>
      </c>
      <c r="G18" s="1">
        <v>1.2365271507957199E-2</v>
      </c>
      <c r="H18" s="1" t="s">
        <v>236</v>
      </c>
      <c r="I18" s="1">
        <v>368</v>
      </c>
      <c r="J18" s="1">
        <v>66</v>
      </c>
      <c r="K18" s="1">
        <v>7729</v>
      </c>
      <c r="L18" s="1">
        <v>2.8640069169960398</v>
      </c>
      <c r="M18" s="1">
        <v>0.95486724592729</v>
      </c>
      <c r="N18" s="1">
        <v>0.19243453784258399</v>
      </c>
      <c r="O18" s="1">
        <v>0.18316058421161599</v>
      </c>
    </row>
    <row r="19" spans="1:15" x14ac:dyDescent="0.3">
      <c r="A19" s="1" t="s">
        <v>14</v>
      </c>
      <c r="B19" s="1" t="s">
        <v>237</v>
      </c>
      <c r="C19" s="1" t="s">
        <v>238</v>
      </c>
      <c r="D19" s="1">
        <f t="shared" si="0"/>
        <v>1.7300801782744386</v>
      </c>
      <c r="E19" s="1">
        <v>6</v>
      </c>
      <c r="F19" s="1">
        <v>0.60422960725075503</v>
      </c>
      <c r="G19" s="1">
        <v>1.8617433948955701E-2</v>
      </c>
      <c r="H19" s="1" t="s">
        <v>239</v>
      </c>
      <c r="I19" s="1">
        <v>368</v>
      </c>
      <c r="J19" s="1">
        <v>33</v>
      </c>
      <c r="K19" s="1">
        <v>7729</v>
      </c>
      <c r="L19" s="1">
        <v>3.8186758893280599</v>
      </c>
      <c r="M19" s="1">
        <v>0.99071576095390101</v>
      </c>
      <c r="N19" s="1">
        <v>0.26214744169356202</v>
      </c>
      <c r="O19" s="1">
        <v>0.24951383004568001</v>
      </c>
    </row>
    <row r="20" spans="1:15" x14ac:dyDescent="0.3">
      <c r="A20" s="1" t="s">
        <v>14</v>
      </c>
      <c r="B20" s="1" t="s">
        <v>240</v>
      </c>
      <c r="C20" s="1" t="s">
        <v>241</v>
      </c>
      <c r="D20" s="1">
        <f t="shared" si="0"/>
        <v>1.7223812182176843</v>
      </c>
      <c r="E20" s="1">
        <v>10</v>
      </c>
      <c r="F20" s="1">
        <v>1.0070493454179199</v>
      </c>
      <c r="G20" s="1">
        <v>1.8950417471823799E-2</v>
      </c>
      <c r="H20" s="1" t="s">
        <v>242</v>
      </c>
      <c r="I20" s="1">
        <v>368</v>
      </c>
      <c r="J20" s="1">
        <v>85</v>
      </c>
      <c r="K20" s="1">
        <v>7729</v>
      </c>
      <c r="L20" s="1">
        <v>2.4709079283887401</v>
      </c>
      <c r="M20" s="1">
        <v>0.99146804868973104</v>
      </c>
      <c r="N20" s="1">
        <v>0.26214744169356202</v>
      </c>
      <c r="O20" s="1">
        <v>0.24951383004568001</v>
      </c>
    </row>
    <row r="21" spans="1:15" x14ac:dyDescent="0.3">
      <c r="A21" s="1" t="s">
        <v>14</v>
      </c>
      <c r="B21" s="1" t="s">
        <v>74</v>
      </c>
      <c r="C21" s="1" t="s">
        <v>75</v>
      </c>
      <c r="D21" s="1">
        <f t="shared" si="0"/>
        <v>1.6511025139363447</v>
      </c>
      <c r="E21" s="1">
        <v>19</v>
      </c>
      <c r="F21" s="1">
        <v>1.91339375629405</v>
      </c>
      <c r="G21" s="1">
        <v>2.2330450568907801E-2</v>
      </c>
      <c r="H21" s="1" t="s">
        <v>243</v>
      </c>
      <c r="I21" s="1">
        <v>368</v>
      </c>
      <c r="J21" s="1">
        <v>227</v>
      </c>
      <c r="K21" s="1">
        <v>7729</v>
      </c>
      <c r="L21" s="1">
        <v>1.7579366979505799</v>
      </c>
      <c r="M21" s="1">
        <v>0.99638731481656895</v>
      </c>
      <c r="N21" s="1">
        <v>0.29264643113989702</v>
      </c>
      <c r="O21" s="1">
        <v>0.27854298867532401</v>
      </c>
    </row>
    <row r="22" spans="1:15" x14ac:dyDescent="0.3">
      <c r="A22" s="1" t="s">
        <v>14</v>
      </c>
      <c r="B22" s="1" t="s">
        <v>191</v>
      </c>
      <c r="C22" s="1" t="s">
        <v>192</v>
      </c>
      <c r="D22" s="1">
        <f t="shared" si="0"/>
        <v>1.5989002831690708</v>
      </c>
      <c r="E22" s="1">
        <v>9</v>
      </c>
      <c r="F22" s="1">
        <v>0.90634441087613304</v>
      </c>
      <c r="G22" s="1">
        <v>2.5182550690871702E-2</v>
      </c>
      <c r="H22" s="1" t="s">
        <v>244</v>
      </c>
      <c r="I22" s="1">
        <v>368</v>
      </c>
      <c r="J22" s="1">
        <v>75</v>
      </c>
      <c r="K22" s="1">
        <v>7729</v>
      </c>
      <c r="L22" s="1">
        <v>2.5203260869565201</v>
      </c>
      <c r="M22" s="1">
        <v>0.99825457847524501</v>
      </c>
      <c r="N22" s="1">
        <v>0.313522756101353</v>
      </c>
      <c r="O22" s="1">
        <v>0.29841322568682999</v>
      </c>
    </row>
    <row r="23" spans="1:15" x14ac:dyDescent="0.3">
      <c r="A23" s="1" t="s">
        <v>14</v>
      </c>
      <c r="B23" s="1" t="s">
        <v>80</v>
      </c>
      <c r="C23" s="1" t="s">
        <v>81</v>
      </c>
      <c r="D23" s="1">
        <f t="shared" si="0"/>
        <v>1.4881090228213214</v>
      </c>
      <c r="E23" s="1">
        <v>6</v>
      </c>
      <c r="F23" s="1">
        <v>0.60422960725075503</v>
      </c>
      <c r="G23" s="1">
        <v>3.2500569955811999E-2</v>
      </c>
      <c r="H23" s="1" t="s">
        <v>245</v>
      </c>
      <c r="I23" s="1">
        <v>368</v>
      </c>
      <c r="J23" s="1">
        <v>38</v>
      </c>
      <c r="K23" s="1">
        <v>7729</v>
      </c>
      <c r="L23" s="1">
        <v>3.3162185354690998</v>
      </c>
      <c r="M23" s="1">
        <v>0.99973268166713403</v>
      </c>
      <c r="N23" s="1">
        <v>0.38536390090462802</v>
      </c>
      <c r="O23" s="1">
        <v>0.36679214664416399</v>
      </c>
    </row>
    <row r="24" spans="1:15" x14ac:dyDescent="0.3">
      <c r="A24" s="1" t="s">
        <v>14</v>
      </c>
      <c r="B24" s="1" t="s">
        <v>54</v>
      </c>
      <c r="C24" s="1" t="s">
        <v>55</v>
      </c>
      <c r="D24" s="1">
        <f t="shared" si="0"/>
        <v>1.3991212769978887</v>
      </c>
      <c r="E24" s="1">
        <v>17</v>
      </c>
      <c r="F24" s="1">
        <v>1.71198388721047</v>
      </c>
      <c r="G24" s="1">
        <v>3.9891348997247798E-2</v>
      </c>
      <c r="H24" s="1" t="s">
        <v>246</v>
      </c>
      <c r="I24" s="1">
        <v>368</v>
      </c>
      <c r="J24" s="1">
        <v>209</v>
      </c>
      <c r="K24" s="1">
        <v>7729</v>
      </c>
      <c r="L24" s="1">
        <v>1.70835500312044</v>
      </c>
      <c r="M24" s="1">
        <v>0.99996039269061598</v>
      </c>
      <c r="N24" s="1">
        <v>0.43818175131632198</v>
      </c>
      <c r="O24" s="1">
        <v>0.41706455848180102</v>
      </c>
    </row>
    <row r="25" spans="1:15" x14ac:dyDescent="0.3">
      <c r="A25" s="1" t="s">
        <v>14</v>
      </c>
      <c r="B25" s="1" t="s">
        <v>202</v>
      </c>
      <c r="C25" s="1" t="s">
        <v>203</v>
      </c>
      <c r="D25" s="1">
        <f t="shared" si="0"/>
        <v>1.3928172242698222</v>
      </c>
      <c r="E25" s="1">
        <v>12</v>
      </c>
      <c r="F25" s="1">
        <v>1.2084592145015101</v>
      </c>
      <c r="G25" s="1">
        <v>4.0474619599499599E-2</v>
      </c>
      <c r="H25" s="1" t="s">
        <v>247</v>
      </c>
      <c r="I25" s="1">
        <v>368</v>
      </c>
      <c r="J25" s="1">
        <v>128</v>
      </c>
      <c r="K25" s="1">
        <v>7729</v>
      </c>
      <c r="L25" s="1">
        <v>1.96900475543478</v>
      </c>
      <c r="M25" s="1">
        <v>0.999965954460597</v>
      </c>
      <c r="N25" s="1">
        <v>0.43818175131632198</v>
      </c>
      <c r="O25" s="1">
        <v>0.41706455848180102</v>
      </c>
    </row>
    <row r="26" spans="1:15" x14ac:dyDescent="0.3">
      <c r="A26" s="1" t="s">
        <v>14</v>
      </c>
      <c r="B26" s="1" t="s">
        <v>208</v>
      </c>
      <c r="C26" s="1" t="s">
        <v>209</v>
      </c>
      <c r="D26" s="1">
        <f t="shared" si="0"/>
        <v>1.3711383290090162</v>
      </c>
      <c r="E26" s="1">
        <v>10</v>
      </c>
      <c r="F26" s="1">
        <v>1.0070493454179199</v>
      </c>
      <c r="G26" s="1">
        <v>4.25462875533585E-2</v>
      </c>
      <c r="H26" s="1" t="s">
        <v>248</v>
      </c>
      <c r="I26" s="1">
        <v>368</v>
      </c>
      <c r="J26" s="1">
        <v>98</v>
      </c>
      <c r="K26" s="1">
        <v>7729</v>
      </c>
      <c r="L26" s="1">
        <v>2.1431344276841102</v>
      </c>
      <c r="M26" s="1">
        <v>0.99998012399625502</v>
      </c>
      <c r="N26" s="1">
        <v>0.44141773336609502</v>
      </c>
      <c r="O26" s="1">
        <v>0.42014458958941497</v>
      </c>
    </row>
    <row r="27" spans="1:15" x14ac:dyDescent="0.3">
      <c r="A27" s="1" t="s">
        <v>14</v>
      </c>
      <c r="B27" s="1" t="s">
        <v>27</v>
      </c>
      <c r="C27" s="1" t="s">
        <v>28</v>
      </c>
      <c r="D27" s="1">
        <f t="shared" si="0"/>
        <v>1.3362168173697202</v>
      </c>
      <c r="E27" s="1">
        <v>17</v>
      </c>
      <c r="F27" s="1">
        <v>1.71198388721047</v>
      </c>
      <c r="G27" s="1">
        <v>4.6108732364996401E-2</v>
      </c>
      <c r="H27" s="1" t="s">
        <v>249</v>
      </c>
      <c r="I27" s="1">
        <v>368</v>
      </c>
      <c r="J27" s="1">
        <v>213</v>
      </c>
      <c r="K27" s="1">
        <v>7729</v>
      </c>
      <c r="L27" s="1">
        <v>1.6762732190242899</v>
      </c>
      <c r="M27" s="1">
        <v>0.999992143675835</v>
      </c>
      <c r="N27" s="1">
        <v>0.45291087763919102</v>
      </c>
      <c r="O27" s="1">
        <v>0.431083847391519</v>
      </c>
    </row>
    <row r="28" spans="1:15" x14ac:dyDescent="0.3">
      <c r="A28" s="1" t="s">
        <v>14</v>
      </c>
      <c r="B28" s="1" t="s">
        <v>68</v>
      </c>
      <c r="C28" s="1" t="s">
        <v>69</v>
      </c>
      <c r="D28" s="1">
        <f t="shared" si="0"/>
        <v>1.325213247790721</v>
      </c>
      <c r="E28" s="1">
        <v>6</v>
      </c>
      <c r="F28" s="1">
        <v>0.60422960725075503</v>
      </c>
      <c r="G28" s="1">
        <v>4.7291898869955697E-2</v>
      </c>
      <c r="H28" s="1" t="s">
        <v>250</v>
      </c>
      <c r="I28" s="1">
        <v>368</v>
      </c>
      <c r="J28" s="1">
        <v>42</v>
      </c>
      <c r="K28" s="1">
        <v>7729</v>
      </c>
      <c r="L28" s="1">
        <v>3.0003881987577601</v>
      </c>
      <c r="M28" s="1">
        <v>0.99999423227320605</v>
      </c>
      <c r="N28" s="1">
        <v>0.45291087763919102</v>
      </c>
      <c r="O28" s="1">
        <v>0.431083847391519</v>
      </c>
    </row>
    <row r="29" spans="1:15" x14ac:dyDescent="0.3">
      <c r="A29" s="1" t="s">
        <v>14</v>
      </c>
      <c r="B29" s="1" t="s">
        <v>95</v>
      </c>
      <c r="C29" s="1" t="s">
        <v>96</v>
      </c>
      <c r="D29" s="1">
        <f t="shared" si="0"/>
        <v>1.2880176310018685</v>
      </c>
      <c r="E29" s="1">
        <v>6</v>
      </c>
      <c r="F29" s="1">
        <v>0.60422960725075503</v>
      </c>
      <c r="G29" s="1">
        <v>5.1520772832979997E-2</v>
      </c>
      <c r="H29" s="1" t="s">
        <v>251</v>
      </c>
      <c r="I29" s="1">
        <v>368</v>
      </c>
      <c r="J29" s="1">
        <v>43</v>
      </c>
      <c r="K29" s="1">
        <v>7729</v>
      </c>
      <c r="L29" s="1">
        <v>2.9306117290192102</v>
      </c>
      <c r="M29" s="1">
        <v>0.99999809485464597</v>
      </c>
      <c r="N29" s="1">
        <v>0.45985556011044298</v>
      </c>
      <c r="O29" s="1">
        <v>0.43769384637018099</v>
      </c>
    </row>
    <row r="30" spans="1:15" x14ac:dyDescent="0.3">
      <c r="A30" s="1" t="s">
        <v>14</v>
      </c>
      <c r="B30" s="1" t="s">
        <v>252</v>
      </c>
      <c r="C30" s="1" t="s">
        <v>253</v>
      </c>
      <c r="D30" s="1">
        <f t="shared" si="0"/>
        <v>1.2864198738492889</v>
      </c>
      <c r="E30" s="1">
        <v>5</v>
      </c>
      <c r="F30" s="1">
        <v>0.50352467270896195</v>
      </c>
      <c r="G30" s="1">
        <v>5.17106653939454E-2</v>
      </c>
      <c r="H30" s="1" t="s">
        <v>254</v>
      </c>
      <c r="I30" s="1">
        <v>368</v>
      </c>
      <c r="J30" s="1">
        <v>30</v>
      </c>
      <c r="K30" s="1">
        <v>7729</v>
      </c>
      <c r="L30" s="1">
        <v>3.5004528985507202</v>
      </c>
      <c r="M30" s="1">
        <v>0.99999818750985003</v>
      </c>
      <c r="N30" s="1">
        <v>0.45985556011044298</v>
      </c>
      <c r="O30" s="1">
        <v>0.43769384637018099</v>
      </c>
    </row>
    <row r="31" spans="1:15" x14ac:dyDescent="0.3">
      <c r="A31" s="1" t="s">
        <v>14</v>
      </c>
      <c r="B31" s="1" t="s">
        <v>48</v>
      </c>
      <c r="C31" s="1" t="s">
        <v>49</v>
      </c>
      <c r="D31" s="1">
        <f t="shared" si="0"/>
        <v>1.1578856508346049</v>
      </c>
      <c r="E31" s="1">
        <v>16</v>
      </c>
      <c r="F31" s="1">
        <v>1.6112789526686799</v>
      </c>
      <c r="G31" s="1">
        <v>6.9520734067052295E-2</v>
      </c>
      <c r="H31" s="1" t="s">
        <v>255</v>
      </c>
      <c r="I31" s="1">
        <v>368</v>
      </c>
      <c r="J31" s="1">
        <v>208</v>
      </c>
      <c r="K31" s="1">
        <v>7729</v>
      </c>
      <c r="L31" s="1">
        <v>1.61559364548494</v>
      </c>
      <c r="M31" s="1">
        <v>0.99999998385759103</v>
      </c>
      <c r="N31" s="1">
        <v>0.59691940629986295</v>
      </c>
      <c r="O31" s="1">
        <v>0.56815220599625504</v>
      </c>
    </row>
    <row r="32" spans="1:15" x14ac:dyDescent="0.3">
      <c r="A32" s="1" t="s">
        <v>14</v>
      </c>
      <c r="B32" s="1" t="s">
        <v>77</v>
      </c>
      <c r="C32" s="1" t="s">
        <v>78</v>
      </c>
      <c r="D32" s="1">
        <f t="shared" si="0"/>
        <v>1.0949860825532531</v>
      </c>
      <c r="E32" s="1">
        <v>8</v>
      </c>
      <c r="F32" s="1">
        <v>0.80563947633433997</v>
      </c>
      <c r="G32" s="1">
        <v>8.0355187248102602E-2</v>
      </c>
      <c r="H32" s="1" t="s">
        <v>256</v>
      </c>
      <c r="I32" s="1">
        <v>368</v>
      </c>
      <c r="J32" s="1">
        <v>79</v>
      </c>
      <c r="K32" s="1">
        <v>7729</v>
      </c>
      <c r="L32" s="1">
        <v>2.1268574573472701</v>
      </c>
      <c r="M32" s="1">
        <v>0.99999999912620097</v>
      </c>
      <c r="N32" s="1">
        <v>0.66694805415925196</v>
      </c>
      <c r="O32" s="1">
        <v>0.63480597926001103</v>
      </c>
    </row>
    <row r="33" spans="1:15" x14ac:dyDescent="0.3">
      <c r="A33" s="1" t="s">
        <v>14</v>
      </c>
      <c r="B33" s="1" t="s">
        <v>182</v>
      </c>
      <c r="C33" s="1" t="s">
        <v>183</v>
      </c>
      <c r="D33" s="1">
        <f t="shared" si="0"/>
        <v>1.0622163600310635</v>
      </c>
      <c r="E33" s="1">
        <v>13</v>
      </c>
      <c r="F33" s="1">
        <v>1.3091641490432999</v>
      </c>
      <c r="G33" s="1">
        <v>8.6653007385888506E-2</v>
      </c>
      <c r="H33" s="1" t="s">
        <v>257</v>
      </c>
      <c r="I33" s="1">
        <v>368</v>
      </c>
      <c r="J33" s="1">
        <v>163</v>
      </c>
      <c r="K33" s="1">
        <v>7729</v>
      </c>
      <c r="L33" s="1">
        <v>1.67506335022672</v>
      </c>
      <c r="M33" s="1">
        <v>0.99999999984212395</v>
      </c>
      <c r="N33" s="1">
        <v>0.69601931738987799</v>
      </c>
      <c r="O33" s="1">
        <v>0.66247621775663101</v>
      </c>
    </row>
    <row r="34" spans="1:15" x14ac:dyDescent="0.3">
      <c r="A34" s="1" t="s">
        <v>14</v>
      </c>
      <c r="B34" s="1" t="s">
        <v>258</v>
      </c>
      <c r="C34" s="1" t="s">
        <v>259</v>
      </c>
      <c r="D34" s="1">
        <f t="shared" si="0"/>
        <v>1.0282859182915507</v>
      </c>
      <c r="E34" s="1">
        <v>8</v>
      </c>
      <c r="F34" s="1">
        <v>0.80563947633433997</v>
      </c>
      <c r="G34" s="1">
        <v>9.3694496499478697E-2</v>
      </c>
      <c r="H34" s="1" t="s">
        <v>260</v>
      </c>
      <c r="I34" s="1">
        <v>368</v>
      </c>
      <c r="J34" s="1">
        <v>82</v>
      </c>
      <c r="K34" s="1">
        <v>7729</v>
      </c>
      <c r="L34" s="1">
        <v>2.0490455991516399</v>
      </c>
      <c r="M34" s="1">
        <v>0.99999999997701805</v>
      </c>
      <c r="N34" s="1">
        <v>0.712068891170205</v>
      </c>
      <c r="O34" s="1">
        <v>0.67775231810176095</v>
      </c>
    </row>
    <row r="35" spans="1:15" x14ac:dyDescent="0.3">
      <c r="A35" s="1" t="s">
        <v>14</v>
      </c>
      <c r="B35" s="1" t="s">
        <v>261</v>
      </c>
      <c r="C35" s="1" t="s">
        <v>262</v>
      </c>
      <c r="D35" s="1">
        <f t="shared" si="0"/>
        <v>1.0108043747916446</v>
      </c>
      <c r="E35" s="1">
        <v>9</v>
      </c>
      <c r="F35" s="1">
        <v>0.90634441087613304</v>
      </c>
      <c r="G35" s="1">
        <v>9.7542891457343697E-2</v>
      </c>
      <c r="H35" s="1" t="s">
        <v>263</v>
      </c>
      <c r="I35" s="1">
        <v>368</v>
      </c>
      <c r="J35" s="1">
        <v>99</v>
      </c>
      <c r="K35" s="1">
        <v>7729</v>
      </c>
      <c r="L35" s="1">
        <v>1.90933794466403</v>
      </c>
      <c r="M35" s="1">
        <v>0.99999999999203404</v>
      </c>
      <c r="N35" s="1">
        <v>0.712068891170205</v>
      </c>
      <c r="O35" s="1">
        <v>0.67775231810176095</v>
      </c>
    </row>
    <row r="36" spans="1:15" x14ac:dyDescent="0.3">
      <c r="A36" s="1" t="s">
        <v>14</v>
      </c>
      <c r="B36" s="1" t="s">
        <v>264</v>
      </c>
      <c r="C36" s="1" t="s">
        <v>265</v>
      </c>
      <c r="D36" s="1">
        <f t="shared" si="0"/>
        <v>1.0070063311760391</v>
      </c>
      <c r="E36" s="1">
        <v>8</v>
      </c>
      <c r="F36" s="1">
        <v>0.80563947633433997</v>
      </c>
      <c r="G36" s="1">
        <v>9.8399676088137003E-2</v>
      </c>
      <c r="H36" s="1" t="s">
        <v>266</v>
      </c>
      <c r="I36" s="1">
        <v>368</v>
      </c>
      <c r="J36" s="1">
        <v>83</v>
      </c>
      <c r="K36" s="1">
        <v>7729</v>
      </c>
      <c r="L36" s="1">
        <v>2.0243583027763199</v>
      </c>
      <c r="M36" s="1">
        <v>0.99999999999371203</v>
      </c>
      <c r="N36" s="1">
        <v>0.712068891170205</v>
      </c>
      <c r="O36" s="1">
        <v>0.67775231810176095</v>
      </c>
    </row>
  </sheetData>
  <mergeCells count="2">
    <mergeCell ref="A1:O1"/>
    <mergeCell ref="A2:B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6437-2A79-40F0-A8A6-C6A466646BE0}">
  <dimension ref="A1:O18"/>
  <sheetViews>
    <sheetView workbookViewId="0">
      <selection activeCell="A2" sqref="A2"/>
    </sheetView>
  </sheetViews>
  <sheetFormatPr defaultRowHeight="14" x14ac:dyDescent="0.3"/>
  <cols>
    <col min="1" max="1" width="8.6640625" style="1"/>
    <col min="2" max="2" width="8.9140625" style="1" bestFit="1" customWidth="1"/>
    <col min="3" max="3" width="36.58203125" style="1" customWidth="1"/>
    <col min="4" max="4" width="13" style="1" customWidth="1"/>
    <col min="5" max="5" width="6" style="1" bestFit="1" customWidth="1"/>
    <col min="6" max="16384" width="8.6640625" style="1"/>
  </cols>
  <sheetData>
    <row r="1" spans="1:15" x14ac:dyDescent="0.3">
      <c r="A1" s="10" t="s">
        <v>472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3">
      <c r="A2" s="1" t="s">
        <v>0</v>
      </c>
      <c r="C2" s="1" t="s">
        <v>1</v>
      </c>
      <c r="D2" s="2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x14ac:dyDescent="0.3">
      <c r="A3" s="1" t="s">
        <v>14</v>
      </c>
      <c r="B3" s="1" t="s">
        <v>15</v>
      </c>
      <c r="C3" s="1" t="s">
        <v>16</v>
      </c>
      <c r="D3" s="1">
        <f>-LOG10(G3)</f>
        <v>4.200131465962369</v>
      </c>
      <c r="E3" s="1">
        <v>10</v>
      </c>
      <c r="F3" s="1">
        <v>2.4390243902439002</v>
      </c>
      <c r="G3" s="3">
        <v>6.3076637530062695E-5</v>
      </c>
      <c r="H3" s="1" t="s">
        <v>267</v>
      </c>
      <c r="I3" s="1">
        <v>153</v>
      </c>
      <c r="J3" s="1">
        <v>90</v>
      </c>
      <c r="K3" s="1">
        <v>7729</v>
      </c>
      <c r="L3" s="1">
        <v>5.6129266521423302</v>
      </c>
      <c r="M3" s="1">
        <v>1.2785600660667E-2</v>
      </c>
      <c r="N3" s="1">
        <v>7.1953821415357104E-3</v>
      </c>
      <c r="O3" s="1">
        <v>6.9484817739339996E-3</v>
      </c>
    </row>
    <row r="4" spans="1:15" x14ac:dyDescent="0.3">
      <c r="A4" s="1" t="s">
        <v>14</v>
      </c>
      <c r="B4" s="1" t="s">
        <v>65</v>
      </c>
      <c r="C4" s="1" t="s">
        <v>66</v>
      </c>
      <c r="D4" s="1">
        <f t="shared" ref="D4:D18" si="0">-LOG10(G4)</f>
        <v>4.1515463078113051</v>
      </c>
      <c r="E4" s="1">
        <v>11</v>
      </c>
      <c r="F4" s="1">
        <v>2.6829268292682902</v>
      </c>
      <c r="G4" s="3">
        <v>7.0542962171918694E-5</v>
      </c>
      <c r="H4" s="1" t="s">
        <v>268</v>
      </c>
      <c r="I4" s="1">
        <v>153</v>
      </c>
      <c r="J4" s="1">
        <v>113</v>
      </c>
      <c r="K4" s="1">
        <v>7729</v>
      </c>
      <c r="L4" s="1">
        <v>4.9175198102839897</v>
      </c>
      <c r="M4" s="1">
        <v>1.4288212514696801E-2</v>
      </c>
      <c r="N4" s="1">
        <v>7.1953821415357104E-3</v>
      </c>
      <c r="O4" s="1">
        <v>6.9484817739339996E-3</v>
      </c>
    </row>
    <row r="5" spans="1:15" x14ac:dyDescent="0.3">
      <c r="A5" s="1" t="s">
        <v>14</v>
      </c>
      <c r="B5" s="1" t="s">
        <v>202</v>
      </c>
      <c r="C5" s="1" t="s">
        <v>203</v>
      </c>
      <c r="D5" s="1">
        <f t="shared" si="0"/>
        <v>3.6981088542699845</v>
      </c>
      <c r="E5" s="1">
        <v>11</v>
      </c>
      <c r="F5" s="1">
        <v>2.6829268292682902</v>
      </c>
      <c r="G5" s="3">
        <v>2.0039696769883999E-4</v>
      </c>
      <c r="H5" s="1" t="s">
        <v>269</v>
      </c>
      <c r="I5" s="1">
        <v>153</v>
      </c>
      <c r="J5" s="1">
        <v>128</v>
      </c>
      <c r="K5" s="1">
        <v>7729</v>
      </c>
      <c r="L5" s="1">
        <v>4.3412479575163401</v>
      </c>
      <c r="M5" s="1">
        <v>4.0060558393842198E-2</v>
      </c>
      <c r="N5" s="1">
        <v>1.2749336390376001E-2</v>
      </c>
      <c r="O5" s="1">
        <v>1.2311859161294399E-2</v>
      </c>
    </row>
    <row r="6" spans="1:15" x14ac:dyDescent="0.3">
      <c r="A6" s="1" t="s">
        <v>14</v>
      </c>
      <c r="B6" s="1" t="s">
        <v>18</v>
      </c>
      <c r="C6" s="1" t="s">
        <v>19</v>
      </c>
      <c r="D6" s="1">
        <f t="shared" si="0"/>
        <v>3.6020825959944918</v>
      </c>
      <c r="E6" s="1">
        <v>14</v>
      </c>
      <c r="F6" s="1">
        <v>3.4146341463414598</v>
      </c>
      <c r="G6" s="3">
        <v>2.4998698804658802E-4</v>
      </c>
      <c r="H6" s="1" t="s">
        <v>270</v>
      </c>
      <c r="I6" s="1">
        <v>153</v>
      </c>
      <c r="J6" s="1">
        <v>211</v>
      </c>
      <c r="K6" s="1">
        <v>7729</v>
      </c>
      <c r="L6" s="1">
        <v>3.3517950624167501</v>
      </c>
      <c r="M6" s="1">
        <v>4.9724865410335398E-2</v>
      </c>
      <c r="N6" s="1">
        <v>1.2749336390376001E-2</v>
      </c>
      <c r="O6" s="1">
        <v>1.2311859161294399E-2</v>
      </c>
    </row>
    <row r="7" spans="1:15" x14ac:dyDescent="0.3">
      <c r="A7" s="1" t="s">
        <v>14</v>
      </c>
      <c r="B7" s="1" t="s">
        <v>101</v>
      </c>
      <c r="C7" s="1" t="s">
        <v>102</v>
      </c>
      <c r="D7" s="1">
        <f t="shared" si="0"/>
        <v>2.4395168713919779</v>
      </c>
      <c r="E7" s="1">
        <v>9</v>
      </c>
      <c r="F7" s="1">
        <v>2.1951219512195101</v>
      </c>
      <c r="G7" s="1">
        <v>3.6348218378292902E-3</v>
      </c>
      <c r="H7" s="1" t="s">
        <v>271</v>
      </c>
      <c r="I7" s="1">
        <v>153</v>
      </c>
      <c r="J7" s="1">
        <v>128</v>
      </c>
      <c r="K7" s="1">
        <v>7729</v>
      </c>
      <c r="L7" s="1">
        <v>3.5519301470588198</v>
      </c>
      <c r="M7" s="1">
        <v>0.52424608619948998</v>
      </c>
      <c r="N7" s="1">
        <v>0.129217741908523</v>
      </c>
      <c r="O7" s="1">
        <v>0.124783799784211</v>
      </c>
    </row>
    <row r="8" spans="1:15" x14ac:dyDescent="0.3">
      <c r="A8" s="1" t="s">
        <v>14</v>
      </c>
      <c r="B8" s="1" t="s">
        <v>21</v>
      </c>
      <c r="C8" s="1" t="s">
        <v>22</v>
      </c>
      <c r="D8" s="1">
        <f t="shared" si="0"/>
        <v>2.4201567696063027</v>
      </c>
      <c r="E8" s="1">
        <v>16</v>
      </c>
      <c r="F8" s="1">
        <v>3.9024390243902398</v>
      </c>
      <c r="G8" s="1">
        <v>3.8005218208389301E-3</v>
      </c>
      <c r="H8" s="1" t="s">
        <v>272</v>
      </c>
      <c r="I8" s="1">
        <v>153</v>
      </c>
      <c r="J8" s="1">
        <v>352</v>
      </c>
      <c r="K8" s="1">
        <v>7729</v>
      </c>
      <c r="L8" s="1">
        <v>2.2961972667855002</v>
      </c>
      <c r="M8" s="1">
        <v>0.54011714248244902</v>
      </c>
      <c r="N8" s="1">
        <v>0.129217741908523</v>
      </c>
      <c r="O8" s="1">
        <v>0.124783799784211</v>
      </c>
    </row>
    <row r="9" spans="1:15" x14ac:dyDescent="0.3">
      <c r="A9" s="1" t="s">
        <v>14</v>
      </c>
      <c r="B9" s="1" t="s">
        <v>273</v>
      </c>
      <c r="C9" s="1" t="s">
        <v>274</v>
      </c>
      <c r="D9" s="1">
        <f t="shared" si="0"/>
        <v>2.2312760433666172</v>
      </c>
      <c r="E9" s="1">
        <v>6</v>
      </c>
      <c r="F9" s="1">
        <v>1.4634146341463401</v>
      </c>
      <c r="G9" s="1">
        <v>5.8711605510859601E-3</v>
      </c>
      <c r="H9" s="1" t="s">
        <v>275</v>
      </c>
      <c r="I9" s="1">
        <v>153</v>
      </c>
      <c r="J9" s="1">
        <v>59</v>
      </c>
      <c r="K9" s="1">
        <v>7729</v>
      </c>
      <c r="L9" s="1">
        <v>5.1372549019607803</v>
      </c>
      <c r="M9" s="1">
        <v>0.69918101352140805</v>
      </c>
      <c r="N9" s="1">
        <v>0.16310516912648901</v>
      </c>
      <c r="O9" s="1">
        <v>0.15750842312705099</v>
      </c>
    </row>
    <row r="10" spans="1:15" x14ac:dyDescent="0.3">
      <c r="A10" s="1" t="s">
        <v>14</v>
      </c>
      <c r="B10" s="1" t="s">
        <v>143</v>
      </c>
      <c r="C10" s="1" t="s">
        <v>144</v>
      </c>
      <c r="D10" s="1">
        <f t="shared" si="0"/>
        <v>2.030674760402301</v>
      </c>
      <c r="E10" s="1">
        <v>9</v>
      </c>
      <c r="F10" s="1">
        <v>2.1951219512195101</v>
      </c>
      <c r="G10" s="1">
        <v>9.3180543573259597E-3</v>
      </c>
      <c r="H10" s="1" t="s">
        <v>276</v>
      </c>
      <c r="I10" s="1">
        <v>153</v>
      </c>
      <c r="J10" s="1">
        <v>150</v>
      </c>
      <c r="K10" s="1">
        <v>7729</v>
      </c>
      <c r="L10" s="1">
        <v>3.0309803921568599</v>
      </c>
      <c r="M10" s="1">
        <v>0.851889217923401</v>
      </c>
      <c r="N10" s="1">
        <v>0.198811564378367</v>
      </c>
      <c r="O10" s="1">
        <v>0.19198959893401099</v>
      </c>
    </row>
    <row r="11" spans="1:15" x14ac:dyDescent="0.3">
      <c r="A11" s="1" t="s">
        <v>14</v>
      </c>
      <c r="B11" s="1" t="s">
        <v>185</v>
      </c>
      <c r="C11" s="1" t="s">
        <v>186</v>
      </c>
      <c r="D11" s="1">
        <f t="shared" si="0"/>
        <v>1.9961701882548595</v>
      </c>
      <c r="E11" s="1">
        <v>8</v>
      </c>
      <c r="F11" s="1">
        <v>1.9512195121951199</v>
      </c>
      <c r="G11" s="1">
        <v>1.0088574646649201E-2</v>
      </c>
      <c r="H11" s="1" t="s">
        <v>277</v>
      </c>
      <c r="I11" s="1">
        <v>153</v>
      </c>
      <c r="J11" s="1">
        <v>122</v>
      </c>
      <c r="K11" s="1">
        <v>7729</v>
      </c>
      <c r="L11" s="1">
        <v>3.3125468766741601</v>
      </c>
      <c r="M11" s="1">
        <v>0.87362746105048605</v>
      </c>
      <c r="N11" s="1">
        <v>0.198811564378367</v>
      </c>
      <c r="O11" s="1">
        <v>0.19198959893401099</v>
      </c>
    </row>
    <row r="12" spans="1:15" x14ac:dyDescent="0.3">
      <c r="A12" s="1" t="s">
        <v>14</v>
      </c>
      <c r="B12" s="1" t="s">
        <v>156</v>
      </c>
      <c r="C12" s="1" t="s">
        <v>157</v>
      </c>
      <c r="D12" s="1">
        <f t="shared" si="0"/>
        <v>1.9697958396327382</v>
      </c>
      <c r="E12" s="1">
        <v>12</v>
      </c>
      <c r="F12" s="1">
        <v>2.9268292682926802</v>
      </c>
      <c r="G12" s="1">
        <v>1.0720231412558999E-2</v>
      </c>
      <c r="H12" s="1" t="s">
        <v>278</v>
      </c>
      <c r="I12" s="1">
        <v>153</v>
      </c>
      <c r="J12" s="1">
        <v>252</v>
      </c>
      <c r="K12" s="1">
        <v>7729</v>
      </c>
      <c r="L12" s="1">
        <v>2.4055399937752799</v>
      </c>
      <c r="M12" s="1">
        <v>0.88905645900840302</v>
      </c>
      <c r="N12" s="1">
        <v>0.198811564378367</v>
      </c>
      <c r="O12" s="1">
        <v>0.19198959893401099</v>
      </c>
    </row>
    <row r="13" spans="1:15" x14ac:dyDescent="0.3">
      <c r="A13" s="1" t="s">
        <v>14</v>
      </c>
      <c r="B13" s="1" t="s">
        <v>182</v>
      </c>
      <c r="C13" s="1" t="s">
        <v>183</v>
      </c>
      <c r="D13" s="1">
        <f t="shared" si="0"/>
        <v>1.8274452604147395</v>
      </c>
      <c r="E13" s="1">
        <v>9</v>
      </c>
      <c r="F13" s="1">
        <v>2.1951219512195101</v>
      </c>
      <c r="G13" s="1">
        <v>1.48783489276994E-2</v>
      </c>
      <c r="H13" s="1" t="s">
        <v>279</v>
      </c>
      <c r="I13" s="1">
        <v>153</v>
      </c>
      <c r="J13" s="1">
        <v>163</v>
      </c>
      <c r="K13" s="1">
        <v>7729</v>
      </c>
      <c r="L13" s="1">
        <v>2.78924575965355</v>
      </c>
      <c r="M13" s="1">
        <v>0.95301791542034497</v>
      </c>
      <c r="N13" s="1">
        <v>0.25293193177088902</v>
      </c>
      <c r="O13" s="1">
        <v>0.24425289489639801</v>
      </c>
    </row>
    <row r="14" spans="1:15" x14ac:dyDescent="0.3">
      <c r="A14" s="1" t="s">
        <v>14</v>
      </c>
      <c r="B14" s="1" t="s">
        <v>280</v>
      </c>
      <c r="C14" s="1" t="s">
        <v>281</v>
      </c>
      <c r="D14" s="1">
        <f t="shared" si="0"/>
        <v>1.6495464240729423</v>
      </c>
      <c r="E14" s="1">
        <v>4</v>
      </c>
      <c r="F14" s="1">
        <v>0.97560975609756095</v>
      </c>
      <c r="G14" s="1">
        <v>2.2410604739708101E-2</v>
      </c>
      <c r="H14" s="1" t="s">
        <v>282</v>
      </c>
      <c r="I14" s="1">
        <v>153</v>
      </c>
      <c r="J14" s="1">
        <v>31</v>
      </c>
      <c r="K14" s="1">
        <v>7729</v>
      </c>
      <c r="L14" s="1">
        <v>6.5182374024878698</v>
      </c>
      <c r="M14" s="1">
        <v>0.99018427732097103</v>
      </c>
      <c r="N14" s="1">
        <v>0.35167410514618902</v>
      </c>
      <c r="O14" s="1">
        <v>0.33960685644019201</v>
      </c>
    </row>
    <row r="15" spans="1:15" x14ac:dyDescent="0.3">
      <c r="A15" s="1" t="s">
        <v>14</v>
      </c>
      <c r="B15" s="1" t="s">
        <v>30</v>
      </c>
      <c r="C15" s="1" t="s">
        <v>31</v>
      </c>
      <c r="D15" s="1">
        <f t="shared" si="0"/>
        <v>1.5706198734471444</v>
      </c>
      <c r="E15" s="1">
        <v>9</v>
      </c>
      <c r="F15" s="1">
        <v>2.1951219512195101</v>
      </c>
      <c r="G15" s="1">
        <v>2.6876958860455699E-2</v>
      </c>
      <c r="H15" s="1" t="s">
        <v>283</v>
      </c>
      <c r="I15" s="1">
        <v>153</v>
      </c>
      <c r="J15" s="1">
        <v>182</v>
      </c>
      <c r="K15" s="1">
        <v>7729</v>
      </c>
      <c r="L15" s="1">
        <v>2.4980607627666398</v>
      </c>
      <c r="M15" s="1">
        <v>0.99614324401921905</v>
      </c>
      <c r="N15" s="1">
        <v>0.39163568625235501</v>
      </c>
      <c r="O15" s="1">
        <v>0.37819720682212699</v>
      </c>
    </row>
    <row r="16" spans="1:15" x14ac:dyDescent="0.3">
      <c r="A16" s="1" t="s">
        <v>14</v>
      </c>
      <c r="B16" s="1" t="s">
        <v>174</v>
      </c>
      <c r="C16" s="1" t="s">
        <v>175</v>
      </c>
      <c r="D16" s="1">
        <f t="shared" si="0"/>
        <v>1.4968869889943801</v>
      </c>
      <c r="E16" s="1">
        <v>6</v>
      </c>
      <c r="F16" s="1">
        <v>1.4634146341463401</v>
      </c>
      <c r="G16" s="1">
        <v>3.1850262133227801E-2</v>
      </c>
      <c r="H16" s="1" t="s">
        <v>284</v>
      </c>
      <c r="I16" s="1">
        <v>153</v>
      </c>
      <c r="J16" s="1">
        <v>90</v>
      </c>
      <c r="K16" s="1">
        <v>7729</v>
      </c>
      <c r="L16" s="1">
        <v>3.3677559912853998</v>
      </c>
      <c r="M16" s="1">
        <v>0.99864394729344397</v>
      </c>
      <c r="N16" s="1">
        <v>0.43316356501189801</v>
      </c>
      <c r="O16" s="1">
        <v>0.418300109349725</v>
      </c>
    </row>
    <row r="17" spans="1:15" x14ac:dyDescent="0.3">
      <c r="A17" s="1" t="s">
        <v>14</v>
      </c>
      <c r="B17" s="1" t="s">
        <v>285</v>
      </c>
      <c r="C17" s="1" t="s">
        <v>286</v>
      </c>
      <c r="D17" s="1">
        <f t="shared" si="0"/>
        <v>1.4614480119613791</v>
      </c>
      <c r="E17" s="1">
        <v>6</v>
      </c>
      <c r="F17" s="1">
        <v>1.4634146341463401</v>
      </c>
      <c r="G17" s="1">
        <v>3.4558269572912803E-2</v>
      </c>
      <c r="H17" s="1" t="s">
        <v>287</v>
      </c>
      <c r="I17" s="1">
        <v>153</v>
      </c>
      <c r="J17" s="1">
        <v>92</v>
      </c>
      <c r="K17" s="1">
        <v>7729</v>
      </c>
      <c r="L17" s="1">
        <v>3.2945439045183198</v>
      </c>
      <c r="M17" s="1">
        <v>0.99923419596572804</v>
      </c>
      <c r="N17" s="1">
        <v>0.44061793705463798</v>
      </c>
      <c r="O17" s="1">
        <v>0.425498694116489</v>
      </c>
    </row>
    <row r="18" spans="1:15" x14ac:dyDescent="0.3">
      <c r="A18" s="1" t="s">
        <v>14</v>
      </c>
      <c r="B18" s="1" t="s">
        <v>288</v>
      </c>
      <c r="C18" s="1" t="s">
        <v>289</v>
      </c>
      <c r="D18" s="1">
        <f t="shared" si="0"/>
        <v>1.3657535987487484</v>
      </c>
      <c r="E18" s="1">
        <v>3</v>
      </c>
      <c r="F18" s="1">
        <v>0.73170731707317005</v>
      </c>
      <c r="G18" s="1">
        <v>4.30770943309772E-2</v>
      </c>
      <c r="H18" s="1" t="s">
        <v>290</v>
      </c>
      <c r="I18" s="1">
        <v>153</v>
      </c>
      <c r="J18" s="1">
        <v>17</v>
      </c>
      <c r="K18" s="1">
        <v>7729</v>
      </c>
      <c r="L18" s="1">
        <v>8.9146482122260604</v>
      </c>
      <c r="M18" s="1">
        <v>0.99987442653839398</v>
      </c>
      <c r="N18" s="1">
        <v>0.51692513197172596</v>
      </c>
      <c r="O18" s="1">
        <v>0.499187504894265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DD510-B461-4436-B89A-0FE4340BE42C}">
  <dimension ref="A1:O8"/>
  <sheetViews>
    <sheetView workbookViewId="0">
      <selection activeCell="A2" sqref="A2"/>
    </sheetView>
  </sheetViews>
  <sheetFormatPr defaultRowHeight="14" x14ac:dyDescent="0.3"/>
  <cols>
    <col min="1" max="2" width="8.6640625" style="1"/>
    <col min="3" max="3" width="28.4140625" style="1" bestFit="1" customWidth="1"/>
    <col min="4" max="4" width="12.33203125" style="1" bestFit="1" customWidth="1"/>
    <col min="5" max="6" width="8.6640625" style="1"/>
    <col min="7" max="7" width="13.25" style="1" customWidth="1"/>
    <col min="8" max="16384" width="8.6640625" style="1"/>
  </cols>
  <sheetData>
    <row r="1" spans="1:15" x14ac:dyDescent="0.3">
      <c r="A1" s="10" t="s">
        <v>473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3">
      <c r="A2" s="1" t="s">
        <v>0</v>
      </c>
      <c r="C2" s="1" t="s">
        <v>1</v>
      </c>
      <c r="D2" s="2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x14ac:dyDescent="0.3">
      <c r="A3" s="1" t="s">
        <v>14</v>
      </c>
      <c r="B3" s="1" t="s">
        <v>15</v>
      </c>
      <c r="C3" s="1" t="s">
        <v>16</v>
      </c>
      <c r="D3" s="1">
        <f>-LOG10(G3)</f>
        <v>8.0427357120075822</v>
      </c>
      <c r="E3" s="1">
        <v>9</v>
      </c>
      <c r="F3" s="1">
        <v>9</v>
      </c>
      <c r="G3" s="3">
        <v>9.0628394822262196E-9</v>
      </c>
      <c r="H3" s="1" t="s">
        <v>291</v>
      </c>
      <c r="I3" s="1">
        <v>39</v>
      </c>
      <c r="J3" s="1">
        <v>90</v>
      </c>
      <c r="K3" s="1">
        <v>7729</v>
      </c>
      <c r="L3" s="1">
        <v>19.817948717948699</v>
      </c>
      <c r="M3" s="3">
        <v>6.8877556635982199E-7</v>
      </c>
      <c r="N3" s="3">
        <v>6.8877580064919301E-7</v>
      </c>
      <c r="O3" s="3">
        <v>6.8877580064919301E-7</v>
      </c>
    </row>
    <row r="4" spans="1:15" x14ac:dyDescent="0.3">
      <c r="A4" s="1" t="s">
        <v>14</v>
      </c>
      <c r="B4" s="1" t="s">
        <v>18</v>
      </c>
      <c r="C4" s="1" t="s">
        <v>19</v>
      </c>
      <c r="D4" s="1">
        <f t="shared" ref="D4:D8" si="0">-LOG10(G4)</f>
        <v>7.3462702009509497</v>
      </c>
      <c r="E4" s="1">
        <v>11</v>
      </c>
      <c r="F4" s="1">
        <v>11</v>
      </c>
      <c r="G4" s="3">
        <v>4.5053631134706501E-8</v>
      </c>
      <c r="H4" s="1" t="s">
        <v>292</v>
      </c>
      <c r="I4" s="1">
        <v>39</v>
      </c>
      <c r="J4" s="1">
        <v>211</v>
      </c>
      <c r="K4" s="1">
        <v>7729</v>
      </c>
      <c r="L4" s="1">
        <v>10.331632033053801</v>
      </c>
      <c r="M4" s="3">
        <v>3.42407018305568E-6</v>
      </c>
      <c r="N4" s="3">
        <v>1.7120379831188501E-6</v>
      </c>
      <c r="O4" s="3">
        <v>1.7120379831188501E-6</v>
      </c>
    </row>
    <row r="5" spans="1:15" x14ac:dyDescent="0.3">
      <c r="A5" s="1" t="s">
        <v>14</v>
      </c>
      <c r="B5" s="1" t="s">
        <v>21</v>
      </c>
      <c r="C5" s="1" t="s">
        <v>22</v>
      </c>
      <c r="D5" s="1">
        <f t="shared" si="0"/>
        <v>4.4163006203638995</v>
      </c>
      <c r="E5" s="1">
        <v>10</v>
      </c>
      <c r="F5" s="1">
        <v>10</v>
      </c>
      <c r="G5" s="3">
        <v>3.8344173371893499E-5</v>
      </c>
      <c r="H5" s="1" t="s">
        <v>293</v>
      </c>
      <c r="I5" s="1">
        <v>39</v>
      </c>
      <c r="J5" s="1">
        <v>352</v>
      </c>
      <c r="K5" s="1">
        <v>7729</v>
      </c>
      <c r="L5" s="1">
        <v>5.6300990675990601</v>
      </c>
      <c r="M5" s="1">
        <v>2.9099708512104702E-3</v>
      </c>
      <c r="N5" s="3">
        <v>9.7138572542130198E-4</v>
      </c>
      <c r="O5" s="3">
        <v>9.7138572542130198E-4</v>
      </c>
    </row>
    <row r="6" spans="1:15" x14ac:dyDescent="0.3">
      <c r="A6" s="1" t="s">
        <v>14</v>
      </c>
      <c r="B6" s="1" t="s">
        <v>65</v>
      </c>
      <c r="C6" s="1" t="s">
        <v>66</v>
      </c>
      <c r="D6" s="1">
        <f t="shared" si="0"/>
        <v>3.680297262357445</v>
      </c>
      <c r="E6" s="1">
        <v>6</v>
      </c>
      <c r="F6" s="1">
        <v>6</v>
      </c>
      <c r="G6" s="3">
        <v>2.08786655572598E-4</v>
      </c>
      <c r="H6" s="1" t="s">
        <v>294</v>
      </c>
      <c r="I6" s="1">
        <v>39</v>
      </c>
      <c r="J6" s="1">
        <v>113</v>
      </c>
      <c r="K6" s="1">
        <v>7729</v>
      </c>
      <c r="L6" s="1">
        <v>10.5228046289993</v>
      </c>
      <c r="M6" s="1">
        <v>1.5744186398784499E-2</v>
      </c>
      <c r="N6" s="1">
        <v>3.9669464558793697E-3</v>
      </c>
      <c r="O6" s="1">
        <v>3.9669464558793697E-3</v>
      </c>
    </row>
    <row r="7" spans="1:15" x14ac:dyDescent="0.3">
      <c r="A7" s="1" t="s">
        <v>14</v>
      </c>
      <c r="B7" s="1" t="s">
        <v>101</v>
      </c>
      <c r="C7" s="1" t="s">
        <v>102</v>
      </c>
      <c r="D7" s="1">
        <f t="shared" si="0"/>
        <v>3.4282611734973232</v>
      </c>
      <c r="E7" s="1">
        <v>6</v>
      </c>
      <c r="F7" s="1">
        <v>6</v>
      </c>
      <c r="G7" s="3">
        <v>3.7302576225967701E-4</v>
      </c>
      <c r="H7" s="1" t="s">
        <v>295</v>
      </c>
      <c r="I7" s="1">
        <v>39</v>
      </c>
      <c r="J7" s="1">
        <v>128</v>
      </c>
      <c r="K7" s="1">
        <v>7729</v>
      </c>
      <c r="L7" s="1">
        <v>9.2896634615384599</v>
      </c>
      <c r="M7" s="1">
        <v>2.79570097810053E-2</v>
      </c>
      <c r="N7" s="1">
        <v>5.6699915863470899E-3</v>
      </c>
      <c r="O7" s="1">
        <v>5.6699915863470899E-3</v>
      </c>
    </row>
    <row r="8" spans="1:15" x14ac:dyDescent="0.3">
      <c r="A8" s="1" t="s">
        <v>14</v>
      </c>
      <c r="B8" s="1" t="s">
        <v>202</v>
      </c>
      <c r="C8" s="1" t="s">
        <v>203</v>
      </c>
      <c r="D8" s="1">
        <f t="shared" si="0"/>
        <v>2.465123540934822</v>
      </c>
      <c r="E8" s="1">
        <v>5</v>
      </c>
      <c r="F8" s="1">
        <v>5</v>
      </c>
      <c r="G8" s="1">
        <v>3.42670295484079E-3</v>
      </c>
      <c r="H8" s="1" t="s">
        <v>296</v>
      </c>
      <c r="I8" s="1">
        <v>39</v>
      </c>
      <c r="J8" s="1">
        <v>128</v>
      </c>
      <c r="K8" s="1">
        <v>7729</v>
      </c>
      <c r="L8" s="1">
        <v>7.7413862179487101</v>
      </c>
      <c r="M8" s="1">
        <v>0.22962406320855</v>
      </c>
      <c r="N8" s="1">
        <v>4.3404904094649997E-2</v>
      </c>
      <c r="O8" s="1">
        <v>4.3404904094649997E-2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BEE09-5835-4317-A08E-38DD1C9947C8}">
  <dimension ref="A1:O93"/>
  <sheetViews>
    <sheetView tabSelected="1" workbookViewId="0">
      <selection activeCell="C2" sqref="C2"/>
    </sheetView>
  </sheetViews>
  <sheetFormatPr defaultRowHeight="14" x14ac:dyDescent="0.3"/>
  <cols>
    <col min="1" max="1" width="8.6640625" style="1"/>
    <col min="2" max="2" width="8.9140625" style="1" bestFit="1" customWidth="1"/>
    <col min="3" max="3" width="47.25" style="1" customWidth="1"/>
    <col min="4" max="4" width="15.33203125" style="1" customWidth="1"/>
    <col min="5" max="16384" width="8.6640625" style="1"/>
  </cols>
  <sheetData>
    <row r="1" spans="1:15" x14ac:dyDescent="0.3">
      <c r="A1" s="10" t="s">
        <v>474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3">
      <c r="A2" s="1" t="s">
        <v>0</v>
      </c>
      <c r="C2" s="1" t="s">
        <v>1</v>
      </c>
      <c r="D2" s="2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x14ac:dyDescent="0.3">
      <c r="A3" s="1" t="s">
        <v>14</v>
      </c>
      <c r="B3" s="1" t="s">
        <v>15</v>
      </c>
      <c r="C3" s="1" t="s">
        <v>16</v>
      </c>
      <c r="D3" s="1">
        <f>-LOG10(G3)</f>
        <v>12.041733959504343</v>
      </c>
      <c r="E3" s="1">
        <v>50</v>
      </c>
      <c r="F3" s="1">
        <v>1.1208249271463699</v>
      </c>
      <c r="G3" s="3">
        <v>9.0837681404396401E-13</v>
      </c>
      <c r="H3" s="1" t="s">
        <v>297</v>
      </c>
      <c r="I3" s="1">
        <v>1582</v>
      </c>
      <c r="J3" s="1">
        <v>90</v>
      </c>
      <c r="K3" s="1">
        <v>7729</v>
      </c>
      <c r="L3" s="1">
        <v>2.7142154797022</v>
      </c>
      <c r="M3" s="3">
        <v>2.6161472987951098E-10</v>
      </c>
      <c r="N3" s="3">
        <v>2.61612522444661E-10</v>
      </c>
      <c r="O3" s="3">
        <v>2.0801829041606699E-10</v>
      </c>
    </row>
    <row r="4" spans="1:15" x14ac:dyDescent="0.3">
      <c r="A4" s="1" t="s">
        <v>14</v>
      </c>
      <c r="B4" s="1" t="s">
        <v>18</v>
      </c>
      <c r="C4" s="1" t="s">
        <v>19</v>
      </c>
      <c r="D4" s="1">
        <f t="shared" ref="D4:D67" si="0">-LOG10(G4)</f>
        <v>10.253945667130653</v>
      </c>
      <c r="E4" s="1">
        <v>85</v>
      </c>
      <c r="F4" s="1">
        <v>1.9054023761488399</v>
      </c>
      <c r="G4" s="3">
        <v>5.5725546060347697E-11</v>
      </c>
      <c r="H4" s="1" t="s">
        <v>298</v>
      </c>
      <c r="I4" s="1">
        <v>1582</v>
      </c>
      <c r="J4" s="1">
        <v>211</v>
      </c>
      <c r="K4" s="1">
        <v>7729</v>
      </c>
      <c r="L4" s="1">
        <v>1.9681278122959101</v>
      </c>
      <c r="M4" s="3">
        <v>1.6048954054603799E-8</v>
      </c>
      <c r="N4" s="3">
        <v>8.0244786326900702E-9</v>
      </c>
      <c r="O4" s="3">
        <v>6.3805750239098098E-9</v>
      </c>
    </row>
    <row r="5" spans="1:15" x14ac:dyDescent="0.3">
      <c r="A5" s="1" t="s">
        <v>14</v>
      </c>
      <c r="B5" s="1" t="s">
        <v>21</v>
      </c>
      <c r="C5" s="1" t="s">
        <v>22</v>
      </c>
      <c r="D5" s="1">
        <f t="shared" si="0"/>
        <v>7.5897925771375006</v>
      </c>
      <c r="E5" s="1">
        <v>116</v>
      </c>
      <c r="F5" s="1">
        <v>2.6003138309796001</v>
      </c>
      <c r="G5" s="3">
        <v>2.5716237196047899E-8</v>
      </c>
      <c r="H5" s="1" t="s">
        <v>299</v>
      </c>
      <c r="I5" s="1">
        <v>1582</v>
      </c>
      <c r="J5" s="1">
        <v>352</v>
      </c>
      <c r="K5" s="1">
        <v>7729</v>
      </c>
      <c r="L5" s="1">
        <v>1.6100232731869899</v>
      </c>
      <c r="M5" s="3">
        <v>7.4062489970882999E-6</v>
      </c>
      <c r="N5" s="3">
        <v>2.46875877082059E-6</v>
      </c>
      <c r="O5" s="3">
        <v>1.96300610596499E-6</v>
      </c>
    </row>
    <row r="6" spans="1:15" x14ac:dyDescent="0.3">
      <c r="A6" s="1" t="s">
        <v>14</v>
      </c>
      <c r="B6" s="1" t="s">
        <v>42</v>
      </c>
      <c r="C6" s="1" t="s">
        <v>43</v>
      </c>
      <c r="D6" s="1">
        <f t="shared" si="0"/>
        <v>6.9914459994357223</v>
      </c>
      <c r="E6" s="1">
        <v>52</v>
      </c>
      <c r="F6" s="1">
        <v>1.16565792423223</v>
      </c>
      <c r="G6" s="3">
        <v>1.0198915663904201E-7</v>
      </c>
      <c r="H6" s="1" t="s">
        <v>300</v>
      </c>
      <c r="I6" s="1">
        <v>1582</v>
      </c>
      <c r="J6" s="1">
        <v>124</v>
      </c>
      <c r="K6" s="1">
        <v>7729</v>
      </c>
      <c r="L6" s="1">
        <v>2.0487949104848902</v>
      </c>
      <c r="M6" s="3">
        <v>2.9372447241660101E-5</v>
      </c>
      <c r="N6" s="3">
        <v>7.34321927801102E-6</v>
      </c>
      <c r="O6" s="3">
        <v>5.8388792175851503E-6</v>
      </c>
    </row>
    <row r="7" spans="1:15" x14ac:dyDescent="0.3">
      <c r="A7" s="1" t="s">
        <v>14</v>
      </c>
      <c r="B7" s="1" t="s">
        <v>159</v>
      </c>
      <c r="C7" s="1" t="s">
        <v>160</v>
      </c>
      <c r="D7" s="1">
        <f t="shared" si="0"/>
        <v>6.5754016590938988</v>
      </c>
      <c r="E7" s="1">
        <v>62</v>
      </c>
      <c r="F7" s="1">
        <v>1.38982290966151</v>
      </c>
      <c r="G7" s="3">
        <v>2.6582654145222601E-7</v>
      </c>
      <c r="H7" s="1" t="s">
        <v>301</v>
      </c>
      <c r="I7" s="1">
        <v>1582</v>
      </c>
      <c r="J7" s="1">
        <v>162</v>
      </c>
      <c r="K7" s="1">
        <v>7729</v>
      </c>
      <c r="L7" s="1">
        <v>1.8697928860170701</v>
      </c>
      <c r="M7" s="3">
        <v>7.6555123618926498E-5</v>
      </c>
      <c r="N7" s="3">
        <v>1.35087674782552E-5</v>
      </c>
      <c r="O7" s="3">
        <v>1.0741346362918199E-5</v>
      </c>
    </row>
    <row r="8" spans="1:15" x14ac:dyDescent="0.3">
      <c r="A8" s="1" t="s">
        <v>14</v>
      </c>
      <c r="B8" s="1" t="s">
        <v>39</v>
      </c>
      <c r="C8" s="1" t="s">
        <v>40</v>
      </c>
      <c r="D8" s="1">
        <f t="shared" si="0"/>
        <v>6.5506255109894438</v>
      </c>
      <c r="E8" s="1">
        <v>98</v>
      </c>
      <c r="F8" s="1">
        <v>2.1968168572068998</v>
      </c>
      <c r="G8" s="3">
        <v>2.8143265579698399E-7</v>
      </c>
      <c r="H8" s="1" t="s">
        <v>302</v>
      </c>
      <c r="I8" s="1">
        <v>1582</v>
      </c>
      <c r="J8" s="1">
        <v>296</v>
      </c>
      <c r="K8" s="1">
        <v>7729</v>
      </c>
      <c r="L8" s="1">
        <v>1.6175257115522601</v>
      </c>
      <c r="M8" s="3">
        <v>8.1049331614679797E-5</v>
      </c>
      <c r="N8" s="3">
        <v>1.35087674782552E-5</v>
      </c>
      <c r="O8" s="3">
        <v>1.0741346362918199E-5</v>
      </c>
    </row>
    <row r="9" spans="1:15" x14ac:dyDescent="0.3">
      <c r="A9" s="1" t="s">
        <v>14</v>
      </c>
      <c r="B9" s="1" t="s">
        <v>30</v>
      </c>
      <c r="C9" s="1" t="s">
        <v>31</v>
      </c>
      <c r="D9" s="1">
        <f t="shared" si="0"/>
        <v>6.3582907958545087</v>
      </c>
      <c r="E9" s="1">
        <v>67</v>
      </c>
      <c r="F9" s="1">
        <v>1.50190540237614</v>
      </c>
      <c r="G9" s="3">
        <v>4.3823716370929498E-7</v>
      </c>
      <c r="H9" s="1" t="s">
        <v>303</v>
      </c>
      <c r="I9" s="1">
        <v>1582</v>
      </c>
      <c r="J9" s="1">
        <v>182</v>
      </c>
      <c r="K9" s="1">
        <v>7729</v>
      </c>
      <c r="L9" s="1">
        <v>1.79854058709937</v>
      </c>
      <c r="M9" s="3">
        <v>1.2620436635102299E-4</v>
      </c>
      <c r="N9" s="3">
        <v>1.8030329021182398E-5</v>
      </c>
      <c r="O9" s="3">
        <v>1.4336615784203999E-5</v>
      </c>
    </row>
    <row r="10" spans="1:15" x14ac:dyDescent="0.3">
      <c r="A10" s="1" t="s">
        <v>14</v>
      </c>
      <c r="B10" s="1" t="s">
        <v>48</v>
      </c>
      <c r="C10" s="1" t="s">
        <v>49</v>
      </c>
      <c r="D10" s="1">
        <f t="shared" si="0"/>
        <v>5.9853887242013837</v>
      </c>
      <c r="E10" s="1">
        <v>73</v>
      </c>
      <c r="F10" s="1">
        <v>1.63640439363371</v>
      </c>
      <c r="G10" s="3">
        <v>1.0342160559384999E-6</v>
      </c>
      <c r="H10" s="1" t="s">
        <v>304</v>
      </c>
      <c r="I10" s="1">
        <v>1582</v>
      </c>
      <c r="J10" s="1">
        <v>208</v>
      </c>
      <c r="K10" s="1">
        <v>7729</v>
      </c>
      <c r="L10" s="1">
        <v>1.71465343285033</v>
      </c>
      <c r="M10" s="3">
        <v>2.9781002391249202E-4</v>
      </c>
      <c r="N10" s="3">
        <v>3.7231778013786198E-5</v>
      </c>
      <c r="O10" s="3">
        <v>2.96044346012397E-5</v>
      </c>
    </row>
    <row r="11" spans="1:15" x14ac:dyDescent="0.3">
      <c r="A11" s="1" t="s">
        <v>14</v>
      </c>
      <c r="B11" s="1" t="s">
        <v>36</v>
      </c>
      <c r="C11" s="1" t="s">
        <v>37</v>
      </c>
      <c r="D11" s="1">
        <f t="shared" si="0"/>
        <v>5.0629778332555144</v>
      </c>
      <c r="E11" s="1">
        <v>117</v>
      </c>
      <c r="F11" s="1">
        <v>2.6227303295225202</v>
      </c>
      <c r="G11" s="3">
        <v>8.6501206857028408E-6</v>
      </c>
      <c r="H11" s="1" t="s">
        <v>305</v>
      </c>
      <c r="I11" s="1">
        <v>1582</v>
      </c>
      <c r="J11" s="1">
        <v>394</v>
      </c>
      <c r="K11" s="1">
        <v>7729</v>
      </c>
      <c r="L11" s="1">
        <v>1.4507963960032599</v>
      </c>
      <c r="M11" s="1">
        <v>2.4881449554448E-3</v>
      </c>
      <c r="N11" s="3">
        <v>2.7680386194249101E-4</v>
      </c>
      <c r="O11" s="3">
        <v>2.20097515225105E-4</v>
      </c>
    </row>
    <row r="12" spans="1:15" x14ac:dyDescent="0.3">
      <c r="A12" s="1" t="s">
        <v>14</v>
      </c>
      <c r="B12" s="1" t="s">
        <v>60</v>
      </c>
      <c r="C12" s="1" t="s">
        <v>61</v>
      </c>
      <c r="D12" s="1">
        <f t="shared" si="0"/>
        <v>4.9579380769148251</v>
      </c>
      <c r="E12" s="1">
        <v>35</v>
      </c>
      <c r="F12" s="1">
        <v>0.78457744900246496</v>
      </c>
      <c r="G12" s="3">
        <v>1.10169638170883E-5</v>
      </c>
      <c r="H12" s="1" t="s">
        <v>306</v>
      </c>
      <c r="I12" s="1">
        <v>1582</v>
      </c>
      <c r="J12" s="1">
        <v>82</v>
      </c>
      <c r="K12" s="1">
        <v>7729</v>
      </c>
      <c r="L12" s="1">
        <v>2.0853118929419301</v>
      </c>
      <c r="M12" s="1">
        <v>3.1678747198823302E-3</v>
      </c>
      <c r="N12" s="3">
        <v>3.1728855793214302E-4</v>
      </c>
      <c r="O12" s="3">
        <v>2.5228847141132201E-4</v>
      </c>
    </row>
    <row r="13" spans="1:15" x14ac:dyDescent="0.3">
      <c r="A13" s="1" t="s">
        <v>14</v>
      </c>
      <c r="B13" s="1" t="s">
        <v>54</v>
      </c>
      <c r="C13" s="1" t="s">
        <v>55</v>
      </c>
      <c r="D13" s="1">
        <f t="shared" si="0"/>
        <v>4.6499781037467605</v>
      </c>
      <c r="E13" s="1">
        <v>69</v>
      </c>
      <c r="F13" s="1">
        <v>1.5467383994620001</v>
      </c>
      <c r="G13" s="3">
        <v>2.2388340132254701E-5</v>
      </c>
      <c r="H13" s="1" t="s">
        <v>307</v>
      </c>
      <c r="I13" s="1">
        <v>1582</v>
      </c>
      <c r="J13" s="1">
        <v>209</v>
      </c>
      <c r="K13" s="1">
        <v>7729</v>
      </c>
      <c r="L13" s="1">
        <v>1.6129452754976701</v>
      </c>
      <c r="M13" s="1">
        <v>6.4271709464238597E-3</v>
      </c>
      <c r="N13" s="3">
        <v>5.8616745073539699E-4</v>
      </c>
      <c r="O13" s="3">
        <v>4.6608453548057602E-4</v>
      </c>
    </row>
    <row r="14" spans="1:15" x14ac:dyDescent="0.3">
      <c r="A14" s="1" t="s">
        <v>14</v>
      </c>
      <c r="B14" s="1" t="s">
        <v>62</v>
      </c>
      <c r="C14" s="1" t="s">
        <v>63</v>
      </c>
      <c r="D14" s="1">
        <f t="shared" si="0"/>
        <v>4.562501089199694</v>
      </c>
      <c r="E14" s="1">
        <v>35</v>
      </c>
      <c r="F14" s="1">
        <v>0.78457744900246496</v>
      </c>
      <c r="G14" s="3">
        <v>2.73841276638505E-5</v>
      </c>
      <c r="H14" s="1" t="s">
        <v>308</v>
      </c>
      <c r="I14" s="1">
        <v>1582</v>
      </c>
      <c r="J14" s="1">
        <v>85</v>
      </c>
      <c r="K14" s="1">
        <v>7729</v>
      </c>
      <c r="L14" s="1">
        <v>2.01171264966163</v>
      </c>
      <c r="M14" s="1">
        <v>7.8557180441206596E-3</v>
      </c>
      <c r="N14" s="3">
        <v>6.0831739311031203E-4</v>
      </c>
      <c r="O14" s="3">
        <v>4.8369681604951901E-4</v>
      </c>
    </row>
    <row r="15" spans="1:15" x14ac:dyDescent="0.3">
      <c r="A15" s="1" t="s">
        <v>14</v>
      </c>
      <c r="B15" s="1" t="s">
        <v>65</v>
      </c>
      <c r="C15" s="1" t="s">
        <v>66</v>
      </c>
      <c r="D15" s="1">
        <f t="shared" si="0"/>
        <v>4.5613189013931503</v>
      </c>
      <c r="E15" s="1">
        <v>43</v>
      </c>
      <c r="F15" s="1">
        <v>0.96390943734588597</v>
      </c>
      <c r="G15" s="3">
        <v>2.7458771216784899E-5</v>
      </c>
      <c r="H15" s="1" t="s">
        <v>309</v>
      </c>
      <c r="I15" s="1">
        <v>1582</v>
      </c>
      <c r="J15" s="1">
        <v>113</v>
      </c>
      <c r="K15" s="1">
        <v>7729</v>
      </c>
      <c r="L15" s="1">
        <v>1.8591175055659299</v>
      </c>
      <c r="M15" s="1">
        <v>7.8770468658968494E-3</v>
      </c>
      <c r="N15" s="3">
        <v>6.0831739311031203E-4</v>
      </c>
      <c r="O15" s="3">
        <v>4.8369681604951901E-4</v>
      </c>
    </row>
    <row r="16" spans="1:15" x14ac:dyDescent="0.3">
      <c r="A16" s="1" t="s">
        <v>14</v>
      </c>
      <c r="B16" s="1" t="s">
        <v>110</v>
      </c>
      <c r="C16" s="1" t="s">
        <v>111</v>
      </c>
      <c r="D16" s="1">
        <f t="shared" si="0"/>
        <v>4.5094015381556032</v>
      </c>
      <c r="E16" s="1">
        <v>68</v>
      </c>
      <c r="F16" s="1">
        <v>1.52432190091907</v>
      </c>
      <c r="G16" s="3">
        <v>3.09455682387037E-5</v>
      </c>
      <c r="H16" s="1" t="s">
        <v>310</v>
      </c>
      <c r="I16" s="1">
        <v>1582</v>
      </c>
      <c r="J16" s="1">
        <v>207</v>
      </c>
      <c r="K16" s="1">
        <v>7729</v>
      </c>
      <c r="L16" s="1">
        <v>1.60492741408478</v>
      </c>
      <c r="M16" s="1">
        <v>8.8728632952085294E-3</v>
      </c>
      <c r="N16" s="3">
        <v>6.3659454662476302E-4</v>
      </c>
      <c r="O16" s="3">
        <v>5.0618108047594001E-4</v>
      </c>
    </row>
    <row r="17" spans="1:15" x14ac:dyDescent="0.3">
      <c r="A17" s="1" t="s">
        <v>14</v>
      </c>
      <c r="B17" s="1" t="s">
        <v>113</v>
      </c>
      <c r="C17" s="1" t="s">
        <v>114</v>
      </c>
      <c r="D17" s="1">
        <f t="shared" si="0"/>
        <v>4.4765798560424201</v>
      </c>
      <c r="E17" s="1">
        <v>16</v>
      </c>
      <c r="F17" s="1">
        <v>0.35866397668684102</v>
      </c>
      <c r="G17" s="3">
        <v>3.3374913129098297E-5</v>
      </c>
      <c r="H17" s="1" t="s">
        <v>311</v>
      </c>
      <c r="I17" s="1">
        <v>1582</v>
      </c>
      <c r="J17" s="1">
        <v>26</v>
      </c>
      <c r="K17" s="1">
        <v>7729</v>
      </c>
      <c r="L17" s="1">
        <v>3.00651560828552</v>
      </c>
      <c r="M17" s="1">
        <v>9.5660864717290704E-3</v>
      </c>
      <c r="N17" s="3">
        <v>6.4079833207868902E-4</v>
      </c>
      <c r="O17" s="3">
        <v>5.0952367377090203E-4</v>
      </c>
    </row>
    <row r="18" spans="1:15" x14ac:dyDescent="0.3">
      <c r="A18" s="1" t="s">
        <v>14</v>
      </c>
      <c r="B18" s="1" t="s">
        <v>234</v>
      </c>
      <c r="C18" s="1" t="s">
        <v>235</v>
      </c>
      <c r="D18" s="1">
        <f t="shared" si="0"/>
        <v>4.4041746636768151</v>
      </c>
      <c r="E18" s="1">
        <v>29</v>
      </c>
      <c r="F18" s="1">
        <v>0.65007845774490003</v>
      </c>
      <c r="G18" s="3">
        <v>3.94298691931808E-5</v>
      </c>
      <c r="H18" s="1" t="s">
        <v>312</v>
      </c>
      <c r="I18" s="1">
        <v>1582</v>
      </c>
      <c r="J18" s="1">
        <v>66</v>
      </c>
      <c r="K18" s="1">
        <v>7729</v>
      </c>
      <c r="L18" s="1">
        <v>2.1466976975826499</v>
      </c>
      <c r="M18" s="1">
        <v>1.1291789932965699E-2</v>
      </c>
      <c r="N18" s="3">
        <v>6.9764142847618599E-4</v>
      </c>
      <c r="O18" s="3">
        <v>5.54721830281411E-4</v>
      </c>
    </row>
    <row r="19" spans="1:15" x14ac:dyDescent="0.3">
      <c r="A19" s="1" t="s">
        <v>14</v>
      </c>
      <c r="B19" s="1" t="s">
        <v>313</v>
      </c>
      <c r="C19" s="1" t="s">
        <v>314</v>
      </c>
      <c r="D19" s="1">
        <f t="shared" si="0"/>
        <v>4.3853113037105018</v>
      </c>
      <c r="E19" s="1">
        <v>24</v>
      </c>
      <c r="F19" s="1">
        <v>0.53799596503026204</v>
      </c>
      <c r="G19" s="3">
        <v>4.1180223208663699E-5</v>
      </c>
      <c r="H19" s="1" t="s">
        <v>315</v>
      </c>
      <c r="I19" s="1">
        <v>1582</v>
      </c>
      <c r="J19" s="1">
        <v>50</v>
      </c>
      <c r="K19" s="1">
        <v>7729</v>
      </c>
      <c r="L19" s="1">
        <v>2.3450821744627</v>
      </c>
      <c r="M19" s="1">
        <v>1.1790094151590399E-2</v>
      </c>
      <c r="N19" s="3">
        <v>6.9764142847618599E-4</v>
      </c>
      <c r="O19" s="3">
        <v>5.54721830281411E-4</v>
      </c>
    </row>
    <row r="20" spans="1:15" x14ac:dyDescent="0.3">
      <c r="A20" s="1" t="s">
        <v>14</v>
      </c>
      <c r="B20" s="1" t="s">
        <v>92</v>
      </c>
      <c r="C20" s="1" t="s">
        <v>93</v>
      </c>
      <c r="D20" s="1">
        <f t="shared" si="0"/>
        <v>4.2014973143598118</v>
      </c>
      <c r="E20" s="1">
        <v>71</v>
      </c>
      <c r="F20" s="1">
        <v>1.59157139654785</v>
      </c>
      <c r="G20" s="3">
        <v>6.2878574246364696E-5</v>
      </c>
      <c r="H20" s="1" t="s">
        <v>316</v>
      </c>
      <c r="I20" s="1">
        <v>1582</v>
      </c>
      <c r="J20" s="1">
        <v>223</v>
      </c>
      <c r="K20" s="1">
        <v>7729</v>
      </c>
      <c r="L20" s="1">
        <v>1.5555010686365101</v>
      </c>
      <c r="M20" s="1">
        <v>1.7946605356497499E-2</v>
      </c>
      <c r="N20" s="1">
        <v>1.0060571879418299E-3</v>
      </c>
      <c r="O20" s="3">
        <v>7.9995519457875099E-4</v>
      </c>
    </row>
    <row r="21" spans="1:15" x14ac:dyDescent="0.3">
      <c r="A21" s="1" t="s">
        <v>14</v>
      </c>
      <c r="B21" s="1" t="s">
        <v>68</v>
      </c>
      <c r="C21" s="1" t="s">
        <v>69</v>
      </c>
      <c r="D21" s="1">
        <f t="shared" si="0"/>
        <v>4.1496744945450459</v>
      </c>
      <c r="E21" s="1">
        <v>21</v>
      </c>
      <c r="F21" s="1">
        <v>0.47074646940147902</v>
      </c>
      <c r="G21" s="3">
        <v>7.0847659148334406E-5</v>
      </c>
      <c r="H21" s="1" t="s">
        <v>317</v>
      </c>
      <c r="I21" s="1">
        <v>1582</v>
      </c>
      <c r="J21" s="1">
        <v>42</v>
      </c>
      <c r="K21" s="1">
        <v>7729</v>
      </c>
      <c r="L21" s="1">
        <v>2.44279393173198</v>
      </c>
      <c r="M21" s="1">
        <v>2.0198078496143398E-2</v>
      </c>
      <c r="N21" s="1">
        <v>1.0739013597221201E-3</v>
      </c>
      <c r="O21" s="3">
        <v>8.5390073394571496E-4</v>
      </c>
    </row>
    <row r="22" spans="1:15" x14ac:dyDescent="0.3">
      <c r="A22" s="1" t="s">
        <v>14</v>
      </c>
      <c r="B22" s="1" t="s">
        <v>182</v>
      </c>
      <c r="C22" s="1" t="s">
        <v>183</v>
      </c>
      <c r="D22" s="1">
        <f t="shared" si="0"/>
        <v>4.0480250691876991</v>
      </c>
      <c r="E22" s="1">
        <v>55</v>
      </c>
      <c r="F22" s="1">
        <v>1.2329074198610099</v>
      </c>
      <c r="G22" s="3">
        <v>8.9531308306115196E-5</v>
      </c>
      <c r="H22" s="1" t="s">
        <v>318</v>
      </c>
      <c r="I22" s="1">
        <v>1582</v>
      </c>
      <c r="J22" s="1">
        <v>163</v>
      </c>
      <c r="K22" s="1">
        <v>7729</v>
      </c>
      <c r="L22" s="1">
        <v>1.6485112422731101</v>
      </c>
      <c r="M22" s="1">
        <v>2.54565471576432E-2</v>
      </c>
      <c r="N22" s="1">
        <v>1.28925083960805E-3</v>
      </c>
      <c r="O22" s="1">
        <v>1.0251334801050099E-3</v>
      </c>
    </row>
    <row r="23" spans="1:15" x14ac:dyDescent="0.3">
      <c r="A23" s="1" t="s">
        <v>14</v>
      </c>
      <c r="B23" s="1" t="s">
        <v>319</v>
      </c>
      <c r="C23" s="1" t="s">
        <v>320</v>
      </c>
      <c r="D23" s="1">
        <f t="shared" si="0"/>
        <v>4.0227732451619023</v>
      </c>
      <c r="E23" s="1">
        <v>34</v>
      </c>
      <c r="F23" s="1">
        <v>0.76216095045953802</v>
      </c>
      <c r="G23" s="3">
        <v>9.48913783037263E-5</v>
      </c>
      <c r="H23" s="1" t="s">
        <v>321</v>
      </c>
      <c r="I23" s="1">
        <v>1582</v>
      </c>
      <c r="J23" s="1">
        <v>86</v>
      </c>
      <c r="K23" s="1">
        <v>7729</v>
      </c>
      <c r="L23" s="1">
        <v>1.9315114809043601</v>
      </c>
      <c r="M23" s="1">
        <v>2.6959927986638901E-2</v>
      </c>
      <c r="N23" s="1">
        <v>1.30136747387967E-3</v>
      </c>
      <c r="O23" s="1">
        <v>1.03476788721682E-3</v>
      </c>
    </row>
    <row r="24" spans="1:15" x14ac:dyDescent="0.3">
      <c r="A24" s="1" t="s">
        <v>14</v>
      </c>
      <c r="B24" s="1" t="s">
        <v>57</v>
      </c>
      <c r="C24" s="1" t="s">
        <v>58</v>
      </c>
      <c r="D24" s="1">
        <f t="shared" si="0"/>
        <v>3.9069489315281882</v>
      </c>
      <c r="E24" s="1">
        <v>32</v>
      </c>
      <c r="F24" s="1">
        <v>0.71732795337368305</v>
      </c>
      <c r="G24" s="3">
        <v>1.2389422645688901E-4</v>
      </c>
      <c r="H24" s="1" t="s">
        <v>322</v>
      </c>
      <c r="I24" s="1">
        <v>1582</v>
      </c>
      <c r="J24" s="1">
        <v>80</v>
      </c>
      <c r="K24" s="1">
        <v>7729</v>
      </c>
      <c r="L24" s="1">
        <v>1.95423514538558</v>
      </c>
      <c r="M24" s="1">
        <v>3.5054588628726902E-2</v>
      </c>
      <c r="N24" s="1">
        <v>1.6218880554356499E-3</v>
      </c>
      <c r="O24" s="1">
        <v>1.28962626630126E-3</v>
      </c>
    </row>
    <row r="25" spans="1:15" x14ac:dyDescent="0.3">
      <c r="A25" s="1" t="s">
        <v>14</v>
      </c>
      <c r="B25" s="1" t="s">
        <v>323</v>
      </c>
      <c r="C25" s="1" t="s">
        <v>324</v>
      </c>
      <c r="D25" s="1">
        <f t="shared" si="0"/>
        <v>3.8623527080326405</v>
      </c>
      <c r="E25" s="1">
        <v>29</v>
      </c>
      <c r="F25" s="1">
        <v>0.65007845774490003</v>
      </c>
      <c r="G25" s="3">
        <v>1.3729265132252601E-4</v>
      </c>
      <c r="H25" s="1" t="s">
        <v>325</v>
      </c>
      <c r="I25" s="1">
        <v>1582</v>
      </c>
      <c r="J25" s="1">
        <v>70</v>
      </c>
      <c r="K25" s="1">
        <v>7729</v>
      </c>
      <c r="L25" s="1">
        <v>2.0240292577207799</v>
      </c>
      <c r="M25" s="1">
        <v>3.8771377925998302E-2</v>
      </c>
      <c r="N25" s="1">
        <v>1.7191427643864199E-3</v>
      </c>
      <c r="O25" s="1">
        <v>1.36695726751559E-3</v>
      </c>
    </row>
    <row r="26" spans="1:15" x14ac:dyDescent="0.3">
      <c r="A26" s="1" t="s">
        <v>14</v>
      </c>
      <c r="B26" s="1" t="s">
        <v>326</v>
      </c>
      <c r="C26" s="1" t="s">
        <v>327</v>
      </c>
      <c r="D26" s="1">
        <f t="shared" si="0"/>
        <v>3.8092605087518181</v>
      </c>
      <c r="E26" s="1">
        <v>28</v>
      </c>
      <c r="F26" s="1">
        <v>0.62766195920197199</v>
      </c>
      <c r="G26" s="3">
        <v>1.55145609982243E-4</v>
      </c>
      <c r="H26" s="1" t="s">
        <v>328</v>
      </c>
      <c r="I26" s="1">
        <v>1582</v>
      </c>
      <c r="J26" s="1">
        <v>67</v>
      </c>
      <c r="K26" s="1">
        <v>7729</v>
      </c>
      <c r="L26" s="1">
        <v>2.0417382115968801</v>
      </c>
      <c r="M26" s="1">
        <v>4.3701716088237502E-2</v>
      </c>
      <c r="N26" s="1">
        <v>1.86174731978692E-3</v>
      </c>
      <c r="O26" s="1">
        <v>1.4803476952472299E-3</v>
      </c>
    </row>
    <row r="27" spans="1:15" x14ac:dyDescent="0.3">
      <c r="A27" s="1" t="s">
        <v>14</v>
      </c>
      <c r="B27" s="1" t="s">
        <v>27</v>
      </c>
      <c r="C27" s="1" t="s">
        <v>28</v>
      </c>
      <c r="D27" s="1">
        <f t="shared" si="0"/>
        <v>3.3034561703132064</v>
      </c>
      <c r="E27" s="1">
        <v>65</v>
      </c>
      <c r="F27" s="1">
        <v>1.4570724052902899</v>
      </c>
      <c r="G27" s="3">
        <v>4.9721455087300601E-4</v>
      </c>
      <c r="H27" s="1" t="s">
        <v>329</v>
      </c>
      <c r="I27" s="1">
        <v>1582</v>
      </c>
      <c r="J27" s="1">
        <v>213</v>
      </c>
      <c r="K27" s="1">
        <v>7729</v>
      </c>
      <c r="L27" s="1">
        <v>1.4909070944843099</v>
      </c>
      <c r="M27" s="1">
        <v>0.133448210037072</v>
      </c>
      <c r="N27" s="1">
        <v>5.7279116260570296E-3</v>
      </c>
      <c r="O27" s="1">
        <v>4.5544852859967398E-3</v>
      </c>
    </row>
    <row r="28" spans="1:15" x14ac:dyDescent="0.3">
      <c r="A28" s="1" t="s">
        <v>14</v>
      </c>
      <c r="B28" s="1" t="s">
        <v>202</v>
      </c>
      <c r="C28" s="1" t="s">
        <v>203</v>
      </c>
      <c r="D28" s="1">
        <f t="shared" si="0"/>
        <v>3.1839652333519339</v>
      </c>
      <c r="E28" s="1">
        <v>43</v>
      </c>
      <c r="F28" s="1">
        <v>0.96390943734588597</v>
      </c>
      <c r="G28" s="3">
        <v>6.5468858186298298E-4</v>
      </c>
      <c r="H28" s="1" t="s">
        <v>330</v>
      </c>
      <c r="I28" s="1">
        <v>1582</v>
      </c>
      <c r="J28" s="1">
        <v>128</v>
      </c>
      <c r="K28" s="1">
        <v>7729</v>
      </c>
      <c r="L28" s="1">
        <v>1.6412521728824201</v>
      </c>
      <c r="M28" s="1">
        <v>0.171892299010133</v>
      </c>
      <c r="N28" s="1">
        <v>7.25193506063611E-3</v>
      </c>
      <c r="O28" s="1">
        <v>5.76629558640858E-3</v>
      </c>
    </row>
    <row r="29" spans="1:15" x14ac:dyDescent="0.3">
      <c r="A29" s="1" t="s">
        <v>14</v>
      </c>
      <c r="B29" s="1" t="s">
        <v>163</v>
      </c>
      <c r="C29" s="1" t="s">
        <v>164</v>
      </c>
      <c r="D29" s="1">
        <f t="shared" si="0"/>
        <v>3.1470099356561434</v>
      </c>
      <c r="E29" s="1">
        <v>40</v>
      </c>
      <c r="F29" s="1">
        <v>0.89665994171710295</v>
      </c>
      <c r="G29" s="3">
        <v>7.1283672187977395E-4</v>
      </c>
      <c r="H29" s="1" t="s">
        <v>331</v>
      </c>
      <c r="I29" s="1">
        <v>1582</v>
      </c>
      <c r="J29" s="1">
        <v>117</v>
      </c>
      <c r="K29" s="1">
        <v>7729</v>
      </c>
      <c r="L29" s="1">
        <v>1.67028644904751</v>
      </c>
      <c r="M29" s="1">
        <v>0.18565419579891601</v>
      </c>
      <c r="N29" s="1">
        <v>7.6035917000509198E-3</v>
      </c>
      <c r="O29" s="1">
        <v>6.0459114559432599E-3</v>
      </c>
    </row>
    <row r="30" spans="1:15" x14ac:dyDescent="0.3">
      <c r="A30" s="1" t="s">
        <v>14</v>
      </c>
      <c r="B30" s="1" t="s">
        <v>332</v>
      </c>
      <c r="C30" s="1" t="s">
        <v>333</v>
      </c>
      <c r="D30" s="1">
        <f t="shared" si="0"/>
        <v>3.007774974795256</v>
      </c>
      <c r="E30" s="1">
        <v>34</v>
      </c>
      <c r="F30" s="1">
        <v>0.76216095045953802</v>
      </c>
      <c r="G30" s="3">
        <v>9.8225675739405192E-4</v>
      </c>
      <c r="H30" s="1" t="s">
        <v>334</v>
      </c>
      <c r="I30" s="1">
        <v>1582</v>
      </c>
      <c r="J30" s="1">
        <v>96</v>
      </c>
      <c r="K30" s="1">
        <v>7729</v>
      </c>
      <c r="L30" s="1">
        <v>1.73031236831015</v>
      </c>
      <c r="M30" s="1">
        <v>0.24650204314386101</v>
      </c>
      <c r="N30" s="1">
        <v>1.01032123617673E-2</v>
      </c>
      <c r="O30" s="1">
        <v>8.0334570515442107E-3</v>
      </c>
    </row>
    <row r="31" spans="1:15" x14ac:dyDescent="0.3">
      <c r="A31" s="1" t="s">
        <v>14</v>
      </c>
      <c r="B31" s="1" t="s">
        <v>86</v>
      </c>
      <c r="C31" s="1" t="s">
        <v>87</v>
      </c>
      <c r="D31" s="1">
        <f t="shared" si="0"/>
        <v>2.9665683397798475</v>
      </c>
      <c r="E31" s="1">
        <v>36</v>
      </c>
      <c r="F31" s="1">
        <v>0.806993947545393</v>
      </c>
      <c r="G31" s="1">
        <v>1.0800196576054E-3</v>
      </c>
      <c r="H31" s="1" t="s">
        <v>335</v>
      </c>
      <c r="I31" s="1">
        <v>1582</v>
      </c>
      <c r="J31" s="1">
        <v>104</v>
      </c>
      <c r="K31" s="1">
        <v>7729</v>
      </c>
      <c r="L31" s="1">
        <v>1.6911650296606</v>
      </c>
      <c r="M31" s="1">
        <v>0.26744272508813599</v>
      </c>
      <c r="N31" s="1">
        <v>1.0725712461736399E-2</v>
      </c>
      <c r="O31" s="1">
        <v>8.5284310893668294E-3</v>
      </c>
    </row>
    <row r="32" spans="1:15" x14ac:dyDescent="0.3">
      <c r="A32" s="1" t="s">
        <v>14</v>
      </c>
      <c r="B32" s="1" t="s">
        <v>336</v>
      </c>
      <c r="C32" s="1" t="s">
        <v>337</v>
      </c>
      <c r="D32" s="1">
        <f t="shared" si="0"/>
        <v>2.9365856406049997</v>
      </c>
      <c r="E32" s="1">
        <v>27</v>
      </c>
      <c r="F32" s="1">
        <v>0.60524546065904505</v>
      </c>
      <c r="G32" s="1">
        <v>1.15721581267305E-3</v>
      </c>
      <c r="H32" s="1" t="s">
        <v>338</v>
      </c>
      <c r="I32" s="1">
        <v>1582</v>
      </c>
      <c r="J32" s="1">
        <v>71</v>
      </c>
      <c r="K32" s="1">
        <v>7729</v>
      </c>
      <c r="L32" s="1">
        <v>1.8578996100496701</v>
      </c>
      <c r="M32" s="1">
        <v>0.283567425646164</v>
      </c>
      <c r="N32" s="1">
        <v>1.11092718016613E-2</v>
      </c>
      <c r="O32" s="1">
        <v>8.8334140367376801E-3</v>
      </c>
    </row>
    <row r="33" spans="1:15" x14ac:dyDescent="0.3">
      <c r="A33" s="1" t="s">
        <v>14</v>
      </c>
      <c r="B33" s="1" t="s">
        <v>339</v>
      </c>
      <c r="C33" s="1" t="s">
        <v>340</v>
      </c>
      <c r="D33" s="1">
        <f t="shared" si="0"/>
        <v>2.9023480046578549</v>
      </c>
      <c r="E33" s="1">
        <v>18</v>
      </c>
      <c r="F33" s="1">
        <v>0.403496973772696</v>
      </c>
      <c r="G33" s="1">
        <v>1.2521374221760701E-3</v>
      </c>
      <c r="H33" s="1" t="s">
        <v>341</v>
      </c>
      <c r="I33" s="1">
        <v>1582</v>
      </c>
      <c r="J33" s="1">
        <v>40</v>
      </c>
      <c r="K33" s="1">
        <v>7729</v>
      </c>
      <c r="L33" s="1">
        <v>2.1985145385587801</v>
      </c>
      <c r="M33" s="1">
        <v>0.30291054695080799</v>
      </c>
      <c r="N33" s="1">
        <v>1.1632760567313201E-2</v>
      </c>
      <c r="O33" s="1">
        <v>9.2496603122038997E-3</v>
      </c>
    </row>
    <row r="34" spans="1:15" x14ac:dyDescent="0.3">
      <c r="A34" s="1" t="s">
        <v>14</v>
      </c>
      <c r="B34" s="1" t="s">
        <v>150</v>
      </c>
      <c r="C34" s="1" t="s">
        <v>151</v>
      </c>
      <c r="D34" s="1">
        <f t="shared" si="0"/>
        <v>2.8103761120708972</v>
      </c>
      <c r="E34" s="1">
        <v>31</v>
      </c>
      <c r="F34" s="1">
        <v>0.694911454830755</v>
      </c>
      <c r="G34" s="1">
        <v>1.5474758778268899E-3</v>
      </c>
      <c r="H34" s="1" t="s">
        <v>342</v>
      </c>
      <c r="I34" s="1">
        <v>1582</v>
      </c>
      <c r="J34" s="1">
        <v>87</v>
      </c>
      <c r="K34" s="1">
        <v>7729</v>
      </c>
      <c r="L34" s="1">
        <v>1.7408416524986501</v>
      </c>
      <c r="M34" s="1">
        <v>0.35982790678453103</v>
      </c>
      <c r="N34" s="1">
        <v>1.3927282900442E-2</v>
      </c>
      <c r="O34" s="1">
        <v>1.1074124250698701E-2</v>
      </c>
    </row>
    <row r="35" spans="1:15" x14ac:dyDescent="0.3">
      <c r="A35" s="1" t="s">
        <v>14</v>
      </c>
      <c r="B35" s="1" t="s">
        <v>343</v>
      </c>
      <c r="C35" s="1" t="s">
        <v>344</v>
      </c>
      <c r="D35" s="1">
        <f t="shared" si="0"/>
        <v>2.7703235864042974</v>
      </c>
      <c r="E35" s="1">
        <v>29</v>
      </c>
      <c r="F35" s="1">
        <v>0.65007845774490003</v>
      </c>
      <c r="G35" s="1">
        <v>1.69697878747257E-3</v>
      </c>
      <c r="H35" s="1" t="s">
        <v>345</v>
      </c>
      <c r="I35" s="1">
        <v>1582</v>
      </c>
      <c r="J35" s="1">
        <v>80</v>
      </c>
      <c r="K35" s="1">
        <v>7729</v>
      </c>
      <c r="L35" s="1">
        <v>1.7710256005056799</v>
      </c>
      <c r="M35" s="1">
        <v>0.38684961241701998</v>
      </c>
      <c r="N35" s="1">
        <v>1.4809996690669699E-2</v>
      </c>
      <c r="O35" s="1">
        <v>1.17760043130672E-2</v>
      </c>
    </row>
    <row r="36" spans="1:15" x14ac:dyDescent="0.3">
      <c r="A36" s="1" t="s">
        <v>14</v>
      </c>
      <c r="B36" s="1" t="s">
        <v>346</v>
      </c>
      <c r="C36" s="1" t="s">
        <v>347</v>
      </c>
      <c r="D36" s="1">
        <f t="shared" si="0"/>
        <v>2.6740714388791336</v>
      </c>
      <c r="E36" s="1">
        <v>21</v>
      </c>
      <c r="F36" s="1">
        <v>0.47074646940147902</v>
      </c>
      <c r="G36" s="1">
        <v>2.11801270600206E-3</v>
      </c>
      <c r="H36" s="1" t="s">
        <v>348</v>
      </c>
      <c r="I36" s="1">
        <v>1582</v>
      </c>
      <c r="J36" s="1">
        <v>52</v>
      </c>
      <c r="K36" s="1">
        <v>7729</v>
      </c>
      <c r="L36" s="1">
        <v>1.97302586793737</v>
      </c>
      <c r="M36" s="1">
        <v>0.45699380686975399</v>
      </c>
      <c r="N36" s="1">
        <v>1.7603871747022701E-2</v>
      </c>
      <c r="O36" s="1">
        <v>1.39975230210701E-2</v>
      </c>
    </row>
    <row r="37" spans="1:15" x14ac:dyDescent="0.3">
      <c r="A37" s="1" t="s">
        <v>14</v>
      </c>
      <c r="B37" s="1" t="s">
        <v>132</v>
      </c>
      <c r="C37" s="1" t="s">
        <v>133</v>
      </c>
      <c r="D37" s="1">
        <f t="shared" si="0"/>
        <v>2.669716247558223</v>
      </c>
      <c r="E37" s="1">
        <v>26</v>
      </c>
      <c r="F37" s="1">
        <v>0.58282896211611701</v>
      </c>
      <c r="G37" s="1">
        <v>2.13935941370067E-3</v>
      </c>
      <c r="H37" s="1" t="s">
        <v>349</v>
      </c>
      <c r="I37" s="1">
        <v>1582</v>
      </c>
      <c r="J37" s="1">
        <v>70</v>
      </c>
      <c r="K37" s="1">
        <v>7729</v>
      </c>
      <c r="L37" s="1">
        <v>1.8146469207151801</v>
      </c>
      <c r="M37" s="1">
        <v>0.46032896542923102</v>
      </c>
      <c r="N37" s="1">
        <v>1.7603871747022701E-2</v>
      </c>
      <c r="O37" s="1">
        <v>1.39975230210701E-2</v>
      </c>
    </row>
    <row r="38" spans="1:15" x14ac:dyDescent="0.3">
      <c r="A38" s="1" t="s">
        <v>14</v>
      </c>
      <c r="B38" s="1" t="s">
        <v>166</v>
      </c>
      <c r="C38" s="1" t="s">
        <v>167</v>
      </c>
      <c r="D38" s="1">
        <f t="shared" si="0"/>
        <v>2.5024403857682964</v>
      </c>
      <c r="E38" s="1">
        <v>29</v>
      </c>
      <c r="F38" s="1">
        <v>0.65007845774490003</v>
      </c>
      <c r="G38" s="1">
        <v>3.1445580341834599E-3</v>
      </c>
      <c r="H38" s="1" t="s">
        <v>350</v>
      </c>
      <c r="I38" s="1">
        <v>1582</v>
      </c>
      <c r="J38" s="1">
        <v>83</v>
      </c>
      <c r="K38" s="1">
        <v>7729</v>
      </c>
      <c r="L38" s="1">
        <v>1.70701262699343</v>
      </c>
      <c r="M38" s="1">
        <v>0.59629045727988195</v>
      </c>
      <c r="N38" s="1">
        <v>2.5156464273467599E-2</v>
      </c>
      <c r="O38" s="1">
        <v>2.00028830507781E-2</v>
      </c>
    </row>
    <row r="39" spans="1:15" x14ac:dyDescent="0.3">
      <c r="A39" s="1" t="s">
        <v>14</v>
      </c>
      <c r="B39" s="1" t="s">
        <v>351</v>
      </c>
      <c r="C39" s="1" t="s">
        <v>352</v>
      </c>
      <c r="D39" s="1">
        <f t="shared" si="0"/>
        <v>2.4794332669630497</v>
      </c>
      <c r="E39" s="1">
        <v>26</v>
      </c>
      <c r="F39" s="1">
        <v>0.58282896211611701</v>
      </c>
      <c r="G39" s="1">
        <v>3.31563513448617E-3</v>
      </c>
      <c r="H39" s="1" t="s">
        <v>353</v>
      </c>
      <c r="I39" s="1">
        <v>1582</v>
      </c>
      <c r="J39" s="1">
        <v>72</v>
      </c>
      <c r="K39" s="1">
        <v>7729</v>
      </c>
      <c r="L39" s="1">
        <v>1.76424006180643</v>
      </c>
      <c r="M39" s="1">
        <v>0.61576059937027205</v>
      </c>
      <c r="N39" s="1">
        <v>2.5733421426832999E-2</v>
      </c>
      <c r="O39" s="1">
        <v>2.0461644120641501E-2</v>
      </c>
    </row>
    <row r="40" spans="1:15" x14ac:dyDescent="0.3">
      <c r="A40" s="1" t="s">
        <v>14</v>
      </c>
      <c r="B40" s="1" t="s">
        <v>354</v>
      </c>
      <c r="C40" s="1" t="s">
        <v>355</v>
      </c>
      <c r="D40" s="1">
        <f t="shared" si="0"/>
        <v>2.4691113587988092</v>
      </c>
      <c r="E40" s="1">
        <v>63</v>
      </c>
      <c r="F40" s="1">
        <v>1.4122394082044301</v>
      </c>
      <c r="G40" s="1">
        <v>3.3953819938182402E-3</v>
      </c>
      <c r="H40" s="1" t="s">
        <v>356</v>
      </c>
      <c r="I40" s="1">
        <v>1582</v>
      </c>
      <c r="J40" s="1">
        <v>220</v>
      </c>
      <c r="K40" s="1">
        <v>7729</v>
      </c>
      <c r="L40" s="1">
        <v>1.39905470635559</v>
      </c>
      <c r="M40" s="1">
        <v>0.624513928909181</v>
      </c>
      <c r="N40" s="1">
        <v>2.5733421426832999E-2</v>
      </c>
      <c r="O40" s="1">
        <v>2.0461644120641501E-2</v>
      </c>
    </row>
    <row r="41" spans="1:15" x14ac:dyDescent="0.3">
      <c r="A41" s="1" t="s">
        <v>14</v>
      </c>
      <c r="B41" s="1" t="s">
        <v>153</v>
      </c>
      <c r="C41" s="1" t="s">
        <v>154</v>
      </c>
      <c r="D41" s="1">
        <f t="shared" si="0"/>
        <v>2.4490919277815717</v>
      </c>
      <c r="E41" s="1">
        <v>21</v>
      </c>
      <c r="F41" s="1">
        <v>0.47074646940147902</v>
      </c>
      <c r="G41" s="1">
        <v>3.5555604950673701E-3</v>
      </c>
      <c r="H41" s="1" t="s">
        <v>357</v>
      </c>
      <c r="I41" s="1">
        <v>1582</v>
      </c>
      <c r="J41" s="1">
        <v>54</v>
      </c>
      <c r="K41" s="1">
        <v>7729</v>
      </c>
      <c r="L41" s="1">
        <v>1.89995083579154</v>
      </c>
      <c r="M41" s="1">
        <v>0.64149984936719195</v>
      </c>
      <c r="N41" s="1">
        <v>2.60153696015143E-2</v>
      </c>
      <c r="O41" s="1">
        <v>2.0685832078981801E-2</v>
      </c>
    </row>
    <row r="42" spans="1:15" x14ac:dyDescent="0.3">
      <c r="A42" s="1" t="s">
        <v>14</v>
      </c>
      <c r="B42" s="1" t="s">
        <v>211</v>
      </c>
      <c r="C42" s="1" t="s">
        <v>212</v>
      </c>
      <c r="D42" s="1">
        <f t="shared" si="0"/>
        <v>2.4421024961143414</v>
      </c>
      <c r="E42" s="1">
        <v>299</v>
      </c>
      <c r="F42" s="1">
        <v>6.7025330643353502</v>
      </c>
      <c r="G42" s="1">
        <v>3.6132457779880999E-3</v>
      </c>
      <c r="H42" s="1" t="s">
        <v>358</v>
      </c>
      <c r="I42" s="1">
        <v>1582</v>
      </c>
      <c r="J42" s="1">
        <v>1280</v>
      </c>
      <c r="K42" s="1">
        <v>7729</v>
      </c>
      <c r="L42" s="1">
        <v>1.14124278998103</v>
      </c>
      <c r="M42" s="1">
        <v>0.64742761258861004</v>
      </c>
      <c r="N42" s="1">
        <v>2.60153696015143E-2</v>
      </c>
      <c r="O42" s="1">
        <v>2.0685832078981801E-2</v>
      </c>
    </row>
    <row r="43" spans="1:15" x14ac:dyDescent="0.3">
      <c r="A43" s="1" t="s">
        <v>14</v>
      </c>
      <c r="B43" s="1" t="s">
        <v>359</v>
      </c>
      <c r="C43" s="1" t="s">
        <v>360</v>
      </c>
      <c r="D43" s="1">
        <f t="shared" si="0"/>
        <v>2.3834942512765358</v>
      </c>
      <c r="E43" s="1">
        <v>13</v>
      </c>
      <c r="F43" s="1">
        <v>0.29141448105805801</v>
      </c>
      <c r="G43" s="1">
        <v>4.1352878816091204E-3</v>
      </c>
      <c r="H43" s="1" t="s">
        <v>361</v>
      </c>
      <c r="I43" s="1">
        <v>1582</v>
      </c>
      <c r="J43" s="1">
        <v>27</v>
      </c>
      <c r="K43" s="1">
        <v>7729</v>
      </c>
      <c r="L43" s="1">
        <v>2.3523200824085699</v>
      </c>
      <c r="M43" s="1">
        <v>0.69682109646411805</v>
      </c>
      <c r="N43" s="1">
        <v>2.9047875851303102E-2</v>
      </c>
      <c r="O43" s="1">
        <v>2.30970957289875E-2</v>
      </c>
    </row>
    <row r="44" spans="1:15" x14ac:dyDescent="0.3">
      <c r="A44" s="1" t="s">
        <v>14</v>
      </c>
      <c r="B44" s="1" t="s">
        <v>101</v>
      </c>
      <c r="C44" s="1" t="s">
        <v>102</v>
      </c>
      <c r="D44" s="1">
        <f t="shared" si="0"/>
        <v>2.3477155682015916</v>
      </c>
      <c r="E44" s="1">
        <v>40</v>
      </c>
      <c r="F44" s="1">
        <v>0.89665994171710295</v>
      </c>
      <c r="G44" s="1">
        <v>4.4903938230336001E-3</v>
      </c>
      <c r="H44" s="1" t="s">
        <v>362</v>
      </c>
      <c r="I44" s="1">
        <v>1582</v>
      </c>
      <c r="J44" s="1">
        <v>128</v>
      </c>
      <c r="K44" s="1">
        <v>7729</v>
      </c>
      <c r="L44" s="1">
        <v>1.52674620733249</v>
      </c>
      <c r="M44" s="1">
        <v>0.72641576245117601</v>
      </c>
      <c r="N44" s="1">
        <v>3.0791271929373198E-2</v>
      </c>
      <c r="O44" s="1">
        <v>2.44833377493975E-2</v>
      </c>
    </row>
    <row r="45" spans="1:15" x14ac:dyDescent="0.3">
      <c r="A45" s="1" t="s">
        <v>14</v>
      </c>
      <c r="B45" s="1" t="s">
        <v>51</v>
      </c>
      <c r="C45" s="1" t="s">
        <v>52</v>
      </c>
      <c r="D45" s="1">
        <f t="shared" si="0"/>
        <v>2.2902421509929374</v>
      </c>
      <c r="E45" s="1">
        <v>43</v>
      </c>
      <c r="F45" s="1">
        <v>0.96390943734588597</v>
      </c>
      <c r="G45" s="1">
        <v>5.1257550590058099E-3</v>
      </c>
      <c r="H45" s="1" t="s">
        <v>363</v>
      </c>
      <c r="I45" s="1">
        <v>1582</v>
      </c>
      <c r="J45" s="1">
        <v>141</v>
      </c>
      <c r="K45" s="1">
        <v>7729</v>
      </c>
      <c r="L45" s="1">
        <v>1.4899310505599299</v>
      </c>
      <c r="M45" s="1">
        <v>0.77236545296009795</v>
      </c>
      <c r="N45" s="1">
        <v>3.4330638534736599E-2</v>
      </c>
      <c r="O45" s="1">
        <v>2.7297625779356498E-2</v>
      </c>
    </row>
    <row r="46" spans="1:15" x14ac:dyDescent="0.3">
      <c r="A46" s="1" t="s">
        <v>14</v>
      </c>
      <c r="B46" s="1" t="s">
        <v>80</v>
      </c>
      <c r="C46" s="1" t="s">
        <v>81</v>
      </c>
      <c r="D46" s="1">
        <f t="shared" si="0"/>
        <v>2.2546618674457468</v>
      </c>
      <c r="E46" s="1">
        <v>16</v>
      </c>
      <c r="F46" s="1">
        <v>0.35866397668684102</v>
      </c>
      <c r="G46" s="1">
        <v>5.5633724117359401E-3</v>
      </c>
      <c r="H46" s="1" t="s">
        <v>364</v>
      </c>
      <c r="I46" s="1">
        <v>1582</v>
      </c>
      <c r="J46" s="1">
        <v>38</v>
      </c>
      <c r="K46" s="1">
        <v>7729</v>
      </c>
      <c r="L46" s="1">
        <v>2.0570896267216701</v>
      </c>
      <c r="M46" s="1">
        <v>0.79945664366939495</v>
      </c>
      <c r="N46" s="1">
        <v>3.6414801240453397E-2</v>
      </c>
      <c r="O46" s="1">
        <v>2.89548245974439E-2</v>
      </c>
    </row>
    <row r="47" spans="1:15" x14ac:dyDescent="0.3">
      <c r="A47" s="1" t="s">
        <v>14</v>
      </c>
      <c r="B47" s="1" t="s">
        <v>199</v>
      </c>
      <c r="C47" s="1" t="s">
        <v>200</v>
      </c>
      <c r="D47" s="1">
        <f t="shared" si="0"/>
        <v>2.2274850651369968</v>
      </c>
      <c r="E47" s="1">
        <v>42</v>
      </c>
      <c r="F47" s="1">
        <v>0.94149293880295903</v>
      </c>
      <c r="G47" s="1">
        <v>5.9226345375119598E-3</v>
      </c>
      <c r="H47" s="1" t="s">
        <v>365</v>
      </c>
      <c r="I47" s="1">
        <v>1582</v>
      </c>
      <c r="J47" s="1">
        <v>138</v>
      </c>
      <c r="K47" s="1">
        <v>7729</v>
      </c>
      <c r="L47" s="1">
        <v>1.4869180454020701</v>
      </c>
      <c r="M47" s="1">
        <v>0.81927702668845304</v>
      </c>
      <c r="N47" s="1">
        <v>3.7904861040076503E-2</v>
      </c>
      <c r="O47" s="1">
        <v>3.01396290908942E-2</v>
      </c>
    </row>
    <row r="48" spans="1:15" x14ac:dyDescent="0.3">
      <c r="A48" s="1" t="s">
        <v>14</v>
      </c>
      <c r="B48" s="1" t="s">
        <v>366</v>
      </c>
      <c r="C48" s="1" t="s">
        <v>367</v>
      </c>
      <c r="D48" s="1">
        <f t="shared" si="0"/>
        <v>2.0928482593321158</v>
      </c>
      <c r="E48" s="1">
        <v>32</v>
      </c>
      <c r="F48" s="1">
        <v>0.71732795337368305</v>
      </c>
      <c r="G48" s="1">
        <v>8.0751712405624197E-3</v>
      </c>
      <c r="H48" s="1" t="s">
        <v>368</v>
      </c>
      <c r="I48" s="1">
        <v>1582</v>
      </c>
      <c r="J48" s="1">
        <v>100</v>
      </c>
      <c r="K48" s="1">
        <v>7729</v>
      </c>
      <c r="L48" s="1">
        <v>1.56338811630847</v>
      </c>
      <c r="M48" s="1">
        <v>0.90319824786395597</v>
      </c>
      <c r="N48" s="1">
        <v>4.9601480413853899E-2</v>
      </c>
      <c r="O48" s="1">
        <v>3.9440066023515803E-2</v>
      </c>
    </row>
    <row r="49" spans="1:15" x14ac:dyDescent="0.3">
      <c r="A49" s="1" t="s">
        <v>14</v>
      </c>
      <c r="B49" s="1" t="s">
        <v>369</v>
      </c>
      <c r="C49" s="1" t="s">
        <v>370</v>
      </c>
      <c r="D49" s="1">
        <f t="shared" si="0"/>
        <v>2.0902561778479209</v>
      </c>
      <c r="E49" s="1">
        <v>35</v>
      </c>
      <c r="F49" s="1">
        <v>0.78457744900246496</v>
      </c>
      <c r="G49" s="1">
        <v>8.1235119215954093E-3</v>
      </c>
      <c r="H49" s="1" t="s">
        <v>371</v>
      </c>
      <c r="I49" s="1">
        <v>1582</v>
      </c>
      <c r="J49" s="1">
        <v>112</v>
      </c>
      <c r="K49" s="1">
        <v>7729</v>
      </c>
      <c r="L49" s="1">
        <v>1.52674620733249</v>
      </c>
      <c r="M49" s="1">
        <v>0.90454744690050604</v>
      </c>
      <c r="N49" s="1">
        <v>4.9601480413853899E-2</v>
      </c>
      <c r="O49" s="1">
        <v>3.9440066023515803E-2</v>
      </c>
    </row>
    <row r="50" spans="1:15" x14ac:dyDescent="0.3">
      <c r="A50" s="1" t="s">
        <v>14</v>
      </c>
      <c r="B50" s="1" t="s">
        <v>95</v>
      </c>
      <c r="C50" s="1" t="s">
        <v>96</v>
      </c>
      <c r="D50" s="1">
        <f t="shared" si="0"/>
        <v>2.0826566116762479</v>
      </c>
      <c r="E50" s="1">
        <v>17</v>
      </c>
      <c r="F50" s="1">
        <v>0.38108047522976901</v>
      </c>
      <c r="G50" s="1">
        <v>8.2669134023089907E-3</v>
      </c>
      <c r="H50" s="1" t="s">
        <v>372</v>
      </c>
      <c r="I50" s="1">
        <v>1582</v>
      </c>
      <c r="J50" s="1">
        <v>43</v>
      </c>
      <c r="K50" s="1">
        <v>7729</v>
      </c>
      <c r="L50" s="1">
        <v>1.9315114809043601</v>
      </c>
      <c r="M50" s="1">
        <v>0.90844055665053103</v>
      </c>
      <c r="N50" s="1">
        <v>4.9601480413853899E-2</v>
      </c>
      <c r="O50" s="1">
        <v>3.9440066023515803E-2</v>
      </c>
    </row>
    <row r="51" spans="1:15" x14ac:dyDescent="0.3">
      <c r="A51" s="1" t="s">
        <v>14</v>
      </c>
      <c r="B51" s="1" t="s">
        <v>237</v>
      </c>
      <c r="C51" s="1" t="s">
        <v>238</v>
      </c>
      <c r="D51" s="1">
        <f t="shared" si="0"/>
        <v>2.0098136891320348</v>
      </c>
      <c r="E51" s="1">
        <v>14</v>
      </c>
      <c r="F51" s="1">
        <v>0.31383097960098599</v>
      </c>
      <c r="G51" s="1">
        <v>9.7765654236491792E-3</v>
      </c>
      <c r="H51" s="1" t="s">
        <v>373</v>
      </c>
      <c r="I51" s="1">
        <v>1582</v>
      </c>
      <c r="J51" s="1">
        <v>33</v>
      </c>
      <c r="K51" s="1">
        <v>7729</v>
      </c>
      <c r="L51" s="1">
        <v>2.0726736390453202</v>
      </c>
      <c r="M51" s="1">
        <v>0.94095792242901399</v>
      </c>
      <c r="N51" s="1">
        <v>5.7462262081856397E-2</v>
      </c>
      <c r="O51" s="1">
        <v>4.5690479224809399E-2</v>
      </c>
    </row>
    <row r="52" spans="1:15" x14ac:dyDescent="0.3">
      <c r="A52" s="1" t="s">
        <v>14</v>
      </c>
      <c r="B52" s="1" t="s">
        <v>374</v>
      </c>
      <c r="C52" s="1" t="s">
        <v>375</v>
      </c>
      <c r="D52" s="1">
        <f t="shared" si="0"/>
        <v>1.9880305203575479</v>
      </c>
      <c r="E52" s="1">
        <v>25</v>
      </c>
      <c r="F52" s="1">
        <v>0.56041246357318897</v>
      </c>
      <c r="G52" s="1">
        <v>1.02794405607908E-2</v>
      </c>
      <c r="H52" s="1" t="s">
        <v>376</v>
      </c>
      <c r="I52" s="1">
        <v>1582</v>
      </c>
      <c r="J52" s="1">
        <v>74</v>
      </c>
      <c r="K52" s="1">
        <v>7729</v>
      </c>
      <c r="L52" s="1">
        <v>1.65053644035944</v>
      </c>
      <c r="M52" s="1">
        <v>0.94899338762814001</v>
      </c>
      <c r="N52" s="1">
        <v>5.9209577630155302E-2</v>
      </c>
      <c r="O52" s="1">
        <v>4.7079837768422103E-2</v>
      </c>
    </row>
    <row r="53" spans="1:15" x14ac:dyDescent="0.3">
      <c r="A53" s="1" t="s">
        <v>14</v>
      </c>
      <c r="B53" s="1" t="s">
        <v>377</v>
      </c>
      <c r="C53" s="1" t="s">
        <v>378</v>
      </c>
      <c r="D53" s="1">
        <f t="shared" si="0"/>
        <v>1.9419731011170447</v>
      </c>
      <c r="E53" s="1">
        <v>18</v>
      </c>
      <c r="F53" s="1">
        <v>0.403496973772696</v>
      </c>
      <c r="G53" s="1">
        <v>1.14294912339957E-2</v>
      </c>
      <c r="H53" s="1" t="s">
        <v>379</v>
      </c>
      <c r="I53" s="1">
        <v>1582</v>
      </c>
      <c r="J53" s="1">
        <v>48</v>
      </c>
      <c r="K53" s="1">
        <v>7729</v>
      </c>
      <c r="L53" s="1">
        <v>1.83209544879898</v>
      </c>
      <c r="M53" s="1">
        <v>0.96350752635533299</v>
      </c>
      <c r="N53" s="1">
        <v>6.4543009321387498E-2</v>
      </c>
      <c r="O53" s="1">
        <v>5.1320656717353197E-2</v>
      </c>
    </row>
    <row r="54" spans="1:15" x14ac:dyDescent="0.3">
      <c r="A54" s="1" t="s">
        <v>14</v>
      </c>
      <c r="B54" s="1" t="s">
        <v>380</v>
      </c>
      <c r="C54" s="1" t="s">
        <v>381</v>
      </c>
      <c r="D54" s="1">
        <f t="shared" si="0"/>
        <v>1.8469189307681602</v>
      </c>
      <c r="E54" s="1">
        <v>35</v>
      </c>
      <c r="F54" s="1">
        <v>0.78457744900246496</v>
      </c>
      <c r="G54" s="1">
        <v>1.42259431631969E-2</v>
      </c>
      <c r="H54" s="1" t="s">
        <v>382</v>
      </c>
      <c r="I54" s="1">
        <v>1582</v>
      </c>
      <c r="J54" s="1">
        <v>116</v>
      </c>
      <c r="K54" s="1">
        <v>7729</v>
      </c>
      <c r="L54" s="1">
        <v>1.4740997863899901</v>
      </c>
      <c r="M54" s="1">
        <v>0.98386062519923401</v>
      </c>
      <c r="N54" s="1">
        <v>7.8789839057706104E-2</v>
      </c>
      <c r="O54" s="1">
        <v>6.2648865084078798E-2</v>
      </c>
    </row>
    <row r="55" spans="1:15" x14ac:dyDescent="0.3">
      <c r="A55" s="1" t="s">
        <v>14</v>
      </c>
      <c r="B55" s="1" t="s">
        <v>156</v>
      </c>
      <c r="C55" s="1" t="s">
        <v>157</v>
      </c>
      <c r="D55" s="1">
        <f t="shared" si="0"/>
        <v>1.8187323053302853</v>
      </c>
      <c r="E55" s="1">
        <v>67</v>
      </c>
      <c r="F55" s="1">
        <v>1.50190540237614</v>
      </c>
      <c r="G55" s="1">
        <v>1.51798575001561E-2</v>
      </c>
      <c r="H55" s="1" t="s">
        <v>383</v>
      </c>
      <c r="I55" s="1">
        <v>1582</v>
      </c>
      <c r="J55" s="1">
        <v>252</v>
      </c>
      <c r="K55" s="1">
        <v>7729</v>
      </c>
      <c r="L55" s="1">
        <v>1.2989459795717599</v>
      </c>
      <c r="M55" s="1">
        <v>0.98778780538355804</v>
      </c>
      <c r="N55" s="1">
        <v>8.2486772831037294E-2</v>
      </c>
      <c r="O55" s="1">
        <v>6.5588440896901107E-2</v>
      </c>
    </row>
    <row r="56" spans="1:15" x14ac:dyDescent="0.3">
      <c r="A56" s="1" t="s">
        <v>14</v>
      </c>
      <c r="B56" s="1" t="s">
        <v>384</v>
      </c>
      <c r="C56" s="1" t="s">
        <v>385</v>
      </c>
      <c r="D56" s="1">
        <f t="shared" si="0"/>
        <v>1.7818430359356583</v>
      </c>
      <c r="E56" s="1">
        <v>10</v>
      </c>
      <c r="F56" s="1">
        <v>0.22416498542927499</v>
      </c>
      <c r="G56" s="1">
        <v>1.6525589633156101E-2</v>
      </c>
      <c r="H56" s="1" t="s">
        <v>386</v>
      </c>
      <c r="I56" s="1">
        <v>1582</v>
      </c>
      <c r="J56" s="1">
        <v>21</v>
      </c>
      <c r="K56" s="1">
        <v>7729</v>
      </c>
      <c r="L56" s="1">
        <v>2.3264704111733101</v>
      </c>
      <c r="M56" s="1">
        <v>0.99176312459945204</v>
      </c>
      <c r="N56" s="1">
        <v>8.7239171586685496E-2</v>
      </c>
      <c r="O56" s="1">
        <v>6.9367257963024204E-2</v>
      </c>
    </row>
    <row r="57" spans="1:15" x14ac:dyDescent="0.3">
      <c r="A57" s="1" t="s">
        <v>14</v>
      </c>
      <c r="B57" s="1" t="s">
        <v>387</v>
      </c>
      <c r="C57" s="1" t="s">
        <v>388</v>
      </c>
      <c r="D57" s="1">
        <f t="shared" si="0"/>
        <v>1.7755082126744945</v>
      </c>
      <c r="E57" s="1">
        <v>23</v>
      </c>
      <c r="F57" s="1">
        <v>0.51557946648733399</v>
      </c>
      <c r="G57" s="1">
        <v>1.67684062575221E-2</v>
      </c>
      <c r="H57" s="1" t="s">
        <v>389</v>
      </c>
      <c r="I57" s="1">
        <v>1582</v>
      </c>
      <c r="J57" s="1">
        <v>69</v>
      </c>
      <c r="K57" s="1">
        <v>7729</v>
      </c>
      <c r="L57" s="1">
        <v>1.62852928782132</v>
      </c>
      <c r="M57" s="1">
        <v>0.992328547029661</v>
      </c>
      <c r="N57" s="1">
        <v>8.7239171586685496E-2</v>
      </c>
      <c r="O57" s="1">
        <v>6.9367257963024204E-2</v>
      </c>
    </row>
    <row r="58" spans="1:15" x14ac:dyDescent="0.3">
      <c r="A58" s="1" t="s">
        <v>14</v>
      </c>
      <c r="B58" s="1" t="s">
        <v>390</v>
      </c>
      <c r="C58" s="1" t="s">
        <v>391</v>
      </c>
      <c r="D58" s="1">
        <f t="shared" si="0"/>
        <v>1.7704929278381085</v>
      </c>
      <c r="E58" s="1">
        <v>31</v>
      </c>
      <c r="F58" s="1">
        <v>0.694911454830755</v>
      </c>
      <c r="G58" s="1">
        <v>1.6963172252966601E-2</v>
      </c>
      <c r="H58" s="1" t="s">
        <v>392</v>
      </c>
      <c r="I58" s="1">
        <v>1582</v>
      </c>
      <c r="J58" s="1">
        <v>101</v>
      </c>
      <c r="K58" s="1">
        <v>7729</v>
      </c>
      <c r="L58" s="1">
        <v>1.4995368689839901</v>
      </c>
      <c r="M58" s="1">
        <v>0.99275398871089005</v>
      </c>
      <c r="N58" s="1">
        <v>8.7239171586685496E-2</v>
      </c>
      <c r="O58" s="1">
        <v>6.9367257963024204E-2</v>
      </c>
    </row>
    <row r="59" spans="1:15" x14ac:dyDescent="0.3">
      <c r="A59" s="1" t="s">
        <v>14</v>
      </c>
      <c r="B59" s="1" t="s">
        <v>185</v>
      </c>
      <c r="C59" s="1" t="s">
        <v>186</v>
      </c>
      <c r="D59" s="1">
        <f t="shared" si="0"/>
        <v>1.7412536217548227</v>
      </c>
      <c r="E59" s="1">
        <v>36</v>
      </c>
      <c r="F59" s="1">
        <v>0.806993947545393</v>
      </c>
      <c r="G59" s="1">
        <v>1.8144557371597501E-2</v>
      </c>
      <c r="H59" s="1" t="s">
        <v>393</v>
      </c>
      <c r="I59" s="1">
        <v>1582</v>
      </c>
      <c r="J59" s="1">
        <v>122</v>
      </c>
      <c r="K59" s="1">
        <v>7729</v>
      </c>
      <c r="L59" s="1">
        <v>1.44164887774346</v>
      </c>
      <c r="M59" s="1">
        <v>0.99487498745506597</v>
      </c>
      <c r="N59" s="1">
        <v>9.1677763561756095E-2</v>
      </c>
      <c r="O59" s="1">
        <v>7.2896555054313E-2</v>
      </c>
    </row>
    <row r="60" spans="1:15" x14ac:dyDescent="0.3">
      <c r="A60" s="1" t="s">
        <v>14</v>
      </c>
      <c r="B60" s="1" t="s">
        <v>394</v>
      </c>
      <c r="C60" s="1" t="s">
        <v>395</v>
      </c>
      <c r="D60" s="1">
        <f t="shared" si="0"/>
        <v>1.6526832513940906</v>
      </c>
      <c r="E60" s="1">
        <v>31</v>
      </c>
      <c r="F60" s="1">
        <v>0.694911454830755</v>
      </c>
      <c r="G60" s="1">
        <v>2.22493203233649E-2</v>
      </c>
      <c r="H60" s="1" t="s">
        <v>396</v>
      </c>
      <c r="I60" s="1">
        <v>1582</v>
      </c>
      <c r="J60" s="1">
        <v>103</v>
      </c>
      <c r="K60" s="1">
        <v>7729</v>
      </c>
      <c r="L60" s="1">
        <v>1.47041964822702</v>
      </c>
      <c r="M60" s="1">
        <v>0.99846644118010597</v>
      </c>
      <c r="N60" s="1">
        <v>0.110479383674639</v>
      </c>
      <c r="O60" s="1">
        <v>8.7846454380182099E-2</v>
      </c>
    </row>
    <row r="61" spans="1:15" x14ac:dyDescent="0.3">
      <c r="A61" s="1" t="s">
        <v>14</v>
      </c>
      <c r="B61" s="1" t="s">
        <v>397</v>
      </c>
      <c r="C61" s="1" t="s">
        <v>398</v>
      </c>
      <c r="D61" s="1">
        <f t="shared" si="0"/>
        <v>1.6403922997732991</v>
      </c>
      <c r="E61" s="1">
        <v>12</v>
      </c>
      <c r="F61" s="1">
        <v>0.26899798251513102</v>
      </c>
      <c r="G61" s="1">
        <v>2.2887992380909002E-2</v>
      </c>
      <c r="H61" s="1" t="s">
        <v>399</v>
      </c>
      <c r="I61" s="1">
        <v>1582</v>
      </c>
      <c r="J61" s="1">
        <v>29</v>
      </c>
      <c r="K61" s="1">
        <v>7729</v>
      </c>
      <c r="L61" s="1">
        <v>2.0216225641919801</v>
      </c>
      <c r="M61" s="1">
        <v>0.99872950520491</v>
      </c>
      <c r="N61" s="1">
        <v>0.11138315255112401</v>
      </c>
      <c r="O61" s="1">
        <v>8.8565076160442693E-2</v>
      </c>
    </row>
    <row r="62" spans="1:15" x14ac:dyDescent="0.3">
      <c r="A62" s="1" t="s">
        <v>14</v>
      </c>
      <c r="B62" s="1" t="s">
        <v>104</v>
      </c>
      <c r="C62" s="1" t="s">
        <v>105</v>
      </c>
      <c r="D62" s="1">
        <f t="shared" si="0"/>
        <v>1.6344217315235774</v>
      </c>
      <c r="E62" s="1">
        <v>27</v>
      </c>
      <c r="F62" s="1">
        <v>0.60524546065904505</v>
      </c>
      <c r="G62" s="1">
        <v>2.3204823448150901E-2</v>
      </c>
      <c r="H62" s="1" t="s">
        <v>400</v>
      </c>
      <c r="I62" s="1">
        <v>1582</v>
      </c>
      <c r="J62" s="1">
        <v>87</v>
      </c>
      <c r="K62" s="1">
        <v>7729</v>
      </c>
      <c r="L62" s="1">
        <v>1.5162169231439899</v>
      </c>
      <c r="M62" s="1">
        <v>0.99884279623560901</v>
      </c>
      <c r="N62" s="1">
        <v>0.11138315255112401</v>
      </c>
      <c r="O62" s="1">
        <v>8.8565076160442693E-2</v>
      </c>
    </row>
    <row r="63" spans="1:15" x14ac:dyDescent="0.3">
      <c r="A63" s="1" t="s">
        <v>14</v>
      </c>
      <c r="B63" s="1" t="s">
        <v>33</v>
      </c>
      <c r="C63" s="1" t="s">
        <v>34</v>
      </c>
      <c r="D63" s="1">
        <f t="shared" si="0"/>
        <v>1.598853312347482</v>
      </c>
      <c r="E63" s="1">
        <v>42</v>
      </c>
      <c r="F63" s="1">
        <v>0.94149293880295903</v>
      </c>
      <c r="G63" s="1">
        <v>2.5185274439646198E-2</v>
      </c>
      <c r="H63" s="1" t="s">
        <v>401</v>
      </c>
      <c r="I63" s="1">
        <v>1582</v>
      </c>
      <c r="J63" s="1">
        <v>150</v>
      </c>
      <c r="K63" s="1">
        <v>7729</v>
      </c>
      <c r="L63" s="1">
        <v>1.3679646017699101</v>
      </c>
      <c r="M63" s="1">
        <v>0.99935500056620197</v>
      </c>
      <c r="N63" s="1">
        <v>0.117351213270302</v>
      </c>
      <c r="O63" s="1">
        <v>9.3310513329511E-2</v>
      </c>
    </row>
    <row r="64" spans="1:15" x14ac:dyDescent="0.3">
      <c r="A64" s="1" t="s">
        <v>14</v>
      </c>
      <c r="B64" s="1" t="s">
        <v>402</v>
      </c>
      <c r="C64" s="1" t="s">
        <v>403</v>
      </c>
      <c r="D64" s="1">
        <f t="shared" si="0"/>
        <v>1.5975132142209272</v>
      </c>
      <c r="E64" s="1">
        <v>17</v>
      </c>
      <c r="F64" s="1">
        <v>0.38108047522976901</v>
      </c>
      <c r="G64" s="1">
        <v>2.52631084123566E-2</v>
      </c>
      <c r="H64" s="1" t="s">
        <v>404</v>
      </c>
      <c r="I64" s="1">
        <v>1582</v>
      </c>
      <c r="J64" s="1">
        <v>48</v>
      </c>
      <c r="K64" s="1">
        <v>7729</v>
      </c>
      <c r="L64" s="1">
        <v>1.73031236831015</v>
      </c>
      <c r="M64" s="1">
        <v>0.99936966388492798</v>
      </c>
      <c r="N64" s="1">
        <v>0.117351213270302</v>
      </c>
      <c r="O64" s="1">
        <v>9.3310513329511E-2</v>
      </c>
    </row>
    <row r="65" spans="1:15" x14ac:dyDescent="0.3">
      <c r="A65" s="1" t="s">
        <v>14</v>
      </c>
      <c r="B65" s="1" t="s">
        <v>405</v>
      </c>
      <c r="C65" s="1" t="s">
        <v>406</v>
      </c>
      <c r="D65" s="1">
        <f t="shared" si="0"/>
        <v>1.5735770457675531</v>
      </c>
      <c r="E65" s="1">
        <v>11</v>
      </c>
      <c r="F65" s="1">
        <v>0.246581483972203</v>
      </c>
      <c r="G65" s="1">
        <v>2.6694571515800899E-2</v>
      </c>
      <c r="H65" s="1" t="s">
        <v>407</v>
      </c>
      <c r="I65" s="1">
        <v>1582</v>
      </c>
      <c r="J65" s="1">
        <v>26</v>
      </c>
      <c r="K65" s="1">
        <v>7729</v>
      </c>
      <c r="L65" s="1">
        <v>2.0669794806962898</v>
      </c>
      <c r="M65" s="1">
        <v>0.99958718645975697</v>
      </c>
      <c r="N65" s="1">
        <v>0.122032326929375</v>
      </c>
      <c r="O65" s="1">
        <v>9.7032648843149397E-2</v>
      </c>
    </row>
    <row r="66" spans="1:15" x14ac:dyDescent="0.3">
      <c r="A66" s="1" t="s">
        <v>14</v>
      </c>
      <c r="B66" s="1" t="s">
        <v>408</v>
      </c>
      <c r="C66" s="1" t="s">
        <v>409</v>
      </c>
      <c r="D66" s="1">
        <f t="shared" si="0"/>
        <v>1.5652710106878078</v>
      </c>
      <c r="E66" s="1">
        <v>21</v>
      </c>
      <c r="F66" s="1">
        <v>0.47074646940147902</v>
      </c>
      <c r="G66" s="1">
        <v>2.7210028039416401E-2</v>
      </c>
      <c r="H66" s="1" t="s">
        <v>410</v>
      </c>
      <c r="I66" s="1">
        <v>1582</v>
      </c>
      <c r="J66" s="1">
        <v>64</v>
      </c>
      <c r="K66" s="1">
        <v>7729</v>
      </c>
      <c r="L66" s="1">
        <v>1.6030835176991101</v>
      </c>
      <c r="M66" s="1">
        <v>0.99964559773940098</v>
      </c>
      <c r="N66" s="1">
        <v>0.12244512617737401</v>
      </c>
      <c r="O66" s="1">
        <v>9.7360881578537103E-2</v>
      </c>
    </row>
    <row r="67" spans="1:15" x14ac:dyDescent="0.3">
      <c r="A67" s="1" t="s">
        <v>14</v>
      </c>
      <c r="B67" s="1" t="s">
        <v>128</v>
      </c>
      <c r="C67" s="1" t="s">
        <v>129</v>
      </c>
      <c r="D67" s="1">
        <f t="shared" si="0"/>
        <v>1.5571379915200285</v>
      </c>
      <c r="E67" s="1">
        <v>46</v>
      </c>
      <c r="F67" s="1">
        <v>1.03115893297466</v>
      </c>
      <c r="G67" s="1">
        <v>2.7724390576181299E-2</v>
      </c>
      <c r="H67" s="1" t="s">
        <v>411</v>
      </c>
      <c r="I67" s="1">
        <v>1582</v>
      </c>
      <c r="J67" s="1">
        <v>168</v>
      </c>
      <c r="K67" s="1">
        <v>7729</v>
      </c>
      <c r="L67" s="1">
        <v>1.3377204864246499</v>
      </c>
      <c r="M67" s="1">
        <v>0.9996956700813</v>
      </c>
      <c r="N67" s="1">
        <v>0.122840376706772</v>
      </c>
      <c r="O67" s="1">
        <v>9.7675160645315603E-2</v>
      </c>
    </row>
    <row r="68" spans="1:15" x14ac:dyDescent="0.3">
      <c r="A68" s="1" t="s">
        <v>14</v>
      </c>
      <c r="B68" s="1" t="s">
        <v>179</v>
      </c>
      <c r="C68" s="1" t="s">
        <v>180</v>
      </c>
      <c r="D68" s="1">
        <f t="shared" ref="D68:D93" si="1">-LOG10(G68)</f>
        <v>1.4969771769257203</v>
      </c>
      <c r="E68" s="1">
        <v>23</v>
      </c>
      <c r="F68" s="1">
        <v>0.51557946648733399</v>
      </c>
      <c r="G68" s="1">
        <v>3.18436486229614E-2</v>
      </c>
      <c r="H68" s="1" t="s">
        <v>412</v>
      </c>
      <c r="I68" s="1">
        <v>1582</v>
      </c>
      <c r="J68" s="1">
        <v>73</v>
      </c>
      <c r="K68" s="1">
        <v>7729</v>
      </c>
      <c r="L68" s="1">
        <v>1.5392948062968601</v>
      </c>
      <c r="M68" s="1">
        <v>0.99991040089281602</v>
      </c>
      <c r="N68" s="1">
        <v>0.138954103082013</v>
      </c>
      <c r="O68" s="1">
        <v>0.110487811131184</v>
      </c>
    </row>
    <row r="69" spans="1:15" x14ac:dyDescent="0.3">
      <c r="A69" s="1" t="s">
        <v>14</v>
      </c>
      <c r="B69" s="1" t="s">
        <v>147</v>
      </c>
      <c r="C69" s="1" t="s">
        <v>148</v>
      </c>
      <c r="D69" s="1">
        <f t="shared" si="1"/>
        <v>1.4791553690013219</v>
      </c>
      <c r="E69" s="1">
        <v>7</v>
      </c>
      <c r="F69" s="1">
        <v>0.156915489800493</v>
      </c>
      <c r="G69" s="1">
        <v>3.3177574343174199E-2</v>
      </c>
      <c r="H69" s="1" t="s">
        <v>413</v>
      </c>
      <c r="I69" s="1">
        <v>1582</v>
      </c>
      <c r="J69" s="1">
        <v>13</v>
      </c>
      <c r="K69" s="1">
        <v>7729</v>
      </c>
      <c r="L69" s="1">
        <v>2.6307011572498298</v>
      </c>
      <c r="M69" s="1">
        <v>0.99993976428949505</v>
      </c>
      <c r="N69" s="1">
        <v>0.142614050907972</v>
      </c>
      <c r="O69" s="1">
        <v>0.11339797797890901</v>
      </c>
    </row>
    <row r="70" spans="1:15" x14ac:dyDescent="0.3">
      <c r="A70" s="1" t="s">
        <v>14</v>
      </c>
      <c r="B70" s="1" t="s">
        <v>414</v>
      </c>
      <c r="C70" s="1" t="s">
        <v>415</v>
      </c>
      <c r="D70" s="1">
        <f t="shared" si="1"/>
        <v>1.4579026558357713</v>
      </c>
      <c r="E70" s="1">
        <v>11</v>
      </c>
      <c r="F70" s="1">
        <v>0.246581483972203</v>
      </c>
      <c r="G70" s="1">
        <v>3.4841540123487197E-2</v>
      </c>
      <c r="H70" s="1" t="s">
        <v>416</v>
      </c>
      <c r="I70" s="1">
        <v>1582</v>
      </c>
      <c r="J70" s="1">
        <v>27</v>
      </c>
      <c r="K70" s="1">
        <v>7729</v>
      </c>
      <c r="L70" s="1">
        <v>1.9904246851149501</v>
      </c>
      <c r="M70" s="1">
        <v>0.99996332221836703</v>
      </c>
      <c r="N70" s="1">
        <v>0.14542555877629401</v>
      </c>
      <c r="O70" s="1">
        <v>0.11563351722142801</v>
      </c>
    </row>
    <row r="71" spans="1:15" x14ac:dyDescent="0.3">
      <c r="A71" s="1" t="s">
        <v>14</v>
      </c>
      <c r="B71" s="1" t="s">
        <v>417</v>
      </c>
      <c r="C71" s="1" t="s">
        <v>418</v>
      </c>
      <c r="D71" s="1">
        <f t="shared" si="1"/>
        <v>1.4579026558357713</v>
      </c>
      <c r="E71" s="1">
        <v>11</v>
      </c>
      <c r="F71" s="1">
        <v>0.246581483972203</v>
      </c>
      <c r="G71" s="1">
        <v>3.4841540123487197E-2</v>
      </c>
      <c r="H71" s="1" t="s">
        <v>419</v>
      </c>
      <c r="I71" s="1">
        <v>1582</v>
      </c>
      <c r="J71" s="1">
        <v>27</v>
      </c>
      <c r="K71" s="1">
        <v>7729</v>
      </c>
      <c r="L71" s="1">
        <v>1.9904246851149501</v>
      </c>
      <c r="M71" s="1">
        <v>0.99996332221836703</v>
      </c>
      <c r="N71" s="1">
        <v>0.14542555877629401</v>
      </c>
      <c r="O71" s="1">
        <v>0.11563351722142801</v>
      </c>
    </row>
    <row r="72" spans="1:15" x14ac:dyDescent="0.3">
      <c r="A72" s="1" t="s">
        <v>14</v>
      </c>
      <c r="B72" s="1" t="s">
        <v>420</v>
      </c>
      <c r="C72" s="1" t="s">
        <v>421</v>
      </c>
      <c r="D72" s="1">
        <f t="shared" si="1"/>
        <v>1.4177716261538575</v>
      </c>
      <c r="E72" s="1">
        <v>29</v>
      </c>
      <c r="F72" s="1">
        <v>0.65007845774490003</v>
      </c>
      <c r="G72" s="1">
        <v>3.8214516913308703E-2</v>
      </c>
      <c r="H72" s="1" t="s">
        <v>422</v>
      </c>
      <c r="I72" s="1">
        <v>1582</v>
      </c>
      <c r="J72" s="1">
        <v>99</v>
      </c>
      <c r="K72" s="1">
        <v>7729</v>
      </c>
      <c r="L72" s="1">
        <v>1.43113179838843</v>
      </c>
      <c r="M72" s="1">
        <v>0.99998661782547904</v>
      </c>
      <c r="N72" s="1">
        <v>0.157225441014756</v>
      </c>
      <c r="O72" s="1">
        <v>0.125016062473538</v>
      </c>
    </row>
    <row r="73" spans="1:15" x14ac:dyDescent="0.3">
      <c r="A73" s="1" t="s">
        <v>14</v>
      </c>
      <c r="B73" s="1" t="s">
        <v>107</v>
      </c>
      <c r="C73" s="1" t="s">
        <v>108</v>
      </c>
      <c r="D73" s="1">
        <f t="shared" si="1"/>
        <v>1.3377872227726992</v>
      </c>
      <c r="E73" s="1">
        <v>26</v>
      </c>
      <c r="F73" s="1">
        <v>0.58282896211611701</v>
      </c>
      <c r="G73" s="1">
        <v>4.5942304636383199E-2</v>
      </c>
      <c r="H73" s="1" t="s">
        <v>423</v>
      </c>
      <c r="I73" s="1">
        <v>1582</v>
      </c>
      <c r="J73" s="1">
        <v>88</v>
      </c>
      <c r="K73" s="1">
        <v>7729</v>
      </c>
      <c r="L73" s="1">
        <v>1.4434691414779901</v>
      </c>
      <c r="M73" s="1">
        <v>0.99999868932203995</v>
      </c>
      <c r="N73" s="1">
        <v>0.18376921854553299</v>
      </c>
      <c r="O73" s="1">
        <v>0.146122052246274</v>
      </c>
    </row>
    <row r="74" spans="1:15" x14ac:dyDescent="0.3">
      <c r="A74" s="1" t="s">
        <v>14</v>
      </c>
      <c r="B74" s="1" t="s">
        <v>424</v>
      </c>
      <c r="C74" s="1" t="s">
        <v>425</v>
      </c>
      <c r="D74" s="1">
        <f t="shared" si="1"/>
        <v>1.3377872227726992</v>
      </c>
      <c r="E74" s="1">
        <v>26</v>
      </c>
      <c r="F74" s="1">
        <v>0.58282896211611701</v>
      </c>
      <c r="G74" s="1">
        <v>4.5942304636383199E-2</v>
      </c>
      <c r="H74" s="1" t="s">
        <v>426</v>
      </c>
      <c r="I74" s="1">
        <v>1582</v>
      </c>
      <c r="J74" s="1">
        <v>88</v>
      </c>
      <c r="K74" s="1">
        <v>7729</v>
      </c>
      <c r="L74" s="1">
        <v>1.4434691414779901</v>
      </c>
      <c r="M74" s="1">
        <v>0.99999868932203995</v>
      </c>
      <c r="N74" s="1">
        <v>0.18376921854553299</v>
      </c>
      <c r="O74" s="1">
        <v>0.146122052246274</v>
      </c>
    </row>
    <row r="75" spans="1:15" x14ac:dyDescent="0.3">
      <c r="A75" s="1" t="s">
        <v>14</v>
      </c>
      <c r="B75" s="1" t="s">
        <v>89</v>
      </c>
      <c r="C75" s="1" t="s">
        <v>90</v>
      </c>
      <c r="D75" s="1">
        <f t="shared" si="1"/>
        <v>1.2340425396342596</v>
      </c>
      <c r="E75" s="1">
        <v>20</v>
      </c>
      <c r="F75" s="1">
        <v>0.44832997085855097</v>
      </c>
      <c r="G75" s="1">
        <v>5.83387957966644E-2</v>
      </c>
      <c r="H75" s="1" t="s">
        <v>427</v>
      </c>
      <c r="I75" s="1">
        <v>1582</v>
      </c>
      <c r="J75" s="1">
        <v>65</v>
      </c>
      <c r="K75" s="1">
        <v>7729</v>
      </c>
      <c r="L75" s="1">
        <v>1.50325780414276</v>
      </c>
      <c r="M75" s="1">
        <v>0.99999996968432003</v>
      </c>
      <c r="N75" s="1">
        <v>0.22396982372240401</v>
      </c>
      <c r="O75" s="1">
        <v>0.178087116779272</v>
      </c>
    </row>
    <row r="76" spans="1:15" x14ac:dyDescent="0.3">
      <c r="A76" s="1" t="s">
        <v>14</v>
      </c>
      <c r="B76" s="1" t="s">
        <v>188</v>
      </c>
      <c r="C76" s="1" t="s">
        <v>189</v>
      </c>
      <c r="D76" s="1">
        <f t="shared" si="1"/>
        <v>1.2340425396342596</v>
      </c>
      <c r="E76" s="1">
        <v>20</v>
      </c>
      <c r="F76" s="1">
        <v>0.44832997085855097</v>
      </c>
      <c r="G76" s="1">
        <v>5.83387957966644E-2</v>
      </c>
      <c r="H76" s="1" t="s">
        <v>428</v>
      </c>
      <c r="I76" s="1">
        <v>1582</v>
      </c>
      <c r="J76" s="1">
        <v>65</v>
      </c>
      <c r="K76" s="1">
        <v>7729</v>
      </c>
      <c r="L76" s="1">
        <v>1.50325780414276</v>
      </c>
      <c r="M76" s="1">
        <v>0.99999996968432003</v>
      </c>
      <c r="N76" s="1">
        <v>0.22396982372240401</v>
      </c>
      <c r="O76" s="1">
        <v>0.178087116779272</v>
      </c>
    </row>
    <row r="77" spans="1:15" x14ac:dyDescent="0.3">
      <c r="A77" s="1" t="s">
        <v>14</v>
      </c>
      <c r="B77" s="1" t="s">
        <v>429</v>
      </c>
      <c r="C77" s="1" t="s">
        <v>430</v>
      </c>
      <c r="D77" s="1">
        <f t="shared" si="1"/>
        <v>1.231452002833179</v>
      </c>
      <c r="E77" s="1">
        <v>45</v>
      </c>
      <c r="F77" s="1">
        <v>1.0087424344317399</v>
      </c>
      <c r="G77" s="1">
        <v>5.8687822638488402E-2</v>
      </c>
      <c r="H77" s="1" t="s">
        <v>431</v>
      </c>
      <c r="I77" s="1">
        <v>1582</v>
      </c>
      <c r="J77" s="1">
        <v>172</v>
      </c>
      <c r="K77" s="1">
        <v>7729</v>
      </c>
      <c r="L77" s="1">
        <v>1.2782061270690599</v>
      </c>
      <c r="M77" s="1">
        <v>0.99999997275423602</v>
      </c>
      <c r="N77" s="1">
        <v>0.22396982372240401</v>
      </c>
      <c r="O77" s="1">
        <v>0.178087116779272</v>
      </c>
    </row>
    <row r="78" spans="1:15" x14ac:dyDescent="0.3">
      <c r="A78" s="1" t="s">
        <v>14</v>
      </c>
      <c r="B78" s="1" t="s">
        <v>432</v>
      </c>
      <c r="C78" s="1" t="s">
        <v>433</v>
      </c>
      <c r="D78" s="1">
        <f t="shared" si="1"/>
        <v>1.2194191920865209</v>
      </c>
      <c r="E78" s="1">
        <v>14</v>
      </c>
      <c r="F78" s="1">
        <v>0.31383097960098599</v>
      </c>
      <c r="G78" s="1">
        <v>6.0336596403604503E-2</v>
      </c>
      <c r="H78" s="1" t="s">
        <v>434</v>
      </c>
      <c r="I78" s="1">
        <v>1582</v>
      </c>
      <c r="J78" s="1">
        <v>41</v>
      </c>
      <c r="K78" s="1">
        <v>7729</v>
      </c>
      <c r="L78" s="1">
        <v>1.6682495143535501</v>
      </c>
      <c r="M78" s="1">
        <v>0.99999998355529196</v>
      </c>
      <c r="N78" s="1">
        <v>0.22396982372240401</v>
      </c>
      <c r="O78" s="1">
        <v>0.178087116779272</v>
      </c>
    </row>
    <row r="79" spans="1:15" x14ac:dyDescent="0.3">
      <c r="A79" s="1" t="s">
        <v>14</v>
      </c>
      <c r="B79" s="1" t="s">
        <v>435</v>
      </c>
      <c r="C79" s="1" t="s">
        <v>436</v>
      </c>
      <c r="D79" s="1">
        <f t="shared" si="1"/>
        <v>1.2194191920865209</v>
      </c>
      <c r="E79" s="1">
        <v>14</v>
      </c>
      <c r="F79" s="1">
        <v>0.31383097960098599</v>
      </c>
      <c r="G79" s="1">
        <v>6.0336596403604503E-2</v>
      </c>
      <c r="H79" s="1" t="s">
        <v>437</v>
      </c>
      <c r="I79" s="1">
        <v>1582</v>
      </c>
      <c r="J79" s="1">
        <v>41</v>
      </c>
      <c r="K79" s="1">
        <v>7729</v>
      </c>
      <c r="L79" s="1">
        <v>1.6682495143535501</v>
      </c>
      <c r="M79" s="1">
        <v>0.99999998355529196</v>
      </c>
      <c r="N79" s="1">
        <v>0.22396982372240401</v>
      </c>
      <c r="O79" s="1">
        <v>0.178087116779272</v>
      </c>
    </row>
    <row r="80" spans="1:15" x14ac:dyDescent="0.3">
      <c r="A80" s="1" t="s">
        <v>14</v>
      </c>
      <c r="B80" s="1" t="s">
        <v>196</v>
      </c>
      <c r="C80" s="1" t="s">
        <v>197</v>
      </c>
      <c r="D80" s="1">
        <f t="shared" si="1"/>
        <v>1.2171083768849151</v>
      </c>
      <c r="E80" s="1">
        <v>16</v>
      </c>
      <c r="F80" s="1">
        <v>0.35866397668684102</v>
      </c>
      <c r="G80" s="1">
        <v>6.06584939248178E-2</v>
      </c>
      <c r="H80" s="1" t="s">
        <v>438</v>
      </c>
      <c r="I80" s="1">
        <v>1582</v>
      </c>
      <c r="J80" s="1">
        <v>49</v>
      </c>
      <c r="K80" s="1">
        <v>7729</v>
      </c>
      <c r="L80" s="1">
        <v>1.5952939962331301</v>
      </c>
      <c r="M80" s="1">
        <v>0.99999998510050103</v>
      </c>
      <c r="N80" s="1">
        <v>0.22396982372240401</v>
      </c>
      <c r="O80" s="1">
        <v>0.178087116779272</v>
      </c>
    </row>
    <row r="81" spans="1:15" x14ac:dyDescent="0.3">
      <c r="A81" s="1" t="s">
        <v>14</v>
      </c>
      <c r="B81" s="1" t="s">
        <v>439</v>
      </c>
      <c r="C81" s="1" t="s">
        <v>440</v>
      </c>
      <c r="D81" s="1">
        <f t="shared" si="1"/>
        <v>1.2072140905470106</v>
      </c>
      <c r="E81" s="1">
        <v>28</v>
      </c>
      <c r="F81" s="1">
        <v>0.62766195920197199</v>
      </c>
      <c r="G81" s="1">
        <v>6.2056304500085202E-2</v>
      </c>
      <c r="H81" s="1" t="s">
        <v>441</v>
      </c>
      <c r="I81" s="1">
        <v>1582</v>
      </c>
      <c r="J81" s="1">
        <v>99</v>
      </c>
      <c r="K81" s="1">
        <v>7729</v>
      </c>
      <c r="L81" s="1">
        <v>1.3817824260302101</v>
      </c>
      <c r="M81" s="1">
        <v>0.99999999029692499</v>
      </c>
      <c r="N81" s="1">
        <v>0.22623057843069</v>
      </c>
      <c r="O81" s="1">
        <v>0.17988473076606901</v>
      </c>
    </row>
    <row r="82" spans="1:15" x14ac:dyDescent="0.3">
      <c r="A82" s="1" t="s">
        <v>14</v>
      </c>
      <c r="B82" s="1" t="s">
        <v>77</v>
      </c>
      <c r="C82" s="1" t="s">
        <v>78</v>
      </c>
      <c r="D82" s="1">
        <f t="shared" si="1"/>
        <v>1.1497362708429224</v>
      </c>
      <c r="E82" s="1">
        <v>23</v>
      </c>
      <c r="F82" s="1">
        <v>0.51557946648733399</v>
      </c>
      <c r="G82" s="1">
        <v>7.0837582126843601E-2</v>
      </c>
      <c r="H82" s="1" t="s">
        <v>442</v>
      </c>
      <c r="I82" s="1">
        <v>1582</v>
      </c>
      <c r="J82" s="1">
        <v>79</v>
      </c>
      <c r="K82" s="1">
        <v>7729</v>
      </c>
      <c r="L82" s="1">
        <v>1.4223863399958301</v>
      </c>
      <c r="M82" s="1">
        <v>0.99999999935376405</v>
      </c>
      <c r="N82" s="1">
        <v>0.255015295656637</v>
      </c>
      <c r="O82" s="1">
        <v>0.202772578838089</v>
      </c>
    </row>
    <row r="83" spans="1:15" x14ac:dyDescent="0.3">
      <c r="A83" s="1" t="s">
        <v>14</v>
      </c>
      <c r="B83" s="1" t="s">
        <v>71</v>
      </c>
      <c r="C83" s="1" t="s">
        <v>72</v>
      </c>
      <c r="D83" s="1">
        <f t="shared" si="1"/>
        <v>1.1187059291082064</v>
      </c>
      <c r="E83" s="1">
        <v>37</v>
      </c>
      <c r="F83" s="1">
        <v>0.82941044608832104</v>
      </c>
      <c r="G83" s="1">
        <v>7.60841285883785E-2</v>
      </c>
      <c r="H83" s="1" t="s">
        <v>443</v>
      </c>
      <c r="I83" s="1">
        <v>1582</v>
      </c>
      <c r="J83" s="1">
        <v>140</v>
      </c>
      <c r="K83" s="1">
        <v>7729</v>
      </c>
      <c r="L83" s="1">
        <v>1.2911910782011899</v>
      </c>
      <c r="M83" s="1">
        <v>0.99999999987348498</v>
      </c>
      <c r="N83" s="1">
        <v>0.270521346092012</v>
      </c>
      <c r="O83" s="1">
        <v>0.21510204255232901</v>
      </c>
    </row>
    <row r="84" spans="1:15" x14ac:dyDescent="0.3">
      <c r="A84" s="1" t="s">
        <v>14</v>
      </c>
      <c r="B84" s="1" t="s">
        <v>444</v>
      </c>
      <c r="C84" s="1" t="s">
        <v>445</v>
      </c>
      <c r="D84" s="1">
        <f t="shared" si="1"/>
        <v>1.1131899234436236</v>
      </c>
      <c r="E84" s="1">
        <v>31</v>
      </c>
      <c r="F84" s="1">
        <v>0.694911454830755</v>
      </c>
      <c r="G84" s="1">
        <v>7.7056641520328803E-2</v>
      </c>
      <c r="H84" s="1" t="s">
        <v>446</v>
      </c>
      <c r="I84" s="1">
        <v>1582</v>
      </c>
      <c r="J84" s="1">
        <v>114</v>
      </c>
      <c r="K84" s="1">
        <v>7729</v>
      </c>
      <c r="L84" s="1">
        <v>1.3285370505910701</v>
      </c>
      <c r="M84" s="1">
        <v>0.99999999990658495</v>
      </c>
      <c r="N84" s="1">
        <v>0.27063796046164201</v>
      </c>
      <c r="O84" s="1">
        <v>0.21519476717262501</v>
      </c>
    </row>
    <row r="85" spans="1:15" x14ac:dyDescent="0.3">
      <c r="A85" s="1" t="s">
        <v>14</v>
      </c>
      <c r="B85" s="1" t="s">
        <v>139</v>
      </c>
      <c r="C85" s="1" t="s">
        <v>447</v>
      </c>
      <c r="D85" s="1">
        <f t="shared" si="1"/>
        <v>1.1004931034800813</v>
      </c>
      <c r="E85" s="1">
        <v>33</v>
      </c>
      <c r="F85" s="1">
        <v>0.73974445191660998</v>
      </c>
      <c r="G85" s="1">
        <v>7.9342685615588604E-2</v>
      </c>
      <c r="H85" s="1" t="s">
        <v>448</v>
      </c>
      <c r="I85" s="1">
        <v>1582</v>
      </c>
      <c r="J85" s="1">
        <v>123</v>
      </c>
      <c r="K85" s="1">
        <v>7729</v>
      </c>
      <c r="L85" s="1">
        <v>1.3107674755634999</v>
      </c>
      <c r="M85" s="1">
        <v>0.99999999995426703</v>
      </c>
      <c r="N85" s="1">
        <v>0.27530955972637899</v>
      </c>
      <c r="O85" s="1">
        <v>0.21890933742132199</v>
      </c>
    </row>
    <row r="86" spans="1:15" x14ac:dyDescent="0.3">
      <c r="A86" s="1" t="s">
        <v>14</v>
      </c>
      <c r="B86" s="1" t="s">
        <v>24</v>
      </c>
      <c r="C86" s="1" t="s">
        <v>25</v>
      </c>
      <c r="D86" s="1">
        <f t="shared" si="1"/>
        <v>1.0330037189911623</v>
      </c>
      <c r="E86" s="1">
        <v>17</v>
      </c>
      <c r="F86" s="1">
        <v>0.38108047522976901</v>
      </c>
      <c r="G86" s="1">
        <v>9.2682188669742593E-2</v>
      </c>
      <c r="H86" s="1" t="s">
        <v>449</v>
      </c>
      <c r="I86" s="1">
        <v>1582</v>
      </c>
      <c r="J86" s="1">
        <v>56</v>
      </c>
      <c r="K86" s="1">
        <v>7729</v>
      </c>
      <c r="L86" s="1">
        <v>1.4831248871229901</v>
      </c>
      <c r="M86" s="1">
        <v>0.99999999999931599</v>
      </c>
      <c r="N86" s="1">
        <v>0.30998570203523101</v>
      </c>
      <c r="O86" s="1">
        <v>0.24648168668773601</v>
      </c>
    </row>
    <row r="87" spans="1:15" x14ac:dyDescent="0.3">
      <c r="A87" s="1" t="s">
        <v>14</v>
      </c>
      <c r="B87" s="1" t="s">
        <v>450</v>
      </c>
      <c r="C87" s="1" t="s">
        <v>451</v>
      </c>
      <c r="D87" s="1">
        <f t="shared" si="1"/>
        <v>1.0330037189911623</v>
      </c>
      <c r="E87" s="1">
        <v>17</v>
      </c>
      <c r="F87" s="1">
        <v>0.38108047522976901</v>
      </c>
      <c r="G87" s="1">
        <v>9.2682188669742593E-2</v>
      </c>
      <c r="H87" s="1" t="s">
        <v>452</v>
      </c>
      <c r="I87" s="1">
        <v>1582</v>
      </c>
      <c r="J87" s="1">
        <v>56</v>
      </c>
      <c r="K87" s="1">
        <v>7729</v>
      </c>
      <c r="L87" s="1">
        <v>1.4831248871229901</v>
      </c>
      <c r="M87" s="1">
        <v>0.99999999999931599</v>
      </c>
      <c r="N87" s="1">
        <v>0.30998570203523101</v>
      </c>
      <c r="O87" s="1">
        <v>0.24648168668773601</v>
      </c>
    </row>
    <row r="88" spans="1:15" x14ac:dyDescent="0.3">
      <c r="A88" s="1" t="s">
        <v>14</v>
      </c>
      <c r="B88" s="1" t="s">
        <v>174</v>
      </c>
      <c r="C88" s="1" t="s">
        <v>175</v>
      </c>
      <c r="D88" s="1">
        <f t="shared" si="1"/>
        <v>1.0307190060119857</v>
      </c>
      <c r="E88" s="1">
        <v>25</v>
      </c>
      <c r="F88" s="1">
        <v>0.56041246357318897</v>
      </c>
      <c r="G88" s="1">
        <v>9.3171050890012194E-2</v>
      </c>
      <c r="H88" s="1" t="s">
        <v>453</v>
      </c>
      <c r="I88" s="1">
        <v>1582</v>
      </c>
      <c r="J88" s="1">
        <v>90</v>
      </c>
      <c r="K88" s="1">
        <v>7729</v>
      </c>
      <c r="L88" s="1">
        <v>1.3571077398511</v>
      </c>
      <c r="M88" s="1">
        <v>0.99999999999941402</v>
      </c>
      <c r="N88" s="1">
        <v>0.30998570203523101</v>
      </c>
      <c r="O88" s="1">
        <v>0.24648168668773601</v>
      </c>
    </row>
    <row r="89" spans="1:15" x14ac:dyDescent="0.3">
      <c r="A89" s="1" t="s">
        <v>14</v>
      </c>
      <c r="B89" s="1" t="s">
        <v>454</v>
      </c>
      <c r="C89" s="1" t="s">
        <v>455</v>
      </c>
      <c r="D89" s="1">
        <f t="shared" si="1"/>
        <v>1.0285315725011954</v>
      </c>
      <c r="E89" s="1">
        <v>47</v>
      </c>
      <c r="F89" s="1">
        <v>1.05357543151759</v>
      </c>
      <c r="G89" s="1">
        <v>9.3641514156476105E-2</v>
      </c>
      <c r="H89" s="1" t="s">
        <v>456</v>
      </c>
      <c r="I89" s="1">
        <v>1582</v>
      </c>
      <c r="J89" s="1">
        <v>187</v>
      </c>
      <c r="K89" s="1">
        <v>7729</v>
      </c>
      <c r="L89" s="1">
        <v>1.22792850044281</v>
      </c>
      <c r="M89" s="1">
        <v>0.99999999999949596</v>
      </c>
      <c r="N89" s="1">
        <v>0.30998570203523101</v>
      </c>
      <c r="O89" s="1">
        <v>0.24648168668773601</v>
      </c>
    </row>
    <row r="90" spans="1:15" x14ac:dyDescent="0.3">
      <c r="A90" s="1" t="s">
        <v>14</v>
      </c>
      <c r="B90" s="1" t="s">
        <v>457</v>
      </c>
      <c r="C90" s="1" t="s">
        <v>458</v>
      </c>
      <c r="D90" s="1">
        <f t="shared" si="1"/>
        <v>1.0205304716578734</v>
      </c>
      <c r="E90" s="1">
        <v>8</v>
      </c>
      <c r="F90" s="1">
        <v>0.17933198834342001</v>
      </c>
      <c r="G90" s="1">
        <v>9.5382681658458895E-2</v>
      </c>
      <c r="H90" s="1" t="s">
        <v>459</v>
      </c>
      <c r="I90" s="1">
        <v>1582</v>
      </c>
      <c r="J90" s="1">
        <v>20</v>
      </c>
      <c r="K90" s="1">
        <v>7729</v>
      </c>
      <c r="L90" s="1">
        <v>1.95423514538558</v>
      </c>
      <c r="M90" s="1">
        <v>0.99999999999971001</v>
      </c>
      <c r="N90" s="1">
        <v>0.31166869555406201</v>
      </c>
      <c r="O90" s="1">
        <v>0.24781990028430601</v>
      </c>
    </row>
    <row r="91" spans="1:15" x14ac:dyDescent="0.3">
      <c r="A91" s="1" t="s">
        <v>14</v>
      </c>
      <c r="B91" s="1" t="s">
        <v>460</v>
      </c>
      <c r="C91" s="1" t="s">
        <v>461</v>
      </c>
      <c r="D91" s="1">
        <f t="shared" si="1"/>
        <v>1.0163092978008244</v>
      </c>
      <c r="E91" s="1">
        <v>35</v>
      </c>
      <c r="F91" s="1">
        <v>0.78457744900246496</v>
      </c>
      <c r="G91" s="1">
        <v>9.6314284389970597E-2</v>
      </c>
      <c r="H91" s="1" t="s">
        <v>462</v>
      </c>
      <c r="I91" s="1">
        <v>1582</v>
      </c>
      <c r="J91" s="1">
        <v>134</v>
      </c>
      <c r="K91" s="1">
        <v>7729</v>
      </c>
      <c r="L91" s="1">
        <v>1.2760863822480499</v>
      </c>
      <c r="M91" s="1">
        <v>0.99999999999978395</v>
      </c>
      <c r="N91" s="1">
        <v>0.31166869555406201</v>
      </c>
      <c r="O91" s="1">
        <v>0.24781990028430601</v>
      </c>
    </row>
    <row r="92" spans="1:15" x14ac:dyDescent="0.3">
      <c r="A92" s="1" t="s">
        <v>14</v>
      </c>
      <c r="B92" s="1" t="s">
        <v>463</v>
      </c>
      <c r="C92" s="1" t="s">
        <v>464</v>
      </c>
      <c r="D92" s="1">
        <f t="shared" si="1"/>
        <v>1.0051584112002756</v>
      </c>
      <c r="E92" s="1">
        <v>9</v>
      </c>
      <c r="F92" s="1">
        <v>0.201748486886348</v>
      </c>
      <c r="G92" s="1">
        <v>9.8819258046137406E-2</v>
      </c>
      <c r="H92" s="1" t="s">
        <v>465</v>
      </c>
      <c r="I92" s="1">
        <v>1582</v>
      </c>
      <c r="J92" s="1">
        <v>24</v>
      </c>
      <c r="K92" s="1">
        <v>7729</v>
      </c>
      <c r="L92" s="1">
        <v>1.83209544879898</v>
      </c>
      <c r="M92" s="1">
        <v>0.99999999999990297</v>
      </c>
      <c r="N92" s="1">
        <v>0.31622162574763901</v>
      </c>
      <c r="O92" s="1">
        <v>0.25144011213961598</v>
      </c>
    </row>
    <row r="93" spans="1:15" x14ac:dyDescent="0.3">
      <c r="A93" s="1" t="s">
        <v>14</v>
      </c>
      <c r="B93" s="1" t="s">
        <v>466</v>
      </c>
      <c r="C93" s="1" t="s">
        <v>467</v>
      </c>
      <c r="D93" s="1">
        <f t="shared" si="1"/>
        <v>1.0002903909413072</v>
      </c>
      <c r="E93" s="1">
        <v>19</v>
      </c>
      <c r="F93" s="1">
        <v>0.42591347231562399</v>
      </c>
      <c r="G93" s="1">
        <v>9.9933157364390193E-2</v>
      </c>
      <c r="H93" s="1" t="s">
        <v>468</v>
      </c>
      <c r="I93" s="1">
        <v>1582</v>
      </c>
      <c r="J93" s="1">
        <v>65</v>
      </c>
      <c r="K93" s="1">
        <v>7729</v>
      </c>
      <c r="L93" s="1">
        <v>1.42809491393562</v>
      </c>
      <c r="M93" s="1">
        <v>0.99999999999993205</v>
      </c>
      <c r="N93" s="1">
        <v>0.31627197055982798</v>
      </c>
      <c r="O93" s="1">
        <v>0.25148014325764101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Guide</vt:lpstr>
      <vt:lpstr>G2-G1</vt:lpstr>
      <vt:lpstr>G3-G2</vt:lpstr>
      <vt:lpstr>G4-G3</vt:lpstr>
      <vt:lpstr>G5-G4</vt:lpstr>
      <vt:lpstr>G6-G5</vt:lpstr>
      <vt:lpstr>G6-G1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何军敏</dc:creator>
  <cp:lastModifiedBy>Acer</cp:lastModifiedBy>
  <dcterms:created xsi:type="dcterms:W3CDTF">2015-06-05T18:19:34Z</dcterms:created>
  <dcterms:modified xsi:type="dcterms:W3CDTF">2022-03-30T07:48:31Z</dcterms:modified>
</cp:coreProperties>
</file>