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gaou/Dropbox (個人用)/sem/MANUSCRIPT/Yoshida_etal_2019_UVC/"/>
    </mc:Choice>
  </mc:AlternateContent>
  <xr:revisionPtr revIDLastSave="0" documentId="13_ncr:1_{3470AB66-F154-B047-806A-735598B84E89}" xr6:coauthVersionLast="46" xr6:coauthVersionMax="47" xr10:uidLastSave="{00000000-0000-0000-0000-000000000000}"/>
  <bookViews>
    <workbookView xWindow="9920" yWindow="500" windowWidth="28460" windowHeight="21140" tabRatio="500" xr2:uid="{00000000-000D-0000-FFFF-FFFF00000000}"/>
  </bookViews>
  <sheets>
    <sheet name="List of supplementary tables" sheetId="30" r:id="rId1"/>
    <sheet name="Table S1" sheetId="31" r:id="rId2"/>
    <sheet name="Table S2" sheetId="11" r:id="rId3"/>
    <sheet name="Table S3" sheetId="12" r:id="rId4"/>
    <sheet name="Table S4" sheetId="35" r:id="rId5"/>
    <sheet name="Table S5" sheetId="36" r:id="rId6"/>
    <sheet name="Table S6" sheetId="14" r:id="rId7"/>
    <sheet name="Table S7" sheetId="22" r:id="rId8"/>
    <sheet name="Table S8" sheetId="23" r:id="rId9"/>
    <sheet name="Table S9" sheetId="15" r:id="rId10"/>
    <sheet name="Table S10" sheetId="13" r:id="rId11"/>
    <sheet name="Table S11" sheetId="28" r:id="rId12"/>
    <sheet name="Table S12" sheetId="26" r:id="rId13"/>
    <sheet name="Table S13" sheetId="24" r:id="rId14"/>
    <sheet name="Table S14" sheetId="25" r:id="rId15"/>
    <sheet name="Table S15" sheetId="19" r:id="rId16"/>
    <sheet name="Table S16" sheetId="32" r:id="rId17"/>
    <sheet name="Table S17" sheetId="20" r:id="rId18"/>
  </sheets>
  <definedNames>
    <definedName name="_xlnm._FilterDatabase" localSheetId="13" hidden="1">'Table S13'!$A$2:$L$175</definedName>
    <definedName name="_xlnm._FilterDatabase" localSheetId="2" hidden="1">'Table S2'!$A$1:$I$1067</definedName>
    <definedName name="_xlnm._FilterDatabase" localSheetId="3" hidden="1">'Table S3'!$A$1:$I$1176</definedName>
    <definedName name="_GoBack" localSheetId="0">'List of supplementary tables'!#REF!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" i="15" l="1"/>
  <c r="D5" i="15"/>
  <c r="D6" i="15"/>
  <c r="D7" i="15"/>
  <c r="D8" i="15"/>
  <c r="D9" i="15"/>
  <c r="D10" i="15"/>
  <c r="D11" i="15"/>
  <c r="D12" i="15"/>
  <c r="D3" i="15"/>
  <c r="BV60" i="36"/>
  <c r="BW60" i="36"/>
  <c r="BX60" i="36"/>
  <c r="BY60" i="36"/>
  <c r="BZ60" i="36"/>
  <c r="CA60" i="36"/>
  <c r="CB60" i="36"/>
  <c r="CC60" i="36"/>
  <c r="CD60" i="36"/>
  <c r="BV58" i="36"/>
  <c r="BW58" i="36"/>
  <c r="BX58" i="36"/>
  <c r="BY58" i="36"/>
  <c r="BZ58" i="36"/>
  <c r="CA58" i="36"/>
  <c r="CB58" i="36"/>
  <c r="CC58" i="36"/>
  <c r="CD58" i="36"/>
  <c r="BV56" i="36"/>
  <c r="BW56" i="36"/>
  <c r="BX56" i="36"/>
  <c r="BY56" i="36"/>
  <c r="BZ56" i="36"/>
  <c r="CA56" i="36"/>
  <c r="CB56" i="36"/>
  <c r="CC56" i="36"/>
  <c r="CD56" i="36"/>
  <c r="BV59" i="36"/>
  <c r="BW59" i="36"/>
  <c r="BX59" i="36"/>
  <c r="BY59" i="36"/>
  <c r="BZ59" i="36"/>
  <c r="CA59" i="36"/>
  <c r="CB59" i="36"/>
  <c r="CC59" i="36"/>
  <c r="CD59" i="36"/>
  <c r="BV53" i="36"/>
  <c r="BW53" i="36"/>
  <c r="BX53" i="36"/>
  <c r="BY53" i="36"/>
  <c r="BZ53" i="36"/>
  <c r="CA53" i="36"/>
  <c r="CB53" i="36"/>
  <c r="CC53" i="36"/>
  <c r="CD53" i="36"/>
  <c r="BV54" i="36"/>
  <c r="BW54" i="36"/>
  <c r="BX54" i="36"/>
  <c r="BY54" i="36"/>
  <c r="BZ54" i="36"/>
  <c r="CA54" i="36"/>
  <c r="CB54" i="36"/>
  <c r="CC54" i="36"/>
  <c r="CD54" i="36"/>
  <c r="BV71" i="36"/>
  <c r="BW71" i="36"/>
  <c r="BX71" i="36"/>
  <c r="BY71" i="36"/>
  <c r="BZ71" i="36"/>
  <c r="CA71" i="36"/>
  <c r="CB71" i="36"/>
  <c r="CC71" i="36"/>
  <c r="CD71" i="36"/>
  <c r="BV75" i="36"/>
  <c r="CF75" i="36" s="1"/>
  <c r="BW75" i="36"/>
  <c r="BX75" i="36"/>
  <c r="BY75" i="36"/>
  <c r="BZ75" i="36"/>
  <c r="CA75" i="36"/>
  <c r="CB75" i="36"/>
  <c r="CC75" i="36"/>
  <c r="CD75" i="36"/>
  <c r="BV51" i="36"/>
  <c r="BW51" i="36"/>
  <c r="BX51" i="36"/>
  <c r="BY51" i="36"/>
  <c r="BZ51" i="36"/>
  <c r="CA51" i="36"/>
  <c r="CB51" i="36"/>
  <c r="CC51" i="36"/>
  <c r="CD51" i="36"/>
  <c r="BV52" i="36"/>
  <c r="BW52" i="36"/>
  <c r="BX52" i="36"/>
  <c r="BY52" i="36"/>
  <c r="BZ52" i="36"/>
  <c r="CA52" i="36"/>
  <c r="CB52" i="36"/>
  <c r="CC52" i="36"/>
  <c r="CD52" i="36"/>
  <c r="BV73" i="36"/>
  <c r="BW73" i="36"/>
  <c r="BX73" i="36"/>
  <c r="BY73" i="36"/>
  <c r="BZ73" i="36"/>
  <c r="CA73" i="36"/>
  <c r="CB73" i="36"/>
  <c r="CC73" i="36"/>
  <c r="CD73" i="36"/>
  <c r="BV76" i="36"/>
  <c r="BW76" i="36"/>
  <c r="BX76" i="36"/>
  <c r="BY76" i="36"/>
  <c r="BZ76" i="36"/>
  <c r="CA76" i="36"/>
  <c r="CB76" i="36"/>
  <c r="CC76" i="36"/>
  <c r="CD76" i="36"/>
  <c r="BV55" i="36"/>
  <c r="BW55" i="36"/>
  <c r="BX55" i="36"/>
  <c r="BY55" i="36"/>
  <c r="BZ55" i="36"/>
  <c r="CA55" i="36"/>
  <c r="CB55" i="36"/>
  <c r="CC55" i="36"/>
  <c r="CD55" i="36"/>
  <c r="BV64" i="36"/>
  <c r="BW64" i="36"/>
  <c r="BX64" i="36"/>
  <c r="BY64" i="36"/>
  <c r="BZ64" i="36"/>
  <c r="CA64" i="36"/>
  <c r="CB64" i="36"/>
  <c r="CC64" i="36"/>
  <c r="CD64" i="36"/>
  <c r="BV70" i="36"/>
  <c r="BW70" i="36"/>
  <c r="BX70" i="36"/>
  <c r="BY70" i="36"/>
  <c r="BZ70" i="36"/>
  <c r="CA70" i="36"/>
  <c r="CB70" i="36"/>
  <c r="CC70" i="36"/>
  <c r="CD70" i="36"/>
  <c r="BV74" i="36"/>
  <c r="CF74" i="36" s="1"/>
  <c r="BW74" i="36"/>
  <c r="BX74" i="36"/>
  <c r="BY74" i="36"/>
  <c r="BZ74" i="36"/>
  <c r="CA74" i="36"/>
  <c r="CB74" i="36"/>
  <c r="CC74" i="36"/>
  <c r="CD74" i="36"/>
  <c r="BV40" i="36"/>
  <c r="BW40" i="36"/>
  <c r="BX40" i="36"/>
  <c r="BY40" i="36"/>
  <c r="BZ40" i="36"/>
  <c r="CA40" i="36"/>
  <c r="CB40" i="36"/>
  <c r="CC40" i="36"/>
  <c r="CD40" i="36"/>
  <c r="BV61" i="36"/>
  <c r="BW61" i="36"/>
  <c r="BX61" i="36"/>
  <c r="BY61" i="36"/>
  <c r="BZ61" i="36"/>
  <c r="CA61" i="36"/>
  <c r="CB61" i="36"/>
  <c r="CC61" i="36"/>
  <c r="CD61" i="36"/>
  <c r="BV57" i="36"/>
  <c r="BW57" i="36"/>
  <c r="BX57" i="36"/>
  <c r="BY57" i="36"/>
  <c r="BZ57" i="36"/>
  <c r="CA57" i="36"/>
  <c r="CB57" i="36"/>
  <c r="CC57" i="36"/>
  <c r="CD57" i="36"/>
  <c r="BV66" i="36"/>
  <c r="CF66" i="36" s="1"/>
  <c r="BW66" i="36"/>
  <c r="BX66" i="36"/>
  <c r="BY66" i="36"/>
  <c r="BZ66" i="36"/>
  <c r="CA66" i="36"/>
  <c r="CB66" i="36"/>
  <c r="CC66" i="36"/>
  <c r="CD66" i="36"/>
  <c r="BV62" i="36"/>
  <c r="BW62" i="36"/>
  <c r="BX62" i="36"/>
  <c r="BY62" i="36"/>
  <c r="BZ62" i="36"/>
  <c r="CA62" i="36"/>
  <c r="CB62" i="36"/>
  <c r="CC62" i="36"/>
  <c r="CD62" i="36"/>
  <c r="BV44" i="36"/>
  <c r="BW44" i="36"/>
  <c r="BX44" i="36"/>
  <c r="CF44" i="36" s="1"/>
  <c r="BY44" i="36"/>
  <c r="BZ44" i="36"/>
  <c r="CA44" i="36"/>
  <c r="CB44" i="36"/>
  <c r="CC44" i="36"/>
  <c r="CD44" i="36"/>
  <c r="BV67" i="36"/>
  <c r="BW67" i="36"/>
  <c r="BX67" i="36"/>
  <c r="BY67" i="36"/>
  <c r="BZ67" i="36"/>
  <c r="CA67" i="36"/>
  <c r="CB67" i="36"/>
  <c r="CC67" i="36"/>
  <c r="CD67" i="36"/>
  <c r="BV68" i="36"/>
  <c r="BW68" i="36"/>
  <c r="BX68" i="36"/>
  <c r="BY68" i="36"/>
  <c r="BZ68" i="36"/>
  <c r="CA68" i="36"/>
  <c r="CB68" i="36"/>
  <c r="CC68" i="36"/>
  <c r="CD68" i="36"/>
  <c r="BV72" i="36"/>
  <c r="BW72" i="36"/>
  <c r="BX72" i="36"/>
  <c r="BY72" i="36"/>
  <c r="BZ72" i="36"/>
  <c r="CA72" i="36"/>
  <c r="CB72" i="36"/>
  <c r="CC72" i="36"/>
  <c r="CD72" i="36"/>
  <c r="BV65" i="36"/>
  <c r="BW65" i="36"/>
  <c r="BX65" i="36"/>
  <c r="CF65" i="36" s="1"/>
  <c r="BY65" i="36"/>
  <c r="BZ65" i="36"/>
  <c r="CA65" i="36"/>
  <c r="CB65" i="36"/>
  <c r="CC65" i="36"/>
  <c r="CD65" i="36"/>
  <c r="BV50" i="36"/>
  <c r="BW50" i="36"/>
  <c r="BX50" i="36"/>
  <c r="BY50" i="36"/>
  <c r="BZ50" i="36"/>
  <c r="CA50" i="36"/>
  <c r="CB50" i="36"/>
  <c r="CC50" i="36"/>
  <c r="CD50" i="36"/>
  <c r="BV45" i="36"/>
  <c r="BW45" i="36"/>
  <c r="BX45" i="36"/>
  <c r="BY45" i="36"/>
  <c r="BZ45" i="36"/>
  <c r="CA45" i="36"/>
  <c r="CB45" i="36"/>
  <c r="CC45" i="36"/>
  <c r="CD45" i="36"/>
  <c r="BV39" i="36"/>
  <c r="BW39" i="36"/>
  <c r="BX39" i="36"/>
  <c r="BY39" i="36"/>
  <c r="BZ39" i="36"/>
  <c r="CA39" i="36"/>
  <c r="CB39" i="36"/>
  <c r="CC39" i="36"/>
  <c r="CD39" i="36"/>
  <c r="BV49" i="36"/>
  <c r="BW49" i="36"/>
  <c r="BX49" i="36"/>
  <c r="BY49" i="36"/>
  <c r="BZ49" i="36"/>
  <c r="CA49" i="36"/>
  <c r="CB49" i="36"/>
  <c r="CC49" i="36"/>
  <c r="CD49" i="36"/>
  <c r="BV63" i="36"/>
  <c r="BW63" i="36"/>
  <c r="BX63" i="36"/>
  <c r="BY63" i="36"/>
  <c r="BZ63" i="36"/>
  <c r="CA63" i="36"/>
  <c r="CB63" i="36"/>
  <c r="CC63" i="36"/>
  <c r="CD63" i="36"/>
  <c r="BV34" i="36"/>
  <c r="CF34" i="36" s="1"/>
  <c r="BW34" i="36"/>
  <c r="BX34" i="36"/>
  <c r="BY34" i="36"/>
  <c r="BZ34" i="36"/>
  <c r="CA34" i="36"/>
  <c r="CB34" i="36"/>
  <c r="CC34" i="36"/>
  <c r="CD34" i="36"/>
  <c r="BV37" i="36"/>
  <c r="BW37" i="36"/>
  <c r="BX37" i="36"/>
  <c r="BY37" i="36"/>
  <c r="BZ37" i="36"/>
  <c r="CA37" i="36"/>
  <c r="CB37" i="36"/>
  <c r="CC37" i="36"/>
  <c r="CD37" i="36"/>
  <c r="BV35" i="36"/>
  <c r="BW35" i="36"/>
  <c r="BX35" i="36"/>
  <c r="BY35" i="36"/>
  <c r="BZ35" i="36"/>
  <c r="CA35" i="36"/>
  <c r="CB35" i="36"/>
  <c r="CC35" i="36"/>
  <c r="CD35" i="36"/>
  <c r="BV38" i="36"/>
  <c r="BW38" i="36"/>
  <c r="BX38" i="36"/>
  <c r="BY38" i="36"/>
  <c r="BZ38" i="36"/>
  <c r="CA38" i="36"/>
  <c r="CB38" i="36"/>
  <c r="CC38" i="36"/>
  <c r="CD38" i="36"/>
  <c r="BV48" i="36"/>
  <c r="BW48" i="36"/>
  <c r="BX48" i="36"/>
  <c r="BY48" i="36"/>
  <c r="BZ48" i="36"/>
  <c r="CA48" i="36"/>
  <c r="CB48" i="36"/>
  <c r="CC48" i="36"/>
  <c r="CD48" i="36"/>
  <c r="BV33" i="36"/>
  <c r="BW33" i="36"/>
  <c r="BX33" i="36"/>
  <c r="BY33" i="36"/>
  <c r="BZ33" i="36"/>
  <c r="CA33" i="36"/>
  <c r="CB33" i="36"/>
  <c r="CC33" i="36"/>
  <c r="CD33" i="36"/>
  <c r="BV28" i="36"/>
  <c r="BW28" i="36"/>
  <c r="BX28" i="36"/>
  <c r="BY28" i="36"/>
  <c r="BZ28" i="36"/>
  <c r="CA28" i="36"/>
  <c r="CB28" i="36"/>
  <c r="CC28" i="36"/>
  <c r="CD28" i="36"/>
  <c r="BV32" i="36"/>
  <c r="BW32" i="36"/>
  <c r="BX32" i="36"/>
  <c r="BY32" i="36"/>
  <c r="BZ32" i="36"/>
  <c r="CA32" i="36"/>
  <c r="CB32" i="36"/>
  <c r="CC32" i="36"/>
  <c r="CD32" i="36"/>
  <c r="BV46" i="36"/>
  <c r="CF46" i="36" s="1"/>
  <c r="BW46" i="36"/>
  <c r="BX46" i="36"/>
  <c r="BY46" i="36"/>
  <c r="BZ46" i="36"/>
  <c r="CA46" i="36"/>
  <c r="CB46" i="36"/>
  <c r="CC46" i="36"/>
  <c r="CD46" i="36"/>
  <c r="BV47" i="36"/>
  <c r="BW47" i="36"/>
  <c r="BX47" i="36"/>
  <c r="BY47" i="36"/>
  <c r="BZ47" i="36"/>
  <c r="CA47" i="36"/>
  <c r="CB47" i="36"/>
  <c r="CC47" i="36"/>
  <c r="CD47" i="36"/>
  <c r="BV41" i="36"/>
  <c r="BW41" i="36"/>
  <c r="BX41" i="36"/>
  <c r="BY41" i="36"/>
  <c r="BZ41" i="36"/>
  <c r="CA41" i="36"/>
  <c r="CB41" i="36"/>
  <c r="CC41" i="36"/>
  <c r="CD41" i="36"/>
  <c r="BV42" i="36"/>
  <c r="BW42" i="36"/>
  <c r="BX42" i="36"/>
  <c r="BY42" i="36"/>
  <c r="BZ42" i="36"/>
  <c r="CA42" i="36"/>
  <c r="CB42" i="36"/>
  <c r="CC42" i="36"/>
  <c r="CD42" i="36"/>
  <c r="BV43" i="36"/>
  <c r="BW43" i="36"/>
  <c r="BX43" i="36"/>
  <c r="BY43" i="36"/>
  <c r="BZ43" i="36"/>
  <c r="CA43" i="36"/>
  <c r="CB43" i="36"/>
  <c r="CC43" i="36"/>
  <c r="CD43" i="36"/>
  <c r="BV36" i="36"/>
  <c r="BW36" i="36"/>
  <c r="BX36" i="36"/>
  <c r="BY36" i="36"/>
  <c r="BZ36" i="36"/>
  <c r="CA36" i="36"/>
  <c r="CB36" i="36"/>
  <c r="CC36" i="36"/>
  <c r="CD36" i="36"/>
  <c r="BV25" i="36"/>
  <c r="BW25" i="36"/>
  <c r="BX25" i="36"/>
  <c r="BY25" i="36"/>
  <c r="BZ25" i="36"/>
  <c r="CA25" i="36"/>
  <c r="CB25" i="36"/>
  <c r="CC25" i="36"/>
  <c r="CD25" i="36"/>
  <c r="BV31" i="36"/>
  <c r="BW31" i="36"/>
  <c r="BX31" i="36"/>
  <c r="BY31" i="36"/>
  <c r="BZ31" i="36"/>
  <c r="CA31" i="36"/>
  <c r="CB31" i="36"/>
  <c r="CC31" i="36"/>
  <c r="CD31" i="36"/>
  <c r="BV29" i="36"/>
  <c r="BW29" i="36"/>
  <c r="BX29" i="36"/>
  <c r="BY29" i="36"/>
  <c r="BZ29" i="36"/>
  <c r="CA29" i="36"/>
  <c r="CB29" i="36"/>
  <c r="CC29" i="36"/>
  <c r="CD29" i="36"/>
  <c r="BV30" i="36"/>
  <c r="BW30" i="36"/>
  <c r="BX30" i="36"/>
  <c r="BY30" i="36"/>
  <c r="BZ30" i="36"/>
  <c r="CA30" i="36"/>
  <c r="CB30" i="36"/>
  <c r="CC30" i="36"/>
  <c r="CD30" i="36"/>
  <c r="BV23" i="36"/>
  <c r="BW23" i="36"/>
  <c r="BX23" i="36"/>
  <c r="BY23" i="36"/>
  <c r="BZ23" i="36"/>
  <c r="CA23" i="36"/>
  <c r="CB23" i="36"/>
  <c r="CC23" i="36"/>
  <c r="CD23" i="36"/>
  <c r="BV27" i="36"/>
  <c r="BW27" i="36"/>
  <c r="BX27" i="36"/>
  <c r="BY27" i="36"/>
  <c r="BZ27" i="36"/>
  <c r="CA27" i="36"/>
  <c r="CB27" i="36"/>
  <c r="CC27" i="36"/>
  <c r="CD27" i="36"/>
  <c r="BV26" i="36"/>
  <c r="CF26" i="36" s="1"/>
  <c r="BW26" i="36"/>
  <c r="BX26" i="36"/>
  <c r="BY26" i="36"/>
  <c r="BZ26" i="36"/>
  <c r="CA26" i="36"/>
  <c r="CB26" i="36"/>
  <c r="CC26" i="36"/>
  <c r="CD26" i="36"/>
  <c r="BV13" i="36"/>
  <c r="BW13" i="36"/>
  <c r="BX13" i="36"/>
  <c r="BY13" i="36"/>
  <c r="BZ13" i="36"/>
  <c r="CA13" i="36"/>
  <c r="CB13" i="36"/>
  <c r="CC13" i="36"/>
  <c r="CD13" i="36"/>
  <c r="BV3" i="36"/>
  <c r="BW3" i="36"/>
  <c r="BX3" i="36"/>
  <c r="BY3" i="36"/>
  <c r="BZ3" i="36"/>
  <c r="CA3" i="36"/>
  <c r="CB3" i="36"/>
  <c r="CC3" i="36"/>
  <c r="CD3" i="36"/>
  <c r="BV18" i="36"/>
  <c r="BW18" i="36"/>
  <c r="BX18" i="36"/>
  <c r="BY18" i="36"/>
  <c r="BZ18" i="36"/>
  <c r="CA18" i="36"/>
  <c r="CB18" i="36"/>
  <c r="CC18" i="36"/>
  <c r="CD18" i="36"/>
  <c r="BV14" i="36"/>
  <c r="BW14" i="36"/>
  <c r="BX14" i="36"/>
  <c r="BY14" i="36"/>
  <c r="BZ14" i="36"/>
  <c r="CA14" i="36"/>
  <c r="CB14" i="36"/>
  <c r="CC14" i="36"/>
  <c r="CD14" i="36"/>
  <c r="BV6" i="36"/>
  <c r="BW6" i="36"/>
  <c r="BX6" i="36"/>
  <c r="BY6" i="36"/>
  <c r="BZ6" i="36"/>
  <c r="CA6" i="36"/>
  <c r="CB6" i="36"/>
  <c r="CC6" i="36"/>
  <c r="CD6" i="36"/>
  <c r="BV10" i="36"/>
  <c r="BW10" i="36"/>
  <c r="BX10" i="36"/>
  <c r="BY10" i="36"/>
  <c r="BZ10" i="36"/>
  <c r="CA10" i="36"/>
  <c r="CB10" i="36"/>
  <c r="CC10" i="36"/>
  <c r="CD10" i="36"/>
  <c r="BV19" i="36"/>
  <c r="BW19" i="36"/>
  <c r="BX19" i="36"/>
  <c r="BY19" i="36"/>
  <c r="BZ19" i="36"/>
  <c r="CA19" i="36"/>
  <c r="CB19" i="36"/>
  <c r="CC19" i="36"/>
  <c r="CD19" i="36"/>
  <c r="BV8" i="36"/>
  <c r="BW8" i="36"/>
  <c r="BX8" i="36"/>
  <c r="BY8" i="36"/>
  <c r="BZ8" i="36"/>
  <c r="CA8" i="36"/>
  <c r="CB8" i="36"/>
  <c r="CC8" i="36"/>
  <c r="CD8" i="36"/>
  <c r="BV12" i="36"/>
  <c r="BW12" i="36"/>
  <c r="BX12" i="36"/>
  <c r="BY12" i="36"/>
  <c r="BZ12" i="36"/>
  <c r="CA12" i="36"/>
  <c r="CB12" i="36"/>
  <c r="CC12" i="36"/>
  <c r="CD12" i="36"/>
  <c r="BV22" i="36"/>
  <c r="BW22" i="36"/>
  <c r="BX22" i="36"/>
  <c r="BY22" i="36"/>
  <c r="BZ22" i="36"/>
  <c r="CA22" i="36"/>
  <c r="CB22" i="36"/>
  <c r="CC22" i="36"/>
  <c r="CD22" i="36"/>
  <c r="BV24" i="36"/>
  <c r="BW24" i="36"/>
  <c r="BX24" i="36"/>
  <c r="BY24" i="36"/>
  <c r="BZ24" i="36"/>
  <c r="CA24" i="36"/>
  <c r="CB24" i="36"/>
  <c r="CC24" i="36"/>
  <c r="CD24" i="36"/>
  <c r="BV17" i="36"/>
  <c r="BW17" i="36"/>
  <c r="BX17" i="36"/>
  <c r="BY17" i="36"/>
  <c r="BZ17" i="36"/>
  <c r="CA17" i="36"/>
  <c r="CB17" i="36"/>
  <c r="CC17" i="36"/>
  <c r="CD17" i="36"/>
  <c r="BV4" i="36"/>
  <c r="BW4" i="36"/>
  <c r="BX4" i="36"/>
  <c r="BY4" i="36"/>
  <c r="BZ4" i="36"/>
  <c r="CA4" i="36"/>
  <c r="CB4" i="36"/>
  <c r="CC4" i="36"/>
  <c r="CD4" i="36"/>
  <c r="BV15" i="36"/>
  <c r="BW15" i="36"/>
  <c r="BX15" i="36"/>
  <c r="BY15" i="36"/>
  <c r="BZ15" i="36"/>
  <c r="CA15" i="36"/>
  <c r="CB15" i="36"/>
  <c r="CC15" i="36"/>
  <c r="CD15" i="36"/>
  <c r="BV20" i="36"/>
  <c r="BW20" i="36"/>
  <c r="BX20" i="36"/>
  <c r="BY20" i="36"/>
  <c r="BZ20" i="36"/>
  <c r="CA20" i="36"/>
  <c r="CB20" i="36"/>
  <c r="CC20" i="36"/>
  <c r="CD20" i="36"/>
  <c r="BV2" i="36"/>
  <c r="CF2" i="36" s="1"/>
  <c r="BW2" i="36"/>
  <c r="BX2" i="36"/>
  <c r="BY2" i="36"/>
  <c r="BZ2" i="36"/>
  <c r="CA2" i="36"/>
  <c r="CB2" i="36"/>
  <c r="CC2" i="36"/>
  <c r="CD2" i="36"/>
  <c r="BV5" i="36"/>
  <c r="BW5" i="36"/>
  <c r="BX5" i="36"/>
  <c r="BY5" i="36"/>
  <c r="BZ5" i="36"/>
  <c r="CA5" i="36"/>
  <c r="CB5" i="36"/>
  <c r="CC5" i="36"/>
  <c r="CD5" i="36"/>
  <c r="BV16" i="36"/>
  <c r="BW16" i="36"/>
  <c r="BX16" i="36"/>
  <c r="BY16" i="36"/>
  <c r="BZ16" i="36"/>
  <c r="CA16" i="36"/>
  <c r="CB16" i="36"/>
  <c r="CC16" i="36"/>
  <c r="CD16" i="36"/>
  <c r="BV7" i="36"/>
  <c r="BW7" i="36"/>
  <c r="BX7" i="36"/>
  <c r="BY7" i="36"/>
  <c r="BZ7" i="36"/>
  <c r="CA7" i="36"/>
  <c r="CB7" i="36"/>
  <c r="CC7" i="36"/>
  <c r="CD7" i="36"/>
  <c r="BV9" i="36"/>
  <c r="BW9" i="36"/>
  <c r="BX9" i="36"/>
  <c r="BY9" i="36"/>
  <c r="BZ9" i="36"/>
  <c r="CA9" i="36"/>
  <c r="CB9" i="36"/>
  <c r="CC9" i="36"/>
  <c r="CD9" i="36"/>
  <c r="BV21" i="36"/>
  <c r="BW21" i="36"/>
  <c r="BX21" i="36"/>
  <c r="BY21" i="36"/>
  <c r="BZ21" i="36"/>
  <c r="CA21" i="36"/>
  <c r="CB21" i="36"/>
  <c r="CC21" i="36"/>
  <c r="CD21" i="36"/>
  <c r="BV11" i="36"/>
  <c r="BW11" i="36"/>
  <c r="BX11" i="36"/>
  <c r="BY11" i="36"/>
  <c r="BZ11" i="36"/>
  <c r="CA11" i="36"/>
  <c r="CB11" i="36"/>
  <c r="CC11" i="36"/>
  <c r="CD11" i="36"/>
  <c r="CD69" i="36"/>
  <c r="CC69" i="36"/>
  <c r="CB69" i="36"/>
  <c r="CA69" i="36"/>
  <c r="BZ69" i="36"/>
  <c r="BY69" i="36"/>
  <c r="BX69" i="36"/>
  <c r="BW69" i="36"/>
  <c r="BV69" i="36"/>
  <c r="D4" i="13"/>
  <c r="D5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" i="13"/>
  <c r="D66" i="23"/>
  <c r="D65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G66" i="22"/>
  <c r="G65" i="22"/>
  <c r="G64" i="22"/>
  <c r="G63" i="22"/>
  <c r="G62" i="22"/>
  <c r="G61" i="22"/>
  <c r="G60" i="22"/>
  <c r="G59" i="22"/>
  <c r="G58" i="22"/>
  <c r="G57" i="22"/>
  <c r="G56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G6" i="22"/>
  <c r="G5" i="22"/>
  <c r="G4" i="22"/>
  <c r="G3" i="22"/>
  <c r="G2" i="22"/>
  <c r="CF29" i="36" l="1"/>
  <c r="CF69" i="36"/>
  <c r="CF7" i="36"/>
  <c r="CF20" i="36"/>
  <c r="CF24" i="36"/>
  <c r="CF19" i="36"/>
  <c r="CF27" i="36"/>
  <c r="CF31" i="36"/>
  <c r="CF42" i="36"/>
  <c r="CF32" i="36"/>
  <c r="CF38" i="36"/>
  <c r="CF49" i="36"/>
  <c r="CF50" i="36"/>
  <c r="CF57" i="36"/>
  <c r="CF73" i="36"/>
  <c r="CF71" i="36"/>
  <c r="CF58" i="36"/>
  <c r="CF9" i="36"/>
  <c r="CF43" i="36"/>
  <c r="CF45" i="36"/>
  <c r="CF76" i="36"/>
  <c r="CF16" i="36"/>
  <c r="CF15" i="36"/>
  <c r="CF22" i="36"/>
  <c r="CF10" i="36"/>
  <c r="CF3" i="36"/>
  <c r="CF41" i="36"/>
  <c r="CF28" i="36"/>
  <c r="CF35" i="36"/>
  <c r="CF52" i="36"/>
  <c r="CF54" i="36"/>
  <c r="CF17" i="36"/>
  <c r="CF68" i="36"/>
  <c r="CF59" i="36"/>
  <c r="CF11" i="36"/>
  <c r="CF21" i="36"/>
  <c r="CF5" i="36"/>
  <c r="CF4" i="36"/>
  <c r="CF12" i="36"/>
  <c r="CF8" i="36"/>
  <c r="CF6" i="36"/>
  <c r="CF14" i="36"/>
  <c r="CF18" i="36"/>
  <c r="CF13" i="36"/>
  <c r="CF23" i="36"/>
  <c r="CF30" i="36"/>
  <c r="CF25" i="36"/>
  <c r="CF36" i="36"/>
  <c r="CF47" i="36"/>
  <c r="CF33" i="36"/>
  <c r="CF48" i="36"/>
  <c r="CF37" i="36"/>
  <c r="CF63" i="36"/>
  <c r="CF39" i="36"/>
  <c r="CF72" i="36"/>
  <c r="CF67" i="36"/>
  <c r="CF62" i="36"/>
  <c r="CF61" i="36"/>
  <c r="CF40" i="36"/>
  <c r="CF70" i="36"/>
  <c r="CF64" i="36"/>
  <c r="CF55" i="36"/>
  <c r="CF51" i="36"/>
  <c r="CF53" i="36"/>
  <c r="CF56" i="36"/>
  <c r="CF60" i="36"/>
  <c r="CE69" i="36"/>
  <c r="CE7" i="36"/>
  <c r="CE20" i="36"/>
  <c r="CE24" i="36"/>
  <c r="CE19" i="36"/>
  <c r="CE18" i="36"/>
  <c r="CE27" i="36"/>
  <c r="CE31" i="36"/>
  <c r="CE42" i="36"/>
  <c r="CE32" i="36"/>
  <c r="CE38" i="36"/>
  <c r="CE63" i="36"/>
  <c r="CE50" i="36"/>
  <c r="CE11" i="36"/>
  <c r="CE16" i="36"/>
  <c r="CE15" i="36"/>
  <c r="CE22" i="36"/>
  <c r="CE10" i="36"/>
  <c r="CE3" i="36"/>
  <c r="CE23" i="36"/>
  <c r="CE25" i="36"/>
  <c r="CE41" i="36"/>
  <c r="CE28" i="36"/>
  <c r="CE35" i="36"/>
  <c r="CE49" i="36"/>
  <c r="CE65" i="36"/>
  <c r="CE44" i="36"/>
  <c r="CE61" i="36"/>
  <c r="CE64" i="36"/>
  <c r="CE52" i="36"/>
  <c r="CE54" i="36"/>
  <c r="CE58" i="36"/>
  <c r="CE21" i="36"/>
  <c r="CE9" i="36"/>
  <c r="CE5" i="36"/>
  <c r="CE2" i="36"/>
  <c r="CE4" i="36"/>
  <c r="CE17" i="36"/>
  <c r="CE12" i="36"/>
  <c r="CE8" i="36"/>
  <c r="CE6" i="36"/>
  <c r="CE14" i="36"/>
  <c r="CE13" i="36"/>
  <c r="CE26" i="36"/>
  <c r="CE30" i="36"/>
  <c r="CE29" i="36"/>
  <c r="CE36" i="36"/>
  <c r="CE43" i="36"/>
  <c r="CE47" i="36"/>
  <c r="CE46" i="36"/>
  <c r="CE33" i="36"/>
  <c r="CE48" i="36"/>
  <c r="CE37" i="36"/>
  <c r="CE34" i="36"/>
  <c r="CE39" i="36"/>
  <c r="CE45" i="36"/>
  <c r="CE72" i="36"/>
  <c r="CE68" i="36"/>
  <c r="CE67" i="36"/>
  <c r="CE62" i="36"/>
  <c r="CE66" i="36"/>
  <c r="CE57" i="36"/>
  <c r="CE40" i="36"/>
  <c r="CE74" i="36"/>
  <c r="CE70" i="36"/>
  <c r="CE55" i="36"/>
  <c r="CE76" i="36"/>
  <c r="CE73" i="36"/>
  <c r="CE51" i="36"/>
  <c r="CE75" i="36"/>
  <c r="CE71" i="36"/>
  <c r="CE53" i="36"/>
  <c r="CE59" i="36"/>
  <c r="CE56" i="36"/>
  <c r="CE60" i="36"/>
</calcChain>
</file>

<file path=xl/sharedStrings.xml><?xml version="1.0" encoding="utf-8"?>
<sst xmlns="http://schemas.openxmlformats.org/spreadsheetml/2006/main" count="16572" uniqueCount="4225">
  <si>
    <t>Nicastrin</t>
  </si>
  <si>
    <t>Pirin</t>
  </si>
  <si>
    <t>Category</t>
    <phoneticPr fontId="1"/>
  </si>
  <si>
    <t>g127.t1</t>
  </si>
  <si>
    <t>BDGG01000001</t>
  </si>
  <si>
    <t>+</t>
  </si>
  <si>
    <t>g127</t>
  </si>
  <si>
    <t>hypothetical protein</t>
  </si>
  <si>
    <t>g194.t1</t>
  </si>
  <si>
    <t>g194</t>
  </si>
  <si>
    <t>CTSR2_MOUSE</t>
  </si>
  <si>
    <t>g222.t1</t>
  </si>
  <si>
    <t>-</t>
  </si>
  <si>
    <t>g222</t>
  </si>
  <si>
    <t>NLGNY_HUMAN</t>
  </si>
  <si>
    <t>Neuroligin-4, Y-linked</t>
  </si>
  <si>
    <t>g231.t1</t>
  </si>
  <si>
    <t>g231</t>
  </si>
  <si>
    <t>APOD_MOUSE</t>
  </si>
  <si>
    <t>Apolipoprotein D</t>
  </si>
  <si>
    <t>g241.t1</t>
  </si>
  <si>
    <t>g241</t>
  </si>
  <si>
    <t>g289.t1</t>
  </si>
  <si>
    <t>g289</t>
  </si>
  <si>
    <t>g290.t1</t>
  </si>
  <si>
    <t>g290</t>
  </si>
  <si>
    <t>g311.t1</t>
  </si>
  <si>
    <t>g311</t>
  </si>
  <si>
    <t>g315.t1</t>
  </si>
  <si>
    <t>g315</t>
  </si>
  <si>
    <t>g455.t1</t>
  </si>
  <si>
    <t>g455</t>
  </si>
  <si>
    <t>SODC_PANTR</t>
  </si>
  <si>
    <t>Superoxide dismutase [Cu-Zn]</t>
  </si>
  <si>
    <t>g456.t1</t>
  </si>
  <si>
    <t>g456</t>
  </si>
  <si>
    <t>SODC_PONPY</t>
  </si>
  <si>
    <t>g557.t1</t>
  </si>
  <si>
    <t>g557</t>
  </si>
  <si>
    <t>MP20_DROME</t>
  </si>
  <si>
    <t>Muscle-specific protein 20</t>
  </si>
  <si>
    <t>g612.t1</t>
  </si>
  <si>
    <t>g612</t>
  </si>
  <si>
    <t>CAHS3_HYPDU</t>
  </si>
  <si>
    <t>Cytosolic-abundant heat soluble protein 77580</t>
  </si>
  <si>
    <t>g662.t1</t>
  </si>
  <si>
    <t>g662</t>
  </si>
  <si>
    <t>HPGDS_HUMAN</t>
  </si>
  <si>
    <t>Hematopoietic prostaglandin D synthase</t>
  </si>
  <si>
    <t>g671.t1</t>
  </si>
  <si>
    <t>g671</t>
  </si>
  <si>
    <t>g675.t1</t>
  </si>
  <si>
    <t>g675</t>
  </si>
  <si>
    <t>CAHS2_RAMVA</t>
  </si>
  <si>
    <t>Cytosolic-abundant heat soluble protein 2</t>
  </si>
  <si>
    <t>g697.t1</t>
  </si>
  <si>
    <t>g697</t>
  </si>
  <si>
    <t>NRF6_CAEEL</t>
  </si>
  <si>
    <t>Nose resistant to fluoxetine protein 6</t>
  </si>
  <si>
    <t>g772.t1</t>
  </si>
  <si>
    <t>g772</t>
  </si>
  <si>
    <t>VIT6_CAEEL</t>
  </si>
  <si>
    <t>Vitellogenin-6</t>
  </si>
  <si>
    <t>g807.t1</t>
  </si>
  <si>
    <t>g807</t>
  </si>
  <si>
    <t>g1078.t1</t>
  </si>
  <si>
    <t>g1078</t>
  </si>
  <si>
    <t>S16C6_MOUSE</t>
  </si>
  <si>
    <t>Short-chain dehydrogenase/reductase family 16C member 6</t>
  </si>
  <si>
    <t>g1122.t1</t>
  </si>
  <si>
    <t>g1122</t>
  </si>
  <si>
    <t>SAHS1_RAMVA</t>
  </si>
  <si>
    <t>Secretory-abundant heat soluble protein 1</t>
  </si>
  <si>
    <t>g1240.t1</t>
  </si>
  <si>
    <t>g1240</t>
  </si>
  <si>
    <t>g1369.t1</t>
  </si>
  <si>
    <t>g1369</t>
  </si>
  <si>
    <t>g1675.t1</t>
  </si>
  <si>
    <t>g1675</t>
  </si>
  <si>
    <t>SAHS2_RAMVA</t>
  </si>
  <si>
    <t>Secretory-abundant heat soluble protein 2</t>
  </si>
  <si>
    <t>g1681.t1</t>
  </si>
  <si>
    <t>g1681</t>
  </si>
  <si>
    <t>g1697.t1</t>
  </si>
  <si>
    <t>g1697</t>
  </si>
  <si>
    <t>g1814.t1</t>
  </si>
  <si>
    <t>g1814</t>
  </si>
  <si>
    <t>g2044.t1</t>
  </si>
  <si>
    <t>g2044</t>
  </si>
  <si>
    <t>DCUP_MOUSE</t>
  </si>
  <si>
    <t>Uroporphyrinogen decarboxylase</t>
  </si>
  <si>
    <t>g2161.t1</t>
  </si>
  <si>
    <t>g2161</t>
  </si>
  <si>
    <t>ACRO_HUMAN</t>
  </si>
  <si>
    <t>Acrosin</t>
  </si>
  <si>
    <t>g2206.t1</t>
  </si>
  <si>
    <t>g2206</t>
  </si>
  <si>
    <t>g5704.t1</t>
  </si>
  <si>
    <t>BDGG01000002</t>
  </si>
  <si>
    <t>g5704</t>
  </si>
  <si>
    <t>g5716.t1</t>
  </si>
  <si>
    <t>g5716</t>
  </si>
  <si>
    <t>ST1B1_CHICK</t>
  </si>
  <si>
    <t>Sulfotransferase family cytosolic 1B member 1</t>
  </si>
  <si>
    <t>g5746.t1</t>
  </si>
  <si>
    <t>g5746</t>
  </si>
  <si>
    <t>g5765.t1</t>
  </si>
  <si>
    <t>g5765</t>
  </si>
  <si>
    <t>g5878.t1</t>
  </si>
  <si>
    <t>g5878</t>
  </si>
  <si>
    <t>CO4A1_CAEEL</t>
  </si>
  <si>
    <t>Collagen alpha-1(IV) chain</t>
  </si>
  <si>
    <t>g5904.t1</t>
  </si>
  <si>
    <t>g5904</t>
  </si>
  <si>
    <t>TLL1_DANRE</t>
  </si>
  <si>
    <t>Dorsal-ventral patterning tolloid-like protein 1</t>
  </si>
  <si>
    <t>g5920.t1</t>
  </si>
  <si>
    <t>g5920</t>
  </si>
  <si>
    <t>g5971.t1</t>
  </si>
  <si>
    <t>g5971</t>
  </si>
  <si>
    <t>g6002.t1</t>
  </si>
  <si>
    <t>g6002</t>
  </si>
  <si>
    <t>GSXL9_ARATH</t>
  </si>
  <si>
    <t>Flavin-containing monooxygenase FMO GS-OX-like 9</t>
  </si>
  <si>
    <t>g6030.t1</t>
  </si>
  <si>
    <t>g6030</t>
  </si>
  <si>
    <t>g6144.t1</t>
  </si>
  <si>
    <t>g6144</t>
  </si>
  <si>
    <t>MFSD1_DANRE</t>
  </si>
  <si>
    <t>Major facilitator superfamily domain-containing protein 1</t>
  </si>
  <si>
    <t>g6160.t1</t>
  </si>
  <si>
    <t>g6160</t>
  </si>
  <si>
    <t>g6233.t1</t>
  </si>
  <si>
    <t>g6233</t>
  </si>
  <si>
    <t>GST9_CAEEL</t>
  </si>
  <si>
    <t>Probable glutathione S-transferase 9</t>
  </si>
  <si>
    <t>g6328.t1</t>
  </si>
  <si>
    <t>g6328</t>
  </si>
  <si>
    <t>APOD_HUMAN</t>
  </si>
  <si>
    <t>g6528.t1</t>
  </si>
  <si>
    <t>g6528</t>
  </si>
  <si>
    <t>g6645.t1</t>
  </si>
  <si>
    <t>g6645</t>
  </si>
  <si>
    <t>GCH1_HUMAN</t>
  </si>
  <si>
    <t>GTP cyclohydrolase 1</t>
  </si>
  <si>
    <t>g7188.t1</t>
  </si>
  <si>
    <t>g7188</t>
  </si>
  <si>
    <t>g7279.t1</t>
  </si>
  <si>
    <t>g7279</t>
  </si>
  <si>
    <t>g7288.t1</t>
  </si>
  <si>
    <t>g7288</t>
  </si>
  <si>
    <t>TPM_TRIPS</t>
  </si>
  <si>
    <t>Tropomyosin</t>
  </si>
  <si>
    <t>g7491.t1</t>
  </si>
  <si>
    <t>g7491</t>
  </si>
  <si>
    <t>GSXL3_ARATH</t>
  </si>
  <si>
    <t>Flavin-containing monooxygenase FMO GS-OX-like 3</t>
  </si>
  <si>
    <t>g7515.t1</t>
  </si>
  <si>
    <t>g7515</t>
  </si>
  <si>
    <t>g7614.t1</t>
  </si>
  <si>
    <t>g7614</t>
  </si>
  <si>
    <t>DCOR_HUMAN</t>
  </si>
  <si>
    <t>Ornithine decarboxylase</t>
  </si>
  <si>
    <t>g7615.t1</t>
  </si>
  <si>
    <t>g7615</t>
  </si>
  <si>
    <t>NNMT_HUMAN</t>
  </si>
  <si>
    <t>Nicotinamide N-methyltransferase</t>
  </si>
  <si>
    <t>g7624.t1</t>
  </si>
  <si>
    <t>g7624</t>
  </si>
  <si>
    <t>g7647.t1</t>
  </si>
  <si>
    <t>g7647</t>
  </si>
  <si>
    <t>g7654.t1</t>
  </si>
  <si>
    <t>g7654</t>
  </si>
  <si>
    <t>g7678.t1</t>
  </si>
  <si>
    <t>g7678</t>
  </si>
  <si>
    <t>GSTO1_PIG</t>
  </si>
  <si>
    <t>Glutathione S-transferase omega-1</t>
  </si>
  <si>
    <t>g7708.t1</t>
  </si>
  <si>
    <t>g7708</t>
  </si>
  <si>
    <t>g8404.t1</t>
  </si>
  <si>
    <t>BDGG01000003</t>
  </si>
  <si>
    <t>g8404</t>
  </si>
  <si>
    <t>P4HA2_CHICK</t>
  </si>
  <si>
    <t>Prolyl 4-hydroxylase subunit alpha-2</t>
  </si>
  <si>
    <t>g8457.t2</t>
  </si>
  <si>
    <t>g8457</t>
  </si>
  <si>
    <t>ATNA_DROME</t>
  </si>
  <si>
    <t>Sodium/potassium-transporting ATPase subunit alpha</t>
  </si>
  <si>
    <t>g8459.t1</t>
  </si>
  <si>
    <t>g8459</t>
  </si>
  <si>
    <t>g8644.t1</t>
  </si>
  <si>
    <t>g8644</t>
  </si>
  <si>
    <t>MLRP1_ACRMI</t>
  </si>
  <si>
    <t>MAM and LDL-receptor class A domain-containing protein 1 (Fragment)</t>
  </si>
  <si>
    <t>g8780.t1</t>
  </si>
  <si>
    <t>g8780</t>
  </si>
  <si>
    <t>g8832.t1</t>
  </si>
  <si>
    <t>g8832</t>
  </si>
  <si>
    <t>g8839.t1</t>
  </si>
  <si>
    <t>g8839</t>
  </si>
  <si>
    <t>g8879.t1</t>
  </si>
  <si>
    <t>g8879</t>
  </si>
  <si>
    <t>g9014.t1</t>
  </si>
  <si>
    <t>g9014</t>
  </si>
  <si>
    <t>g9050.t1</t>
  </si>
  <si>
    <t>g9050</t>
  </si>
  <si>
    <t>MYPH_ECHGR</t>
  </si>
  <si>
    <t>Myophilin</t>
  </si>
  <si>
    <t>g9182.t1</t>
  </si>
  <si>
    <t>g9182</t>
  </si>
  <si>
    <t>CSCL1_HUMAN</t>
  </si>
  <si>
    <t>CSC1-like protein 1</t>
  </si>
  <si>
    <t>g10022.t1</t>
  </si>
  <si>
    <t>BDGG01000004</t>
  </si>
  <si>
    <t>g10022</t>
  </si>
  <si>
    <t>FAAA_BOVIN</t>
  </si>
  <si>
    <t>Fumarylacetoacetase</t>
  </si>
  <si>
    <t>g10057.t1</t>
  </si>
  <si>
    <t>g10057</t>
  </si>
  <si>
    <t>TM45B_XENLA</t>
  </si>
  <si>
    <t>Transmembrane protein 45B</t>
  </si>
  <si>
    <t>g10888.t1</t>
  </si>
  <si>
    <t>BDGG01000005</t>
  </si>
  <si>
    <t>g10888</t>
  </si>
  <si>
    <t>g10889.t1</t>
  </si>
  <si>
    <t>g10889</t>
  </si>
  <si>
    <t>g10895.t1</t>
  </si>
  <si>
    <t>g10895</t>
  </si>
  <si>
    <t>g11134.t1</t>
  </si>
  <si>
    <t>g11134</t>
  </si>
  <si>
    <t>NR2E1_XENLA</t>
  </si>
  <si>
    <t>Nuclear receptor subfamily 2 group E member 1</t>
  </si>
  <si>
    <t>g11307.t1</t>
  </si>
  <si>
    <t>g11307</t>
  </si>
  <si>
    <t>UGTK5_MANES</t>
  </si>
  <si>
    <t>Linamarin synthase 2</t>
  </si>
  <si>
    <t>g11441.t1</t>
  </si>
  <si>
    <t>g11441</t>
  </si>
  <si>
    <t>DHDH_XENTR</t>
  </si>
  <si>
    <t>Trans-1,2-dihydrobenzene-1,2-diol dehydrogenase</t>
  </si>
  <si>
    <t>g11519.t1</t>
  </si>
  <si>
    <t>g11519</t>
  </si>
  <si>
    <t>THIO2_DROYA</t>
  </si>
  <si>
    <t>Thioredoxin-2</t>
  </si>
  <si>
    <t>g11882.t1</t>
  </si>
  <si>
    <t>BDGG01000006</t>
  </si>
  <si>
    <t>g11882</t>
  </si>
  <si>
    <t>g11902.t1</t>
  </si>
  <si>
    <t>g11902</t>
  </si>
  <si>
    <t>g12006.t1</t>
  </si>
  <si>
    <t>g12006</t>
  </si>
  <si>
    <t>PPN1_CAEEL</t>
  </si>
  <si>
    <t>Papilin</t>
  </si>
  <si>
    <t>g12145.t1</t>
  </si>
  <si>
    <t>g12145</t>
  </si>
  <si>
    <t>g12256.t1</t>
  </si>
  <si>
    <t>BDGG01000007</t>
  </si>
  <si>
    <t>g12256</t>
  </si>
  <si>
    <t>g12288.t1</t>
  </si>
  <si>
    <t>g12288</t>
  </si>
  <si>
    <t>g12357.t1</t>
  </si>
  <si>
    <t>g12357</t>
  </si>
  <si>
    <t>g12367.t1</t>
  </si>
  <si>
    <t>g12367</t>
  </si>
  <si>
    <t>SO1A3_RAT</t>
  </si>
  <si>
    <t>Solute carrier organic anion transporter family member 1A3</t>
  </si>
  <si>
    <t>g12428.t1</t>
  </si>
  <si>
    <t>g12428</t>
  </si>
  <si>
    <t>LY75_HUMAN</t>
  </si>
  <si>
    <t>Lymphocyte antigen 75</t>
  </si>
  <si>
    <t>g12451.t1</t>
  </si>
  <si>
    <t>g12451</t>
  </si>
  <si>
    <t>g12665.t1</t>
  </si>
  <si>
    <t>g12665</t>
  </si>
  <si>
    <t>g12679.t1</t>
  </si>
  <si>
    <t>g12679</t>
  </si>
  <si>
    <t>MYP2_BOVIN</t>
  </si>
  <si>
    <t>Myelin P2 protein</t>
  </si>
  <si>
    <t>g12701.t1</t>
  </si>
  <si>
    <t>g12701</t>
  </si>
  <si>
    <t>EXGA_ASPNC</t>
  </si>
  <si>
    <t>Probable glucan 1,3-beta-glucosidase A</t>
  </si>
  <si>
    <t>g12770.t1</t>
  </si>
  <si>
    <t>g12770</t>
  </si>
  <si>
    <t>LDLR_RABIT</t>
  </si>
  <si>
    <t>Low-density lipoprotein receptor (Fragment)</t>
  </si>
  <si>
    <t>g12851.t1</t>
  </si>
  <si>
    <t>BDGG01000008</t>
  </si>
  <si>
    <t>g12851</t>
  </si>
  <si>
    <t>CAB32_DROME</t>
  </si>
  <si>
    <t>Calbindin-32</t>
  </si>
  <si>
    <t>g12903.t1</t>
  </si>
  <si>
    <t>g12903</t>
  </si>
  <si>
    <t>g12998.t1</t>
  </si>
  <si>
    <t>g12998</t>
  </si>
  <si>
    <t>g13044.t1</t>
  </si>
  <si>
    <t>g13044</t>
  </si>
  <si>
    <t>MFS11_MOUSE</t>
  </si>
  <si>
    <t>UNC93-like protein MFSD11</t>
  </si>
  <si>
    <t>g13317.t1</t>
  </si>
  <si>
    <t>g13317</t>
  </si>
  <si>
    <t>CD109_HUMAN</t>
  </si>
  <si>
    <t>CD109 antigen</t>
  </si>
  <si>
    <t>g13318.t1</t>
  </si>
  <si>
    <t>g13318</t>
  </si>
  <si>
    <t>g13514.t1</t>
  </si>
  <si>
    <t>BDGG01000009</t>
  </si>
  <si>
    <t>g13514</t>
  </si>
  <si>
    <t>g13849.t1</t>
  </si>
  <si>
    <t>g13849</t>
  </si>
  <si>
    <t>g2544.t1</t>
  </si>
  <si>
    <t>BDGG01000010</t>
  </si>
  <si>
    <t>g2544</t>
  </si>
  <si>
    <t>g2805.t1</t>
  </si>
  <si>
    <t>BDGG01000011</t>
  </si>
  <si>
    <t>g2805</t>
  </si>
  <si>
    <t>OV16_ONCVO</t>
  </si>
  <si>
    <t>OV-16 antigen</t>
  </si>
  <si>
    <t>g2856.t1</t>
  </si>
  <si>
    <t>g2856</t>
  </si>
  <si>
    <t>g2864.t1</t>
  </si>
  <si>
    <t>g2864</t>
  </si>
  <si>
    <t>g2930.t1</t>
  </si>
  <si>
    <t>g2930</t>
  </si>
  <si>
    <t>g3031.t1</t>
  </si>
  <si>
    <t>g3031</t>
  </si>
  <si>
    <t>g3090.t1</t>
  </si>
  <si>
    <t>g3090</t>
  </si>
  <si>
    <t>g3226.t1</t>
  </si>
  <si>
    <t>BDGG01000012</t>
  </si>
  <si>
    <t>g3226</t>
  </si>
  <si>
    <t>g3431.t1</t>
  </si>
  <si>
    <t>g3431</t>
  </si>
  <si>
    <t>ENDUB_DANRE</t>
  </si>
  <si>
    <t>Poly(U)-specific endoribonuclease-B</t>
  </si>
  <si>
    <t>g3467.t1</t>
  </si>
  <si>
    <t>g3467</t>
  </si>
  <si>
    <t>S18B1_MOUSE</t>
  </si>
  <si>
    <t>MFS-type transporter SLC18B1</t>
  </si>
  <si>
    <t>g3810.t1</t>
  </si>
  <si>
    <t>BDGG01000013</t>
  </si>
  <si>
    <t>g3810</t>
  </si>
  <si>
    <t>g3841.t1</t>
  </si>
  <si>
    <t>g3841</t>
  </si>
  <si>
    <t>g3882.t1</t>
  </si>
  <si>
    <t>g3882</t>
  </si>
  <si>
    <t>g3883.t1</t>
  </si>
  <si>
    <t>g3883</t>
  </si>
  <si>
    <t>g3903.t1</t>
  </si>
  <si>
    <t>g3903</t>
  </si>
  <si>
    <t>ARSB_RAT</t>
  </si>
  <si>
    <t>Arylsulfatase B</t>
  </si>
  <si>
    <t>g3906.t1</t>
  </si>
  <si>
    <t>g3906</t>
  </si>
  <si>
    <t>M3K10_HUMAN</t>
  </si>
  <si>
    <t>Mitogen-activated protein kinase kinase kinase 10</t>
  </si>
  <si>
    <t>g4085.t1</t>
  </si>
  <si>
    <t>g4085</t>
  </si>
  <si>
    <t>g4155.t1</t>
  </si>
  <si>
    <t>BDGG01000014</t>
  </si>
  <si>
    <t>g4155</t>
  </si>
  <si>
    <t>MGA_HUMAN</t>
  </si>
  <si>
    <t>Maltase-glucoamylase, intestinal</t>
  </si>
  <si>
    <t>g4159.t1</t>
  </si>
  <si>
    <t>g4159</t>
  </si>
  <si>
    <t>g4190.t1</t>
  </si>
  <si>
    <t>g4190</t>
  </si>
  <si>
    <t>g4251.t1</t>
  </si>
  <si>
    <t>g4251</t>
  </si>
  <si>
    <t>g4282.t1</t>
  </si>
  <si>
    <t>g4282</t>
  </si>
  <si>
    <t>g4302.t1</t>
  </si>
  <si>
    <t>g4302</t>
  </si>
  <si>
    <t>g4310.t1</t>
  </si>
  <si>
    <t>g4310</t>
  </si>
  <si>
    <t>AK1A1_RAT</t>
  </si>
  <si>
    <t>Aldo-keto reductase family 1 member A1</t>
  </si>
  <si>
    <t>g4400.t1</t>
  </si>
  <si>
    <t>g4400</t>
  </si>
  <si>
    <t>g4559.t1</t>
  </si>
  <si>
    <t>BDGG01000015</t>
  </si>
  <si>
    <t>g4559</t>
  </si>
  <si>
    <t>g4631.t1</t>
  </si>
  <si>
    <t>g4631</t>
  </si>
  <si>
    <t>g4663.t1</t>
  </si>
  <si>
    <t>g4663</t>
  </si>
  <si>
    <t>GST8_CAEEL</t>
  </si>
  <si>
    <t>Probable glutathione S-transferase 8</t>
  </si>
  <si>
    <t>g4803.t1</t>
  </si>
  <si>
    <t>g4803</t>
  </si>
  <si>
    <t>APLP_LOCMI</t>
  </si>
  <si>
    <t>Apolipophorins</t>
  </si>
  <si>
    <t>g4889.t1</t>
  </si>
  <si>
    <t>BDGG01000016</t>
  </si>
  <si>
    <t>g4889</t>
  </si>
  <si>
    <t>g5089.t1</t>
  </si>
  <si>
    <t>BDGG01000017</t>
  </si>
  <si>
    <t>g5089</t>
  </si>
  <si>
    <t>g5100.t1</t>
  </si>
  <si>
    <t>g5100</t>
  </si>
  <si>
    <t>VWA5A_RAT</t>
  </si>
  <si>
    <t>von Willebrand factor A domain-containing protein 5A</t>
  </si>
  <si>
    <t>g5126.t1</t>
  </si>
  <si>
    <t>g5126</t>
  </si>
  <si>
    <t>g5487.t1</t>
  </si>
  <si>
    <t>BDGG01000019</t>
  </si>
  <si>
    <t>g5487</t>
  </si>
  <si>
    <t>g5512.t1</t>
  </si>
  <si>
    <t>g5512</t>
  </si>
  <si>
    <t>SQSTM_RAT</t>
  </si>
  <si>
    <t>Sequestosome-1</t>
  </si>
  <si>
    <t>g7798.t1</t>
  </si>
  <si>
    <t>BDGG01000020</t>
  </si>
  <si>
    <t>g7798</t>
  </si>
  <si>
    <t>g7808.t1</t>
  </si>
  <si>
    <t>g7808</t>
  </si>
  <si>
    <t>g8052.t1</t>
  </si>
  <si>
    <t>BDGG01000023</t>
  </si>
  <si>
    <t>g8052</t>
  </si>
  <si>
    <t>g8085.t1</t>
  </si>
  <si>
    <t>g8085</t>
  </si>
  <si>
    <t>CSC1_MOUSE</t>
  </si>
  <si>
    <t>Calcium permeable stress-gated cation channel 1</t>
  </si>
  <si>
    <t>g8106.t1</t>
  </si>
  <si>
    <t>BDGG01000024</t>
  </si>
  <si>
    <t>g8106</t>
  </si>
  <si>
    <t>PEBPH_CAEEL</t>
  </si>
  <si>
    <t>Phosphatidylethanolamine-binding protein homolog F40A3.3</t>
  </si>
  <si>
    <t>g8167.t1</t>
  </si>
  <si>
    <t>BDGG01000025</t>
  </si>
  <si>
    <t>g8167</t>
  </si>
  <si>
    <t>Transcript ID</t>
    <phoneticPr fontId="1"/>
  </si>
  <si>
    <t>Scaffold</t>
    <phoneticPr fontId="1"/>
  </si>
  <si>
    <t>Start</t>
    <phoneticPr fontId="1"/>
  </si>
  <si>
    <t>End</t>
    <phoneticPr fontId="1"/>
  </si>
  <si>
    <t>Strand</t>
    <phoneticPr fontId="1"/>
  </si>
  <si>
    <t>Gene</t>
    <phoneticPr fontId="1"/>
  </si>
  <si>
    <t>g148.t1</t>
  </si>
  <si>
    <t>ACE_CHICK</t>
  </si>
  <si>
    <t>Angiotensin-converting enzyme (Fragment)</t>
  </si>
  <si>
    <t>g221.t1</t>
  </si>
  <si>
    <t>AQP2_MILTA</t>
  </si>
  <si>
    <t>g243.t1</t>
  </si>
  <si>
    <t>g243</t>
  </si>
  <si>
    <t>g250.t1</t>
  </si>
  <si>
    <t>g250</t>
  </si>
  <si>
    <t>OVCH1_HUMAN</t>
  </si>
  <si>
    <t>Ovochymase-1</t>
  </si>
  <si>
    <t>g282.t1</t>
  </si>
  <si>
    <t>CDC42_RAT</t>
  </si>
  <si>
    <t>Cell division control protein 42 homolog</t>
  </si>
  <si>
    <t>g284.t1</t>
  </si>
  <si>
    <t>g291.t1</t>
  </si>
  <si>
    <t>g422.t1</t>
  </si>
  <si>
    <t>SQSTM_PONAB</t>
  </si>
  <si>
    <t>Atrial natriuretic peptide receptor 1</t>
  </si>
  <si>
    <t>g522.t1</t>
  </si>
  <si>
    <t>g599.t1</t>
  </si>
  <si>
    <t>g601.t1</t>
  </si>
  <si>
    <t>RN170_HUMAN</t>
  </si>
  <si>
    <t>E3 ubiquitin-protein ligase RNF170</t>
  </si>
  <si>
    <t>g607.t1</t>
  </si>
  <si>
    <t>CBR3_MOUSE</t>
  </si>
  <si>
    <t>Carbonyl reductase [NADPH] 3</t>
  </si>
  <si>
    <t>g629.t1</t>
  </si>
  <si>
    <t>CTRB1_MOUSE</t>
  </si>
  <si>
    <t>g630.t1</t>
  </si>
  <si>
    <t>CEL2A_PIG</t>
  </si>
  <si>
    <t>g631.t1</t>
  </si>
  <si>
    <t>CTRA_BOVIN</t>
  </si>
  <si>
    <t>g664.t1</t>
  </si>
  <si>
    <t>g684.t1</t>
  </si>
  <si>
    <t>ASO_CUCSA</t>
  </si>
  <si>
    <t>g740.t1</t>
  </si>
  <si>
    <t>g874.t1</t>
  </si>
  <si>
    <t>g920.t1</t>
  </si>
  <si>
    <t>CBR1_HUMAN</t>
  </si>
  <si>
    <t>g988.t1</t>
  </si>
  <si>
    <t>g1040.t1</t>
  </si>
  <si>
    <t>DHRS1_MOUSE</t>
  </si>
  <si>
    <t>Dehydrogenase/reductase SDR family member 1</t>
  </si>
  <si>
    <t>g1136.t1</t>
  </si>
  <si>
    <t>CEG1A_DROME</t>
  </si>
  <si>
    <t>Centaurin-gamma-1A</t>
  </si>
  <si>
    <t>g1222.t1</t>
  </si>
  <si>
    <t>USH1G_MOUSE</t>
  </si>
  <si>
    <t>g1414.t1</t>
  </si>
  <si>
    <t>RNF13_CHICK</t>
  </si>
  <si>
    <t>g1425.t1</t>
  </si>
  <si>
    <t>ANPRA_HUMAN</t>
  </si>
  <si>
    <t>g1439.t2</t>
  </si>
  <si>
    <t>g1543.t1</t>
  </si>
  <si>
    <t>TRPA1_DROME</t>
  </si>
  <si>
    <t>Transient receptor potential cation channel subfamily A member 1</t>
  </si>
  <si>
    <t>g1606.t1</t>
  </si>
  <si>
    <t>ARFRP_BOVIN</t>
  </si>
  <si>
    <t>ADP-ribosylation factor-related protein 1</t>
  </si>
  <si>
    <t>g1624.t1</t>
  </si>
  <si>
    <t>g1689.t1</t>
  </si>
  <si>
    <t>HERC4_RAT</t>
  </si>
  <si>
    <t>Probable E3 ubiquitin-protein ligase HERC4</t>
  </si>
  <si>
    <t>g1710.t1</t>
  </si>
  <si>
    <t>GPKOW_DANRE</t>
  </si>
  <si>
    <t>G-patch domain and KOW motifs-containing protein</t>
  </si>
  <si>
    <t>g1792.t1</t>
  </si>
  <si>
    <t>NFAT5_MOUSE</t>
  </si>
  <si>
    <t>Nuclear factor of activated T-cells 5</t>
  </si>
  <si>
    <t>g1991.t1</t>
  </si>
  <si>
    <t>HGD_MOUSE</t>
  </si>
  <si>
    <t>g2004.t1</t>
  </si>
  <si>
    <t>CANB2_DROME</t>
  </si>
  <si>
    <t>Calcineurin subunit B type 2</t>
  </si>
  <si>
    <t>g2170.t1</t>
  </si>
  <si>
    <t>g2170</t>
  </si>
  <si>
    <t>MDH_METFV</t>
  </si>
  <si>
    <t>g2196.t1</t>
  </si>
  <si>
    <t>GTR1_PIG</t>
  </si>
  <si>
    <t>g2246.t1</t>
  </si>
  <si>
    <t>FOXA2_XENTR</t>
  </si>
  <si>
    <t>Forkhead box protein A2</t>
  </si>
  <si>
    <t>CART_DROME</t>
  </si>
  <si>
    <t>Carcinine transporter</t>
  </si>
  <si>
    <t>g5596.t1</t>
  </si>
  <si>
    <t>PKHG5_MOUSE</t>
  </si>
  <si>
    <t>Pleckstrin homology domain-containing family G member 5</t>
  </si>
  <si>
    <t>g5667.t1</t>
  </si>
  <si>
    <t>VATF_HUMAN</t>
  </si>
  <si>
    <t>g5800.t1</t>
  </si>
  <si>
    <t>g5917.t1</t>
  </si>
  <si>
    <t>g5955.t1</t>
  </si>
  <si>
    <t>CH3L1_PIG</t>
  </si>
  <si>
    <t>Chitinase-3-like protein 1</t>
  </si>
  <si>
    <t>g5956.t1</t>
  </si>
  <si>
    <t>NLGNX_HUMAN</t>
  </si>
  <si>
    <t>g5979.t1</t>
  </si>
  <si>
    <t>g5990.t1</t>
  </si>
  <si>
    <t>EKI1_HUMAN</t>
  </si>
  <si>
    <t>g6037.t1</t>
  </si>
  <si>
    <t>GTR1_RAT</t>
  </si>
  <si>
    <t>g6084.t1</t>
  </si>
  <si>
    <t>g6092.t1</t>
  </si>
  <si>
    <t>CP2U1_BOVIN</t>
  </si>
  <si>
    <t>g6140.t1</t>
  </si>
  <si>
    <t>ENTP2_MOUSE</t>
  </si>
  <si>
    <t>g6167.t1</t>
  </si>
  <si>
    <t>CP2J6_MOUSE</t>
  </si>
  <si>
    <t>g6205.t1</t>
  </si>
  <si>
    <t>BCD1_PONAB</t>
  </si>
  <si>
    <t>Box C/D snoRNA protein 1</t>
  </si>
  <si>
    <t>g6224.t1</t>
  </si>
  <si>
    <t>g6409.t1</t>
  </si>
  <si>
    <t>HXNY_EMENI</t>
  </si>
  <si>
    <t>g6474.t1</t>
  </si>
  <si>
    <t>g6486.t1</t>
  </si>
  <si>
    <t>U71C3_ARATH</t>
  </si>
  <si>
    <t>UDP-glycosyltransferase 71C3</t>
  </si>
  <si>
    <t>g6487.t1</t>
  </si>
  <si>
    <t>U73C1_ARATH</t>
  </si>
  <si>
    <t>UDP-glycosyltransferase 73C1</t>
  </si>
  <si>
    <t>g6658.t1</t>
  </si>
  <si>
    <t>SODC_DANRE</t>
  </si>
  <si>
    <t>g6722.t1</t>
  </si>
  <si>
    <t>g6803.t1</t>
  </si>
  <si>
    <t>ARF4_XENLA</t>
  </si>
  <si>
    <t>g6808.t1</t>
  </si>
  <si>
    <t>g6825.t1</t>
  </si>
  <si>
    <t>g6862.t1</t>
  </si>
  <si>
    <t>TF2B_RAT</t>
  </si>
  <si>
    <t>Transcription initiation factor IIB</t>
  </si>
  <si>
    <t>g7011.t1</t>
  </si>
  <si>
    <t>RAB7_EPICO</t>
  </si>
  <si>
    <t>g7014.t1</t>
  </si>
  <si>
    <t>S6A13_RAT</t>
  </si>
  <si>
    <t>Sodium- and chloride-dependent GABA transporter 2</t>
  </si>
  <si>
    <t>g7178.t1</t>
  </si>
  <si>
    <t>RHOAB_DANRE</t>
  </si>
  <si>
    <t>Rho-related GTP-binding protein RhoA-B</t>
  </si>
  <si>
    <t>g7274.t1</t>
  </si>
  <si>
    <t>M2DH_PHANO</t>
  </si>
  <si>
    <t>g7371.t1</t>
  </si>
  <si>
    <t>g7373.t1</t>
  </si>
  <si>
    <t>g7376.t1</t>
  </si>
  <si>
    <t>g7411.t1</t>
  </si>
  <si>
    <t>DCR1A_CHICK</t>
  </si>
  <si>
    <t>DNA cross-link repair 1A protein</t>
  </si>
  <si>
    <t>g7444.t1</t>
  </si>
  <si>
    <t>LRC15_HUMAN</t>
  </si>
  <si>
    <t>g7666.t1</t>
  </si>
  <si>
    <t>SEPIA_DROME</t>
  </si>
  <si>
    <t>g7691.t1</t>
  </si>
  <si>
    <t>ANXA4_BOVIN</t>
  </si>
  <si>
    <t>g7736.t1</t>
  </si>
  <si>
    <t>MPK1_CAEEL</t>
  </si>
  <si>
    <t>S2611_MOUSE</t>
  </si>
  <si>
    <t>Sodium-independent sulfate anion transporter</t>
  </si>
  <si>
    <t>g8430.t1</t>
  </si>
  <si>
    <t>g8441.t1</t>
  </si>
  <si>
    <t>Protein white</t>
  </si>
  <si>
    <t>g8509.t1</t>
  </si>
  <si>
    <t>g8526.t1</t>
  </si>
  <si>
    <t>KLK8_MOUSE</t>
  </si>
  <si>
    <t>g8548.t1</t>
  </si>
  <si>
    <t>g8594.t1</t>
  </si>
  <si>
    <t>g8595.t1</t>
  </si>
  <si>
    <t>g8609.t1</t>
  </si>
  <si>
    <t>g8860.t1</t>
  </si>
  <si>
    <t>CANT1_RAT</t>
  </si>
  <si>
    <t>g8976.t1</t>
  </si>
  <si>
    <t>g8978.t1</t>
  </si>
  <si>
    <t>g8983.t1</t>
  </si>
  <si>
    <t>NPT2A_RABIT</t>
  </si>
  <si>
    <t>Sodium-dependent phosphate transport protein 2A</t>
  </si>
  <si>
    <t>g9025.t1</t>
  </si>
  <si>
    <t>ENDUC_DANRE</t>
  </si>
  <si>
    <t>g9030.t1</t>
  </si>
  <si>
    <t>CHIA_BOVIN</t>
  </si>
  <si>
    <t>Acidic mammalian chitinase</t>
  </si>
  <si>
    <t>g9063.t1</t>
  </si>
  <si>
    <t>g9111.t1</t>
  </si>
  <si>
    <t>g9183.t1</t>
  </si>
  <si>
    <t>PRSS8_HUMAN</t>
  </si>
  <si>
    <t>g9200.t1</t>
  </si>
  <si>
    <t>g9314.t1</t>
  </si>
  <si>
    <t>KPCD1_RAT</t>
  </si>
  <si>
    <t>Serine/threonine-protein kinase D1</t>
  </si>
  <si>
    <t>g9341.t1</t>
  </si>
  <si>
    <t>PAG15_HUMAN</t>
  </si>
  <si>
    <t>Group XV phospholipase A2</t>
  </si>
  <si>
    <t>g9363.t1</t>
  </si>
  <si>
    <t>g9371.t1</t>
  </si>
  <si>
    <t>LGR4_MOUSE</t>
  </si>
  <si>
    <t>g9379.t1</t>
  </si>
  <si>
    <t>g9433.t1</t>
  </si>
  <si>
    <t>g9591.t1</t>
  </si>
  <si>
    <t>PARP2_MOUSE</t>
  </si>
  <si>
    <t>Poly [ADP-ribose] polymerase 2</t>
  </si>
  <si>
    <t>g9608.t1</t>
  </si>
  <si>
    <t>GST1_BLAGE</t>
  </si>
  <si>
    <t>Glutathione S-transferase</t>
  </si>
  <si>
    <t>g9638.t1</t>
  </si>
  <si>
    <t>A1A1A_DANRE</t>
  </si>
  <si>
    <t>g9682.t1</t>
  </si>
  <si>
    <t>OVCH2_RHIAE</t>
  </si>
  <si>
    <t>g9726.t1</t>
  </si>
  <si>
    <t>CRIS2_HUMAN</t>
  </si>
  <si>
    <t>g9841.t1</t>
  </si>
  <si>
    <t>g9885.t1</t>
  </si>
  <si>
    <t>g9922.t1</t>
  </si>
  <si>
    <t>g10151.t1</t>
  </si>
  <si>
    <t>CTL2_XENLA</t>
  </si>
  <si>
    <t>Choline transporter-like protein 2</t>
  </si>
  <si>
    <t>g10177.t1</t>
  </si>
  <si>
    <t>MYO6_HUMAN</t>
  </si>
  <si>
    <t>Unconventional myosin-VI</t>
  </si>
  <si>
    <t>g10342.t1</t>
  </si>
  <si>
    <t>DMD_HUMAN</t>
  </si>
  <si>
    <t>Dystrophin</t>
  </si>
  <si>
    <t>g10499.t1</t>
  </si>
  <si>
    <t>CATL_DROME</t>
  </si>
  <si>
    <t>g10526.t1</t>
  </si>
  <si>
    <t>SODC_CARCR</t>
  </si>
  <si>
    <t>g10878.t1</t>
  </si>
  <si>
    <t>SC6A5_HUMAN</t>
  </si>
  <si>
    <t>Sodium- and chloride-dependent glycine transporter 2</t>
  </si>
  <si>
    <t>g10884.t1</t>
  </si>
  <si>
    <t>NAD1_CAEEL</t>
  </si>
  <si>
    <t>Sodium-dependent low-affinity dicarboxylate transporter 1</t>
  </si>
  <si>
    <t>g10905.t1</t>
  </si>
  <si>
    <t>IMPA3_DROME</t>
  </si>
  <si>
    <t>Putative inositol monophosphatase 3</t>
  </si>
  <si>
    <t>g10955.t1</t>
  </si>
  <si>
    <t>WHITE_CERCA</t>
  </si>
  <si>
    <t>g10962.t1</t>
  </si>
  <si>
    <t>GST1_ONCVO</t>
  </si>
  <si>
    <t>g11190.t1</t>
  </si>
  <si>
    <t>g11190</t>
  </si>
  <si>
    <t>NAS13_CAEEL</t>
  </si>
  <si>
    <t>Zinc metalloproteinase nas-13</t>
  </si>
  <si>
    <t>g11190.t2</t>
  </si>
  <si>
    <t>g11193.t1</t>
  </si>
  <si>
    <t>g11193</t>
  </si>
  <si>
    <t>NAS14_CAEEL</t>
  </si>
  <si>
    <t>Zinc metalloproteinase nas-14</t>
  </si>
  <si>
    <t>g11208.t1</t>
  </si>
  <si>
    <t>g11331.t1</t>
  </si>
  <si>
    <t>S22A3_HUMAN</t>
  </si>
  <si>
    <t>Solute carrier family 22 member 3</t>
  </si>
  <si>
    <t>g11347.t1</t>
  </si>
  <si>
    <t>UFOG_VITVI</t>
  </si>
  <si>
    <t>Anthocyanidin 3-O-glucosyltransferase 2</t>
  </si>
  <si>
    <t>g11389.t1</t>
  </si>
  <si>
    <t>g11428.t1</t>
  </si>
  <si>
    <t>g11530.t1</t>
  </si>
  <si>
    <t>g11595.t1</t>
  </si>
  <si>
    <t>SODC_CERCA</t>
  </si>
  <si>
    <t>g11691.t1</t>
  </si>
  <si>
    <t>g11842.t1</t>
  </si>
  <si>
    <t>g11846.t1</t>
  </si>
  <si>
    <t>LRC20_MOUSE</t>
  </si>
  <si>
    <t>g11877.t1</t>
  </si>
  <si>
    <t>g11900.t1</t>
  </si>
  <si>
    <t>g12062.t1</t>
  </si>
  <si>
    <t>TMPS9_HUMAN</t>
  </si>
  <si>
    <t>g12192.t1</t>
  </si>
  <si>
    <t>M17L2_XENTR</t>
  </si>
  <si>
    <t>g12349.t1</t>
  </si>
  <si>
    <t>g12452.t1</t>
  </si>
  <si>
    <t>ST3A1_RABIT</t>
  </si>
  <si>
    <t>g12467.t1</t>
  </si>
  <si>
    <t>MK12_MOUSE</t>
  </si>
  <si>
    <t>Mitogen-activated protein kinase 12</t>
  </si>
  <si>
    <t>g12586.t1</t>
  </si>
  <si>
    <t>UBE3C_HUMAN</t>
  </si>
  <si>
    <t>Ubiquitin-protein ligase E3C</t>
  </si>
  <si>
    <t>g12609.t1</t>
  </si>
  <si>
    <t>g12686.t1</t>
  </si>
  <si>
    <t>GGT1_RAT</t>
  </si>
  <si>
    <t>Glutathione hydrolase 1 proenzyme</t>
  </si>
  <si>
    <t>g12708.t1</t>
  </si>
  <si>
    <t>NGLY1_DROME</t>
  </si>
  <si>
    <t>Peptide-N(4)-(N-acetyl-beta-glucosaminyl)asparagine amidase</t>
  </si>
  <si>
    <t>g12751.t1</t>
  </si>
  <si>
    <t>g12768.t1</t>
  </si>
  <si>
    <t>g12805.t1</t>
  </si>
  <si>
    <t>g12924.t1</t>
  </si>
  <si>
    <t>GABT_MOUSE</t>
  </si>
  <si>
    <t>g13063.t1</t>
  </si>
  <si>
    <t>g13107.t1</t>
  </si>
  <si>
    <t>g13127.t1</t>
  </si>
  <si>
    <t>MFSD1_BOVIN</t>
  </si>
  <si>
    <t>g13139.t1</t>
  </si>
  <si>
    <t>g13163.t1</t>
  </si>
  <si>
    <t>g13195.t1</t>
  </si>
  <si>
    <t>GHITM_HUMAN</t>
  </si>
  <si>
    <t>Growth hormone-inducible transmembrane protein</t>
  </si>
  <si>
    <t>g13292.t1</t>
  </si>
  <si>
    <t>g13327.t1</t>
  </si>
  <si>
    <t>CP2B4_RABIT</t>
  </si>
  <si>
    <t>g13394.t1</t>
  </si>
  <si>
    <t>CCNL2_XENTR</t>
  </si>
  <si>
    <t>Cyclin-L2</t>
  </si>
  <si>
    <t>g13465.t1</t>
  </si>
  <si>
    <t>g13515.t1</t>
  </si>
  <si>
    <t>CYB5_HUMAN</t>
  </si>
  <si>
    <t>g13687.t1</t>
  </si>
  <si>
    <t>g13772.t1</t>
  </si>
  <si>
    <t>g13851.t1</t>
  </si>
  <si>
    <t>HSP74_ANOAL</t>
  </si>
  <si>
    <t>g2385.t2</t>
  </si>
  <si>
    <t>PAXI_MOUSE</t>
  </si>
  <si>
    <t>g2418.t1</t>
  </si>
  <si>
    <t>PGSC2_DROSI</t>
  </si>
  <si>
    <t>g2429.t1</t>
  </si>
  <si>
    <t>g2485.t1</t>
  </si>
  <si>
    <t>g2495.t1</t>
  </si>
  <si>
    <t>SO4C1_RAT</t>
  </si>
  <si>
    <t>Solute carrier organic anion transporter family member 4C1</t>
  </si>
  <si>
    <t>g2516.t1</t>
  </si>
  <si>
    <t>HIP1_MOUSE</t>
  </si>
  <si>
    <t>Huntingtin-interacting protein 1</t>
  </si>
  <si>
    <t>g2697.t1</t>
  </si>
  <si>
    <t>g2733.t1</t>
  </si>
  <si>
    <t>PHKG1_RABIT</t>
  </si>
  <si>
    <t>Phosphorylase b kinase gamma catalytic chain, skeletal muscle/heart isoform</t>
  </si>
  <si>
    <t>g2757.t1</t>
  </si>
  <si>
    <t>g2885.t1</t>
  </si>
  <si>
    <t>g2943.t1</t>
  </si>
  <si>
    <t>RTN4_MOUSE</t>
  </si>
  <si>
    <t>Reticulon-4</t>
  </si>
  <si>
    <t>g3025.t1</t>
  </si>
  <si>
    <t>g3140.t1</t>
  </si>
  <si>
    <t>PLMN_HORSE</t>
  </si>
  <si>
    <t>g3267.t1</t>
  </si>
  <si>
    <t>RAB35_RAT</t>
  </si>
  <si>
    <t>Ras-related protein Rab-35</t>
  </si>
  <si>
    <t>g3286.t1</t>
  </si>
  <si>
    <t>RAB32_PIG</t>
  </si>
  <si>
    <t>Ras-related protein Rab-32</t>
  </si>
  <si>
    <t>g3301.t1</t>
  </si>
  <si>
    <t>AMY1_MOUSE</t>
  </si>
  <si>
    <t>g3473.t1</t>
  </si>
  <si>
    <t>MYO1C_CHICK</t>
  </si>
  <si>
    <t>Unconventional myosin-Ic</t>
  </si>
  <si>
    <t>g3582.t1</t>
  </si>
  <si>
    <t>RAB14_PONAB</t>
  </si>
  <si>
    <t>Ras-related protein Rab-14</t>
  </si>
  <si>
    <t>g3763.t1</t>
  </si>
  <si>
    <t>STUB_DROME</t>
  </si>
  <si>
    <t>g3867.t1</t>
  </si>
  <si>
    <t>SC6A5_MOUSE</t>
  </si>
  <si>
    <t>g3902.t1</t>
  </si>
  <si>
    <t>FA20C_DROME</t>
  </si>
  <si>
    <t>Extracellular serine/threonine protein CG31145</t>
  </si>
  <si>
    <t>g3910.t1</t>
  </si>
  <si>
    <t>g3921.t1</t>
  </si>
  <si>
    <t>NAS4_CAEEL</t>
  </si>
  <si>
    <t>g3925.t1</t>
  </si>
  <si>
    <t>g3935.t1</t>
  </si>
  <si>
    <t>g3940.t1</t>
  </si>
  <si>
    <t>CP3AO_SHEEP</t>
  </si>
  <si>
    <t>Cytochrome P450 3A24</t>
  </si>
  <si>
    <t>g3941.t1</t>
  </si>
  <si>
    <t>g3955.t1</t>
  </si>
  <si>
    <t>g4016.t1</t>
  </si>
  <si>
    <t>GSTM1_DERPT</t>
  </si>
  <si>
    <t>g4016.t2</t>
  </si>
  <si>
    <t>GSTMU_RABIT</t>
  </si>
  <si>
    <t>g4017.t1</t>
  </si>
  <si>
    <t>GSTM1_BOVIN</t>
  </si>
  <si>
    <t>g4032.t1</t>
  </si>
  <si>
    <t>DHR11_CHICK</t>
  </si>
  <si>
    <t>g4050.t1</t>
  </si>
  <si>
    <t>g4124.t1</t>
  </si>
  <si>
    <t>QOR_BOVIN</t>
  </si>
  <si>
    <t>g4174.t1</t>
  </si>
  <si>
    <t>CEL2A_HUMAN</t>
  </si>
  <si>
    <t>g4199.t1</t>
  </si>
  <si>
    <t>DNSL3_HUMAN</t>
  </si>
  <si>
    <t>g4335.t1</t>
  </si>
  <si>
    <t>g4385.t1</t>
  </si>
  <si>
    <t>CRVPB_VARVA</t>
  </si>
  <si>
    <t>Cysteine-rich venom protein VAR11</t>
  </si>
  <si>
    <t>g4386.t1</t>
  </si>
  <si>
    <t>g4387.t1</t>
  </si>
  <si>
    <t>g4441.t1</t>
  </si>
  <si>
    <t>PGSC2_DROME</t>
  </si>
  <si>
    <t>g4569.t1</t>
  </si>
  <si>
    <t>PPP6_DROME</t>
  </si>
  <si>
    <t>Serine/threonine-protein phosphatase 6 catalytic subunit</t>
  </si>
  <si>
    <t>g4615.t1</t>
  </si>
  <si>
    <t>g4621.t1</t>
  </si>
  <si>
    <t>g4643.t1</t>
  </si>
  <si>
    <t>g4753.t2</t>
  </si>
  <si>
    <t>g4903.t1</t>
  </si>
  <si>
    <t>CDC42_ANOGA</t>
  </si>
  <si>
    <t>Cdc42 homolog</t>
  </si>
  <si>
    <t>g4925.t1</t>
  </si>
  <si>
    <t>IFRD1_MOUSE</t>
  </si>
  <si>
    <t>Interferon-related developmental regulator 1</t>
  </si>
  <si>
    <t>g5252.t1</t>
  </si>
  <si>
    <t>MYSA_DROME</t>
  </si>
  <si>
    <t>Myosin heavy chain, muscle</t>
  </si>
  <si>
    <t>g5252.t2</t>
  </si>
  <si>
    <t>g5370.t1</t>
  </si>
  <si>
    <t>S39AA_DANRE</t>
  </si>
  <si>
    <t>g5447.t1</t>
  </si>
  <si>
    <t>VPS51_XENLA</t>
  </si>
  <si>
    <t>g5508.t1</t>
  </si>
  <si>
    <t>g5540.t1</t>
  </si>
  <si>
    <t>MSOX_ARTST</t>
  </si>
  <si>
    <t>g5548.t1</t>
  </si>
  <si>
    <t>g7792.t1</t>
  </si>
  <si>
    <t>PARP3_HUMAN</t>
  </si>
  <si>
    <t>Protein mono-ADP-ribosyltransferase PARP3</t>
  </si>
  <si>
    <t>g7793.t1</t>
  </si>
  <si>
    <t>PRP2A_ORYSJ</t>
  </si>
  <si>
    <t>Poly [ADP-ribose] polymerase 2-A</t>
  </si>
  <si>
    <t>g8163.t1</t>
  </si>
  <si>
    <t>g8163</t>
  </si>
  <si>
    <t>g8225.t1</t>
  </si>
  <si>
    <t>g8242.t1</t>
  </si>
  <si>
    <t>ANK3_MOUSE</t>
  </si>
  <si>
    <t>Ankyrin-3</t>
  </si>
  <si>
    <t>S</t>
  </si>
  <si>
    <t>up</t>
  </si>
  <si>
    <t>Hypothetical-gene</t>
  </si>
  <si>
    <t>g12161.t1</t>
  </si>
  <si>
    <t>MRP1_RAT</t>
  </si>
  <si>
    <t>g2605.t1</t>
  </si>
  <si>
    <t>g3476.t1</t>
  </si>
  <si>
    <t>RIOK3_HUMAN</t>
  </si>
  <si>
    <t>g13485.t1</t>
  </si>
  <si>
    <t>C19L1_XENLA</t>
  </si>
  <si>
    <t>g7434.t1</t>
  </si>
  <si>
    <t>H2B1K_HUMAN</t>
  </si>
  <si>
    <t>g1084.t1</t>
  </si>
  <si>
    <t>FBX30_RAT</t>
  </si>
  <si>
    <t>g5302.t1</t>
  </si>
  <si>
    <t>AMPD2_HUMAN</t>
  </si>
  <si>
    <t>g13226.t1</t>
  </si>
  <si>
    <t>g2423.t1</t>
  </si>
  <si>
    <t>PRS6B_MANSE</t>
  </si>
  <si>
    <t>g3174.t1</t>
  </si>
  <si>
    <t>g8551.t1</t>
  </si>
  <si>
    <t>LIPR1_HUMAN</t>
  </si>
  <si>
    <t>g13880.t1</t>
  </si>
  <si>
    <t>g11662.t1</t>
  </si>
  <si>
    <t>g7436.t1</t>
  </si>
  <si>
    <t>H4_XENTR</t>
  </si>
  <si>
    <t>g6537.t1</t>
  </si>
  <si>
    <t>g1871.t1</t>
  </si>
  <si>
    <t>g6064.t1</t>
  </si>
  <si>
    <t>YDJ1_CAEEL</t>
  </si>
  <si>
    <t>g7048.t1</t>
  </si>
  <si>
    <t>g4881.t1</t>
  </si>
  <si>
    <t>FHDC1_HUMAN</t>
  </si>
  <si>
    <t>g13313.t1</t>
  </si>
  <si>
    <t>g4746.t1</t>
  </si>
  <si>
    <t>UBC1_CAEEL</t>
  </si>
  <si>
    <t>g8648.t1</t>
  </si>
  <si>
    <t>g2201.t1</t>
  </si>
  <si>
    <t>NICA_RAT</t>
  </si>
  <si>
    <t>g910.t1</t>
  </si>
  <si>
    <t>g13722.t1</t>
  </si>
  <si>
    <t>MRP1_MOUSE</t>
  </si>
  <si>
    <t>g6113.t1</t>
  </si>
  <si>
    <t>g9408.t1</t>
  </si>
  <si>
    <t>WIPI4_HUMAN</t>
  </si>
  <si>
    <t>g8443.t1</t>
  </si>
  <si>
    <t>g12704.t1</t>
  </si>
  <si>
    <t>g3373.t1</t>
  </si>
  <si>
    <t>g7484.t1</t>
  </si>
  <si>
    <t>g777.t1</t>
  </si>
  <si>
    <t>g12535.t1</t>
  </si>
  <si>
    <t>g12438.t1</t>
  </si>
  <si>
    <t>SPTCA_DROME</t>
  </si>
  <si>
    <t>g4278.t1</t>
  </si>
  <si>
    <t>g114.t1</t>
  </si>
  <si>
    <t>g2939.t1</t>
  </si>
  <si>
    <t>NPL4_HUMAN</t>
  </si>
  <si>
    <t>g6282.t1</t>
  </si>
  <si>
    <t>GH38_ORYSJ</t>
  </si>
  <si>
    <t>g12619.t1</t>
  </si>
  <si>
    <t>g7070.t1</t>
  </si>
  <si>
    <t>KLF11_MOUSE</t>
  </si>
  <si>
    <t>g12252.t1</t>
  </si>
  <si>
    <t>g131.t1</t>
  </si>
  <si>
    <t>RFA2_HUMAN</t>
  </si>
  <si>
    <t>g13688.t1</t>
  </si>
  <si>
    <t>BTBD6_HUMAN</t>
  </si>
  <si>
    <t>g10166.t1</t>
  </si>
  <si>
    <t>S28A3_EPTST</t>
  </si>
  <si>
    <t>g4558.t1</t>
  </si>
  <si>
    <t>g2763.t1</t>
  </si>
  <si>
    <t>GIPC1_RAT</t>
  </si>
  <si>
    <t>g8026.t1</t>
  </si>
  <si>
    <t>g3651.t1</t>
  </si>
  <si>
    <t>g4271.t1</t>
  </si>
  <si>
    <t>LIPP_PIG</t>
  </si>
  <si>
    <t>g1743.t1</t>
  </si>
  <si>
    <t>PIAS3_HUMAN</t>
  </si>
  <si>
    <t>g1047.t1</t>
  </si>
  <si>
    <t>TBC23_MOUSE</t>
  </si>
  <si>
    <t>g7084.t1</t>
  </si>
  <si>
    <t>g4708.t1</t>
  </si>
  <si>
    <t>g8855.t1</t>
  </si>
  <si>
    <t>g13825.t1</t>
  </si>
  <si>
    <t>g5342.t1</t>
  </si>
  <si>
    <t>PABP2_DROME</t>
  </si>
  <si>
    <t>g9285.t1</t>
  </si>
  <si>
    <t>g9632.t1</t>
  </si>
  <si>
    <t>IWS1_RAT</t>
  </si>
  <si>
    <t>g6822.t1</t>
  </si>
  <si>
    <t>KAT5_PONAB</t>
  </si>
  <si>
    <t>g13012.t1</t>
  </si>
  <si>
    <t>UBP14_BOVIN</t>
  </si>
  <si>
    <t>g1385.t1</t>
  </si>
  <si>
    <t>CCHL_MOUSE</t>
  </si>
  <si>
    <t>g3560.t1</t>
  </si>
  <si>
    <t>PRS4_DROME</t>
  </si>
  <si>
    <t>g8111.t1</t>
  </si>
  <si>
    <t>g10987.t1</t>
  </si>
  <si>
    <t>SDHB_CHICK</t>
  </si>
  <si>
    <t>g11692.t1</t>
  </si>
  <si>
    <t>g6538.t1</t>
  </si>
  <si>
    <t>g9202.t1</t>
  </si>
  <si>
    <t>MSRA_DROME</t>
  </si>
  <si>
    <t>g5477.t1</t>
  </si>
  <si>
    <t>g9536.t1</t>
  </si>
  <si>
    <t>IGLR2_CAEEL</t>
  </si>
  <si>
    <t>g8691.t1</t>
  </si>
  <si>
    <t>IF6_DANRE</t>
  </si>
  <si>
    <t>g6351.t1</t>
  </si>
  <si>
    <t>NAA50_XENLA</t>
  </si>
  <si>
    <t>g8251.t1</t>
  </si>
  <si>
    <t>ABHD4_MOUSE</t>
  </si>
  <si>
    <t>g7501.t1</t>
  </si>
  <si>
    <t>g6540.t1</t>
  </si>
  <si>
    <t>YHG1_SCHPO</t>
  </si>
  <si>
    <t>g11227.t1</t>
  </si>
  <si>
    <t>SENP8_HUMAN</t>
  </si>
  <si>
    <t>g2191.t2</t>
  </si>
  <si>
    <t>NF2L1_BOVIN</t>
  </si>
  <si>
    <t>g6882.t1</t>
  </si>
  <si>
    <t>DDI2_HUMAN</t>
  </si>
  <si>
    <t>g883.t1</t>
  </si>
  <si>
    <t>SORL_HUMAN</t>
  </si>
  <si>
    <t>g12424.t1</t>
  </si>
  <si>
    <t>BGLX_SALTY</t>
  </si>
  <si>
    <t>g11467.t1</t>
  </si>
  <si>
    <t>NFX1_BOVIN</t>
  </si>
  <si>
    <t>g713.t1</t>
  </si>
  <si>
    <t>EGFR_DROME</t>
  </si>
  <si>
    <t>g260.t1</t>
  </si>
  <si>
    <t>g4452.t1</t>
  </si>
  <si>
    <t>DJC17_BOVIN</t>
  </si>
  <si>
    <t>g3347.t1</t>
  </si>
  <si>
    <t>g10764.t1</t>
  </si>
  <si>
    <t>RHDF1_DANRE</t>
  </si>
  <si>
    <t>g9232.t1</t>
  </si>
  <si>
    <t>KEAP1_PIG</t>
  </si>
  <si>
    <t>g12681.t1</t>
  </si>
  <si>
    <t>g6704.t1</t>
  </si>
  <si>
    <t>RPB2_MOUSE</t>
  </si>
  <si>
    <t>g9523.t1</t>
  </si>
  <si>
    <t>g10260.t1</t>
  </si>
  <si>
    <t>T184B_MOUSE</t>
  </si>
  <si>
    <t>g12827.t1</t>
  </si>
  <si>
    <t>SQD_DROME</t>
  </si>
  <si>
    <t>g7725.t1</t>
  </si>
  <si>
    <t>g10522.t1</t>
  </si>
  <si>
    <t>ETS2_HUMAN</t>
  </si>
  <si>
    <t>g12390.t1</t>
  </si>
  <si>
    <t>g638.t1</t>
  </si>
  <si>
    <t>g3408.t1</t>
  </si>
  <si>
    <t>BUD31_BRABE</t>
  </si>
  <si>
    <t>g6617.t1</t>
  </si>
  <si>
    <t>DDRGK_CULQU</t>
  </si>
  <si>
    <t>g8330.t1</t>
  </si>
  <si>
    <t>g11273.t1</t>
  </si>
  <si>
    <t>g979.t1</t>
  </si>
  <si>
    <t>g1464.t1</t>
  </si>
  <si>
    <t>ISCA1_DROME</t>
  </si>
  <si>
    <t>g9857.t1</t>
  </si>
  <si>
    <t>YF1BA_XENLA</t>
  </si>
  <si>
    <t>g4911.t1</t>
  </si>
  <si>
    <t>g1158.t1</t>
  </si>
  <si>
    <t>RHG44_RAT</t>
  </si>
  <si>
    <t>g10383.t1</t>
  </si>
  <si>
    <t>AT8B2_MOUSE</t>
  </si>
  <si>
    <t>g11126.t1</t>
  </si>
  <si>
    <t>PCNA2_ARATH</t>
  </si>
  <si>
    <t>g5195.t1</t>
  </si>
  <si>
    <t>UBE2Z_XENLA</t>
  </si>
  <si>
    <t>g5498.t1</t>
  </si>
  <si>
    <t>COQ7_MOUSE</t>
  </si>
  <si>
    <t>g776.t1</t>
  </si>
  <si>
    <t>g6561.t1</t>
  </si>
  <si>
    <t>g4505.t1</t>
  </si>
  <si>
    <t>CTP5C_RAT</t>
  </si>
  <si>
    <t>g2896.t1</t>
  </si>
  <si>
    <t>g3600.t1</t>
  </si>
  <si>
    <t>g11482.t1</t>
  </si>
  <si>
    <t>g7616.t1</t>
  </si>
  <si>
    <t>g8799.t1</t>
  </si>
  <si>
    <t>g6783.t1</t>
  </si>
  <si>
    <t>RAD51_HUMAN</t>
  </si>
  <si>
    <t>g11396.t1</t>
  </si>
  <si>
    <t>TXD17_PONAB</t>
  </si>
  <si>
    <t>g6320.t1</t>
  </si>
  <si>
    <t>PPBT_FELCA</t>
  </si>
  <si>
    <t>g10899.t1</t>
  </si>
  <si>
    <t>g4115.t1</t>
  </si>
  <si>
    <t>g4217.t1</t>
  </si>
  <si>
    <t>E41L1_RAT</t>
  </si>
  <si>
    <t>g12387.t1</t>
  </si>
  <si>
    <t>g4114.t1</t>
  </si>
  <si>
    <t>g2734.t1</t>
  </si>
  <si>
    <t>ACASE_DROME</t>
  </si>
  <si>
    <t>g4910.t1</t>
  </si>
  <si>
    <t>TOLIP_HUMAN</t>
  </si>
  <si>
    <t>g6357.t1</t>
  </si>
  <si>
    <t>SPTC2_MOUSE</t>
  </si>
  <si>
    <t>g9282.t1</t>
  </si>
  <si>
    <t>g9559.t1</t>
  </si>
  <si>
    <t>g667.t1</t>
  </si>
  <si>
    <t>g13830.t1</t>
  </si>
  <si>
    <t>ATP7B_HUMAN</t>
  </si>
  <si>
    <t>g946.t1</t>
  </si>
  <si>
    <t>UFD1_HUMAN</t>
  </si>
  <si>
    <t>g11242.t1</t>
  </si>
  <si>
    <t>TAF13_PONAB</t>
  </si>
  <si>
    <t>g5337.t1</t>
  </si>
  <si>
    <t>FRMD8_HUMAN</t>
  </si>
  <si>
    <t>g1132.t1</t>
  </si>
  <si>
    <t>XRCC6_CHICK</t>
  </si>
  <si>
    <t>g1384.t1</t>
  </si>
  <si>
    <t>ISAM2_ARATH</t>
  </si>
  <si>
    <t>g5481.t1</t>
  </si>
  <si>
    <t>g6843.t1</t>
  </si>
  <si>
    <t>GLPK5_BOVIN</t>
  </si>
  <si>
    <t>g7720.t1</t>
  </si>
  <si>
    <t>TSPO_RHOSH</t>
  </si>
  <si>
    <t>g1095.t1</t>
  </si>
  <si>
    <t>RNF10_XENLA</t>
  </si>
  <si>
    <t>g2365.t1</t>
  </si>
  <si>
    <t>RIFK_MOUSE</t>
  </si>
  <si>
    <t>g11095.t1</t>
  </si>
  <si>
    <t>MGLL_HUMAN</t>
  </si>
  <si>
    <t>g8088.t1</t>
  </si>
  <si>
    <t>g11363.t1</t>
  </si>
  <si>
    <t>AOX_EMENI</t>
  </si>
  <si>
    <t>g11393.t1</t>
  </si>
  <si>
    <t>g2188.t1</t>
  </si>
  <si>
    <t>COX15_BOVIN</t>
  </si>
  <si>
    <t>g312.t1</t>
  </si>
  <si>
    <t>H2AY_RAT</t>
  </si>
  <si>
    <t>g8157.t1</t>
  </si>
  <si>
    <t>g3073.t1</t>
  </si>
  <si>
    <t>g4512.t1</t>
  </si>
  <si>
    <t>g1658.t1</t>
  </si>
  <si>
    <t>g11139.t1</t>
  </si>
  <si>
    <t>AGO1_MOUSE</t>
  </si>
  <si>
    <t>g2509.t1</t>
  </si>
  <si>
    <t>g5634.t1</t>
  </si>
  <si>
    <t>g3303.t1</t>
  </si>
  <si>
    <t>SPTCB_DROME</t>
  </si>
  <si>
    <t>g10735.t1</t>
  </si>
  <si>
    <t>g8961.t1</t>
  </si>
  <si>
    <t>MRP7_HUMAN</t>
  </si>
  <si>
    <t>g12500.t1</t>
  </si>
  <si>
    <t>g5408.t1</t>
  </si>
  <si>
    <t>GCDH_BOVIN</t>
  </si>
  <si>
    <t>g716.t1</t>
  </si>
  <si>
    <t>ITA1_DROME</t>
  </si>
  <si>
    <t>g4125.t1</t>
  </si>
  <si>
    <t>MDR1_HUMAN</t>
  </si>
  <si>
    <t>g8538.t1</t>
  </si>
  <si>
    <t>GCSH_MOUSE</t>
  </si>
  <si>
    <t>g6057.t1</t>
  </si>
  <si>
    <t>g7715.t1</t>
  </si>
  <si>
    <t>EXOS3_HUMAN</t>
  </si>
  <si>
    <t>g6242.t1</t>
  </si>
  <si>
    <t>PRS10_MOUSE</t>
  </si>
  <si>
    <t>g9034.t1</t>
  </si>
  <si>
    <t>g10617.t1</t>
  </si>
  <si>
    <t>g4222.t1</t>
  </si>
  <si>
    <t>ZFR_HUMAN</t>
  </si>
  <si>
    <t>g4611.t1</t>
  </si>
  <si>
    <t>NAAA_MOUSE</t>
  </si>
  <si>
    <t>g13156.t1</t>
  </si>
  <si>
    <t>PHF5A_RAT</t>
  </si>
  <si>
    <t>g6541.t1</t>
  </si>
  <si>
    <t>g10799.t1</t>
  </si>
  <si>
    <t>LSM4_MOUSE</t>
  </si>
  <si>
    <t>g12121.t1</t>
  </si>
  <si>
    <t>g3585.t1</t>
  </si>
  <si>
    <t>CHCH2_MOUSE</t>
  </si>
  <si>
    <t>g1290.t1</t>
  </si>
  <si>
    <t>SC5A8_XENTR</t>
  </si>
  <si>
    <t>g3656.t1</t>
  </si>
  <si>
    <t>g851.t1</t>
  </si>
  <si>
    <t>LMLN_DROPS</t>
  </si>
  <si>
    <t>g12780.t1</t>
  </si>
  <si>
    <t>ERAL1_SALSA</t>
  </si>
  <si>
    <t>g7141.t1</t>
  </si>
  <si>
    <t>WBP2_HUMAN</t>
  </si>
  <si>
    <t>g12362.t1</t>
  </si>
  <si>
    <t>AMPN_RABIT</t>
  </si>
  <si>
    <t>g1186.t1</t>
  </si>
  <si>
    <t>EPS8_PONAB</t>
  </si>
  <si>
    <t>g1623.t1</t>
  </si>
  <si>
    <t>DNM1L_HUMAN</t>
  </si>
  <si>
    <t>g11137.t1</t>
  </si>
  <si>
    <t>U2AF4_RAT</t>
  </si>
  <si>
    <t>g11477.t1</t>
  </si>
  <si>
    <t>TBPL1_XENLA</t>
  </si>
  <si>
    <t>g3937.t1</t>
  </si>
  <si>
    <t>GH34_ORYSJ</t>
  </si>
  <si>
    <t>g7472.t1</t>
  </si>
  <si>
    <t>PHR_POTTR</t>
  </si>
  <si>
    <t>g3003.t1</t>
  </si>
  <si>
    <t>g10362.t1</t>
  </si>
  <si>
    <t>g1375.t1</t>
  </si>
  <si>
    <t>g12306.t1</t>
  </si>
  <si>
    <t>ATG1B_ARATH</t>
  </si>
  <si>
    <t>g1289.t1</t>
  </si>
  <si>
    <t>SC5A8_HUMAN</t>
  </si>
  <si>
    <t>g7441.t1</t>
  </si>
  <si>
    <t>RU2B_HUMAN</t>
  </si>
  <si>
    <t>g12719.t1</t>
  </si>
  <si>
    <t>AFG32_HUMAN</t>
  </si>
  <si>
    <t>g12981.t1</t>
  </si>
  <si>
    <t>g2446.t1</t>
  </si>
  <si>
    <t>ARI1_XENTR</t>
  </si>
  <si>
    <t>g5243.t1</t>
  </si>
  <si>
    <t>g12876.t1</t>
  </si>
  <si>
    <t>RIDA_HUMAN</t>
  </si>
  <si>
    <t>g7527.t1</t>
  </si>
  <si>
    <t>g7531.t1</t>
  </si>
  <si>
    <t>g12440.t1</t>
  </si>
  <si>
    <t>AMPN_HUMAN</t>
  </si>
  <si>
    <t>g1328.t1</t>
  </si>
  <si>
    <t>UBIQ1_CAEEL</t>
  </si>
  <si>
    <t>g569.t1</t>
  </si>
  <si>
    <t>POMP_BOVIN</t>
  </si>
  <si>
    <t>g8062.t1</t>
  </si>
  <si>
    <t>g7898.t1</t>
  </si>
  <si>
    <t>g2904.t1</t>
  </si>
  <si>
    <t>NDUS1_BOVIN</t>
  </si>
  <si>
    <t>g10112.t1</t>
  </si>
  <si>
    <t>AT133_MOUSE</t>
  </si>
  <si>
    <t>g12095.t1</t>
  </si>
  <si>
    <t>SKP1_XENLA</t>
  </si>
  <si>
    <t>g683.t1</t>
  </si>
  <si>
    <t>MYRF_HUMAN</t>
  </si>
  <si>
    <t>g2875.t1</t>
  </si>
  <si>
    <t>CYC_PECGU</t>
  </si>
  <si>
    <t>g10524.t1</t>
  </si>
  <si>
    <t>ATLA2_MOUSE</t>
  </si>
  <si>
    <t>g3276.t1</t>
  </si>
  <si>
    <t>H2A_PLADU</t>
  </si>
  <si>
    <t>g5332.t1</t>
  </si>
  <si>
    <t>SBP2_MOUSE</t>
  </si>
  <si>
    <t>g11355.t1</t>
  </si>
  <si>
    <t>DI3L2_XENTR</t>
  </si>
  <si>
    <t>g2627.t1</t>
  </si>
  <si>
    <t>g10182.t1</t>
  </si>
  <si>
    <t>RPB1_MOUSE</t>
  </si>
  <si>
    <t>g12796.t1</t>
  </si>
  <si>
    <t>TAF11_MOUSE</t>
  </si>
  <si>
    <t>g3708.t1</t>
  </si>
  <si>
    <t>LC7L3_PONAB</t>
  </si>
  <si>
    <t>g5798.t1</t>
  </si>
  <si>
    <t>LIAS_MOUSE</t>
  </si>
  <si>
    <t>g10046.t1</t>
  </si>
  <si>
    <t>R113A_HUMAN</t>
  </si>
  <si>
    <t>g7295.t1</t>
  </si>
  <si>
    <t>DUT_RAT</t>
  </si>
  <si>
    <t>g3110.t1</t>
  </si>
  <si>
    <t>g6954.t1</t>
  </si>
  <si>
    <t>NFS1_HUMAN</t>
  </si>
  <si>
    <t>g3490.t1</t>
  </si>
  <si>
    <t>g9181.t1</t>
  </si>
  <si>
    <t>NUDC1_DANRE</t>
  </si>
  <si>
    <t>g5429.t1</t>
  </si>
  <si>
    <t>PRDX3_PONAB</t>
  </si>
  <si>
    <t>g7822.t1</t>
  </si>
  <si>
    <t>TNKS1_HUMAN</t>
  </si>
  <si>
    <t>g7553.t1</t>
  </si>
  <si>
    <t>UBE2B_RAT</t>
  </si>
  <si>
    <t>g6892.t1</t>
  </si>
  <si>
    <t>g1661.t1</t>
  </si>
  <si>
    <t>FLNB_HUMAN</t>
  </si>
  <si>
    <t>g13731.t1</t>
  </si>
  <si>
    <t>g7834.t1</t>
  </si>
  <si>
    <t>CBPM_MOUSE</t>
  </si>
  <si>
    <t>g1724.t1</t>
  </si>
  <si>
    <t>RNZ2_ARATH</t>
  </si>
  <si>
    <t>g7632.t1</t>
  </si>
  <si>
    <t>g6624.t1</t>
  </si>
  <si>
    <t>g12350.t1</t>
  </si>
  <si>
    <t>BGLX_ECOLI</t>
  </si>
  <si>
    <t>g2658.t1</t>
  </si>
  <si>
    <t>PA216_MOUSE</t>
  </si>
  <si>
    <t>g6159.t1</t>
  </si>
  <si>
    <t>IRK1_CAEEL</t>
  </si>
  <si>
    <t>g7591.t1</t>
  </si>
  <si>
    <t>B3GT5_HUMAN</t>
  </si>
  <si>
    <t>g6791.t2</t>
  </si>
  <si>
    <t>TBC30_XENTR</t>
  </si>
  <si>
    <t>g6742.t1</t>
  </si>
  <si>
    <t>g784.t1</t>
  </si>
  <si>
    <t>MICA3_HUMAN</t>
  </si>
  <si>
    <t>g9607.t1</t>
  </si>
  <si>
    <t>DCXR_MESAU</t>
  </si>
  <si>
    <t>g2185.t1</t>
  </si>
  <si>
    <t>BCS1_DANRE</t>
  </si>
  <si>
    <t>g10727.t1</t>
  </si>
  <si>
    <t>MESH_DROME</t>
  </si>
  <si>
    <t>g5723.t1</t>
  </si>
  <si>
    <t>g1656.t1</t>
  </si>
  <si>
    <t>PIR_HUMAN</t>
  </si>
  <si>
    <t>g3028.t1</t>
  </si>
  <si>
    <t>g9928.t1</t>
  </si>
  <si>
    <t>RPB9_DROME</t>
  </si>
  <si>
    <t>g11209.t1</t>
  </si>
  <si>
    <t>AMPN_RAT</t>
  </si>
  <si>
    <t>SELO_DANRE</t>
  </si>
  <si>
    <t>g3755.t1</t>
  </si>
  <si>
    <t>g1478.t1</t>
  </si>
  <si>
    <t>g13679.t1</t>
  </si>
  <si>
    <t>MFSD9_HUMAN</t>
  </si>
  <si>
    <t>g6879.t1</t>
  </si>
  <si>
    <t>DYIN_DROME</t>
  </si>
  <si>
    <t>g7962.t1</t>
  </si>
  <si>
    <t>CNNM2_MOUSE</t>
  </si>
  <si>
    <t>g3753.t1</t>
  </si>
  <si>
    <t>MRP1_MACFA</t>
  </si>
  <si>
    <t>g9096.t1</t>
  </si>
  <si>
    <t>ZFN2B_HUMAN</t>
  </si>
  <si>
    <t>g3277.t1</t>
  </si>
  <si>
    <t>g969.t1</t>
  </si>
  <si>
    <t>g2364.t1</t>
  </si>
  <si>
    <t>KANK1_HUMAN</t>
  </si>
  <si>
    <t>g51.t1</t>
  </si>
  <si>
    <t>PNO1_NEMVE</t>
  </si>
  <si>
    <t>g1939.t1</t>
  </si>
  <si>
    <t>g8525.t1</t>
  </si>
  <si>
    <t>TFIP8_PONAB</t>
  </si>
  <si>
    <t>g259.t1</t>
  </si>
  <si>
    <t>g2026.t1</t>
  </si>
  <si>
    <t>CUTA_XENLA</t>
  </si>
  <si>
    <t>g7111.t1</t>
  </si>
  <si>
    <t>g5473.t1</t>
  </si>
  <si>
    <t>RTCB_DROME</t>
  </si>
  <si>
    <t>g1112.t1</t>
  </si>
  <si>
    <t>CAD86_DROME</t>
  </si>
  <si>
    <t>g5577.t1</t>
  </si>
  <si>
    <t>g5355.t1</t>
  </si>
  <si>
    <t>RIR2_MOUSE</t>
  </si>
  <si>
    <t>g10580.t1</t>
  </si>
  <si>
    <t>g12081.t1</t>
  </si>
  <si>
    <t>H33L3_CAEEL</t>
  </si>
  <si>
    <t>g8622.t1</t>
  </si>
  <si>
    <t>g5497.t1</t>
  </si>
  <si>
    <t>NDUS7_PONAB</t>
  </si>
  <si>
    <t>g9989.t1</t>
  </si>
  <si>
    <t>ISOC1_SALSA</t>
  </si>
  <si>
    <t>g3331.t1</t>
  </si>
  <si>
    <t>g1801.t1</t>
  </si>
  <si>
    <t>g13184.t1</t>
  </si>
  <si>
    <t>g3308.t1</t>
  </si>
  <si>
    <t>g13276.t1</t>
  </si>
  <si>
    <t>g839.t1</t>
  </si>
  <si>
    <t>g298.t1</t>
  </si>
  <si>
    <t>g2509.t2</t>
  </si>
  <si>
    <t>g11088.t1</t>
  </si>
  <si>
    <t>R146A_BOVIN</t>
  </si>
  <si>
    <t>g12892.t1</t>
  </si>
  <si>
    <t>g4636.t1</t>
  </si>
  <si>
    <t>SNDH_GLULI</t>
  </si>
  <si>
    <t>g3877.t1</t>
  </si>
  <si>
    <t>g13857.t1</t>
  </si>
  <si>
    <t>XRCC5_MOUSE</t>
  </si>
  <si>
    <t>g8185.t1</t>
  </si>
  <si>
    <t>g13482.t1</t>
  </si>
  <si>
    <t>g10681.t1</t>
  </si>
  <si>
    <t>FRDA_MACFA</t>
  </si>
  <si>
    <t>g3432.t1</t>
  </si>
  <si>
    <t>g8322.t1</t>
  </si>
  <si>
    <t>PTK7_MOUSE</t>
  </si>
  <si>
    <t>g4356.t2</t>
  </si>
  <si>
    <t>TRXR1_HUMAN</t>
  </si>
  <si>
    <t>g233.t1</t>
  </si>
  <si>
    <t>g11980.t1</t>
  </si>
  <si>
    <t>g3451.t1</t>
  </si>
  <si>
    <t>g13039.t1</t>
  </si>
  <si>
    <t>g1400.t1</t>
  </si>
  <si>
    <t>g7906.t1</t>
  </si>
  <si>
    <t>g2186.t1</t>
  </si>
  <si>
    <t>g2576.t1</t>
  </si>
  <si>
    <t>g3279.t1</t>
  </si>
  <si>
    <t>g3247.t1</t>
  </si>
  <si>
    <t>L</t>
  </si>
  <si>
    <t>THIC_HUMAN</t>
  </si>
  <si>
    <t>g12842.t1</t>
  </si>
  <si>
    <t>AGT2_MOUSE</t>
  </si>
  <si>
    <t>g2888.t1</t>
  </si>
  <si>
    <t>g13878.t1</t>
  </si>
  <si>
    <t>g12986.t1</t>
  </si>
  <si>
    <t>g4629.t1</t>
  </si>
  <si>
    <t>MPC2_HUMAN</t>
  </si>
  <si>
    <t>g10359.t1</t>
  </si>
  <si>
    <t>CHSP1_HUMAN</t>
  </si>
  <si>
    <t>g10793.t1</t>
  </si>
  <si>
    <t>RL3_BOVIN</t>
  </si>
  <si>
    <t>g12912.t1</t>
  </si>
  <si>
    <t>UBA6_HUMAN</t>
  </si>
  <si>
    <t>g3666.t1</t>
  </si>
  <si>
    <t>RL19_DROME</t>
  </si>
  <si>
    <t>g6065.t1</t>
  </si>
  <si>
    <t>g12250.t1</t>
  </si>
  <si>
    <t>g3541.t1</t>
  </si>
  <si>
    <t>NSF1C_BOVIN</t>
  </si>
  <si>
    <t>g513.t1</t>
  </si>
  <si>
    <t>FOLH1_RAT</t>
  </si>
  <si>
    <t>g12540.t1</t>
  </si>
  <si>
    <t>g6950.t1</t>
  </si>
  <si>
    <t>g11522.t1</t>
  </si>
  <si>
    <t>g12592.t1</t>
  </si>
  <si>
    <t>EF1D_RAT</t>
  </si>
  <si>
    <t>g4080.t1</t>
  </si>
  <si>
    <t>BRX1_BOVIN</t>
  </si>
  <si>
    <t>g2355.t1</t>
  </si>
  <si>
    <t>EFTU_MOUSE</t>
  </si>
  <si>
    <t>g53.t1</t>
  </si>
  <si>
    <t>GLBL2_MOUSE</t>
  </si>
  <si>
    <t>g2191.t1</t>
  </si>
  <si>
    <t>g8379.t1</t>
  </si>
  <si>
    <t>FBRL_DROER</t>
  </si>
  <si>
    <t>g4137.t1</t>
  </si>
  <si>
    <t>RS20_RAT</t>
  </si>
  <si>
    <t>g9562.t1</t>
  </si>
  <si>
    <t>g3245.t1</t>
  </si>
  <si>
    <t>RL23A_RAT</t>
  </si>
  <si>
    <t>g8577.t1</t>
  </si>
  <si>
    <t>ODPA_CAEEL</t>
  </si>
  <si>
    <t>g8234.t1</t>
  </si>
  <si>
    <t>DPYS_RAT</t>
  </si>
  <si>
    <t>g10039.t1</t>
  </si>
  <si>
    <t>g13245.t1</t>
  </si>
  <si>
    <t>g13871.t1</t>
  </si>
  <si>
    <t>FCF1_PONAB</t>
  </si>
  <si>
    <t>g8755.t1</t>
  </si>
  <si>
    <t>g4821.t1</t>
  </si>
  <si>
    <t>VATD1_DROME</t>
  </si>
  <si>
    <t>g10428.t1</t>
  </si>
  <si>
    <t>RS23_DERVA</t>
  </si>
  <si>
    <t>g4376.t1</t>
  </si>
  <si>
    <t>EIF3I_TAEGU</t>
  </si>
  <si>
    <t>g1376.t1</t>
  </si>
  <si>
    <t>g5513.t1</t>
  </si>
  <si>
    <t>RL13_DANRE</t>
  </si>
  <si>
    <t>g13563.t1</t>
  </si>
  <si>
    <t>g13844.t1</t>
  </si>
  <si>
    <t>RL17_IXOSC</t>
  </si>
  <si>
    <t>g9083.t1</t>
  </si>
  <si>
    <t>CBPB_ASTAS</t>
  </si>
  <si>
    <t>g12376.t1</t>
  </si>
  <si>
    <t>g3993.t1</t>
  </si>
  <si>
    <t>RS5_HUMAN</t>
  </si>
  <si>
    <t>g5938.t1</t>
  </si>
  <si>
    <t>NB5R3_BOVIN</t>
  </si>
  <si>
    <t>g1639.t1</t>
  </si>
  <si>
    <t>KAT8_HUMAN</t>
  </si>
  <si>
    <t>g8966.t1</t>
  </si>
  <si>
    <t>SMYD3_MOUSE</t>
  </si>
  <si>
    <t>g8755.t2</t>
  </si>
  <si>
    <t>g1157.t1</t>
  </si>
  <si>
    <t>NDUS2_RAT</t>
  </si>
  <si>
    <t>g12682.t1</t>
  </si>
  <si>
    <t>g4471.t1</t>
  </si>
  <si>
    <t>ELOV5_TACFU</t>
  </si>
  <si>
    <t>g12657.t1</t>
  </si>
  <si>
    <t>g8293.t1</t>
  </si>
  <si>
    <t>g12683.t1</t>
  </si>
  <si>
    <t>LIPP_MOUSE</t>
  </si>
  <si>
    <t>g12936.t1</t>
  </si>
  <si>
    <t>MFS10_BOVIN</t>
  </si>
  <si>
    <t>g1727.t1</t>
  </si>
  <si>
    <t>RL35A_BOVIN</t>
  </si>
  <si>
    <t>g9114.t1</t>
  </si>
  <si>
    <t>g9519.t1</t>
  </si>
  <si>
    <t>g10649.t1</t>
  </si>
  <si>
    <t>DKC1_HUMAN</t>
  </si>
  <si>
    <t>g2228.t1</t>
  </si>
  <si>
    <t>g2525.t1</t>
  </si>
  <si>
    <t>g13136.t1</t>
  </si>
  <si>
    <t>ERG1_MOUSE</t>
  </si>
  <si>
    <t>g9355.t1</t>
  </si>
  <si>
    <t>MAL1_DROVI</t>
  </si>
  <si>
    <t>g943.t1</t>
  </si>
  <si>
    <t>g4313.t1</t>
  </si>
  <si>
    <t>g13573.t1</t>
  </si>
  <si>
    <t>NSMA_RAT</t>
  </si>
  <si>
    <t>g6146.t1</t>
  </si>
  <si>
    <t>ATPB2_DROME</t>
  </si>
  <si>
    <t>g1146.t1</t>
  </si>
  <si>
    <t>RL10_DROME</t>
  </si>
  <si>
    <t>g5362.t1</t>
  </si>
  <si>
    <t>g6998.t1</t>
  </si>
  <si>
    <t>HEM6_DROME</t>
  </si>
  <si>
    <t>g2472.t1</t>
  </si>
  <si>
    <t>SACC_BACSU</t>
  </si>
  <si>
    <t>g9516.t1</t>
  </si>
  <si>
    <t>RL27A_BOVIN</t>
  </si>
  <si>
    <t>g11454.t1</t>
  </si>
  <si>
    <t>FKB12_DROME</t>
  </si>
  <si>
    <t>g2221.t1</t>
  </si>
  <si>
    <t>g2889.t1</t>
  </si>
  <si>
    <t>g2920.t1</t>
  </si>
  <si>
    <t>INO1A_XENLA</t>
  </si>
  <si>
    <t>g13653.t1</t>
  </si>
  <si>
    <t>AIG1_MOUSE</t>
  </si>
  <si>
    <t>g5333.t1</t>
  </si>
  <si>
    <t>g2693.t1</t>
  </si>
  <si>
    <t>CPIN1_MOUSE</t>
  </si>
  <si>
    <t>g4356.t1</t>
  </si>
  <si>
    <t>g12226.t1</t>
  </si>
  <si>
    <t>g7958.t1</t>
  </si>
  <si>
    <t>g12449.t1</t>
  </si>
  <si>
    <t>RPF2_MOUSE</t>
  </si>
  <si>
    <t>g8774.t1</t>
  </si>
  <si>
    <t>g9815.t1</t>
  </si>
  <si>
    <t>KAD1_MOUSE</t>
  </si>
  <si>
    <t>g3509.t1</t>
  </si>
  <si>
    <t>KIME_HUMAN</t>
  </si>
  <si>
    <t>g2406.t1</t>
  </si>
  <si>
    <t>g7781.t1</t>
  </si>
  <si>
    <t>g3792.t1</t>
  </si>
  <si>
    <t>g12536.t1</t>
  </si>
  <si>
    <t>g12375.t1</t>
  </si>
  <si>
    <t>g5210.t1</t>
  </si>
  <si>
    <t>g331.t1</t>
  </si>
  <si>
    <t>g9935.t1</t>
  </si>
  <si>
    <t>IF5_DROME</t>
  </si>
  <si>
    <t>g10657.t1</t>
  </si>
  <si>
    <t>INT11_DANRE</t>
  </si>
  <si>
    <t>g5025.t1</t>
  </si>
  <si>
    <t>g3336.t1</t>
  </si>
  <si>
    <t>RL14_MOUSE</t>
  </si>
  <si>
    <t>g9761.t1</t>
  </si>
  <si>
    <t>g9072.t1</t>
  </si>
  <si>
    <t>OVCH2_BUFJA</t>
  </si>
  <si>
    <t>g1054.t1</t>
  </si>
  <si>
    <t>g8886.t1</t>
  </si>
  <si>
    <t>SUMO_CAEEL</t>
  </si>
  <si>
    <t>g12444.t1</t>
  </si>
  <si>
    <t>IABF_STRAW</t>
  </si>
  <si>
    <t>g12533.t1</t>
  </si>
  <si>
    <t>g13495.t1</t>
  </si>
  <si>
    <t>g3622.t1</t>
  </si>
  <si>
    <t>RS27_HOMAM</t>
  </si>
  <si>
    <t>g4812.t1</t>
  </si>
  <si>
    <t>DCXR_HUMAN</t>
  </si>
  <si>
    <t>g13831.t1</t>
  </si>
  <si>
    <t>RUXF_DROME</t>
  </si>
  <si>
    <t>g9779.t1</t>
  </si>
  <si>
    <t>GBLP_DANRE</t>
  </si>
  <si>
    <t>g12459.t1</t>
  </si>
  <si>
    <t>g10090.t1</t>
  </si>
  <si>
    <t>VATE1_MOUSE</t>
  </si>
  <si>
    <t>g13157.t1</t>
  </si>
  <si>
    <t>DDX47_BOVIN</t>
  </si>
  <si>
    <t>g12891.t1</t>
  </si>
  <si>
    <t>ERG7_MOUSE</t>
  </si>
  <si>
    <t>g6894.t1</t>
  </si>
  <si>
    <t>DHSO_BOVIN</t>
  </si>
  <si>
    <t>g3956.t1</t>
  </si>
  <si>
    <t>g7465.t1</t>
  </si>
  <si>
    <t>g12270.t1</t>
  </si>
  <si>
    <t>g191.t1</t>
  </si>
  <si>
    <t>g11475.t1</t>
  </si>
  <si>
    <t>g13169.t1</t>
  </si>
  <si>
    <t>g5490.t1</t>
  </si>
  <si>
    <t>g1769.t1</t>
  </si>
  <si>
    <t>ETIF1_ANOGA</t>
  </si>
  <si>
    <t>g7593.t1</t>
  </si>
  <si>
    <t>TXNL1_HUMAN</t>
  </si>
  <si>
    <t>g8289.t1</t>
  </si>
  <si>
    <t>g10988.t1</t>
  </si>
  <si>
    <t>RS19_GILMI</t>
  </si>
  <si>
    <t>g9284.t1</t>
  </si>
  <si>
    <t>g3257.t1</t>
  </si>
  <si>
    <t>RS26_ANOGA</t>
  </si>
  <si>
    <t>g13324.t1</t>
  </si>
  <si>
    <t>g2592.t1</t>
  </si>
  <si>
    <t>RL5_BOMMO</t>
  </si>
  <si>
    <t>g2621.t1</t>
  </si>
  <si>
    <t>RL6_CHILA</t>
  </si>
  <si>
    <t>g1952.t1</t>
  </si>
  <si>
    <t>g7953.t1</t>
  </si>
  <si>
    <t>SPB1_MOUSE</t>
  </si>
  <si>
    <t>g6613.t1</t>
  </si>
  <si>
    <t>NOP16_RAT</t>
  </si>
  <si>
    <t>g9475.t1</t>
  </si>
  <si>
    <t>MPC1_RAT</t>
  </si>
  <si>
    <t>g13619.t1</t>
  </si>
  <si>
    <t>CSKI1_MOUSE</t>
  </si>
  <si>
    <t>g8785.t1</t>
  </si>
  <si>
    <t>YQJG_ECOLI</t>
  </si>
  <si>
    <t>g983.t1</t>
  </si>
  <si>
    <t>EFTS_CULQU</t>
  </si>
  <si>
    <t>g10929.t1</t>
  </si>
  <si>
    <t>YM67_CAEEL</t>
  </si>
  <si>
    <t>g4260.t1</t>
  </si>
  <si>
    <t>g192.t1</t>
  </si>
  <si>
    <t>g471.t1</t>
  </si>
  <si>
    <t>RL24_BRABE</t>
  </si>
  <si>
    <t>g6996.t1</t>
  </si>
  <si>
    <t>PRDX2_MACFA</t>
  </si>
  <si>
    <t>g8269.t1</t>
  </si>
  <si>
    <t>g6194.t1</t>
  </si>
  <si>
    <t>PRO1A_ACACA</t>
  </si>
  <si>
    <t>g12984.t1</t>
  </si>
  <si>
    <t>UVE1_SCHPO</t>
  </si>
  <si>
    <t>g3649.t1</t>
  </si>
  <si>
    <t>NMD3_HUMAN</t>
  </si>
  <si>
    <t>g6271.t1</t>
  </si>
  <si>
    <t>g2707.t1</t>
  </si>
  <si>
    <t>g11718.t1</t>
  </si>
  <si>
    <t>g676.t1</t>
  </si>
  <si>
    <t>ATPO_BOVIN</t>
  </si>
  <si>
    <t>g2480.t1</t>
  </si>
  <si>
    <t>UT14A_BOVIN</t>
  </si>
  <si>
    <t>g2644.t1</t>
  </si>
  <si>
    <t>TP4A1_RAT</t>
  </si>
  <si>
    <t>g10900.t1</t>
  </si>
  <si>
    <t>CH60_CHICK</t>
  </si>
  <si>
    <t>g2963.t1</t>
  </si>
  <si>
    <t>g61.t1</t>
  </si>
  <si>
    <t>NACA2_ARATH</t>
  </si>
  <si>
    <t>g11011.t1</t>
  </si>
  <si>
    <t>g9888.t1</t>
  </si>
  <si>
    <t>TPRGL_HUMAN</t>
  </si>
  <si>
    <t>g4745.t1</t>
  </si>
  <si>
    <t>g13385.t1</t>
  </si>
  <si>
    <t>PGM2_HUMAN</t>
  </si>
  <si>
    <t>g661.t1</t>
  </si>
  <si>
    <t>g1859.t1</t>
  </si>
  <si>
    <t>MYORG_MOUSE</t>
  </si>
  <si>
    <t>g8172.t1</t>
  </si>
  <si>
    <t>RNP1B_XENLA</t>
  </si>
  <si>
    <t>g10262.t1</t>
  </si>
  <si>
    <t>FPPS_CHICK</t>
  </si>
  <si>
    <t>g5902.t1</t>
  </si>
  <si>
    <t>g12534.t1</t>
  </si>
  <si>
    <t>g8907.t1</t>
  </si>
  <si>
    <t>VPS25_XENLA</t>
  </si>
  <si>
    <t>g3751.t1</t>
  </si>
  <si>
    <t>g4662.t1</t>
  </si>
  <si>
    <t>LIN10_CAEEL</t>
  </si>
  <si>
    <t>g1915.t1</t>
  </si>
  <si>
    <t>g7833.t1</t>
  </si>
  <si>
    <t>g13470.t1</t>
  </si>
  <si>
    <t>ACSF2_DANRE</t>
  </si>
  <si>
    <t>g4766.t1</t>
  </si>
  <si>
    <t>OSTCA_XENLA</t>
  </si>
  <si>
    <t>g1709.t1</t>
  </si>
  <si>
    <t>CHRD1_MOUSE</t>
  </si>
  <si>
    <t>g11513.t1</t>
  </si>
  <si>
    <t>g10911.t1</t>
  </si>
  <si>
    <t>RU1C_BRAFL</t>
  </si>
  <si>
    <t>g9084.t1</t>
  </si>
  <si>
    <t>g3764.t1</t>
  </si>
  <si>
    <t>g8466.t1</t>
  </si>
  <si>
    <t>ESF1_MOUSE</t>
  </si>
  <si>
    <t>g4373.t1</t>
  </si>
  <si>
    <t>ATPK_DROME</t>
  </si>
  <si>
    <t>g13246.t1</t>
  </si>
  <si>
    <t>S61G1_GRYOR</t>
  </si>
  <si>
    <t>g12633.t1</t>
  </si>
  <si>
    <t>g7640.t1</t>
  </si>
  <si>
    <t>g1510.t1</t>
  </si>
  <si>
    <t>g2591.t1</t>
  </si>
  <si>
    <t>T2EB_BOVIN</t>
  </si>
  <si>
    <t>g227.t1</t>
  </si>
  <si>
    <t>YIPF5_XENTR</t>
  </si>
  <si>
    <t>g8331.t1</t>
  </si>
  <si>
    <t>g283.t1</t>
  </si>
  <si>
    <t>g2238.t1</t>
  </si>
  <si>
    <t>DNJB2_HUMAN</t>
  </si>
  <si>
    <t>g9350.t1</t>
  </si>
  <si>
    <t>g10959.t1</t>
  </si>
  <si>
    <t>g320.t1</t>
  </si>
  <si>
    <t>g10803.t1</t>
  </si>
  <si>
    <t>g9995.t1</t>
  </si>
  <si>
    <t>g5035.t1</t>
  </si>
  <si>
    <t>RBX1_SALSA</t>
  </si>
  <si>
    <t>g12680.t1</t>
  </si>
  <si>
    <t>g1086.t1</t>
  </si>
  <si>
    <t>SIDT1_HUMAN</t>
  </si>
  <si>
    <t>g8550.t1</t>
  </si>
  <si>
    <t>AQP5_MILTA</t>
  </si>
  <si>
    <t>g7725.t2</t>
  </si>
  <si>
    <t>g1500.t1</t>
  </si>
  <si>
    <t>OPA32_DROME</t>
  </si>
  <si>
    <t>g5989.t1</t>
  </si>
  <si>
    <t>g10890.t1</t>
  </si>
  <si>
    <t>g9241.t1</t>
  </si>
  <si>
    <t>MET17_BOVIN</t>
  </si>
  <si>
    <t>g5264.t1</t>
  </si>
  <si>
    <t>g6538.t2</t>
  </si>
  <si>
    <t>g1070.t1</t>
  </si>
  <si>
    <t>g13177.t1</t>
  </si>
  <si>
    <t>DAD1_DROME</t>
  </si>
  <si>
    <t>g12117.t1</t>
  </si>
  <si>
    <t>g13575.t1</t>
  </si>
  <si>
    <t>g10554.t1</t>
  </si>
  <si>
    <t>DEGS1_BOVIN</t>
  </si>
  <si>
    <t>g3920.t1</t>
  </si>
  <si>
    <t>g10433.t1</t>
  </si>
  <si>
    <t>g5109.t1</t>
  </si>
  <si>
    <t>g1948.t1</t>
  </si>
  <si>
    <t>g5021.t1</t>
  </si>
  <si>
    <t>g11387.t1</t>
  </si>
  <si>
    <t>g10716.t1</t>
  </si>
  <si>
    <t>NFXL1_XENLA</t>
  </si>
  <si>
    <t>g11209.t2</t>
  </si>
  <si>
    <t>AMPN_BOVIN</t>
  </si>
  <si>
    <t>g5612.t1</t>
  </si>
  <si>
    <t>RL22_GADMO</t>
  </si>
  <si>
    <t>g1934.t1</t>
  </si>
  <si>
    <t>g10302.t2</t>
  </si>
  <si>
    <t>DDX17_HUMAN</t>
  </si>
  <si>
    <t>g12899.t1</t>
  </si>
  <si>
    <t>g2062.t1</t>
  </si>
  <si>
    <t>g1737.t1</t>
  </si>
  <si>
    <t>ESTD_BOVIN</t>
  </si>
  <si>
    <t>g11750.t1</t>
  </si>
  <si>
    <t>g12944.t1</t>
  </si>
  <si>
    <t>g207.t1</t>
  </si>
  <si>
    <t>CSRN3_HUMAN</t>
  </si>
  <si>
    <t>g7479.t1</t>
  </si>
  <si>
    <t>g10541.t1</t>
  </si>
  <si>
    <t>g3797.t1</t>
  </si>
  <si>
    <t>REIL1_ARATH</t>
  </si>
  <si>
    <t>g3794.t1</t>
  </si>
  <si>
    <t>PUR6_CHICK</t>
  </si>
  <si>
    <t>g452.t1</t>
  </si>
  <si>
    <t>EIF3F_HUMAN</t>
  </si>
  <si>
    <t>g4632.t1</t>
  </si>
  <si>
    <t>g11486.t1</t>
  </si>
  <si>
    <t>TILB_XENTR</t>
  </si>
  <si>
    <t>g3887.t1</t>
  </si>
  <si>
    <t>g1942.t1</t>
  </si>
  <si>
    <t>MPU1_MOUSE</t>
  </si>
  <si>
    <t>g2164.t1</t>
  </si>
  <si>
    <t>REEP4_XENLA</t>
  </si>
  <si>
    <t>g12522.t1</t>
  </si>
  <si>
    <t>PNR_DROME</t>
  </si>
  <si>
    <t>g13745.t1</t>
  </si>
  <si>
    <t>CCD86_BOVIN</t>
  </si>
  <si>
    <t>g13786.t1</t>
  </si>
  <si>
    <t>NAA30_HUMAN</t>
  </si>
  <si>
    <t>g3555.t1</t>
  </si>
  <si>
    <t>AP3S1_MOUSE</t>
  </si>
  <si>
    <t>g7311.t1</t>
  </si>
  <si>
    <t>g5949.t1</t>
  </si>
  <si>
    <t>g8559.t1</t>
  </si>
  <si>
    <t>g12473.t1</t>
  </si>
  <si>
    <t>g10831.t1</t>
  </si>
  <si>
    <t>CRTAP_MOUSE</t>
  </si>
  <si>
    <t>g4247.t1</t>
  </si>
  <si>
    <t>g500.t1</t>
  </si>
  <si>
    <t>41_BOVIN</t>
  </si>
  <si>
    <t>g934.t1</t>
  </si>
  <si>
    <t>g3643.t1</t>
  </si>
  <si>
    <t>CK054_RAT</t>
  </si>
  <si>
    <t>g11667.t1</t>
  </si>
  <si>
    <t>g610.t1</t>
  </si>
  <si>
    <t>FABP7_HUMAN</t>
  </si>
  <si>
    <t>g7827.t1</t>
  </si>
  <si>
    <t>g7375.t1</t>
  </si>
  <si>
    <t>g7489.t1</t>
  </si>
  <si>
    <t>GRPE1_RAT</t>
  </si>
  <si>
    <t>g1953.t1</t>
  </si>
  <si>
    <t>g11868.t1</t>
  </si>
  <si>
    <t>g670.t1</t>
  </si>
  <si>
    <t>g12384.t1</t>
  </si>
  <si>
    <t>g3640.t1</t>
  </si>
  <si>
    <t>g6186.t1</t>
  </si>
  <si>
    <t>g1903.t1</t>
  </si>
  <si>
    <t>g3675.t1</t>
  </si>
  <si>
    <t>ASTER_MANSE</t>
  </si>
  <si>
    <t>g6431.t1</t>
  </si>
  <si>
    <t>g3501.t1</t>
  </si>
  <si>
    <t>MMAB_HUMAN</t>
  </si>
  <si>
    <t>g12829.t1</t>
  </si>
  <si>
    <t>S4A8_HUMAN</t>
  </si>
  <si>
    <t>g13142.t1</t>
  </si>
  <si>
    <t>g13022.t1</t>
  </si>
  <si>
    <t>RM15_BOVIN</t>
  </si>
  <si>
    <t>g3890.t1</t>
  </si>
  <si>
    <t>g13697.t1</t>
  </si>
  <si>
    <t>g5471.t1</t>
  </si>
  <si>
    <t>UB2L3_PONAB</t>
  </si>
  <si>
    <t>g13807.t1</t>
  </si>
  <si>
    <t>MRT4_MOUSE</t>
  </si>
  <si>
    <t>g4922.t1</t>
  </si>
  <si>
    <t>g5597.t1</t>
  </si>
  <si>
    <t>YI036_HUMAN</t>
  </si>
  <si>
    <t>g10496.t1</t>
  </si>
  <si>
    <t>g5294.t1</t>
  </si>
  <si>
    <t>g3786.t1</t>
  </si>
  <si>
    <t>MBOA7_DANRE</t>
  </si>
  <si>
    <t>g4882.t1</t>
  </si>
  <si>
    <t>g10933.t1</t>
  </si>
  <si>
    <t>g5814.t1</t>
  </si>
  <si>
    <t>g696.t1</t>
  </si>
  <si>
    <t>FOLR2_HUMAN</t>
  </si>
  <si>
    <t>g10756.t1</t>
  </si>
  <si>
    <t>g9403.t1</t>
  </si>
  <si>
    <t>g10916.t1</t>
  </si>
  <si>
    <t>g12951.t1</t>
  </si>
  <si>
    <t>g12302.t1</t>
  </si>
  <si>
    <t>g12779.t1</t>
  </si>
  <si>
    <t>g6557.t1</t>
  </si>
  <si>
    <t>CT024_MOUSE</t>
  </si>
  <si>
    <t>g3972.t1</t>
  </si>
  <si>
    <t>g13627.t1</t>
  </si>
  <si>
    <t>g4701.t1</t>
  </si>
  <si>
    <t>g8676.t1</t>
  </si>
  <si>
    <t>g1874.t1</t>
  </si>
  <si>
    <t>g8804.t1</t>
  </si>
  <si>
    <t>TM208_MOUSE</t>
  </si>
  <si>
    <t>g3525.t1</t>
  </si>
  <si>
    <t>g3744.t1</t>
  </si>
  <si>
    <t>g1680.t1</t>
  </si>
  <si>
    <t>g1745.t2</t>
  </si>
  <si>
    <t>TNNT_PERAM</t>
  </si>
  <si>
    <t>g11270.t1</t>
  </si>
  <si>
    <t>g4612.t1</t>
  </si>
  <si>
    <t>g13221.t1</t>
  </si>
  <si>
    <t>g10756.t2</t>
  </si>
  <si>
    <t>g3502.t3</t>
  </si>
  <si>
    <t>HSDL2_RAT</t>
  </si>
  <si>
    <t>g2936.t1</t>
  </si>
  <si>
    <t>Gene</t>
  </si>
  <si>
    <t>ID</t>
  </si>
  <si>
    <t>Time</t>
  </si>
  <si>
    <t>DEG</t>
  </si>
  <si>
    <t>Multidrug resistance-associated protein 1</t>
  </si>
  <si>
    <t>Serine/threonine-protein kinase RIO3</t>
  </si>
  <si>
    <t>CWF19-like protein 1</t>
  </si>
  <si>
    <t>Histone H2B type 1-K</t>
  </si>
  <si>
    <t>F-box only protein 30</t>
  </si>
  <si>
    <t>AMP deaminase 2</t>
  </si>
  <si>
    <t>26S proteasome regulatory subunit 6B</t>
  </si>
  <si>
    <t>Inactive pancreatic lipase-related protein 1</t>
  </si>
  <si>
    <t>Histone H4</t>
  </si>
  <si>
    <t>Uncharacterized protein ZK1073.1</t>
  </si>
  <si>
    <t>FH2 domain-containing protein 1</t>
  </si>
  <si>
    <t>Ubiquitin-conjugating enzyme E2 1</t>
  </si>
  <si>
    <t>WD repeat domain phosphoinositide-interacting protein 4</t>
  </si>
  <si>
    <t>Spectrin alpha chain</t>
  </si>
  <si>
    <t>Nuclear protein localization protein 4 homolog</t>
  </si>
  <si>
    <t>Probable indole-3-acetic acid-amido synthetase GH3.8</t>
  </si>
  <si>
    <t>Krueppel-like factor 11</t>
  </si>
  <si>
    <t>Replication protein A 32 kDa subunit</t>
  </si>
  <si>
    <t>BTB/POZ domain-containing protein 6</t>
  </si>
  <si>
    <t>Solute carrier family 28 member 3</t>
  </si>
  <si>
    <t>PDZ domain-containing protein GIPC1</t>
  </si>
  <si>
    <t>Pancreatic triacylglycerol lipase</t>
  </si>
  <si>
    <t>E3 SUMO-protein ligase PIAS3</t>
  </si>
  <si>
    <t>TBC1 domain family member 23</t>
  </si>
  <si>
    <t>Polyadenylate-binding protein 2</t>
  </si>
  <si>
    <t>Protein IWS1 homolog</t>
  </si>
  <si>
    <t>Histone acetyltransferase KAT5</t>
  </si>
  <si>
    <t>Ubiquitin carboxyl-terminal hydrolase 14</t>
  </si>
  <si>
    <t>Cytochrome c-type heme lyase</t>
  </si>
  <si>
    <t>26S proteasome regulatory subunit 4</t>
  </si>
  <si>
    <t>Succinate dehydrogenase [ubiquinone] iron-sulfur subunit, mitochondrial</t>
  </si>
  <si>
    <t>Peptide methionine sulfoxide reductase</t>
  </si>
  <si>
    <t>Immunoglobulin domain and leucine-rich repeat-containing protein 2</t>
  </si>
  <si>
    <t>Eukaryotic translation initiation factor 6</t>
  </si>
  <si>
    <t>N-alpha-acetyltransferase 50</t>
  </si>
  <si>
    <t>Protein ABHD4</t>
  </si>
  <si>
    <t>Zinc-type alcohol dehydrogenase-like protein C1198.01</t>
  </si>
  <si>
    <t>Sentrin-specific protease 8</t>
  </si>
  <si>
    <t>Endoplasmic reticulum membrane sensor NFE2L1</t>
  </si>
  <si>
    <t>Protein DDI1 homolog 2</t>
  </si>
  <si>
    <t>Sortilin-related receptor</t>
  </si>
  <si>
    <t>Periplasmic beta-glucosidase</t>
  </si>
  <si>
    <t>Transcriptional repressor NF-X1</t>
  </si>
  <si>
    <t>Epidermal growth factor receptor</t>
  </si>
  <si>
    <t>DnaJ homolog subfamily C member 17</t>
  </si>
  <si>
    <t>Inactive rhomboid protein 1</t>
  </si>
  <si>
    <t>Kelch-like ECH-associated protein 1</t>
  </si>
  <si>
    <t>DNA-directed RNA polymerase II subunit RPB2</t>
  </si>
  <si>
    <t>Transmembrane protein 184B</t>
  </si>
  <si>
    <t>RNA-binding protein squid</t>
  </si>
  <si>
    <t>Protein C-ets-2</t>
  </si>
  <si>
    <t>Protein BUD31 homolog</t>
  </si>
  <si>
    <t>DDRGK domain-containing protein 1</t>
  </si>
  <si>
    <t>Iron-sulfur cluster assembly 1 homolog, mitochondrial</t>
  </si>
  <si>
    <t>Protein YIF1B-A</t>
  </si>
  <si>
    <t>Rho GTPase-activating protein 44</t>
  </si>
  <si>
    <t>Phospholipid-transporting ATPase ID</t>
  </si>
  <si>
    <t>Proliferating cell nuclear antigen 2</t>
  </si>
  <si>
    <t>Ubiquitin-conjugating enzyme E2 Z</t>
  </si>
  <si>
    <t>5-demethoxyubiquinone hydroxylase, mitochondrial</t>
  </si>
  <si>
    <t>Contactin-associated protein like 5-3</t>
  </si>
  <si>
    <t>DNA repair protein RAD51 homolog 1</t>
  </si>
  <si>
    <t>Thioredoxin domain-containing protein 17</t>
  </si>
  <si>
    <t>Alkaline phosphatase, tissue-nonspecific isozyme</t>
  </si>
  <si>
    <t>Band 4.1-like protein 1</t>
  </si>
  <si>
    <t>Alkaline ceramidase</t>
  </si>
  <si>
    <t>Toll-interacting protein</t>
  </si>
  <si>
    <t>Serine palmitoyltransferase 2</t>
  </si>
  <si>
    <t>Copper-transporting ATPase 2</t>
  </si>
  <si>
    <t>Ubiquitin recognition factor in ER-associated degradation protein 1</t>
  </si>
  <si>
    <t>Transcription initiation factor TFIID subunit 13</t>
  </si>
  <si>
    <t>FERM domain-containing protein 8</t>
  </si>
  <si>
    <t>X-ray repair cross-complementing protein 5</t>
  </si>
  <si>
    <t>Iron-sulfur assembly protein IscA-like 2, mitochondrial</t>
  </si>
  <si>
    <t>Putative glycerol kinase 5</t>
  </si>
  <si>
    <t>Tryptophan-rich sensory protein</t>
  </si>
  <si>
    <t>RING finger protein 10</t>
  </si>
  <si>
    <t>Riboflavin kinase</t>
  </si>
  <si>
    <t>Monoglyceride lipase</t>
  </si>
  <si>
    <t>Alternative oxidase, mitochondrial</t>
  </si>
  <si>
    <t>Cytochrome c oxidase assembly protein COX15 homolog</t>
  </si>
  <si>
    <t>Core histone macro-H2A.1</t>
  </si>
  <si>
    <t>Protein argonaute-1</t>
  </si>
  <si>
    <t>Spectrin beta chain</t>
  </si>
  <si>
    <t>Multidrug resistance-associated protein 7</t>
  </si>
  <si>
    <t>Glutaryl-CoA dehydrogenase, mitochondrial</t>
  </si>
  <si>
    <t>Integrin alpha-PS1</t>
  </si>
  <si>
    <t>Multidrug resistance protein 1</t>
  </si>
  <si>
    <t>Glycine cleavage system H protein, mitochondrial</t>
  </si>
  <si>
    <t>Exosome complex component RRP40</t>
  </si>
  <si>
    <t>26S proteasome regulatory subunit 10B</t>
  </si>
  <si>
    <t>Zinc finger RNA-binding protein</t>
  </si>
  <si>
    <t>N-acylethanolamine-hydrolyzing acid amidase</t>
  </si>
  <si>
    <t>PHD finger-like domain-containing protein 5A</t>
  </si>
  <si>
    <t>U6 snRNA-associated Sm-like protein LSm4</t>
  </si>
  <si>
    <t>Coiled-coil-helix-coiled-coil-helix domain-containing protein 2</t>
  </si>
  <si>
    <t>Sodium-coupled monocarboxylate transporter 1</t>
  </si>
  <si>
    <t>Leishmanolysin-like peptidase</t>
  </si>
  <si>
    <t>GTPase Era, mitochondrial</t>
  </si>
  <si>
    <t>WW domain-binding protein 2</t>
  </si>
  <si>
    <t>Aminopeptidase N</t>
  </si>
  <si>
    <t>Epidermal growth factor receptor kinase substrate 8</t>
  </si>
  <si>
    <t>Dynamin-1-like protein</t>
  </si>
  <si>
    <t>Splicing factor U2AF 26 kDa subunit</t>
  </si>
  <si>
    <t>TATA box-binding protein-like protein 1</t>
  </si>
  <si>
    <t>Probable indole-3-acetic acid-amido synthetase GH3.4</t>
  </si>
  <si>
    <t>Deoxyribodipyrimidine photo-lyase</t>
  </si>
  <si>
    <t>Serine/threonine-protein kinase ATG1b</t>
  </si>
  <si>
    <t>U2 small nuclear ribonucleoprotein B''</t>
  </si>
  <si>
    <t>AFG3-like protein 2</t>
  </si>
  <si>
    <t>E3 ubiquitin-protein ligase arih1</t>
  </si>
  <si>
    <t>2-iminobutanoate/2-iminopropanoate deaminase</t>
  </si>
  <si>
    <t>Polyubiquitin-A</t>
  </si>
  <si>
    <t>Proteasome maturation protein</t>
  </si>
  <si>
    <t>NADH-ubiquinone oxidoreductase 75 kDa subunit, mitochondrial</t>
  </si>
  <si>
    <t>Probable cation-transporting ATPase 13A3</t>
  </si>
  <si>
    <t>S-phase kinase-associated protein 1</t>
  </si>
  <si>
    <t>Myelin regulatory factor</t>
  </si>
  <si>
    <t>Cytochrome c</t>
  </si>
  <si>
    <t>Atlastin-2</t>
  </si>
  <si>
    <t>Histone H2A</t>
  </si>
  <si>
    <t>Selenium-binding protein 2</t>
  </si>
  <si>
    <t>DIS3-like exonuclease 2</t>
  </si>
  <si>
    <t>DNA-directed RNA polymerase II subunit RPB1</t>
  </si>
  <si>
    <t>Transcription initiation factor TFIID subunit 11</t>
  </si>
  <si>
    <t>Luc7-like protein 3</t>
  </si>
  <si>
    <t>Lipoyl synthase, mitochondrial</t>
  </si>
  <si>
    <t>E3 ubiquitin-protein ligase RNF113A</t>
  </si>
  <si>
    <t>Deoxyuridine 5'-triphosphate nucleotidohydrolase</t>
  </si>
  <si>
    <t>Cysteine desulfurase, mitochondrial</t>
  </si>
  <si>
    <t>NudC domain-containing protein 1</t>
  </si>
  <si>
    <t>Thioredoxin-dependent peroxide reductase, mitochondrial</t>
  </si>
  <si>
    <t>Poly [ADP-ribose] polymerase tankyrase-1</t>
  </si>
  <si>
    <t>Ubiquitin-conjugating enzyme E2 B</t>
  </si>
  <si>
    <t>Filamin-B</t>
  </si>
  <si>
    <t>Carboxypeptidase M</t>
  </si>
  <si>
    <t>tRNase Z TRZ2, chloroplastic</t>
  </si>
  <si>
    <t>HRAS-like suppressor 3</t>
  </si>
  <si>
    <t>Inward rectifier potassium channel irk-1</t>
  </si>
  <si>
    <t>Beta-1,3-galactosyltransferase 5</t>
  </si>
  <si>
    <t>TBC1 domain family member 30</t>
  </si>
  <si>
    <t>[F-actin]-monooxygenase MICAL3</t>
  </si>
  <si>
    <t>L-xylulose reductase</t>
  </si>
  <si>
    <t>Mitochondrial chaperone BCS1</t>
  </si>
  <si>
    <t>Protein mesh</t>
  </si>
  <si>
    <t>DNA-directed RNA polymerase II subunit RPB9</t>
  </si>
  <si>
    <t>Major facilitator superfamily domain-containing protein 9</t>
  </si>
  <si>
    <t>Cytoplasmic dynein 1 intermediate chain</t>
  </si>
  <si>
    <t>Metal transporter CNNM2</t>
  </si>
  <si>
    <t>AN1-type zinc finger protein 2B</t>
  </si>
  <si>
    <t>KN motif and ankyrin repeat domain-containing protein 1</t>
  </si>
  <si>
    <t>RNA-binding protein pno1</t>
  </si>
  <si>
    <t>Tumor necrosis factor alpha-induced protein 8</t>
  </si>
  <si>
    <t>Protein CutA homolog</t>
  </si>
  <si>
    <t>tRNA-splicing ligase RtcB homolog</t>
  </si>
  <si>
    <t>Cadherin-86C</t>
  </si>
  <si>
    <t>Ribonucleoside-diphosphate reductase subunit M2</t>
  </si>
  <si>
    <t>Putative histone H3.3-like type 3</t>
  </si>
  <si>
    <t>NADH dehydrogenase [ubiquinone] iron-sulfur protein 7, mitochondrial</t>
  </si>
  <si>
    <t>Isochorismatase domain-containing protein 1</t>
  </si>
  <si>
    <t>E3 ubiquitin-protein ligase RNF146-A</t>
  </si>
  <si>
    <t>L-sorbosone dehydrogenase</t>
  </si>
  <si>
    <t>Frataxin, mitochondrial</t>
  </si>
  <si>
    <t>Inactive tyrosine-protein kinase 7</t>
  </si>
  <si>
    <t>Thioredoxin reductase 1, cytoplasmic</t>
  </si>
  <si>
    <t>Protein adenylyltransferase SelO-1, mitochondrial</t>
    <phoneticPr fontId="1"/>
  </si>
  <si>
    <t>MIP18_MOUSE</t>
    <phoneticPr fontId="1"/>
  </si>
  <si>
    <t>Cytosolic iron-sulfur assembly component 2B</t>
    <phoneticPr fontId="1"/>
  </si>
  <si>
    <t xml:space="preserve">Acetyl-CoA acetyltransferase, cytosolic </t>
  </si>
  <si>
    <t xml:space="preserve">Dorsal-ventral patterning tolloid-like protein 1 </t>
  </si>
  <si>
    <t xml:space="preserve">Alanine--glyoxylate aminotransferase 2, mitochondrial </t>
  </si>
  <si>
    <t xml:space="preserve">Selenium-binding protein 2 </t>
  </si>
  <si>
    <t xml:space="preserve">Low-density lipoprotein receptor (Fragment) </t>
  </si>
  <si>
    <t xml:space="preserve">Apolipophorins </t>
  </si>
  <si>
    <t xml:space="preserve">RNA-binding protein squid </t>
  </si>
  <si>
    <t xml:space="preserve">Mitochondrial pyruvate carrier 2 </t>
  </si>
  <si>
    <t xml:space="preserve">DDRGK domain-containing protein 1 </t>
  </si>
  <si>
    <t xml:space="preserve">Calcium-regulated heat-stable protein 1 </t>
  </si>
  <si>
    <t xml:space="preserve">60S ribosomal protein L3 </t>
  </si>
  <si>
    <t xml:space="preserve">Ubiquitin-like modifier-activating enzyme 6 </t>
  </si>
  <si>
    <t xml:space="preserve">60S ribosomal protein L19 </t>
  </si>
  <si>
    <t xml:space="preserve">Uncharacterized protein ZK1073.1 </t>
  </si>
  <si>
    <t xml:space="preserve">NSFL1 cofactor p47 </t>
  </si>
  <si>
    <t xml:space="preserve">Glutamate carboxypeptidase 2 </t>
  </si>
  <si>
    <t xml:space="preserve">Annexin A4 </t>
  </si>
  <si>
    <t xml:space="preserve">Zeta-crystallin </t>
  </si>
  <si>
    <t xml:space="preserve">Alkaline phosphatase, tissue-nonspecific isozyme </t>
  </si>
  <si>
    <t xml:space="preserve">Thioredoxin-2 </t>
  </si>
  <si>
    <t xml:space="preserve">Aminopeptidase N </t>
  </si>
  <si>
    <t xml:space="preserve">Elongation factor 1-delta </t>
  </si>
  <si>
    <t xml:space="preserve">Ribosome biogenesis protein BRX1 homolog </t>
  </si>
  <si>
    <t xml:space="preserve">Chymotrypsin-like elastase family member 2A </t>
  </si>
  <si>
    <t xml:space="preserve">Anthocyanidin 3-O-glucosyltransferase 2 </t>
  </si>
  <si>
    <t xml:space="preserve">Elongation factor Tu, mitochondrial </t>
  </si>
  <si>
    <t xml:space="preserve">Beta-galactosidase-1-like protein 2 </t>
  </si>
  <si>
    <t xml:space="preserve">rRNA 2'-O-methyltransferase fibrillarin </t>
  </si>
  <si>
    <t xml:space="preserve">Periplasmic beta-glucosidase </t>
  </si>
  <si>
    <t xml:space="preserve">40S ribosomal protein S20 </t>
  </si>
  <si>
    <t xml:space="preserve">Ovochymase-1 </t>
  </si>
  <si>
    <t xml:space="preserve">60S ribosomal protein L23a </t>
  </si>
  <si>
    <t xml:space="preserve">Probable pyruvate dehydrogenase E1 component subunit alpha, mitochondrial </t>
  </si>
  <si>
    <t xml:space="preserve">Dihydropyrimidinase </t>
  </si>
  <si>
    <t xml:space="preserve">Succinate dehydrogenase [ubiquinone] iron-sulfur subunit, mitochondrial </t>
  </si>
  <si>
    <t xml:space="preserve">rRNA-processing protein FCF1 homolog </t>
  </si>
  <si>
    <t xml:space="preserve">L-sorbosone dehydrogenase </t>
  </si>
  <si>
    <t xml:space="preserve">Mitogen-activated protein kinase mpk-1 </t>
  </si>
  <si>
    <t xml:space="preserve">V-type proton ATPase subunit D 1 </t>
  </si>
  <si>
    <t xml:space="preserve">40S ribosomal protein S23 </t>
  </si>
  <si>
    <t xml:space="preserve">Zinc metalloproteinase nas-14 </t>
  </si>
  <si>
    <t xml:space="preserve">Eukaryotic translation initiation factor 3 subunit I </t>
  </si>
  <si>
    <t xml:space="preserve">60S ribosomal protein L13 </t>
  </si>
  <si>
    <t xml:space="preserve">60S ribosomal protein L17 </t>
  </si>
  <si>
    <t xml:space="preserve">Cathepsin L </t>
  </si>
  <si>
    <t xml:space="preserve">DnaJ homolog subfamily C member 17 </t>
  </si>
  <si>
    <t xml:space="preserve">Carboxypeptidase B </t>
  </si>
  <si>
    <t xml:space="preserve">Myosin heavy chain, muscle </t>
  </si>
  <si>
    <t xml:space="preserve">Heat shock protein 70 B2 </t>
  </si>
  <si>
    <t xml:space="preserve">40S ribosomal protein S5 </t>
  </si>
  <si>
    <t xml:space="preserve">NADH-cytochrome b5 reductase 3 </t>
  </si>
  <si>
    <t xml:space="preserve">Short-chain dehydrogenase/reductase family 16C member 6 </t>
  </si>
  <si>
    <t xml:space="preserve">Histone acetyltransferase KAT8 </t>
  </si>
  <si>
    <t xml:space="preserve">Histone-lysine N-methyltransferase SMYD3 </t>
  </si>
  <si>
    <t xml:space="preserve">Peptidoglycan-recognition protein SC2 </t>
  </si>
  <si>
    <t xml:space="preserve">NADH dehydrogenase [ubiquinone] iron-sulfur protein 2, mitochondrial </t>
  </si>
  <si>
    <t xml:space="preserve">Inactive pancreatic lipase-related protein 1 </t>
  </si>
  <si>
    <t xml:space="preserve">Maltase-glucoamylase, intestinal </t>
  </si>
  <si>
    <t xml:space="preserve">Elongation of very long chain fatty acids protein 5 </t>
  </si>
  <si>
    <t xml:space="preserve">Sodium-dependent low-affinity dicarboxylate transporter 1 </t>
  </si>
  <si>
    <t xml:space="preserve">Cytochrome b5 </t>
  </si>
  <si>
    <t xml:space="preserve">Solute carrier family 2, facilitated glucose transporter member 1 </t>
  </si>
  <si>
    <t xml:space="preserve">Secretory-abundant heat soluble protein 1 </t>
  </si>
  <si>
    <t xml:space="preserve">Homogentisate 1,2-dioxygenase </t>
  </si>
  <si>
    <t xml:space="preserve">Pancreatic triacylglycerol lipase </t>
  </si>
  <si>
    <t xml:space="preserve">Leucine-rich repeat-containing protein 15 </t>
  </si>
  <si>
    <t xml:space="preserve">Major facilitator superfamily domain-containing protein 10 </t>
  </si>
  <si>
    <t xml:space="preserve">60S ribosomal protein L35a </t>
  </si>
  <si>
    <t xml:space="preserve">H/ACA ribonucleoprotein complex subunit DKC1 </t>
  </si>
  <si>
    <t xml:space="preserve">Transient receptor potential cation channel subfamily A member 1 </t>
  </si>
  <si>
    <t xml:space="preserve">4-aminobutyrate aminotransferase, mitochondrial </t>
  </si>
  <si>
    <t xml:space="preserve">Superoxide dismutase [Cu-Zn] </t>
  </si>
  <si>
    <t xml:space="preserve">Squalene monooxygenase </t>
  </si>
  <si>
    <t xml:space="preserve">Peptide-N(4)-(N-acetyl-beta-glucosaminyl)asparagine amidase </t>
  </si>
  <si>
    <t xml:space="preserve">Maltase 1 </t>
  </si>
  <si>
    <t xml:space="preserve">Nuclear factor of activated T-cells 5 </t>
  </si>
  <si>
    <t xml:space="preserve">Secretory-abundant heat soluble protein 2 </t>
  </si>
  <si>
    <t xml:space="preserve">Sphingomyelin phosphodiesterase 2 </t>
  </si>
  <si>
    <t xml:space="preserve">Dehydrogenase/reductase SDR family member 11 </t>
  </si>
  <si>
    <t xml:space="preserve">Cytochrome P450 2J6 </t>
  </si>
  <si>
    <t xml:space="preserve">Sodium/potassium-transporting ATPase subunit beta-2 </t>
  </si>
  <si>
    <t xml:space="preserve">Myophilin </t>
  </si>
  <si>
    <t xml:space="preserve">60S ribosomal protein L10 </t>
  </si>
  <si>
    <t xml:space="preserve">Group XV phospholipase A2 </t>
  </si>
  <si>
    <t xml:space="preserve">RNA-binding protein pno1 </t>
  </si>
  <si>
    <t xml:space="preserve">Oxygen-dependent coproporphyrinogen-III oxidase </t>
  </si>
  <si>
    <t xml:space="preserve">Levanase </t>
  </si>
  <si>
    <t xml:space="preserve">60S ribosomal protein L27a </t>
  </si>
  <si>
    <t xml:space="preserve">Linamarin synthase 2 </t>
  </si>
  <si>
    <t xml:space="preserve">12 kDa FK506-binding protein </t>
  </si>
  <si>
    <t xml:space="preserve">Malate/(S)-sulfolactate dehydrogenase </t>
  </si>
  <si>
    <t xml:space="preserve">Alpha-amylase 1 </t>
  </si>
  <si>
    <t xml:space="preserve">Inositol-3-phosphate synthase 1-A </t>
  </si>
  <si>
    <t xml:space="preserve">Unconventional myosin-Ic </t>
  </si>
  <si>
    <t xml:space="preserve">Ras-related protein rab7 </t>
  </si>
  <si>
    <t xml:space="preserve">Androgen-induced gene 1 protein </t>
  </si>
  <si>
    <t xml:space="preserve">Neuroligin-4, X-linked </t>
  </si>
  <si>
    <t xml:space="preserve">E3 ubiquitin-protein ligase RNF13 </t>
  </si>
  <si>
    <t xml:space="preserve">Anamorsin </t>
  </si>
  <si>
    <t xml:space="preserve">Thioredoxin reductase 1, cytoplasmic </t>
  </si>
  <si>
    <t xml:space="preserve">Carbonyl reductase [NADPH] 3 </t>
  </si>
  <si>
    <t xml:space="preserve">Ribosome production factor 2 homolog </t>
  </si>
  <si>
    <t xml:space="preserve">Ovochymase-2 </t>
  </si>
  <si>
    <t xml:space="preserve">Prolyl 4-hydroxylase subunit alpha-2 </t>
  </si>
  <si>
    <t xml:space="preserve">Calbindin-32 </t>
  </si>
  <si>
    <t xml:space="preserve">TBC1 domain family member 30 </t>
  </si>
  <si>
    <t xml:space="preserve">Adenylate kinase isoenzyme 1 </t>
  </si>
  <si>
    <t xml:space="preserve">Apolipoprotein D </t>
  </si>
  <si>
    <t xml:space="preserve">Mevalonate kinase </t>
  </si>
  <si>
    <t xml:space="preserve">Mannitol 2-dehydrogenase </t>
  </si>
  <si>
    <t xml:space="preserve">Poly(U)-specific endoribonuclease-C </t>
  </si>
  <si>
    <t xml:space="preserve">Proteasome maturation protein </t>
  </si>
  <si>
    <t xml:space="preserve">E3 ubiquitin-protein ligase RNF170 </t>
  </si>
  <si>
    <t xml:space="preserve">Eukaryotic translation initiation factor 5 </t>
  </si>
  <si>
    <t xml:space="preserve">Integrator complex subunit 11 </t>
  </si>
  <si>
    <t xml:space="preserve">Serine proteinase stubble </t>
  </si>
  <si>
    <t xml:space="preserve">Glycine cleavage system H protein, mitochondrial </t>
  </si>
  <si>
    <t xml:space="preserve">60S ribosomal protein L14 </t>
  </si>
  <si>
    <t xml:space="preserve">Sequestosome-1 </t>
  </si>
  <si>
    <t xml:space="preserve">Small ubiquitin-related modifier </t>
  </si>
  <si>
    <t xml:space="preserve">Extracellular exo-alpha-(1-&gt;5)-L-arabinofuranosidase </t>
  </si>
  <si>
    <t xml:space="preserve">Cytochrome P450 3A24 </t>
  </si>
  <si>
    <t xml:space="preserve">40S ribosomal protein S27 </t>
  </si>
  <si>
    <t xml:space="preserve">L-xylulose reductase </t>
  </si>
  <si>
    <t xml:space="preserve">Small nuclear ribonucleoprotein F </t>
  </si>
  <si>
    <t xml:space="preserve">Guanine nucleotide-binding protein subunit beta-2-like 1 </t>
  </si>
  <si>
    <t xml:space="preserve">V-type proton ATPase subunit E 1 </t>
  </si>
  <si>
    <t xml:space="preserve">Probable ATP-dependent RNA helicase DDX47 </t>
  </si>
  <si>
    <t xml:space="preserve">Lanosterol synthase </t>
  </si>
  <si>
    <t xml:space="preserve">Sorbitol dehydrogenase </t>
  </si>
  <si>
    <t xml:space="preserve">Leucine-rich repeat-containing protein 20 </t>
  </si>
  <si>
    <t xml:space="preserve">Mitogen-activated protein kinase 12 </t>
  </si>
  <si>
    <t xml:space="preserve">Growth hormone-inducible transmembrane protein </t>
  </si>
  <si>
    <t xml:space="preserve">Leucine-rich repeat-containing G-protein coupled receptor 4 </t>
  </si>
  <si>
    <t xml:space="preserve">Eukaryotic translation initiation factor eIF1 </t>
  </si>
  <si>
    <t xml:space="preserve">Thioredoxin-like protein 1 </t>
  </si>
  <si>
    <t xml:space="preserve">Cysteine-rich secretory protein 2 </t>
  </si>
  <si>
    <t xml:space="preserve">tRNA-splicing ligase RtcB homolog </t>
  </si>
  <si>
    <t xml:space="preserve">Aldo-keto reductase family 1 member A1-A </t>
  </si>
  <si>
    <t xml:space="preserve">U2 small nuclear ribonucleoprotein B'' </t>
  </si>
  <si>
    <t xml:space="preserve">40S ribosomal protein S19 </t>
  </si>
  <si>
    <t xml:space="preserve">40S ribosomal protein S26 </t>
  </si>
  <si>
    <t xml:space="preserve">60S ribosomal protein L5 </t>
  </si>
  <si>
    <t xml:space="preserve">60S ribosomal protein L6 </t>
  </si>
  <si>
    <t xml:space="preserve">Mpv17-like protein 2 </t>
  </si>
  <si>
    <t xml:space="preserve">pre-rRNA processing protein FTSJ3 </t>
  </si>
  <si>
    <t xml:space="preserve">Nucleolar protein 16 </t>
  </si>
  <si>
    <t xml:space="preserve">Mitochondrial pyruvate carrier 1 </t>
  </si>
  <si>
    <t xml:space="preserve">Caskin-1 </t>
  </si>
  <si>
    <t xml:space="preserve">Glutathionyl-hydroquinone reductase YqjG </t>
  </si>
  <si>
    <t xml:space="preserve">Elongation factor Ts, mitochondrial </t>
  </si>
  <si>
    <t xml:space="preserve">Isochorismatase domain-containing protein 1 </t>
  </si>
  <si>
    <t xml:space="preserve">Putative serine protease K12H4.7 </t>
  </si>
  <si>
    <t xml:space="preserve">Solute carrier family 28 member 3 </t>
  </si>
  <si>
    <t xml:space="preserve">60S ribosomal protein L24 </t>
  </si>
  <si>
    <t xml:space="preserve">Chymotrypsinogen B </t>
  </si>
  <si>
    <t xml:space="preserve">Peroxiredoxin-2 </t>
  </si>
  <si>
    <t xml:space="preserve">Nose resistant to fluoxetine protein 6 </t>
  </si>
  <si>
    <t xml:space="preserve">Profilin-1A </t>
  </si>
  <si>
    <t xml:space="preserve">Zinc metalloproteinase nas-13 </t>
  </si>
  <si>
    <t xml:space="preserve">UV-damage endonuclease </t>
  </si>
  <si>
    <t xml:space="preserve">60S ribosomal export protein NMD3 </t>
  </si>
  <si>
    <t xml:space="preserve">Interferon-related developmental regulator 1 </t>
  </si>
  <si>
    <t xml:space="preserve">Coiled-coil-helix-coiled-coil-helix domain-containing protein 2 </t>
  </si>
  <si>
    <t xml:space="preserve">ATP synthase subunit O, mitochondrial </t>
  </si>
  <si>
    <t xml:space="preserve">U3 small nucleolar RNA-associated protein 14 homolog A </t>
  </si>
  <si>
    <t xml:space="preserve">Protein tyrosine phosphatase type IVA 1 </t>
  </si>
  <si>
    <t xml:space="preserve">60 kDa heat shock protein, mitochondrial </t>
  </si>
  <si>
    <t xml:space="preserve">Ethanolamine kinase 1 </t>
  </si>
  <si>
    <t xml:space="preserve">Eukaryotic translation initiation factor 6 </t>
  </si>
  <si>
    <t xml:space="preserve">Myelin P2 protein </t>
  </si>
  <si>
    <t xml:space="preserve">Nascent polypeptide-associated complex subunit alpha-like protein 2 </t>
  </si>
  <si>
    <t xml:space="preserve">Probable glutathione S-transferase 8 </t>
  </si>
  <si>
    <t xml:space="preserve">Tumor protein p63-regulated gene 1-like protein </t>
  </si>
  <si>
    <t xml:space="preserve">Trans-1,2-dihydrobenzene-1,2-diol dehydrogenase </t>
  </si>
  <si>
    <t xml:space="preserve">Phosphoglucomutase-2 </t>
  </si>
  <si>
    <t xml:space="preserve">Kallikrein-8 </t>
  </si>
  <si>
    <t xml:space="preserve">Myogenesis-regulating glycosidase </t>
  </si>
  <si>
    <t xml:space="preserve">RNA-binding protein with serine-rich domain 1-B </t>
  </si>
  <si>
    <t xml:space="preserve">Farnesyl pyrophosphate synthase </t>
  </si>
  <si>
    <t xml:space="preserve">Cytochrome c </t>
  </si>
  <si>
    <t xml:space="preserve">Calcium permeable stress-gated cation channel 1 </t>
  </si>
  <si>
    <t xml:space="preserve">Carbonyl reductase [NADPH] 1 </t>
  </si>
  <si>
    <t xml:space="preserve">ADP-ribosylation factor 4 </t>
  </si>
  <si>
    <t xml:space="preserve">Vacuolar protein-sorting-associated protein 25 </t>
  </si>
  <si>
    <t xml:space="preserve">Reticulon-4 </t>
  </si>
  <si>
    <t xml:space="preserve">Protein lin-10 </t>
  </si>
  <si>
    <t xml:space="preserve">Lymphocyte antigen 75 </t>
  </si>
  <si>
    <t xml:space="preserve">MAM and LDL-receptor class A domain-containing protein 1 (Fragment) </t>
  </si>
  <si>
    <t xml:space="preserve">Probable glutathione S-transferase 9 </t>
  </si>
  <si>
    <t xml:space="preserve">Acyl-CoA synthetase family member 2, mitochondrial </t>
  </si>
  <si>
    <t xml:space="preserve">Oligosaccharyltransferase complex subunit ostc-A </t>
  </si>
  <si>
    <t xml:space="preserve">WW domain-binding protein 2 </t>
  </si>
  <si>
    <t xml:space="preserve">Cysteine and histidine-rich domain-containing protein 1 </t>
  </si>
  <si>
    <t xml:space="preserve">Cysteine desulfurase, mitochondrial </t>
  </si>
  <si>
    <t xml:space="preserve">U1 small nuclear ribonucleoprotein C </t>
  </si>
  <si>
    <t xml:space="preserve">ESF1 homolog </t>
  </si>
  <si>
    <t xml:space="preserve">Putative ATP synthase subunit f, mitochondrial </t>
  </si>
  <si>
    <t xml:space="preserve">Protein transport protein Sec61 subunit gamma </t>
  </si>
  <si>
    <t xml:space="preserve">Transmembrane protease serine 9 </t>
  </si>
  <si>
    <t xml:space="preserve">Glutathione hydrolase 1 proenzyme </t>
  </si>
  <si>
    <t xml:space="preserve">Glutathione S-transferase Mu 1 </t>
  </si>
  <si>
    <t xml:space="preserve">Muscle-specific protein 20 </t>
  </si>
  <si>
    <t xml:space="preserve">General transcription factor IIE subunit 2 </t>
  </si>
  <si>
    <t xml:space="preserve">Protein YIPF5 </t>
  </si>
  <si>
    <t xml:space="preserve">Vacuolar protein sorting-associated protein 51 homolog </t>
  </si>
  <si>
    <t xml:space="preserve">DnaJ homolog subfamily B member 2 </t>
  </si>
  <si>
    <t xml:space="preserve">Vitellogenin-6 </t>
  </si>
  <si>
    <t xml:space="preserve">RING-box protein 1 </t>
  </si>
  <si>
    <t xml:space="preserve">SID1 transmembrane family member 1 </t>
  </si>
  <si>
    <t xml:space="preserve">Pyrimidodiazepine synthase </t>
  </si>
  <si>
    <t xml:space="preserve">Neuroligin-4, Y-linked </t>
  </si>
  <si>
    <t xml:space="preserve">Aquaporin-2 </t>
  </si>
  <si>
    <t xml:space="preserve">Aquaporin-5 </t>
  </si>
  <si>
    <t xml:space="preserve">Putative OPA3-like protein CG13603 </t>
  </si>
  <si>
    <t xml:space="preserve">Soluble calcium-activated nucleotidase 1 </t>
  </si>
  <si>
    <t xml:space="preserve">Glutathione S-transferase 1 (Fragment) </t>
  </si>
  <si>
    <t xml:space="preserve">Proliferating cell nuclear antigen 2 </t>
  </si>
  <si>
    <t xml:space="preserve">Deoxyribonuclease gamma </t>
  </si>
  <si>
    <t xml:space="preserve">Methyltransferase-like protein 17, mitochondrial </t>
  </si>
  <si>
    <t xml:space="preserve">Dolichyl-diphosphooligosaccharide--protein glycosyltransferase subunit DAD1 </t>
  </si>
  <si>
    <t xml:space="preserve">Transcriptional repressor NF-X1 </t>
  </si>
  <si>
    <t xml:space="preserve">E3 ubiquitin-protein ligase arih1 </t>
  </si>
  <si>
    <t xml:space="preserve">Tropomyosin </t>
  </si>
  <si>
    <t xml:space="preserve">Sodium-dependent phosphate transport protein 2A </t>
  </si>
  <si>
    <t xml:space="preserve">Cytochrome P450 2B4 </t>
  </si>
  <si>
    <t xml:space="preserve">Putative inositol monophosphatase 3 </t>
  </si>
  <si>
    <t xml:space="preserve">Sphingolipid delta(4)-desaturase DES1 </t>
  </si>
  <si>
    <t xml:space="preserve">DIS3-like exonuclease 2 </t>
  </si>
  <si>
    <t xml:space="preserve">Dehydrogenase/reductase SDR family member 1 </t>
  </si>
  <si>
    <t xml:space="preserve">NF-X1-type zinc finger protein NFXL1 </t>
  </si>
  <si>
    <t xml:space="preserve">60S ribosomal protein L22 (Fragment) </t>
  </si>
  <si>
    <t xml:space="preserve">Ectonucleoside triphosphate diphosphohydrolase 2 </t>
  </si>
  <si>
    <t xml:space="preserve">Amine sulfotransferase </t>
  </si>
  <si>
    <t xml:space="preserve">Ubiquitin carboxyl-terminal hydrolase 14 </t>
  </si>
  <si>
    <t xml:space="preserve">Peptide methionine sulfoxide reductase </t>
  </si>
  <si>
    <t xml:space="preserve">Probable ATP-dependent RNA helicase DDX17 </t>
  </si>
  <si>
    <t xml:space="preserve">Uroporphyrinogen decarboxylase </t>
  </si>
  <si>
    <t xml:space="preserve">Chymotrypsinogen A </t>
  </si>
  <si>
    <t xml:space="preserve">TATA box-binding protein-like protein 1 </t>
  </si>
  <si>
    <t xml:space="preserve">Ankyrin-3 </t>
  </si>
  <si>
    <t xml:space="preserve">V-type proton ATPase subunit F </t>
  </si>
  <si>
    <t xml:space="preserve">S-formylglutathione hydrolase </t>
  </si>
  <si>
    <t xml:space="preserve">Cytosolic-abundant heat soluble protein 77580 </t>
  </si>
  <si>
    <t xml:space="preserve">Cysteine/serine-rich nuclear protein 3 </t>
  </si>
  <si>
    <t xml:space="preserve">Sodium-coupled monocarboxylate transporter 1 </t>
  </si>
  <si>
    <t xml:space="preserve">Poly(U)-specific endoribonuclease-B </t>
  </si>
  <si>
    <t xml:space="preserve">Cytoplasmic 60S subunit biogenesis factor REI1 homolog 1 </t>
  </si>
  <si>
    <t xml:space="preserve">Multifunctional protein ADE2 </t>
  </si>
  <si>
    <t xml:space="preserve">Inactive tyrosine-protein kinase 7 </t>
  </si>
  <si>
    <t xml:space="preserve">Eukaryotic translation initiation factor 3 subunit F </t>
  </si>
  <si>
    <t xml:space="preserve">L-ascorbate oxidase </t>
  </si>
  <si>
    <t xml:space="preserve">Calcineurin subunit B type 2 </t>
  </si>
  <si>
    <t xml:space="preserve">Protein tilB homolog </t>
  </si>
  <si>
    <t xml:space="preserve">Mannose-P-dolichol utilization defect 1 protein </t>
  </si>
  <si>
    <t xml:space="preserve">Receptor expression-enhancing protein 4 </t>
  </si>
  <si>
    <t xml:space="preserve">GATA-binding factor A </t>
  </si>
  <si>
    <t xml:space="preserve">Coiled-coil domain-containing protein 86 </t>
  </si>
  <si>
    <t xml:space="preserve">Plasminogen (Fragment) </t>
  </si>
  <si>
    <t xml:space="preserve">Cytosolic-abundant heat soluble protein 2 </t>
  </si>
  <si>
    <t xml:space="preserve">N-alpha-acetyltransferase 30 </t>
  </si>
  <si>
    <t xml:space="preserve">AP-3 complex subunit sigma-1 </t>
  </si>
  <si>
    <t xml:space="preserve">Glutaryl-CoA dehydrogenase, mitochondrial </t>
  </si>
  <si>
    <t xml:space="preserve">Pleckstrin homology domain-containing family G member 5 </t>
  </si>
  <si>
    <t xml:space="preserve">Prostasin </t>
  </si>
  <si>
    <t xml:space="preserve">Monomeric sarcosine oxidase </t>
  </si>
  <si>
    <t xml:space="preserve">Extracellular serine/threonine protein CG31145 </t>
  </si>
  <si>
    <t xml:space="preserve">N-acylethanolamine-hydrolyzing acid amidase </t>
  </si>
  <si>
    <t xml:space="preserve">Cartilage-associated protein </t>
  </si>
  <si>
    <t xml:space="preserve">NADH dehydrogenase [ubiquinone] iron-sulfur protein 7, mitochondrial </t>
  </si>
  <si>
    <t xml:space="preserve">2-iminobutanoate/2-iminopropanoate deaminase </t>
  </si>
  <si>
    <t xml:space="preserve">Cytochrome P450 2U1 </t>
  </si>
  <si>
    <t xml:space="preserve">Protein 4.1 </t>
  </si>
  <si>
    <t xml:space="preserve">Papilin </t>
  </si>
  <si>
    <t xml:space="preserve">Ester hydrolase C11orf54 homolog </t>
  </si>
  <si>
    <t xml:space="preserve">Acidic mammalian chitinase </t>
  </si>
  <si>
    <t xml:space="preserve">DNA-directed RNA polymerase II subunit RPB9 </t>
  </si>
  <si>
    <t xml:space="preserve">Fatty acid-binding protein, brain </t>
  </si>
  <si>
    <t xml:space="preserve">Phosphatidylethanolamine-binding protein homolog F40A3.3 </t>
  </si>
  <si>
    <t xml:space="preserve">GrpE protein homolog 1, mitochondrial </t>
  </si>
  <si>
    <t xml:space="preserve">Zinc metalloproteinase nas-4 </t>
  </si>
  <si>
    <t xml:space="preserve">Mitochondrial chaperone BCS1 </t>
  </si>
  <si>
    <t xml:space="preserve">Poly [ADP-ribose] polymerase 2-A </t>
  </si>
  <si>
    <t xml:space="preserve">Usher syndrome type-1G protein homolog </t>
  </si>
  <si>
    <t xml:space="preserve">GTPase Era, mitochondrial </t>
  </si>
  <si>
    <t xml:space="preserve">Acrosin </t>
  </si>
  <si>
    <t xml:space="preserve">OV-16 antigen </t>
  </si>
  <si>
    <t xml:space="preserve">WD repeat domain phosphoinositide-interacting protein 4 </t>
  </si>
  <si>
    <t xml:space="preserve">Protein Asterix </t>
  </si>
  <si>
    <t xml:space="preserve">Sulfotransferase family cytosolic 1B member 1 </t>
  </si>
  <si>
    <t xml:space="preserve">Corrinoid adenosyltransferase </t>
  </si>
  <si>
    <t xml:space="preserve">Electroneutral sodium bicarbonate exchanger 1 </t>
  </si>
  <si>
    <t xml:space="preserve">39S ribosomal protein L15, mitochondrial </t>
  </si>
  <si>
    <t xml:space="preserve">Ubiquitin-conjugating enzyme E2 L3 </t>
  </si>
  <si>
    <t xml:space="preserve">mRNA turnover protein 4 homolog </t>
  </si>
  <si>
    <t xml:space="preserve">Protein mono-ADP-ribosyltransferase PARP3 </t>
  </si>
  <si>
    <t xml:space="preserve">Putative UDP-GlcNAc:betaGal beta-1,3-N-acetylglucosaminyltransferase LOC100288842 </t>
  </si>
  <si>
    <t xml:space="preserve">Hematopoietic prostaglandin D synthase </t>
  </si>
  <si>
    <t xml:space="preserve">Zinc transporter ZIP10 </t>
  </si>
  <si>
    <t xml:space="preserve">Lysophospholipid acyltransferase 7 </t>
  </si>
  <si>
    <t xml:space="preserve">Paxillin </t>
  </si>
  <si>
    <t xml:space="preserve">GTP cyclohydrolase 1 </t>
  </si>
  <si>
    <t xml:space="preserve">X-ray repair cross-complementing protein 5 </t>
  </si>
  <si>
    <t xml:space="preserve">Folate receptor beta </t>
  </si>
  <si>
    <t xml:space="preserve">2-oxoglutarate-Fe(II) type oxidoreductase hxnY </t>
  </si>
  <si>
    <t xml:space="preserve">HRAS-like suppressor 3 </t>
  </si>
  <si>
    <t xml:space="preserve">Beta-1,3-galactosyltransferase 5 </t>
  </si>
  <si>
    <t xml:space="preserve">Flavin-containing monooxygenase FMO GS-OX-like 9 </t>
  </si>
  <si>
    <t xml:space="preserve">Glutathione S-transferase </t>
  </si>
  <si>
    <t xml:space="preserve">CD109 antigen </t>
  </si>
  <si>
    <t xml:space="preserve">Transmembrane protein 208 </t>
  </si>
  <si>
    <t xml:space="preserve">Troponin T </t>
  </si>
  <si>
    <t xml:space="preserve">Hydroxysteroid dehydrogenase-like protein 2 </t>
  </si>
  <si>
    <t>NARFL_RAT</t>
    <phoneticPr fontId="1"/>
  </si>
  <si>
    <t>Cytosolic iron-sulfur assembly component 3</t>
    <phoneticPr fontId="1"/>
  </si>
  <si>
    <t>SELO_DANRE</t>
    <phoneticPr fontId="1"/>
  </si>
  <si>
    <t>Uncharacterized protein RAB5IF homolog</t>
    <phoneticPr fontId="1"/>
  </si>
  <si>
    <t>SNDH_GLULI</t>
    <phoneticPr fontId="1"/>
  </si>
  <si>
    <t>Sodium-dependent phosphate transport protein 2A</t>
    <phoneticPr fontId="1"/>
  </si>
  <si>
    <t>g13857.t1</t>
    <phoneticPr fontId="1"/>
  </si>
  <si>
    <t>Myelin P2 protein</t>
    <phoneticPr fontId="1"/>
  </si>
  <si>
    <t>g12679.t1</t>
    <phoneticPr fontId="1"/>
  </si>
  <si>
    <t>Reticulon-4</t>
    <phoneticPr fontId="1"/>
  </si>
  <si>
    <t>Peptide-N(4)-(N-acetyl-beta-glucosaminyl)asparagine amidase</t>
    <phoneticPr fontId="1"/>
  </si>
  <si>
    <t>NGLY1_DROME</t>
    <phoneticPr fontId="1"/>
  </si>
  <si>
    <t>g2185.t1</t>
    <phoneticPr fontId="1"/>
  </si>
  <si>
    <t>SNDH_GLULI</t>
    <phoneticPr fontId="1"/>
  </si>
  <si>
    <t>NF2L1_BOVIN</t>
    <phoneticPr fontId="1"/>
  </si>
  <si>
    <t>g2191.t2</t>
    <phoneticPr fontId="1"/>
  </si>
  <si>
    <t>H2AY_RAT</t>
    <phoneticPr fontId="1"/>
  </si>
  <si>
    <t>DI3L2_XENTR</t>
    <phoneticPr fontId="1"/>
  </si>
  <si>
    <t>Apolipoprotein D</t>
    <phoneticPr fontId="1"/>
  </si>
  <si>
    <t>C:86.8%[S:77.9%,D:8.9%],F:8.3%,M:4.9%,n:303</t>
  </si>
  <si>
    <t>C:89.8%[S:82.5%,D:7.3%],F:5.6%,M:4.6%,n:303</t>
  </si>
  <si>
    <t>C:88.4%[S:78.2%,D:10.2%],F:7.6%,M:4.0%,n:303</t>
  </si>
  <si>
    <t>C:84.8%[S:60.7%,D:24.1%],F:8.3%,M:6.9%,n:303</t>
  </si>
  <si>
    <t>C:88.5%[S:74.6%,D:13.9%],F:5.9%,M:5.6%,n:303</t>
  </si>
  <si>
    <t>C:88.7%[S:39.9%,D:48.8%],F:5.3%,M:6.0%,n:303</t>
  </si>
  <si>
    <t>C:53.1%[S:50.8%,D:2.3%],F:29.7%,M:17.2%,n:303</t>
  </si>
  <si>
    <t>C:45.6%[S:41.6%,D:4.0%],F:23.4%,M:31.0%,n:303</t>
  </si>
  <si>
    <t>C:84.5%[S:77.2%,D:7.3%],F:7.6%,M:7.9%,n:303</t>
  </si>
  <si>
    <t>C:88.7%[S:29.0%,D:59.7%],F:5.6%,M:5.7%,n:303</t>
  </si>
  <si>
    <t>C:92.7%[S:25.4%,D:67.3%],F:3.0%,M:4.3%,n:303</t>
  </si>
  <si>
    <t>C:78.2%[S:72.6%,D:5.6%],F:8.6%,M:13.2%,n:303</t>
  </si>
  <si>
    <t>C:98.0%[S:94.4%,D:3.6%],F:1.0%,M:1.0%,n:303</t>
  </si>
  <si>
    <t>C:90.8%[S:84.2%,D:6.6%],F:6.9%,M:2.3%,n:303</t>
  </si>
  <si>
    <t>C:75.2%[S:68.3%,D:6.9%],F:18.8%,M:6.0%,n:303</t>
  </si>
  <si>
    <t>C:80.2%[S:73.6%,D:6.6%],F:13.9%,M:5.9%,n:303</t>
  </si>
  <si>
    <t>C:34.6%[S:30.0%,D:4.6%],F:18.2%,M:47.2%,n:303</t>
  </si>
  <si>
    <t>C:68.9%[S:58.7%,D:10.2%],F:17.8%,M:13.3%,n:303</t>
  </si>
  <si>
    <t>C:21.4%[S:10.2%,D:11.2%],F:5.9%,M:72.7%,n:303</t>
  </si>
  <si>
    <t>C:91.1%[S:68.0%,D:23.1%],F:7.6%,M:1.3%,n:303</t>
  </si>
  <si>
    <t>C:83.1%[S:55.4%,D:27.7%],F:7.6%,M:9.3%,n:303</t>
  </si>
  <si>
    <t>C:55.2%[S:54.5%,D:0.7%],F:33.3%,M:11.5%,n:303</t>
  </si>
  <si>
    <t>C:89.4%[S:83.5%,D:5.9%],F:6.9%,M:3.7%,n:303</t>
  </si>
  <si>
    <t>C:93.1%[S:90.1%,D:3.0%],F:2.6%,M:4.3%,n:303</t>
  </si>
  <si>
    <t>C:95.7%[S:89.1%,D:6.6%],F:1.3%,M:3.0%,n:303</t>
  </si>
  <si>
    <t>C:31.3%[S:31.0%,D:0.3%],F:31.7%,M:37.0%,n:303</t>
  </si>
  <si>
    <t>C:69.3%[S:67.3%,D:2.0%],F:22.8%,M:7.9%,n:303</t>
  </si>
  <si>
    <t>C:85.1%[S:77.2%,D:7.9%],F:10.9%,M:4.0%,n:303</t>
  </si>
  <si>
    <t>C:96.1%[S:92.1%,D:4.0%],F:2.3%,M:1.6%,n:303</t>
  </si>
  <si>
    <t>C:88.8%[S:66.7%,D:22.1%],F:5.3%,M:5.9%,n:303</t>
  </si>
  <si>
    <t>C:74.2%[S:52.1%,D:22.1%],F:14.5%,M:11.3%,n:303</t>
  </si>
  <si>
    <t>C:91.4%[S:39.6%,D:51.8%],F:4.6%,M:4.0%,n:303</t>
  </si>
  <si>
    <t>C:89.4%[S:88.1%,D:1.3%],F:5.6%,M:5.0%,n:303</t>
  </si>
  <si>
    <t>C:91.8%[S:88.8%,D:3.0%],F:4.3%,M:3.9%,n:303</t>
  </si>
  <si>
    <t>C:95.0%[S:91.4%,D:3.6%],F:2.0%,M:3.0%,n:303</t>
  </si>
  <si>
    <t>C:86.8%[S:82.2%,D:4.6%],F:7.3%,M:5.9%,n:303</t>
  </si>
  <si>
    <t>C:96.7%[S:93.1%,D:3.6%],F:1.7%,M:1.6%,n:303</t>
  </si>
  <si>
    <t>C:86.5%[S:80.2%,D:6.3%],F:6.6%,M:6.9%,n:303</t>
  </si>
  <si>
    <t>C:88.5%[S:83.5%,D:5.0%],F:5.3%,M:6.2%,n:303</t>
  </si>
  <si>
    <t>C:88.5%[S:80.2%,D:8.3%],F:7.3%,M:4.2%,n:303</t>
  </si>
  <si>
    <t>C:83.2%[S:62.4%,D:20.8%],F:7.6%,M:9.2%,n:303</t>
  </si>
  <si>
    <t>C:86.1%[S:75.9%,D:10.2%],F:5.0%,M:8.9%,n:303</t>
  </si>
  <si>
    <t>C:85.2%[S:44.6%,D:40.6%],F:5.6%,M:9.2%,n:303</t>
  </si>
  <si>
    <t>C:52.8%[S:51.8%,D:1.0%],F:26.7%,M:20.5%,n:303</t>
  </si>
  <si>
    <t>C:44.9%[S:42.9%,D:2.0%],F:21.1%,M:34.0%,n:303</t>
  </si>
  <si>
    <t>C:83.2%[S:75.6%,D:7.6%],F:6.6%,M:10.2%,n:303</t>
  </si>
  <si>
    <t>C:90.1%[S:35.0%,D:55.1%],F:2.3%,M:7.6%,n:303</t>
  </si>
  <si>
    <t>C:87.8%[S:39.6%,D:48.2%],F:4.6%,M:7.6%,n:303</t>
  </si>
  <si>
    <t>C:76.9%[S:73.3%,D:3.6%],F:7.6%,M:15.5%,n:303</t>
  </si>
  <si>
    <t>C:93.0%[S:91.7%,D:1.3%],F:1.7%,M:5.3%,n:303</t>
  </si>
  <si>
    <t>C:86.5%[S:82.2%,D:4.3%],F:9.2%,M:4.3%,n:303</t>
  </si>
  <si>
    <t>C:73.3%[S:67.0%,D:6.3%],F:18.5%,M:8.2%,n:303</t>
  </si>
  <si>
    <t>C:79.9%[S:73.6%,D:6.3%],F:12.9%,M:7.2%,n:303</t>
  </si>
  <si>
    <t>C:43.2%[S:39.6%,D:3.6%],F:22.1%,M:34.7%,n:303</t>
  </si>
  <si>
    <t>C:70.0%[S:62.4%,D:7.6%],F:14.5%,M:15.5%,n:303</t>
  </si>
  <si>
    <t>C:23.7%[S:15.8%,D:7.9%],F:9.9%,M:66.4%,n:303</t>
  </si>
  <si>
    <t>C:74.2%[S:63.0%,D:11.2%],F:15.5%,M:10.3%,n:303</t>
  </si>
  <si>
    <t>C:84.9%[S:56.8%,D:28.1%],F:4.6%,M:10.5%,n:303</t>
  </si>
  <si>
    <t>C:53.2%[S:52.5%,D:0.7%],F:32.0%,M:14.8%,n:303</t>
  </si>
  <si>
    <t>C:89.4%[S:86.1%,D:3.3%],F:5.0%,M:5.6%,n:303</t>
  </si>
  <si>
    <t>C:93.4%[S:91.7%,D:1.7%],F:1.7%,M:4.9%,n:303</t>
  </si>
  <si>
    <t>C:93.8%[S:89.8%,D:4.0%],F:1.3%,M:4.9%,n:303</t>
  </si>
  <si>
    <t>C:31.7%[S:31.7%,D:0.0%],F:31.7%,M:36.6%,n:303</t>
  </si>
  <si>
    <t>C:69.6%[S:69.3%,D:0.3%],F:19.1%,M:11.3%,n:303</t>
  </si>
  <si>
    <t>C:85.8%[S:79.9%,D:5.9%],F:8.6%,M:5.6%,n:303</t>
  </si>
  <si>
    <t>C:98.7%[S:86.8%,D:11.9%],F:0.0%,M:1.3%,n:303</t>
  </si>
  <si>
    <t>C:88.8%[S:69.3%,D:19.5%],F:5.3%,M:5.9%,n:303</t>
  </si>
  <si>
    <t>C:59.4%[S:49.2%,D:10.2%],F:23.8%,M:16.8%,n:303</t>
  </si>
  <si>
    <t>C:91.4%[S:43.9%,D:47.5%],F:3.6%,M:5.0%,n:303</t>
  </si>
  <si>
    <t>C:88.5%[S:87.5%,D:1.0%],F:5.6%,M:5.9%,n:303</t>
  </si>
  <si>
    <t>C:93.7%[S:92.4%,D:1.3%],F:2.0%,M:4.3%,n:303</t>
  </si>
  <si>
    <t>C:94.7%[S:91.4%,D:3.3%],F:1.3%,M:4.0%,n:303</t>
  </si>
  <si>
    <t>C:87.5%[S:84.2%,D:3.3%],F:5.0%,M:7.5%,n:303</t>
  </si>
  <si>
    <t>C:95.7%[S:94.4%,D:1.3%],F:0.7%,M:3.6%,n:303</t>
  </si>
  <si>
    <t>Echiniscoides sigismundi</t>
  </si>
  <si>
    <t>Echiniscus japonicus</t>
  </si>
  <si>
    <t>Echiniscus testudo</t>
  </si>
  <si>
    <t>Hypsibius exemplaris</t>
  </si>
  <si>
    <t>Macrobiotus shonaicus</t>
  </si>
  <si>
    <t>Mesobiotus philipinicus</t>
  </si>
  <si>
    <t>Milnesium inceptum</t>
    <phoneticPr fontId="1"/>
  </si>
  <si>
    <t>Ramazzottius varieornatus</t>
    <phoneticPr fontId="1"/>
  </si>
  <si>
    <t>Richterius coronifer</t>
    <phoneticPr fontId="1"/>
  </si>
  <si>
    <t>C:60.4%[S:46.5%,D:13.9%],F:26.4%,M:13.2%,n:303</t>
  </si>
  <si>
    <t>C:87.2%[S:67.7%,D:19.5%],F:4.6%,M:8.2%,n:303</t>
  </si>
  <si>
    <t>C:95.1%[S:52.5%,D:42.6%],F:3.0%,M:1.9%,n:303</t>
  </si>
  <si>
    <t>Species</t>
    <phoneticPr fontId="1"/>
  </si>
  <si>
    <t>C:88.8%[S:77.2%,D:11.6%],F:3.6%,M:7.6%,n:303</t>
  </si>
  <si>
    <t>Order</t>
    <phoneticPr fontId="1"/>
  </si>
  <si>
    <t>Family</t>
    <phoneticPr fontId="1"/>
  </si>
  <si>
    <t>Class</t>
    <phoneticPr fontId="1"/>
  </si>
  <si>
    <t>Eutardigrade</t>
    <phoneticPr fontId="1"/>
  </si>
  <si>
    <t>Heterotardigrada</t>
    <phoneticPr fontId="1"/>
  </si>
  <si>
    <t>Arthrotardigrada</t>
    <phoneticPr fontId="1"/>
  </si>
  <si>
    <t>Echiniscoidea</t>
    <phoneticPr fontId="1"/>
  </si>
  <si>
    <t>Apochela</t>
    <phoneticPr fontId="1"/>
  </si>
  <si>
    <t>Parachela</t>
    <phoneticPr fontId="1"/>
  </si>
  <si>
    <t xml:space="preserve">Hypsibiidae  </t>
  </si>
  <si>
    <t xml:space="preserve">Ramazzottiidae   </t>
  </si>
  <si>
    <t>Macrobiotidae</t>
  </si>
  <si>
    <t>Echiniscidae</t>
  </si>
  <si>
    <t>Echiniscoididae</t>
  </si>
  <si>
    <t>Batillipedidae</t>
  </si>
  <si>
    <t>Milnesiidae</t>
  </si>
  <si>
    <t>C:92.7%[S:22.1%,D:70.6%],F:1.7%,M:5.6%,n:303</t>
  </si>
  <si>
    <t>Echiniscoides sigismundi</t>
    <phoneticPr fontId="1"/>
  </si>
  <si>
    <t>Echiniscidae</t>
    <phoneticPr fontId="1"/>
  </si>
  <si>
    <t>Halechiniscidae</t>
    <phoneticPr fontId="1"/>
  </si>
  <si>
    <t>Genome BUSCO</t>
    <phoneticPr fontId="1"/>
  </si>
  <si>
    <t>Transcriptome/Proteome BUSCO</t>
    <phoneticPr fontId="1"/>
  </si>
  <si>
    <t>g241 Orthologs</t>
    <phoneticPr fontId="1"/>
  </si>
  <si>
    <t>C:92.1%[S:19.8%,D:72.3%],F:2.6%,M:5.3%,n:303</t>
  </si>
  <si>
    <t>Citation</t>
    <phoneticPr fontId="1"/>
  </si>
  <si>
    <t>This study</t>
    <phoneticPr fontId="1"/>
  </si>
  <si>
    <t>#genes/transcripts</t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</si>
  <si>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Batillipes</t>
    </r>
    <r>
      <rPr>
        <sz val="12"/>
        <color theme="1"/>
        <rFont val="ＭＳ Ｐゴシック"/>
        <family val="2"/>
        <charset val="128"/>
        <scheme val="minor"/>
      </rPr>
      <t xml:space="preserve"> sp.1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</si>
  <si>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Batillipes</t>
    </r>
    <r>
      <rPr>
        <sz val="12"/>
        <color theme="1"/>
        <rFont val="ＭＳ Ｐゴシック"/>
        <family val="2"/>
        <charset val="128"/>
        <scheme val="minor"/>
      </rPr>
      <t xml:space="preserve"> sp.2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</si>
  <si>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Halechiniscus</t>
    </r>
    <r>
      <rPr>
        <sz val="12"/>
        <color theme="1"/>
        <rFont val="ＭＳ Ｐゴシック"/>
        <family val="2"/>
        <charset val="128"/>
        <scheme val="minor"/>
      </rPr>
      <t xml:space="preserve"> sp.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</si>
  <si>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Cornechiniscus</t>
    </r>
    <r>
      <rPr>
        <sz val="12"/>
        <color theme="1"/>
        <rFont val="ＭＳ Ｐゴシック"/>
        <family val="2"/>
        <charset val="128"/>
        <scheme val="minor"/>
      </rPr>
      <t xml:space="preserve"> lobatus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</si>
  <si>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Echiniscus</t>
    </r>
    <r>
      <rPr>
        <sz val="12"/>
        <color theme="1"/>
        <rFont val="ＭＳ Ｐゴシック"/>
        <family val="2"/>
        <charset val="128"/>
        <scheme val="minor"/>
      </rPr>
      <t xml:space="preserve"> sp. gassan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</si>
  <si>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Pseudoechiniscus</t>
    </r>
    <r>
      <rPr>
        <sz val="12"/>
        <color theme="1"/>
        <rFont val="ＭＳ Ｐゴシック"/>
        <family val="2"/>
        <charset val="128"/>
        <scheme val="minor"/>
      </rPr>
      <t xml:space="preserve"> sp. chokai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</si>
  <si>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Milnesium</t>
    </r>
    <r>
      <rPr>
        <sz val="12"/>
        <color theme="1"/>
        <rFont val="ＭＳ Ｐゴシック"/>
        <family val="2"/>
        <charset val="128"/>
        <scheme val="minor"/>
      </rPr>
      <t xml:space="preserve"> sp. BG058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</si>
  <si>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Milnesium tardigradum</t>
    </r>
    <r>
      <rPr>
        <sz val="12"/>
        <color theme="1"/>
        <rFont val="ＭＳ Ｐゴシック"/>
        <family val="2"/>
        <charset val="128"/>
        <scheme val="minor"/>
      </rPr>
      <t xml:space="preserve"> pseudoporum HU001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</si>
  <si>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Milnesium tardigradum</t>
    </r>
    <r>
      <rPr>
        <sz val="12"/>
        <color theme="1"/>
        <rFont val="ＭＳ Ｐゴシック"/>
        <family val="2"/>
        <charset val="128"/>
        <scheme val="minor"/>
      </rPr>
      <t xml:space="preserve"> tardigradum DK001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</si>
  <si>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Acutuncus antarticus</t>
    </r>
    <r>
      <rPr>
        <sz val="12"/>
        <color theme="1"/>
        <rFont val="ＭＳ Ｐゴシック"/>
        <family val="2"/>
        <charset val="128"/>
        <scheme val="minor"/>
      </rPr>
      <t xml:space="preserve"> LSW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</si>
  <si>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Acutuncus antarticus</t>
    </r>
    <r>
      <rPr>
        <sz val="12"/>
        <color theme="1"/>
        <rFont val="ＭＳ Ｐゴシック"/>
        <family val="2"/>
        <charset val="128"/>
        <scheme val="minor"/>
      </rPr>
      <t xml:space="preserve"> SB1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</si>
  <si>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Acutuncus antarticus</t>
    </r>
    <r>
      <rPr>
        <sz val="12"/>
        <color theme="1"/>
        <rFont val="ＭＳ Ｐゴシック"/>
        <family val="2"/>
        <charset val="128"/>
        <scheme val="minor"/>
      </rPr>
      <t xml:space="preserve"> SB3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</si>
  <si>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Dactylobiotus</t>
    </r>
    <r>
      <rPr>
        <sz val="12"/>
        <color theme="1"/>
        <rFont val="ＭＳ Ｐゴシック"/>
        <family val="2"/>
        <charset val="128"/>
        <scheme val="minor"/>
      </rPr>
      <t xml:space="preserve"> sp.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</si>
  <si>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Macrobiotus jaoannae</t>
    </r>
    <r>
      <rPr>
        <sz val="12"/>
        <color theme="1"/>
        <rFont val="ＭＳ Ｐゴシック"/>
        <family val="2"/>
        <charset val="128"/>
        <scheme val="minor"/>
      </rPr>
      <t xml:space="preserve"> PL010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</si>
  <si>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Macrobiotus pallarti</t>
    </r>
    <r>
      <rPr>
        <sz val="12"/>
        <color theme="1"/>
        <rFont val="ＭＳ Ｐゴシック"/>
        <family val="2"/>
        <charset val="128"/>
        <scheme val="minor"/>
      </rPr>
      <t xml:space="preserve"> PL015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</si>
  <si>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Macrobiotus polonicus</t>
    </r>
    <r>
      <rPr>
        <sz val="12"/>
        <color theme="1"/>
        <rFont val="ＭＳ Ｐゴシック"/>
        <family val="2"/>
        <charset val="128"/>
        <scheme val="minor"/>
      </rPr>
      <t xml:space="preserve"> AT002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</si>
  <si>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Macrobiotus</t>
    </r>
    <r>
      <rPr>
        <sz val="12"/>
        <color theme="1"/>
        <rFont val="ＭＳ Ｐゴシック"/>
        <family val="2"/>
        <charset val="128"/>
        <scheme val="minor"/>
      </rPr>
      <t xml:space="preserve"> sp.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</si>
  <si>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Macrobiotus</t>
    </r>
    <r>
      <rPr>
        <sz val="12"/>
        <color theme="1"/>
        <rFont val="ＭＳ Ｐゴシック"/>
        <family val="2"/>
        <charset val="128"/>
        <scheme val="minor"/>
      </rPr>
      <t xml:space="preserve"> sp. gassam pink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</si>
  <si>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Macrobiotus</t>
    </r>
    <r>
      <rPr>
        <sz val="12"/>
        <color theme="1"/>
        <rFont val="ＭＳ Ｐゴシック"/>
        <family val="2"/>
        <charset val="128"/>
        <scheme val="minor"/>
      </rPr>
      <t xml:space="preserve"> sp. gassan madara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</si>
  <si>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Macrobiotus</t>
    </r>
    <r>
      <rPr>
        <sz val="12"/>
        <color theme="1"/>
        <rFont val="ＭＳ Ｐゴシック"/>
        <family val="2"/>
        <charset val="128"/>
        <scheme val="minor"/>
      </rPr>
      <t xml:space="preserve"> sp. gassan small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</si>
  <si>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Mesobiotus radiatus</t>
    </r>
    <r>
      <rPr>
        <sz val="12"/>
        <color theme="1"/>
        <rFont val="ＭＳ Ｐゴシック"/>
        <family val="2"/>
        <charset val="128"/>
        <scheme val="minor"/>
      </rPr>
      <t xml:space="preserve"> KE001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</si>
  <si>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Paramacrobiotus areolatus</t>
    </r>
    <r>
      <rPr>
        <sz val="12"/>
        <color theme="1"/>
        <rFont val="ＭＳ Ｐゴシック"/>
        <family val="2"/>
        <charset val="128"/>
        <scheme val="minor"/>
      </rPr>
      <t xml:space="preserve"> PT006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</si>
  <si>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Paramacrobiotus richterisi</t>
    </r>
    <r>
      <rPr>
        <sz val="12"/>
        <color theme="1"/>
        <rFont val="ＭＳ Ｐゴシック"/>
        <family val="2"/>
        <charset val="128"/>
        <scheme val="minor"/>
      </rPr>
      <t xml:space="preserve"> chokai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</si>
  <si>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Paramacrobiotus richterisi</t>
    </r>
    <r>
      <rPr>
        <sz val="12"/>
        <color theme="1"/>
        <rFont val="ＭＳ Ｐゴシック"/>
        <family val="2"/>
        <charset val="128"/>
        <scheme val="minor"/>
      </rPr>
      <t xml:space="preserve"> PL018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</si>
  <si>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Paramacrobiotus richtersi</t>
    </r>
    <r>
      <rPr>
        <sz val="12"/>
        <color theme="1"/>
        <rFont val="ＭＳ Ｐゴシック"/>
        <family val="2"/>
        <charset val="128"/>
        <scheme val="minor"/>
      </rPr>
      <t xml:space="preserve"> PL035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</si>
  <si>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Ramazzottius</t>
    </r>
    <r>
      <rPr>
        <sz val="12"/>
        <color theme="1"/>
        <rFont val="ＭＳ Ｐゴシック"/>
        <family val="2"/>
        <charset val="128"/>
        <scheme val="minor"/>
      </rPr>
      <t xml:space="preserve"> sp. minato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</si>
  <si>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Ramazzottius</t>
    </r>
    <r>
      <rPr>
        <sz val="12"/>
        <color theme="1"/>
        <rFont val="ＭＳ Ｐゴシック"/>
        <family val="2"/>
        <charset val="128"/>
        <scheme val="minor"/>
      </rPr>
      <t xml:space="preserve"> sp. tokyo sugiura 1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</si>
  <si>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Ramazzottus</t>
    </r>
    <r>
      <rPr>
        <sz val="12"/>
        <color theme="1"/>
        <rFont val="ＭＳ Ｐゴシック"/>
        <family val="2"/>
        <charset val="128"/>
        <scheme val="minor"/>
      </rPr>
      <t xml:space="preserve"> sp. kidu</t>
    </r>
    <phoneticPr fontId="1"/>
  </si>
  <si>
    <r>
      <rPr>
        <i/>
        <sz val="12"/>
        <color theme="1"/>
        <rFont val="ＭＳ Ｐゴシック"/>
        <family val="2"/>
        <charset val="128"/>
        <scheme val="minor"/>
      </rPr>
      <t>Ramazzottus</t>
    </r>
    <r>
      <rPr>
        <sz val="12"/>
        <color theme="1"/>
        <rFont val="ＭＳ Ｐゴシック"/>
        <family val="2"/>
        <charset val="128"/>
        <scheme val="minor"/>
      </rPr>
      <t xml:space="preserve"> sp. shonai</t>
    </r>
    <phoneticPr fontId="1"/>
  </si>
  <si>
    <t>Yoshida et al. 2017</t>
    <phoneticPr fontId="1"/>
  </si>
  <si>
    <t>Kamilari et al. 2019</t>
    <phoneticPr fontId="1"/>
  </si>
  <si>
    <t>Arakawa (Personal communication)</t>
  </si>
  <si>
    <t>L-00-1</t>
  </si>
  <si>
    <t>L-00-2</t>
  </si>
  <si>
    <t>L-00-3</t>
  </si>
  <si>
    <t>L-12-1</t>
  </si>
  <si>
    <t>L-12-2</t>
  </si>
  <si>
    <t>L-12-3</t>
  </si>
  <si>
    <t>L-18-1</t>
  </si>
  <si>
    <t>L-18-2</t>
  </si>
  <si>
    <t>L-18-3</t>
  </si>
  <si>
    <t>L-24-1</t>
  </si>
  <si>
    <t>L-24-2</t>
  </si>
  <si>
    <t>L-24-3</t>
  </si>
  <si>
    <t>L-36-1</t>
  </si>
  <si>
    <t>L-36-2</t>
  </si>
  <si>
    <t>L-36-3</t>
  </si>
  <si>
    <t>L-48-1</t>
  </si>
  <si>
    <t>L-48-2</t>
  </si>
  <si>
    <t>L-48-3</t>
  </si>
  <si>
    <t>L-72-1</t>
  </si>
  <si>
    <t>L-72-2</t>
  </si>
  <si>
    <t>L-72-3</t>
  </si>
  <si>
    <t>S-00-1</t>
  </si>
  <si>
    <t>S-00-2</t>
  </si>
  <si>
    <t>S-00-3</t>
  </si>
  <si>
    <t>S-01-1</t>
  </si>
  <si>
    <t>S-01-2</t>
  </si>
  <si>
    <t>S-01-3</t>
  </si>
  <si>
    <t>S-02-1</t>
  </si>
  <si>
    <t>S-02-2</t>
  </si>
  <si>
    <t>S-02-3</t>
  </si>
  <si>
    <t>S-03-1</t>
  </si>
  <si>
    <t>S-03-2</t>
  </si>
  <si>
    <t>S-03-3</t>
  </si>
  <si>
    <t>S-04-1</t>
  </si>
  <si>
    <t>S-04-2</t>
  </si>
  <si>
    <t>S-04-3</t>
  </si>
  <si>
    <t>S-05-1</t>
  </si>
  <si>
    <t>S-05-2</t>
  </si>
  <si>
    <t>S-05-3</t>
  </si>
  <si>
    <t>S-06-1</t>
  </si>
  <si>
    <t>S-06-2</t>
  </si>
  <si>
    <t>S-06-3</t>
  </si>
  <si>
    <t>S-09-1</t>
  </si>
  <si>
    <t>S-09-2</t>
  </si>
  <si>
    <t>S-09-3</t>
  </si>
  <si>
    <t>S-12-1</t>
  </si>
  <si>
    <t>S-12-2</t>
  </si>
  <si>
    <t>S-12-3</t>
  </si>
  <si>
    <t>g236.t1</t>
  </si>
  <si>
    <t>g244.t1</t>
  </si>
  <si>
    <t>g245.t1</t>
  </si>
  <si>
    <t>g246.t1</t>
  </si>
  <si>
    <t>g590.t1</t>
  </si>
  <si>
    <t>g779.t1</t>
  </si>
  <si>
    <t>g780.t1</t>
  </si>
  <si>
    <t>g2172.t1</t>
  </si>
  <si>
    <t>g3967.t1</t>
  </si>
  <si>
    <t>g3969.t1</t>
  </si>
  <si>
    <t>g3970.t1</t>
  </si>
  <si>
    <t>g4707.t1</t>
  </si>
  <si>
    <t>g8166.t1</t>
  </si>
  <si>
    <t>g11049.t1</t>
  </si>
  <si>
    <t>g11189.t1</t>
  </si>
  <si>
    <t>g11297.t1</t>
  </si>
  <si>
    <t>g11374.t1</t>
  </si>
  <si>
    <t>g11375.t1</t>
  </si>
  <si>
    <t>g11478.t1</t>
  </si>
  <si>
    <t>g12774.t1</t>
  </si>
  <si>
    <t>g12776.t1</t>
  </si>
  <si>
    <t>g12777.t1</t>
  </si>
  <si>
    <t>g12893.t1</t>
  </si>
  <si>
    <t>g12894.t1</t>
  </si>
  <si>
    <t>g12895.t1</t>
  </si>
  <si>
    <t>g12896.t1</t>
  </si>
  <si>
    <t>g12897.t1</t>
  </si>
  <si>
    <t>g2803.t1</t>
  </si>
  <si>
    <t>g6149.t1</t>
  </si>
  <si>
    <t>g7651.t1</t>
  </si>
  <si>
    <t>g8260.t1</t>
  </si>
  <si>
    <t>g8609.t2</t>
  </si>
  <si>
    <t>g11131.t1</t>
  </si>
  <si>
    <t>g11132.t1</t>
  </si>
  <si>
    <t>g12779</t>
  </si>
  <si>
    <t>g3972</t>
  </si>
  <si>
    <t>&gt;&gt;&gt;&gt;g236|BDGG01000001&lt;&lt;&lt;&lt;</t>
  </si>
  <si>
    <t>g232</t>
  </si>
  <si>
    <t>g233</t>
  </si>
  <si>
    <t>g234</t>
  </si>
  <si>
    <t xml:space="preserve">Phosphatidylcholine:ceramide cholinephosphotransferase 1 </t>
  </si>
  <si>
    <t>g235</t>
  </si>
  <si>
    <t xml:space="preserve">Centrin-2 </t>
  </si>
  <si>
    <t>&gt;g236</t>
  </si>
  <si>
    <t>g237</t>
  </si>
  <si>
    <t xml:space="preserve">Bifunctional arginine demethylase and lysyl-hydroxylase JMJD6 </t>
  </si>
  <si>
    <t>g238</t>
  </si>
  <si>
    <t xml:space="preserve">Aspartate--tRNA ligase, cytoplasmic </t>
  </si>
  <si>
    <t>g239</t>
  </si>
  <si>
    <t>g240</t>
  </si>
  <si>
    <t xml:space="preserve">RNA 3'-terminal phosphate cyclase-like protein </t>
  </si>
  <si>
    <t>&gt;&gt;&gt;&gt;g243|BDGG01000001&lt;&lt;&lt;&lt;</t>
  </si>
  <si>
    <t>g242</t>
  </si>
  <si>
    <t>&gt;g243</t>
  </si>
  <si>
    <t>g244</t>
  </si>
  <si>
    <t>g245</t>
  </si>
  <si>
    <t>g246</t>
  </si>
  <si>
    <t>g247</t>
  </si>
  <si>
    <t xml:space="preserve">WD repeat-containing protein 61 </t>
  </si>
  <si>
    <t>g248</t>
  </si>
  <si>
    <t xml:space="preserve">DDB1- and CUL4-associated factor 13 </t>
  </si>
  <si>
    <t>&gt;&gt;&gt;&gt;g244|BDGG01000001&lt;&lt;&lt;&lt;</t>
  </si>
  <si>
    <t>&gt;g244</t>
  </si>
  <si>
    <t>g249</t>
  </si>
  <si>
    <t xml:space="preserve">Sodium-driven chloride bicarbonate exchanger </t>
  </si>
  <si>
    <t>&gt;&gt;&gt;&gt;g245|BDGG01000001&lt;&lt;&lt;&lt;</t>
  </si>
  <si>
    <t>&gt;g245</t>
  </si>
  <si>
    <t>&gt;&gt;&gt;&gt;g246|BDGG01000001&lt;&lt;&lt;&lt;</t>
  </si>
  <si>
    <t>&gt;g246</t>
  </si>
  <si>
    <t>g251</t>
  </si>
  <si>
    <t>&gt;&gt;&gt;&gt;g590|BDGG01000001&lt;&lt;&lt;&lt;</t>
  </si>
  <si>
    <t>g585</t>
  </si>
  <si>
    <t>g586</t>
  </si>
  <si>
    <t>g587</t>
  </si>
  <si>
    <t>g588</t>
  </si>
  <si>
    <t>g589</t>
  </si>
  <si>
    <t xml:space="preserve">Arylsulfatase J </t>
  </si>
  <si>
    <t>&gt;g590</t>
  </si>
  <si>
    <t>g591</t>
  </si>
  <si>
    <t>g592</t>
  </si>
  <si>
    <t>g593</t>
  </si>
  <si>
    <t>g594</t>
  </si>
  <si>
    <t>g595</t>
  </si>
  <si>
    <t>&gt;&gt;&gt;&gt;g779|BDGG01000001&lt;&lt;&lt;&lt;</t>
  </si>
  <si>
    <t>g774</t>
  </si>
  <si>
    <t xml:space="preserve">Tetraspanin-31 </t>
  </si>
  <si>
    <t>g775</t>
  </si>
  <si>
    <t>g776</t>
  </si>
  <si>
    <t>g777</t>
  </si>
  <si>
    <t>g778</t>
  </si>
  <si>
    <t xml:space="preserve">Brother of CDO </t>
  </si>
  <si>
    <t>&gt;g779</t>
  </si>
  <si>
    <t>g780</t>
  </si>
  <si>
    <t>g781</t>
  </si>
  <si>
    <t>g782</t>
  </si>
  <si>
    <t xml:space="preserve">Kin of IRRE-like protein 3 </t>
  </si>
  <si>
    <t>g783</t>
  </si>
  <si>
    <t>g784</t>
  </si>
  <si>
    <t xml:space="preserve">[F-actin]-monooxygenase MICAL3 </t>
  </si>
  <si>
    <t>&gt;&gt;&gt;&gt;g780|BDGG01000001&lt;&lt;&lt;&lt;</t>
  </si>
  <si>
    <t>g779</t>
  </si>
  <si>
    <t>&gt;g780</t>
  </si>
  <si>
    <t>g785</t>
  </si>
  <si>
    <t xml:space="preserve">Transcription factor RFX3 </t>
  </si>
  <si>
    <t>&gt;&gt;&gt;&gt;g2172|BDGG01000001&lt;&lt;&lt;&lt;</t>
  </si>
  <si>
    <t>g2167</t>
  </si>
  <si>
    <t>g2168</t>
  </si>
  <si>
    <t xml:space="preserve">Gamma-secretase subunit APH-1A </t>
  </si>
  <si>
    <t>g2169</t>
  </si>
  <si>
    <t>g2171</t>
  </si>
  <si>
    <t>&gt;g2172</t>
  </si>
  <si>
    <t>g2173</t>
  </si>
  <si>
    <t>g2174</t>
  </si>
  <si>
    <t xml:space="preserve">3'-5' ssDNA/RNA exonuclease TatD </t>
  </si>
  <si>
    <t>g2175</t>
  </si>
  <si>
    <t xml:space="preserve">Telomerase Cajal body protein 1 </t>
  </si>
  <si>
    <t>g2176</t>
  </si>
  <si>
    <t xml:space="preserve">Dynein regulatory complex subunit 7 </t>
  </si>
  <si>
    <t>g2177</t>
  </si>
  <si>
    <t>&gt;&gt;&gt;&gt;g9841|BDGG01000004&lt;&lt;&lt;&lt;</t>
  </si>
  <si>
    <t>g9836</t>
  </si>
  <si>
    <t>g9837</t>
  </si>
  <si>
    <t xml:space="preserve">Rap guanine nucleotide exchange factor 2 </t>
  </si>
  <si>
    <t>g9838</t>
  </si>
  <si>
    <t>g9839</t>
  </si>
  <si>
    <t>g9840</t>
  </si>
  <si>
    <t xml:space="preserve">Anoctamin-5 </t>
  </si>
  <si>
    <t>&gt;g9841</t>
  </si>
  <si>
    <t>g9842</t>
  </si>
  <si>
    <t>g9843</t>
  </si>
  <si>
    <t xml:space="preserve">Mast/stem cell growth factor receptor Kit </t>
  </si>
  <si>
    <t>g9844</t>
  </si>
  <si>
    <t>g9845</t>
  </si>
  <si>
    <t xml:space="preserve">Tachykinin-like peptides receptor 86C </t>
  </si>
  <si>
    <t>g9846</t>
  </si>
  <si>
    <t xml:space="preserve">Cyclin-dependent kinase 10 </t>
  </si>
  <si>
    <t>&gt;&gt;&gt;&gt;g11049|BDGG01000005&lt;&lt;&lt;&lt;</t>
  </si>
  <si>
    <t>g11044</t>
  </si>
  <si>
    <t>g11045</t>
  </si>
  <si>
    <t>g11046</t>
  </si>
  <si>
    <t>g11047</t>
  </si>
  <si>
    <t xml:space="preserve">Leucine-rich repeat neuronal protein 3 </t>
  </si>
  <si>
    <t>g11048</t>
  </si>
  <si>
    <t xml:space="preserve">Acyloxyacyl hydrolase </t>
  </si>
  <si>
    <t>&gt;g11049</t>
  </si>
  <si>
    <t>g11050</t>
  </si>
  <si>
    <t xml:space="preserve">Pre-mRNA-splicing factor SLU7 </t>
  </si>
  <si>
    <t>g11051</t>
  </si>
  <si>
    <t>g11052</t>
  </si>
  <si>
    <t>g11053</t>
  </si>
  <si>
    <t xml:space="preserve">Aquaporin-6 </t>
  </si>
  <si>
    <t>g11054</t>
  </si>
  <si>
    <t xml:space="preserve">Telomere length regulation protein TEL2 homolog </t>
  </si>
  <si>
    <t>&gt;&gt;&gt;&gt;g11189|BDGG01000005&lt;&lt;&lt;&lt;</t>
  </si>
  <si>
    <t>g11184</t>
  </si>
  <si>
    <t>g11185</t>
  </si>
  <si>
    <t xml:space="preserve">Histone H2A.J </t>
  </si>
  <si>
    <t>g11186</t>
  </si>
  <si>
    <t>g11187</t>
  </si>
  <si>
    <t>g11188</t>
  </si>
  <si>
    <t>&gt;g11189</t>
  </si>
  <si>
    <t>g11191</t>
  </si>
  <si>
    <t>g11192</t>
  </si>
  <si>
    <t>g11194</t>
  </si>
  <si>
    <t xml:space="preserve">Histone deacetylase 4 </t>
  </si>
  <si>
    <t>&gt;&gt;&gt;&gt;g11297|BDGG01000005&lt;&lt;&lt;&lt;</t>
  </si>
  <si>
    <t>g11292</t>
  </si>
  <si>
    <t>g11293</t>
  </si>
  <si>
    <t>g11294</t>
  </si>
  <si>
    <t>g11295</t>
  </si>
  <si>
    <t>g11296</t>
  </si>
  <si>
    <t>&gt;g11297</t>
  </si>
  <si>
    <t>g11298</t>
  </si>
  <si>
    <t xml:space="preserve">Palmitoyl-protein thioesterase 1 </t>
  </si>
  <si>
    <t>g11299</t>
  </si>
  <si>
    <t>g11300</t>
  </si>
  <si>
    <t>g11301</t>
  </si>
  <si>
    <t>g11302</t>
  </si>
  <si>
    <t>&gt;&gt;&gt;&gt;g11374|BDGG01000005&lt;&lt;&lt;&lt;</t>
  </si>
  <si>
    <t>g11369</t>
  </si>
  <si>
    <t>g11370</t>
  </si>
  <si>
    <t>g11371</t>
  </si>
  <si>
    <t xml:space="preserve">Actin-related protein 8 </t>
  </si>
  <si>
    <t>g11372</t>
  </si>
  <si>
    <t xml:space="preserve">Annexin A11 </t>
  </si>
  <si>
    <t>g11373</t>
  </si>
  <si>
    <t>&gt;g11374</t>
  </si>
  <si>
    <t>g11375</t>
  </si>
  <si>
    <t>g11376</t>
  </si>
  <si>
    <t xml:space="preserve">Tetraspanin-6 </t>
  </si>
  <si>
    <t>g11377</t>
  </si>
  <si>
    <t xml:space="preserve">Endophilin-B1 </t>
  </si>
  <si>
    <t>g11378</t>
  </si>
  <si>
    <t>g11379</t>
  </si>
  <si>
    <t>&gt;&gt;&gt;&gt;g11375|BDGG01000005&lt;&lt;&lt;&lt;</t>
  </si>
  <si>
    <t>g11374</t>
  </si>
  <si>
    <t>&gt;g11375</t>
  </si>
  <si>
    <t>g11380</t>
  </si>
  <si>
    <t>&gt;&gt;&gt;&gt;g11478|BDGG01000005&lt;&lt;&lt;&lt;</t>
  </si>
  <si>
    <t>g11473</t>
  </si>
  <si>
    <t>g11474</t>
  </si>
  <si>
    <t>g11475</t>
  </si>
  <si>
    <t>g11476</t>
  </si>
  <si>
    <t>g11477</t>
  </si>
  <si>
    <t>&gt;g11478</t>
  </si>
  <si>
    <t>g11479</t>
  </si>
  <si>
    <t xml:space="preserve">Class E basic helix-loop-helix protein 22 </t>
  </si>
  <si>
    <t>g11480</t>
  </si>
  <si>
    <t xml:space="preserve">Protein RTF2 homolog </t>
  </si>
  <si>
    <t>g11481</t>
  </si>
  <si>
    <t xml:space="preserve">Rac GTPase-activating protein 1 </t>
  </si>
  <si>
    <t>g11482</t>
  </si>
  <si>
    <t>g11483</t>
  </si>
  <si>
    <t>&gt;&gt;&gt;&gt;g12609|BDGG01000007&lt;&lt;&lt;&lt;</t>
  </si>
  <si>
    <t>g12604</t>
  </si>
  <si>
    <t xml:space="preserve">Mediator of RNA polymerase II transcription subunit 12-like protein </t>
  </si>
  <si>
    <t>g12605</t>
  </si>
  <si>
    <t>g12606</t>
  </si>
  <si>
    <t>g12607</t>
  </si>
  <si>
    <t>g12608</t>
  </si>
  <si>
    <t>&gt;g12609</t>
  </si>
  <si>
    <t>g12610</t>
  </si>
  <si>
    <t>g12611</t>
  </si>
  <si>
    <t xml:space="preserve">Delta(5) fatty acid desaturase A </t>
  </si>
  <si>
    <t>g12612</t>
  </si>
  <si>
    <t xml:space="preserve">Acyl-lipid (8-3)-desaturase B </t>
  </si>
  <si>
    <t>g12613</t>
  </si>
  <si>
    <t>g12614</t>
  </si>
  <si>
    <t xml:space="preserve">Importin-8 </t>
  </si>
  <si>
    <t>&gt;&gt;&gt;&gt;g12774|BDGG01000007&lt;&lt;&lt;&lt;</t>
  </si>
  <si>
    <t>g12769</t>
  </si>
  <si>
    <t xml:space="preserve">Ribosome-recycling factor, mitochondrial </t>
  </si>
  <si>
    <t>g12771</t>
  </si>
  <si>
    <t xml:space="preserve">Putative thiamine transporter SLC35F3 </t>
  </si>
  <si>
    <t>g12772</t>
  </si>
  <si>
    <t>g12773</t>
  </si>
  <si>
    <t xml:space="preserve">Tryptase-2 </t>
  </si>
  <si>
    <t>&gt;g12774</t>
  </si>
  <si>
    <t>g12775</t>
  </si>
  <si>
    <t>g12776</t>
  </si>
  <si>
    <t>g12777</t>
  </si>
  <si>
    <t>g12778</t>
  </si>
  <si>
    <t>&gt;&gt;&gt;&gt;g12776|BDGG01000007&lt;&lt;&lt;&lt;</t>
  </si>
  <si>
    <t>g12774</t>
  </si>
  <si>
    <t>&gt;g12776</t>
  </si>
  <si>
    <t>g12780</t>
  </si>
  <si>
    <t>g12781</t>
  </si>
  <si>
    <t>&gt;&gt;&gt;&gt;g12777|BDGG01000007&lt;&lt;&lt;&lt;</t>
  </si>
  <si>
    <t>&gt;g12777</t>
  </si>
  <si>
    <t>g12782</t>
  </si>
  <si>
    <t>&gt;&gt;&gt;&gt;g12805|BDGG01000007&lt;&lt;&lt;&lt;</t>
  </si>
  <si>
    <t>g12800</t>
  </si>
  <si>
    <t xml:space="preserve">Lysine-specific demethylase 3B </t>
  </si>
  <si>
    <t>g12801</t>
  </si>
  <si>
    <t xml:space="preserve">Isocitrate dehydrogenase [NADP] cytoplasmic </t>
  </si>
  <si>
    <t>g12802</t>
  </si>
  <si>
    <t xml:space="preserve">Peripherin-2 </t>
  </si>
  <si>
    <t>g12803</t>
  </si>
  <si>
    <t>g12804</t>
  </si>
  <si>
    <t xml:space="preserve">Dipeptidyl peptidase 3 </t>
  </si>
  <si>
    <t>&gt;g12805</t>
  </si>
  <si>
    <t>g12806</t>
  </si>
  <si>
    <t>g12807</t>
  </si>
  <si>
    <t>g12808</t>
  </si>
  <si>
    <t>g12809</t>
  </si>
  <si>
    <t xml:space="preserve">Nuclear receptor corepressor 2 </t>
  </si>
  <si>
    <t>g12810</t>
  </si>
  <si>
    <t xml:space="preserve">Phosphoethanolamine N-methyltransferase 1 </t>
  </si>
  <si>
    <t>&gt;&gt;&gt;&gt;g12893|BDGG01000008&lt;&lt;&lt;&lt;</t>
  </si>
  <si>
    <t>g12888</t>
  </si>
  <si>
    <t>g12889</t>
  </si>
  <si>
    <t xml:space="preserve">WD repeat domain phosphoinositide-interacting protein 2 </t>
  </si>
  <si>
    <t>g12890</t>
  </si>
  <si>
    <t xml:space="preserve">Lanosterol 14-alpha demethylase </t>
  </si>
  <si>
    <t>g12891</t>
  </si>
  <si>
    <t>g12892</t>
  </si>
  <si>
    <t>&gt;g12893</t>
  </si>
  <si>
    <t>g12894</t>
  </si>
  <si>
    <t>g12895</t>
  </si>
  <si>
    <t>g12896</t>
  </si>
  <si>
    <t>g12897</t>
  </si>
  <si>
    <t>g12898</t>
  </si>
  <si>
    <t>&gt;&gt;&gt;&gt;g12894|BDGG01000008&lt;&lt;&lt;&lt;</t>
  </si>
  <si>
    <t>g12893</t>
  </si>
  <si>
    <t>&gt;g12894</t>
  </si>
  <si>
    <t>g12899</t>
  </si>
  <si>
    <t>&gt;&gt;&gt;&gt;g12895|BDGG01000008&lt;&lt;&lt;&lt;</t>
  </si>
  <si>
    <t>&gt;g12895</t>
  </si>
  <si>
    <t>g12900</t>
  </si>
  <si>
    <t xml:space="preserve">Osteopetrosis-associated transmembrane protein 1 </t>
  </si>
  <si>
    <t>&gt;&gt;&gt;&gt;g12896|BDGG01000008&lt;&lt;&lt;&lt;</t>
  </si>
  <si>
    <t>&gt;g12896</t>
  </si>
  <si>
    <t>g12901</t>
  </si>
  <si>
    <t>&gt;&gt;&gt;&gt;g12897|BDGG01000008&lt;&lt;&lt;&lt;</t>
  </si>
  <si>
    <t>&gt;g12897</t>
  </si>
  <si>
    <t>g12902</t>
  </si>
  <si>
    <t xml:space="preserve">Cytosolic-abundant heat soluble protein 3 </t>
  </si>
  <si>
    <t>&gt;&gt;&gt;&gt;g2856|BDGG01000011&lt;&lt;&lt;&lt;</t>
  </si>
  <si>
    <t>g2851</t>
  </si>
  <si>
    <t xml:space="preserve">Metal regulatory transcription factor 1 </t>
  </si>
  <si>
    <t>g2852</t>
  </si>
  <si>
    <t xml:space="preserve">Neprilysin-1 </t>
  </si>
  <si>
    <t>g2853</t>
  </si>
  <si>
    <t>g2854</t>
  </si>
  <si>
    <t>g2855</t>
  </si>
  <si>
    <t>&gt;g2856</t>
  </si>
  <si>
    <t>g2857</t>
  </si>
  <si>
    <t>g2858</t>
  </si>
  <si>
    <t>g2859</t>
  </si>
  <si>
    <t>g2860</t>
  </si>
  <si>
    <t xml:space="preserve">Nitric oxide synthase, brain </t>
  </si>
  <si>
    <t>g2861</t>
  </si>
  <si>
    <t xml:space="preserve">Alpha-ketoglutarate-dependent dioxygenase alkB homolog 4 </t>
  </si>
  <si>
    <t>&gt;&gt;&gt;&gt;g3967|BDGG01000013&lt;&lt;&lt;&lt;</t>
  </si>
  <si>
    <t>g3962</t>
  </si>
  <si>
    <t>g3963</t>
  </si>
  <si>
    <t xml:space="preserve">Matrix metalloproteinase-16 </t>
  </si>
  <si>
    <t>g3964</t>
  </si>
  <si>
    <t>g3965</t>
  </si>
  <si>
    <t>g3966</t>
  </si>
  <si>
    <t>&gt;g3967</t>
  </si>
  <si>
    <t>g3968</t>
  </si>
  <si>
    <t>g3969</t>
  </si>
  <si>
    <t>g3970</t>
  </si>
  <si>
    <t>g3971</t>
  </si>
  <si>
    <t>&gt;&gt;&gt;&gt;g3969|BDGG01000013&lt;&lt;&lt;&lt;</t>
  </si>
  <si>
    <t>g3967</t>
  </si>
  <si>
    <t>&gt;g3969</t>
  </si>
  <si>
    <t>g3973</t>
  </si>
  <si>
    <t xml:space="preserve">Coiled-coil domain-containing protein AGAP005037 </t>
  </si>
  <si>
    <t>g3974</t>
  </si>
  <si>
    <t>&gt;&gt;&gt;&gt;g3970|BDGG01000013&lt;&lt;&lt;&lt;</t>
  </si>
  <si>
    <t>&gt;g3970</t>
  </si>
  <si>
    <t>g3975</t>
  </si>
  <si>
    <t xml:space="preserve">Oxysterol-binding protein-related protein 3 </t>
  </si>
  <si>
    <t>&gt;&gt;&gt;&gt;g4707|BDGG01000015&lt;&lt;&lt;&lt;</t>
  </si>
  <si>
    <t>g4702</t>
  </si>
  <si>
    <t xml:space="preserve">Bifunctional protein GlmU </t>
  </si>
  <si>
    <t>g4703</t>
  </si>
  <si>
    <t xml:space="preserve">Apoptosis regulator BAX </t>
  </si>
  <si>
    <t>g4704</t>
  </si>
  <si>
    <t>g4705</t>
  </si>
  <si>
    <t xml:space="preserve">39S ribosomal protein L4, mitochondrial </t>
  </si>
  <si>
    <t>g4706</t>
  </si>
  <si>
    <t xml:space="preserve">60S ribosomal protein L35 </t>
  </si>
  <si>
    <t>&gt;g4707</t>
  </si>
  <si>
    <t>g4708</t>
  </si>
  <si>
    <t>g4709</t>
  </si>
  <si>
    <t>g4710</t>
  </si>
  <si>
    <t xml:space="preserve">GTPase-activating protein skywalker </t>
  </si>
  <si>
    <t>g4711</t>
  </si>
  <si>
    <t>g4712</t>
  </si>
  <si>
    <t>&gt;&gt;&gt;&gt;g8166|BDGG01000025&lt;&lt;&lt;&lt;</t>
  </si>
  <si>
    <t>g8161</t>
  </si>
  <si>
    <t>g8162</t>
  </si>
  <si>
    <t>g8164</t>
  </si>
  <si>
    <t xml:space="preserve">Chorion peroxidase </t>
  </si>
  <si>
    <t>g8165</t>
  </si>
  <si>
    <t xml:space="preserve">UPF0764 protein C16orf89 </t>
  </si>
  <si>
    <t>&gt;g8166</t>
  </si>
  <si>
    <t>g8168</t>
  </si>
  <si>
    <t>n</t>
  </si>
  <si>
    <t>1.00±0.00</t>
  </si>
  <si>
    <t>0.798±0.170</t>
  </si>
  <si>
    <t>0.774±0.0186</t>
  </si>
  <si>
    <t>6628±25.8</t>
  </si>
  <si>
    <t>8109±2298</t>
  </si>
  <si>
    <t>3665±127.0</t>
  </si>
  <si>
    <r>
      <t>Zn</t>
    </r>
    <r>
      <rPr>
        <vertAlign val="superscript"/>
        <sz val="10"/>
        <color rgb="FF000000"/>
        <rFont val="Arial"/>
        <family val="2"/>
      </rPr>
      <t>2+</t>
    </r>
  </si>
  <si>
    <r>
      <t>Ca</t>
    </r>
    <r>
      <rPr>
        <vertAlign val="superscript"/>
        <sz val="10"/>
        <color rgb="FF000000"/>
        <rFont val="Arial"/>
        <family val="2"/>
      </rPr>
      <t>2+</t>
    </r>
  </si>
  <si>
    <r>
      <t>Mn</t>
    </r>
    <r>
      <rPr>
        <vertAlign val="superscript"/>
        <sz val="10"/>
        <color rgb="FF000000"/>
        <rFont val="Arial"/>
        <family val="2"/>
      </rPr>
      <t>2+</t>
    </r>
  </si>
  <si>
    <r>
      <t>K</t>
    </r>
    <r>
      <rPr>
        <vertAlign val="subscript"/>
        <sz val="10"/>
        <color rgb="FF000000"/>
        <rFont val="Arial"/>
        <family val="2"/>
      </rPr>
      <t>d</t>
    </r>
    <r>
      <rPr>
        <sz val="10"/>
        <color rgb="FF000000"/>
        <rFont val="Arial"/>
        <family val="2"/>
      </rPr>
      <t xml:space="preserve"> (M)</t>
    </r>
  </si>
  <si>
    <r>
      <t>1.92×10</t>
    </r>
    <r>
      <rPr>
        <vertAlign val="superscript"/>
        <sz val="10"/>
        <color rgb="FF000000"/>
        <rFont val="Arial"/>
        <family val="2"/>
      </rPr>
      <t>-6</t>
    </r>
    <r>
      <rPr>
        <sz val="10"/>
        <color rgb="FF000000"/>
        <rFont val="Arial"/>
        <family val="2"/>
      </rPr>
      <t>±6.00×10</t>
    </r>
    <r>
      <rPr>
        <vertAlign val="superscript"/>
        <sz val="10"/>
        <color rgb="FF000000"/>
        <rFont val="Arial"/>
        <family val="2"/>
      </rPr>
      <t>-8</t>
    </r>
  </si>
  <si>
    <r>
      <t>1.39×10</t>
    </r>
    <r>
      <rPr>
        <vertAlign val="superscript"/>
        <sz val="10"/>
        <color rgb="FF000000"/>
        <rFont val="Arial"/>
        <family val="2"/>
      </rPr>
      <t>-4</t>
    </r>
    <r>
      <rPr>
        <sz val="10"/>
        <color rgb="FF000000"/>
        <rFont val="Arial"/>
        <family val="2"/>
      </rPr>
      <t>±3.02×10</t>
    </r>
    <r>
      <rPr>
        <vertAlign val="superscript"/>
        <sz val="10"/>
        <color rgb="FF000000"/>
        <rFont val="Arial"/>
        <family val="2"/>
      </rPr>
      <t>-5</t>
    </r>
  </si>
  <si>
    <r>
      <t>2.42×10</t>
    </r>
    <r>
      <rPr>
        <vertAlign val="superscript"/>
        <sz val="10"/>
        <color rgb="FF000000"/>
        <rFont val="Arial"/>
        <family val="2"/>
      </rPr>
      <t>-5</t>
    </r>
    <r>
      <rPr>
        <sz val="10"/>
        <color rgb="FF000000"/>
        <rFont val="Arial"/>
        <family val="2"/>
      </rPr>
      <t>±1.75×10</t>
    </r>
    <r>
      <rPr>
        <vertAlign val="superscript"/>
        <sz val="10"/>
        <color rgb="FF000000"/>
        <rFont val="Arial"/>
        <family val="2"/>
      </rPr>
      <t>-6</t>
    </r>
    <r>
      <rPr>
        <sz val="10"/>
        <color rgb="FF000000"/>
        <rFont val="Arial"/>
        <family val="2"/>
      </rPr>
      <t> </t>
    </r>
  </si>
  <si>
    <r>
      <t>Δ</t>
    </r>
    <r>
      <rPr>
        <i/>
        <sz val="10"/>
        <color rgb="FF000000"/>
        <rFont val="Arial"/>
        <family val="2"/>
      </rPr>
      <t xml:space="preserve">H </t>
    </r>
    <r>
      <rPr>
        <sz val="10"/>
        <color rgb="FF000000"/>
        <rFont val="Arial"/>
        <family val="2"/>
      </rPr>
      <t>(cal/mol)</t>
    </r>
  </si>
  <si>
    <r>
      <t>Δ</t>
    </r>
    <r>
      <rPr>
        <i/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 xml:space="preserve"> (cal/mol/deg)</t>
    </r>
  </si>
  <si>
    <t>OG0000231</t>
  </si>
  <si>
    <t>OG0001788</t>
  </si>
  <si>
    <t>OG0012107</t>
  </si>
  <si>
    <t>OG0024270</t>
  </si>
  <si>
    <t>OG0052053</t>
  </si>
  <si>
    <t>SUM</t>
    <phoneticPr fontId="1"/>
  </si>
  <si>
    <t>AGAMB.anopheles_gambiae</t>
  </si>
  <si>
    <t>AMELL.apis_mellifera</t>
  </si>
  <si>
    <t>APISU.acyrthosiphon_pisum</t>
  </si>
  <si>
    <t>ASUUM2.ascaris_suum</t>
  </si>
  <si>
    <t>Acutuncus_antarticus-LSW</t>
  </si>
  <si>
    <t>Acutuncus_antarticus-SB1</t>
  </si>
  <si>
    <t>Acutuncus_antarticus-SB3</t>
  </si>
  <si>
    <t>BMALA.brugia_malayi</t>
  </si>
  <si>
    <t>BXYLO.bursaphelenchus_xylophilus</t>
  </si>
  <si>
    <t>Batillipes_sp1</t>
  </si>
  <si>
    <t>Batillipes_sp2</t>
  </si>
  <si>
    <t>CELEG.caenorhabditis_elegans</t>
  </si>
  <si>
    <t>CLECT.cimex_lectularius</t>
  </si>
  <si>
    <t>CTELE.capitella_teleta</t>
  </si>
  <si>
    <t>Cornechiniscus_lobatus</t>
  </si>
  <si>
    <t>DMELA.drosophila_melanogaster</t>
  </si>
  <si>
    <t>DPOND.dendroctonus_ponderosae</t>
  </si>
  <si>
    <t>DPULE.daphnia_pulex</t>
  </si>
  <si>
    <t>Dactylobiotus_sp</t>
  </si>
  <si>
    <t>Echiniscoides_sigismundi</t>
  </si>
  <si>
    <t>Echiniscus-gassan</t>
  </si>
  <si>
    <t>Echiniscus_japonicus</t>
  </si>
  <si>
    <t>Echiniscus_testudo</t>
  </si>
  <si>
    <t>Halechiniscus_sp</t>
  </si>
  <si>
    <t>Hypsibius_exemplaris</t>
  </si>
  <si>
    <t>ISCAP.ixodes_scapularis</t>
  </si>
  <si>
    <t>MHAPL.meloidogyne_hapla</t>
  </si>
  <si>
    <t>Macrobiotus-gassam_pink</t>
  </si>
  <si>
    <t>Macrobiotus-gassan_madara</t>
  </si>
  <si>
    <t>Macrobiotus-gassan_small</t>
  </si>
  <si>
    <t>Macrobiotus_jaoannae-PL010</t>
  </si>
  <si>
    <t>Macrobiotus_pallarti-PL015</t>
  </si>
  <si>
    <t>Macrobiotus_polonicus-AT002</t>
  </si>
  <si>
    <t>Macrobiotus_shonaicus</t>
  </si>
  <si>
    <t>Macrobiotus_sp</t>
  </si>
  <si>
    <t>Mesobiotus_philipinicus</t>
  </si>
  <si>
    <t>Mesobiotus_radiatus-KE001</t>
  </si>
  <si>
    <t>Milnesium_inceptum.sugiura</t>
  </si>
  <si>
    <t>Milnesium_sp-BG058</t>
  </si>
  <si>
    <t>Milnesium_tardigradum-pseudoporum_HU001</t>
  </si>
  <si>
    <t>Milnesium_tardigradum-tardigradum_DK001</t>
  </si>
  <si>
    <t>NVITR.nasonia_vitripennis</t>
  </si>
  <si>
    <t>OBIMA.octopus_bimaculoides</t>
  </si>
  <si>
    <t>PCAUD.priapulus_caudatus</t>
  </si>
  <si>
    <t>PHUMA.pediculus_humanus</t>
  </si>
  <si>
    <t>PMURR.plectus_murrayi</t>
  </si>
  <si>
    <t>PPACI.pristionchus_pacificus</t>
  </si>
  <si>
    <t>PXYLO.plutella_xylostella</t>
    <phoneticPr fontId="1"/>
  </si>
  <si>
    <t>Paramacrobiotus_areolatus-PT006</t>
  </si>
  <si>
    <t>Paramacrobiotus_richterisi-PL018</t>
  </si>
  <si>
    <t>Paramacrobiotus_richterisi-chokai</t>
  </si>
  <si>
    <t>Paramacrobiotus_richtersi-PL035</t>
  </si>
  <si>
    <t>Polypedilum_vanderplanki.20121018</t>
  </si>
  <si>
    <t>Pseudoechiniscus-chokai</t>
  </si>
  <si>
    <t>Ramazzottius-minato</t>
  </si>
  <si>
    <t>Ramazzottius-tokyo_sugiura_1</t>
  </si>
  <si>
    <t>Ramazzottius_varieornatus</t>
  </si>
  <si>
    <t>Ramazzottus-kidu</t>
  </si>
  <si>
    <t>Ramazzottus-shonai</t>
  </si>
  <si>
    <t>SINVI.solenopsis_invicta</t>
  </si>
  <si>
    <t>SMARI.strigamia_maritima</t>
  </si>
  <si>
    <t>TCAST.tribolium_castaneum</t>
  </si>
  <si>
    <t>TMURI.trichuris_muris</t>
  </si>
  <si>
    <t>TSPIR.trichinella_spiralis</t>
  </si>
  <si>
    <t>TURTI.tetranychus_urticae</t>
  </si>
  <si>
    <t>OG0000230</t>
  </si>
  <si>
    <t>OG0005452</t>
  </si>
  <si>
    <t>PXYLO.plutella_xylostella</t>
  </si>
  <si>
    <t>Query</t>
    <phoneticPr fontId="1"/>
  </si>
  <si>
    <t>Subject</t>
    <phoneticPr fontId="1"/>
  </si>
  <si>
    <t>Identitiy</t>
    <phoneticPr fontId="1"/>
  </si>
  <si>
    <t>qstart</t>
    <phoneticPr fontId="1"/>
  </si>
  <si>
    <t>qend</t>
    <phoneticPr fontId="1"/>
  </si>
  <si>
    <t>sstart</t>
    <phoneticPr fontId="1"/>
  </si>
  <si>
    <t>send</t>
    <phoneticPr fontId="1"/>
  </si>
  <si>
    <t>Evalue</t>
    <phoneticPr fontId="1"/>
  </si>
  <si>
    <t>Bitscore</t>
    <phoneticPr fontId="1"/>
  </si>
  <si>
    <t>genepept</t>
    <phoneticPr fontId="1"/>
  </si>
  <si>
    <t>Lineage</t>
    <phoneticPr fontId="1"/>
  </si>
  <si>
    <t>Protein name</t>
    <phoneticPr fontId="1"/>
  </si>
  <si>
    <t>gi|1101393008|dbj|GAU87502.1|</t>
  </si>
  <si>
    <t>GAU87502.1</t>
  </si>
  <si>
    <t>Eukaryota;Metazoa;Ecdysozoa;Tardigrada;Eutardigrada;Parachela;Hypsibiidae;Ramazzottius.</t>
  </si>
  <si>
    <t>hypothetical protein RvY_00334 [Ramazzottius varieornatus].</t>
  </si>
  <si>
    <t>gi|1101386686|dbj|GAU95295.1|</t>
  </si>
  <si>
    <t>GAU95295.1</t>
  </si>
  <si>
    <t>hypothetical protein RvY_06939 [Ramazzottius varieornatus].</t>
  </si>
  <si>
    <t>gi|1204716431|gb|OWA53595.1|</t>
  </si>
  <si>
    <t>OWA53595.1</t>
  </si>
  <si>
    <t>Eukaryota;Metazoa;Ecdysozoa;Tardigrada;Eutardigrada;Parachela;Hypsibiidae;Hypsibius.</t>
  </si>
  <si>
    <t>hypothetical protein BV898_18016 [Hypsibius dujardini].</t>
  </si>
  <si>
    <t>gi|1204716939|gb|OWA54103.1|</t>
  </si>
  <si>
    <t>OWA54103.1</t>
  </si>
  <si>
    <t>hypothetical protein BV898_18520 [Hypsibius dujardini].</t>
  </si>
  <si>
    <t>gi|1204716936|gb|OWA54100.1|</t>
  </si>
  <si>
    <t>OWA54100.1</t>
  </si>
  <si>
    <t>hypothetical protein BV898_18518 [Hypsibius dujardini].</t>
  </si>
  <si>
    <t>gi|1204716934|gb|OWA54098.1|</t>
  </si>
  <si>
    <t>OWA54098.1</t>
  </si>
  <si>
    <t>hypothetical protein BV898_18516 [Hypsibius dujardini].</t>
  </si>
  <si>
    <t>gi|1174745972|gb|OQV14320.1|</t>
  </si>
  <si>
    <t>OQV14320.1</t>
  </si>
  <si>
    <t>hypothetical protein BV898_11440 [Hypsibius dujardini].</t>
  </si>
  <si>
    <t>gi|1204714295|gb|OWA51459.1|</t>
  </si>
  <si>
    <t>OWA51459.1</t>
  </si>
  <si>
    <t>hypothetical protein BV898_15940 [Hypsibius dujardini].</t>
  </si>
  <si>
    <t>gi|1174743010|gb|OQV11483.1|</t>
  </si>
  <si>
    <t>OQV11483.1</t>
  </si>
  <si>
    <t>Protein PTHB1 [Hypsibius dujardini].</t>
  </si>
  <si>
    <t>gi|1101386717|dbj|GAU95326.1|</t>
  </si>
  <si>
    <t>GAU95326.1</t>
  </si>
  <si>
    <t>hypothetical protein RvY_06960-2 [Ramazzottius varieornatus].</t>
  </si>
  <si>
    <t>gi|1204716938|gb|OWA54102.1|</t>
  </si>
  <si>
    <t>OWA54102.1</t>
  </si>
  <si>
    <t>hypothetical protein BV898_18519 [Hypsibius dujardini].</t>
  </si>
  <si>
    <t>gi|1101386716|dbj|GAU95325.1|</t>
  </si>
  <si>
    <t>GAU95325.1</t>
  </si>
  <si>
    <t>hypothetical protein RvY_06960-1 [Ramazzottius varieornatus].</t>
  </si>
  <si>
    <t>gi|1174750772|gb|OQV18901.1|</t>
  </si>
  <si>
    <t>OQV18901.1</t>
  </si>
  <si>
    <t>hypothetical protein BV898_06963 [Hypsibius dujardini].</t>
  </si>
  <si>
    <t>gi|1174749962|gb|OQV18156.1|</t>
  </si>
  <si>
    <t>OQV18156.1</t>
  </si>
  <si>
    <t>hypothetical protein BV898_07745 [Hypsibius dujardini].</t>
  </si>
  <si>
    <t>gi|1174743844|gb|OQV12278.1|</t>
  </si>
  <si>
    <t>OQV12278.1</t>
  </si>
  <si>
    <t>hypothetical protein BV898_13470 [Hypsibius dujardini].</t>
  </si>
  <si>
    <t>gi|1174743845|gb|OQV12279.1|</t>
  </si>
  <si>
    <t>OQV12279.1</t>
  </si>
  <si>
    <t>gi|1174744249|gb|OQV12663.1|</t>
  </si>
  <si>
    <t>OQV12663.1</t>
  </si>
  <si>
    <t>hypothetical protein BV898_13072 [Hypsibius dujardini].</t>
  </si>
  <si>
    <t>gi|1101378135|dbj|GAV03898.1|</t>
  </si>
  <si>
    <t>GAV03898.1</t>
  </si>
  <si>
    <t>hypothetical protein RvY_14265 [Ramazzottius varieornatus].</t>
  </si>
  <si>
    <t>gi|1174751852|gb|OQV19917.1|</t>
  </si>
  <si>
    <t>OQV19917.1</t>
  </si>
  <si>
    <t>hypothetical protein BV898_06185 [Hypsibius dujardini].</t>
  </si>
  <si>
    <t>gi|1174748660|gb|OQV16925.1|</t>
  </si>
  <si>
    <t>OQV16925.1</t>
  </si>
  <si>
    <t>hypothetical protein BV898_08931 [Hypsibius dujardini].</t>
  </si>
  <si>
    <t>gi|1204714293|gb|OWA51457.1|</t>
  </si>
  <si>
    <t>OWA51457.1</t>
  </si>
  <si>
    <t>hypothetical protein BV898_15938 [Hypsibius dujardini].</t>
  </si>
  <si>
    <t>gi|1174748670|gb|OQV16935.1|</t>
  </si>
  <si>
    <t>OQV16935.1</t>
  </si>
  <si>
    <t>hypothetical protein BV898_08941 [Hypsibius dujardini].</t>
  </si>
  <si>
    <t>gi|1174749530|gb|OQV17763.1|</t>
  </si>
  <si>
    <t>putative Inhibitor of Bruton tyrosine kinase [Hypsibius dujardini].</t>
  </si>
  <si>
    <t>gi|1174749702|gb|OQV17921.1|</t>
  </si>
  <si>
    <t>OQV17921.1</t>
  </si>
  <si>
    <t>hypothetical protein BV898_08050 [Hypsibius dujardini].</t>
  </si>
  <si>
    <t>gi|1101383143|dbj|GAU99222.1|</t>
  </si>
  <si>
    <t>GAU99222.1</t>
  </si>
  <si>
    <t>hypothetical protein RvY_10254 [Ramazzottius varieornatus].</t>
  </si>
  <si>
    <t>gi|1174747506|gb|OQV15806.1|</t>
  </si>
  <si>
    <t>OQV15806.1</t>
  </si>
  <si>
    <t>hypothetical protein BV898_10058 [Hypsibius dujardini].</t>
  </si>
  <si>
    <t>gi|1174749961|gb|OQV18155.1|</t>
  </si>
  <si>
    <t>OQV18155.1</t>
  </si>
  <si>
    <t>hypothetical protein BV898_07744 [Hypsibius dujardini].</t>
  </si>
  <si>
    <t>gi|1174754689|gb|OQV22686.1|</t>
  </si>
  <si>
    <t>OQV22686.1</t>
  </si>
  <si>
    <t>hypothetical protein BV898_03515 [Hypsibius dujardini].</t>
  </si>
  <si>
    <t>gi|1204716421|gb|OWA53585.1|</t>
  </si>
  <si>
    <t>OWA53585.1</t>
  </si>
  <si>
    <t>hypothetical protein BV898_18007 [Hypsibius dujardini].</t>
  </si>
  <si>
    <t>gi|545356171|ref|XP_005643831.1|</t>
  </si>
  <si>
    <t>XP_005643831.1</t>
  </si>
  <si>
    <t>hypothetical protein COCSUDRAFT_58584 [Coccomyxa subellipsoidea C-169].</t>
  </si>
  <si>
    <t>gi|1174747503|gb|OQV15803.1|</t>
  </si>
  <si>
    <t>OQV15803.1</t>
  </si>
  <si>
    <t>hypothetical protein BV898_10055 [Hypsibius dujardini].</t>
  </si>
  <si>
    <t>gi|1101386120|dbj|GAU94729.1|</t>
  </si>
  <si>
    <t>GAU94729.1</t>
  </si>
  <si>
    <t>hypothetical protein RvY_06452 [Ramazzottius varieornatus].</t>
  </si>
  <si>
    <t>gi|545357822|ref|XP_005644512.1|</t>
  </si>
  <si>
    <t>XP_005644512.1</t>
  </si>
  <si>
    <t>hypothetical protein COCSUDRAFT_44361 [Coccomyxa subellipsoidea C-169].</t>
  </si>
  <si>
    <t>gi|1174747468|gb|OQV15768.1|</t>
  </si>
  <si>
    <t>OQV15768.1</t>
  </si>
  <si>
    <t>hypothetical protein BV898_10022 [Hypsibius dujardini].</t>
  </si>
  <si>
    <t>gi|1174747504|gb|OQV15804.1|</t>
  </si>
  <si>
    <t>OQV15804.1</t>
  </si>
  <si>
    <t>hypothetical protein BV898_10056 [Hypsibius dujardini].</t>
  </si>
  <si>
    <t>gi|1204716937|gb|OWA54101.1|</t>
  </si>
  <si>
    <t>OWA54101.1</t>
  </si>
  <si>
    <t>gi|1088507833|gb|OHD38014.1|</t>
  </si>
  <si>
    <t>OHD38014.1</t>
  </si>
  <si>
    <t>Bacteria;Spirochaetes.</t>
  </si>
  <si>
    <t>hypothetical protein A2Y30_11815 [Spirochaetes bacterium GWE1_32_154].</t>
  </si>
  <si>
    <t>gi|1204714538|gb|OWA51702.1|</t>
  </si>
  <si>
    <t>OWA51702.1</t>
  </si>
  <si>
    <t>hypothetical protein BV898_16175 [Hypsibius dujardini].</t>
  </si>
  <si>
    <t>gi|1082581806|gb|OFZ12859.1|</t>
  </si>
  <si>
    <t>OFZ12859.1</t>
  </si>
  <si>
    <t>Bacteria;Proteobacteria;Oligoflexia;Bdellovibrionales.</t>
  </si>
  <si>
    <t>hypothetical protein A2X86_08505 [Bdellovibrionales bacterium GWA2_49_15].</t>
  </si>
  <si>
    <t>gi|763348968|ref|WP_044207225.1|</t>
  </si>
  <si>
    <t>WP_044207225.1</t>
  </si>
  <si>
    <t>Bacteria;Cyanobacteria;Oscillatoriophycideae;Oscillatoriales;Coleofasciculaceae;Coleofasciculus.</t>
  </si>
  <si>
    <t>hypothetical protein [Coleofasciculus chthonoplastes].</t>
  </si>
  <si>
    <t>gi|1204715538|gb|OWA52702.1|</t>
  </si>
  <si>
    <t>OWA52702.1</t>
  </si>
  <si>
    <t>hypothetical protein BV898_17148 [Hypsibius dujardini].</t>
  </si>
  <si>
    <t>gi|498340759|ref|WP_010654915.1|</t>
  </si>
  <si>
    <t>WP_010654915.1</t>
  </si>
  <si>
    <t>Bacteria;Proteobacteria;Gammaproteobacteria;Legionellales;Legionellaceae;Fluoribacter.</t>
  </si>
  <si>
    <t>hypothetical protein [Fluoribacter dumoffii].</t>
  </si>
  <si>
    <t>gi|966396726|ref|WP_058441416.1|</t>
  </si>
  <si>
    <t>WP_058441416.1</t>
  </si>
  <si>
    <t>Bacteria;Proteobacteria;Gammaproteobacteria;Legionellales;Legionellaceae;Legionella.</t>
  </si>
  <si>
    <t>hypothetical protein [Legionella brunensis].</t>
  </si>
  <si>
    <t>gi|1101386603|dbj|GAU95212.1|</t>
  </si>
  <si>
    <t>GAU95212.1</t>
  </si>
  <si>
    <t>hypothetical protein RvY_06868 [Ramazzottius varieornatus].</t>
  </si>
  <si>
    <t>gi|1174754710|gb|OQV22707.1|</t>
  </si>
  <si>
    <t>OQV22707.1</t>
  </si>
  <si>
    <t>hypothetical protein BV898_03536 [Hypsibius dujardini].</t>
  </si>
  <si>
    <t>gi|1174754712|gb|OQV22709.1|</t>
  </si>
  <si>
    <t>OQV22709.1</t>
  </si>
  <si>
    <t>hypothetical protein BV898_03538 [Hypsibius dujardini].</t>
  </si>
  <si>
    <t>gi|966438447|ref|WP_058478815.1|</t>
  </si>
  <si>
    <t>WP_058478815.1</t>
  </si>
  <si>
    <t>hypothetical protein [Legionella steigerwaltii].</t>
  </si>
  <si>
    <t>gi|746577565|ref|WP_039605837.1|</t>
  </si>
  <si>
    <t>WP_039605837.1</t>
  </si>
  <si>
    <t>Bacteria;Proteobacteria;Gammaproteobacteria;Pseudomonadales;Pseudomonadaceae;Pseudomonas.peroxidase [Pseudomonas flexibilis].</t>
  </si>
  <si>
    <t>gi|654932254|ref|WP_028382616.1|</t>
  </si>
  <si>
    <t>WP_028382616.1</t>
  </si>
  <si>
    <t>hypothetical protein [Legionella cherrii].</t>
  </si>
  <si>
    <t>gi|653577079|ref|WP_027590716.1|</t>
  </si>
  <si>
    <t>WP_027590716.1</t>
  </si>
  <si>
    <t>Bacteria;Proteobacteria;Gammaproteobacteria;Pseudomonadales;Pseudomonadaceae.</t>
  </si>
  <si>
    <t>MULTISPECIES: peroxidase [Pseudomonas].</t>
  </si>
  <si>
    <t>gi|962241048|gb|KTD25415.1|</t>
  </si>
  <si>
    <t>KTD25415.1</t>
  </si>
  <si>
    <t>hypothetical protein Llan_0161 [Legionella lansingensis].</t>
  </si>
  <si>
    <t>gi|654923850|ref|WP_028374353.1|</t>
  </si>
  <si>
    <t>WP_028374353.1</t>
  </si>
  <si>
    <t>hypothetical protein [Legionella lansingensis].</t>
  </si>
  <si>
    <t>gi|1248029581|ref|WP_096535322.1|</t>
  </si>
  <si>
    <t>WP_096535322.1</t>
  </si>
  <si>
    <t>Bacteria;Cyanobacteria;Nostocales;Nostocaceae;Nostoc.</t>
  </si>
  <si>
    <t>hypothetical protein [Nostoc linckia].</t>
  </si>
  <si>
    <t>gi|738052441|ref|WP_036011330.1|</t>
  </si>
  <si>
    <t>WP_036011330.1</t>
  </si>
  <si>
    <t>Bacteria;Cyanobacteria.</t>
  </si>
  <si>
    <t>hypothetical protein [[Leptolyngbya] sp. JSC-1].</t>
  </si>
  <si>
    <t>gi|1011915053|ref|WP_062728267.1|</t>
  </si>
  <si>
    <t>WP_062728267.1</t>
  </si>
  <si>
    <t>hypothetical protein [Legionella pneumophila].</t>
  </si>
  <si>
    <t>gi|1121334632|ref|WP_073642531.1|</t>
  </si>
  <si>
    <t>WP_073642531.1</t>
  </si>
  <si>
    <t>hypothetical protein [Nostoc calcicola].</t>
  </si>
  <si>
    <t>gi|962267412|gb|KTD51442.1|</t>
  </si>
  <si>
    <t>KTD51442.1</t>
  </si>
  <si>
    <t>hypothetical protein Lqui_0286 [Legionella quinlivanii].</t>
  </si>
  <si>
    <t>gi|966505416|ref|WP_058522075.1|</t>
  </si>
  <si>
    <t>WP_058522075.1</t>
  </si>
  <si>
    <t>hypothetical protein [Legionella tucsonensis].</t>
  </si>
  <si>
    <t>gi|966475690|ref|WP_058506423.1|</t>
  </si>
  <si>
    <t>WP_058506423.1</t>
  </si>
  <si>
    <t>hypothetical protein [Legionella quinlivanii].</t>
  </si>
  <si>
    <t>gi|966461376|ref|WP_058493729.1|</t>
  </si>
  <si>
    <t>WP_058493729.1</t>
  </si>
  <si>
    <t>hypothetical protein [Legionella worsleiensis].</t>
  </si>
  <si>
    <t>gi|505301562|ref|WP_015488664.1|</t>
  </si>
  <si>
    <t>WP_015488664.1</t>
  </si>
  <si>
    <t>Bacteria;Proteobacteria;Gammaproteobacteria;Oceanospirillales;Thalassolituus.</t>
  </si>
  <si>
    <t>hypothetical protein [Thalassolituus oleivorans].</t>
  </si>
  <si>
    <t>gi|1268861805|ref|WP_099073179.1|</t>
  </si>
  <si>
    <t>WP_099073179.1</t>
  </si>
  <si>
    <t>gi|1222197262|ref|WP_090252264.1|</t>
  </si>
  <si>
    <t>WP_090252264.1</t>
  </si>
  <si>
    <t>Bacteria;Proteobacteria;Gammaproteobacteria;Pseudomonadales;Pseudomonadaceae;Pseudomonas.peroxidase [Pseudomonas peli].</t>
  </si>
  <si>
    <t>gi|1268860560|ref|WP_099072197.1|</t>
  </si>
  <si>
    <t>WP_099072197.1</t>
  </si>
  <si>
    <t>gi|963705251|ref|WP_058388376.1|</t>
  </si>
  <si>
    <t>WP_058388376.1</t>
  </si>
  <si>
    <t>hypothetical protein [Legionella anisa].</t>
  </si>
  <si>
    <t>gi|1278984058|gb|PJE45037.1|</t>
  </si>
  <si>
    <t>PJE45037.1</t>
  </si>
  <si>
    <t>Bacteria;Proteobacteria;Gammaproteobacteria;Pseudomonadales;Pseudomonadaceae;Pseudomonas.</t>
  </si>
  <si>
    <t>peroxidase [Pseudomonas sp.].</t>
  </si>
  <si>
    <t>gi|1308640392|gb|PKM22947.1|</t>
  </si>
  <si>
    <t>PKM22947.1</t>
  </si>
  <si>
    <t>Bacteria;Proteobacteria;Gammaproteobacteria.</t>
  </si>
  <si>
    <t>peroxidase [Gammaproteobacteria bacterium HGW-Gammaproteobacteria-14].</t>
  </si>
  <si>
    <t>gi|501113500|ref|WP_012163030.1|</t>
  </si>
  <si>
    <t>WP_012163030.1</t>
  </si>
  <si>
    <t>Bacteria;Cyanobacteria;Synechococcales;Acaryochloridaceae;Acaryochloris.</t>
  </si>
  <si>
    <t>hypothetical protein [Acaryochloris marina].</t>
  </si>
  <si>
    <t>gi|518064993|ref|WP_019235201.1|</t>
  </si>
  <si>
    <t>WP_019235201.1</t>
  </si>
  <si>
    <t>gi|654934669|ref|WP_028384984.1|</t>
  </si>
  <si>
    <t>WP_028384984.1</t>
  </si>
  <si>
    <t>hypothetical protein [Legionella moravica].</t>
  </si>
  <si>
    <t>gi|1232624652|gb|OYY60836.1|</t>
  </si>
  <si>
    <t>OYY60836.1</t>
  </si>
  <si>
    <t>Bacteria;Proteobacteria;Hydrogenophilalia;Hydrogenophilales.</t>
  </si>
  <si>
    <t>hypothetical protein B7Y50_06035 [Hydrogenophilales bacterium 28-61-11].</t>
  </si>
  <si>
    <t>gi|504986828|ref|WP_015173930.1|</t>
  </si>
  <si>
    <t>WP_015173930.1</t>
  </si>
  <si>
    <t>Bacteria;Cyanobacteria;Nostocales;Rivulariaceae;Calothrix.</t>
  </si>
  <si>
    <t>hypothetical protein [Calothrix parietina].</t>
  </si>
  <si>
    <t>gi|1222331419|ref|WP_090384443.1|</t>
  </si>
  <si>
    <t>WP_090384443.1</t>
  </si>
  <si>
    <t>Bacteria;Proteobacteria;Gammaproteobacteria;Pseudomonadales;Pseudomonadaceae;Pseudomonas.peroxidase [Pseudomonas anguilliseptica].</t>
  </si>
  <si>
    <t>gi|1088388894|gb|OHC29868.1|</t>
  </si>
  <si>
    <t>OHC29868.1</t>
  </si>
  <si>
    <t>Bacteria;Proteobacteria;Gammaproteobacteria;Pseudomonadales.</t>
  </si>
  <si>
    <t>peroxidase [Pseudomonadales bacterium RIFCSPHIGHO2_02_FULL_60_43].</t>
  </si>
  <si>
    <t>gi|1308650069|gb|PKM26329.1|</t>
  </si>
  <si>
    <t>PKM26329.1</t>
  </si>
  <si>
    <t>peroxidase [Gammaproteobacteria bacterium HGW-Gammaproteobacteria-13].</t>
  </si>
  <si>
    <t>gi|966416098|ref|WP_058459383.1|</t>
  </si>
  <si>
    <t>WP_058459383.1</t>
  </si>
  <si>
    <t>hypothetical protein [Fluoribacter bozemanae].</t>
  </si>
  <si>
    <t>gi|1247387751|gb|PCI47667.1|</t>
  </si>
  <si>
    <t>PCI47667.1</t>
  </si>
  <si>
    <t>Bacteria;Proteobacteria;Gammaproteobacteria;Oceanospirillales;unclassified Oceanospirillales.</t>
  </si>
  <si>
    <t>peroxidase [Oceanospirillales bacterium].</t>
  </si>
  <si>
    <t>gi|966421710|ref|WP_058464911.1|</t>
  </si>
  <si>
    <t>WP_058464911.1</t>
  </si>
  <si>
    <t>hypothetical protein [Legionella cincinnatiensis].</t>
  </si>
  <si>
    <t>gi|962201230|gb|KTC86218.1|</t>
  </si>
  <si>
    <t>KTC86218.1</t>
  </si>
  <si>
    <t>hypothetical protein Lcin_1678 [Legionella cincinnatiensis].</t>
  </si>
  <si>
    <t>gi|966424269|ref|WP_058467250.1|</t>
  </si>
  <si>
    <t>WP_058467250.1</t>
  </si>
  <si>
    <t>hypothetical protein [Fluoribacter gormanii].</t>
  </si>
  <si>
    <t>gi|1106929033|ref|WP_071870479.1|</t>
  </si>
  <si>
    <t>WP_071870479.1</t>
  </si>
  <si>
    <t>Bacteria;Proteobacteria;Gammaproteobacteria;Pseudomonadales;Pseudomonadaceae;Pseudomonas.peroxidase [Pseudomonas hussainii].</t>
  </si>
  <si>
    <t>gi|1124587821|ref|WP_074869901.1|</t>
  </si>
  <si>
    <t>WP_074869901.1</t>
  </si>
  <si>
    <t>gi|966434986|ref|WP_058475417.1|</t>
  </si>
  <si>
    <t>WP_058475417.1</t>
  </si>
  <si>
    <t>hypothetical protein [Legionella quateirensis].</t>
  </si>
  <si>
    <t>gi|1128880886|ref|WP_075274479.1|</t>
  </si>
  <si>
    <t>WP_075274479.1</t>
  </si>
  <si>
    <t>peroxidase [Thalassolituus oleivorans].</t>
  </si>
  <si>
    <t>gi|643879290|ref|WP_025266541.1|</t>
  </si>
  <si>
    <t>WP_025266541.1</t>
  </si>
  <si>
    <t>gi|966496830|ref|WP_058513596.1|</t>
  </si>
  <si>
    <t>WP_058513596.1</t>
  </si>
  <si>
    <t>hypothetical protein [Legionella santicrucis].</t>
  </si>
  <si>
    <t>gi|3978478|gb|AAC83355.1|</t>
  </si>
  <si>
    <t>AAC83355.1</t>
  </si>
  <si>
    <t>unknown [Pseudomonas alcaligenes].</t>
  </si>
  <si>
    <t>gi|648409372|ref|WP_026101123.1|</t>
  </si>
  <si>
    <t>WP_026101123.1</t>
  </si>
  <si>
    <t>Bacteria;Cyanobacteria;Synechococcales;Synechococcaceae;Synechococcales;Synechococcaceae;Synechococcus.</t>
  </si>
  <si>
    <t>hypothetical protein [Synechococcus sp. PCC 7336].</t>
  </si>
  <si>
    <t>gi|1326063811|ref|WP_101898728.1|</t>
  </si>
  <si>
    <t>WP_101898728.1</t>
  </si>
  <si>
    <t>Bacteria;Proteobacteria;Gammaproteobacteria;Legionellales;Legionellaceae.</t>
  </si>
  <si>
    <t>MULTISPECIES: hypothetical protein [Legionella].</t>
  </si>
  <si>
    <t>gi|1331221004|ref|WP_102599641.1|</t>
  </si>
  <si>
    <t>WP_102599641.1</t>
  </si>
  <si>
    <t>Bacteria;Proteobacteria;Gammaproteobacteria;Pseudomonadales;Pseudomonadaceae;Pseudomonas.MULTISPECIES: hypothetical protein [unclassified Pseudomonas].</t>
  </si>
  <si>
    <t>gi|1024516617|gb|KZY35123.1|</t>
  </si>
  <si>
    <t>KZY35123.1</t>
  </si>
  <si>
    <t>Bacteria;Proteobacteria;Gammaproteobacteria;Oceanospirillales;Alcanivoracaceae;Alcanivorax.</t>
  </si>
  <si>
    <t>peroxidase [Alcanivorax sp. HI0044].</t>
  </si>
  <si>
    <t>gi|1270370714|gb|PHR65292.1|</t>
  </si>
  <si>
    <t>PHR65292.1</t>
  </si>
  <si>
    <t>peroxidase [Alcanivorax sp.].</t>
  </si>
  <si>
    <t>gi|1177846248|ref|WP_082872405.1|</t>
  </si>
  <si>
    <t>WP_082872405.1</t>
  </si>
  <si>
    <t>gi|1204717711|gb|OWA54875.1|</t>
  </si>
  <si>
    <t>OWA54875.1</t>
  </si>
  <si>
    <t>hypothetical protein BV898_19267 [Hypsibius dujardini].</t>
  </si>
  <si>
    <t>gi|489730482|ref|WP_003634598.1|</t>
  </si>
  <si>
    <t>WP_003634598.1</t>
  </si>
  <si>
    <t>hypothetical protein [Legionella longbeachae].</t>
  </si>
  <si>
    <t>gi|966500728|ref|WP_058517401.1|</t>
  </si>
  <si>
    <t>WP_058517401.1</t>
  </si>
  <si>
    <t>hypothetical protein [Legionella parisiensis].</t>
  </si>
  <si>
    <t>gi|1199228965|gb|OUR95838.1|</t>
  </si>
  <si>
    <t>OUR95838.1</t>
  </si>
  <si>
    <t>Bacteria;Proteobacteria;Oligoflexia;Bacteriovoracales;Halobacteriovoraceae;Halobacteriovorax.</t>
  </si>
  <si>
    <t>hypothetical protein A9Q84_15165 [Halobacteriovorax marinus].</t>
  </si>
  <si>
    <t>gi|1346718541|gb|PPK39508.1|</t>
  </si>
  <si>
    <t>PPK39508.1</t>
  </si>
  <si>
    <t>hypothetical protein CD175_08455 [Pseudomonas laurylsulfatiphila].</t>
  </si>
  <si>
    <t>gi|1024876355|ref|WP_063525813.1|</t>
  </si>
  <si>
    <t>WP_063525813.1</t>
  </si>
  <si>
    <t>peroxidase, partial [Alcanivorax sp. HI0003].</t>
  </si>
  <si>
    <t>gi|1101392080|dbj|GAU94489.1|</t>
  </si>
  <si>
    <t>GAU94489.1</t>
  </si>
  <si>
    <t>hypothetical protein RvY_06258 [Ramazzottius varieornatus].</t>
  </si>
  <si>
    <t>gi|1024854752|ref|WP_063509703.1|</t>
  </si>
  <si>
    <t>WP_063509703.1</t>
  </si>
  <si>
    <t>MULTISPECIES: peroxidase [unclassified Alcanivorax].</t>
  </si>
  <si>
    <t>gi|653019393|ref|WP_027271344.1|</t>
  </si>
  <si>
    <t>WP_027271344.1</t>
  </si>
  <si>
    <t>hypothetical protein [Legionella sainthelensi].</t>
  </si>
  <si>
    <t>gi|494257306|ref|WP_007150690.1|</t>
  </si>
  <si>
    <t>WP_007150690.1</t>
  </si>
  <si>
    <t>peroxidase [Alcanivorax sp. DG881].</t>
  </si>
  <si>
    <t>gi|496014407|ref|WP_008738986.1|</t>
  </si>
  <si>
    <t>WP_008738986.1</t>
  </si>
  <si>
    <t>peroxidase [Alcanivorax pacificus].</t>
  </si>
  <si>
    <t>gi|1332817983|ref|WP_102791963.1|</t>
  </si>
  <si>
    <t>WP_102791963.1</t>
  </si>
  <si>
    <t>peroxidase [Alcanivorax sp. MD8A].</t>
  </si>
  <si>
    <t>gi|1330511682|gb|PNE02316.1|</t>
  </si>
  <si>
    <t>PNE02316.1</t>
  </si>
  <si>
    <t>putative heme peroxidase [Alcanivorax sp. MD8A].</t>
  </si>
  <si>
    <t>gi|1270406920|gb|PHS00381.1|</t>
  </si>
  <si>
    <t>PHS00381.1</t>
  </si>
  <si>
    <t>Bacteria;Proteobacteria;Gammaproteobacteria;Oceanospirillales;Oceanobacter.</t>
  </si>
  <si>
    <t>peroxidase [Oceanobacter sp.].</t>
  </si>
  <si>
    <t>gi|1057534170|ref|WP_068830146.1|</t>
  </si>
  <si>
    <t>WP_068830146.1</t>
  </si>
  <si>
    <t>Bacteria;Proteobacteria;Gammaproteobacteria;Pseudomonadales;Pseudomonadaceae;Pseudomonas.peroxidase [Pseudomonas sp. BMS12].</t>
  </si>
  <si>
    <t>gi|966484883|ref|WP_058509229.1|</t>
  </si>
  <si>
    <t>WP_058509229.1</t>
  </si>
  <si>
    <t>hypothetical protein [Legionella steelei].</t>
  </si>
  <si>
    <t>gi|737249255|ref|WP_035233415.1|</t>
  </si>
  <si>
    <t>WP_035233415.1</t>
  </si>
  <si>
    <t>peroxidase [Alcanivorax nanhaiticus].</t>
  </si>
  <si>
    <t>gi|550667692|gb|ERP93357.1|</t>
  </si>
  <si>
    <t>ERP93357.1</t>
  </si>
  <si>
    <t>peroxidase [Alcanivorax sp. P2S70].</t>
  </si>
  <si>
    <t>gi|1175155643|ref|WP_081703565.1|</t>
  </si>
  <si>
    <t>WP_081703565.1</t>
  </si>
  <si>
    <t>Bacteria;Proteobacteria;Gammaproteobacteria;Oceanospirillales;Alcanivoracaceae.</t>
  </si>
  <si>
    <t>MULTISPECIES: peroxidase [Alcanivorax].</t>
  </si>
  <si>
    <t>gi|737261008|ref|WP_035244952.1|</t>
  </si>
  <si>
    <t>WP_035244952.1</t>
  </si>
  <si>
    <t>peroxidase [Alcanivorax jadensis].</t>
  </si>
  <si>
    <t>gi|1012710053|ref|WP_062815810.1|</t>
  </si>
  <si>
    <t>WP_062815810.1</t>
  </si>
  <si>
    <t>peroxidase [Alcanivorax sp. NBRC 102024].</t>
  </si>
  <si>
    <t>gi|1341873665|ref|WP_103917633.1|</t>
  </si>
  <si>
    <t>WP_103917633.1</t>
  </si>
  <si>
    <t>peroxidase [Alcanivorax sp. DSM 26293].</t>
  </si>
  <si>
    <t>gi|966507096|ref|WP_058523742.1|</t>
  </si>
  <si>
    <t>WP_058523742.1</t>
  </si>
  <si>
    <t>hypothetical protein [Legionella birminghamensis].</t>
  </si>
  <si>
    <t>gi|498164859|ref|WP_010479015.1|</t>
  </si>
  <si>
    <t>WP_010479015.1</t>
  </si>
  <si>
    <t>hypothetical protein [Acaryochloris sp. CCMEE 5410].</t>
  </si>
  <si>
    <t>gi|671587862|ref|WP_031563979.1|</t>
  </si>
  <si>
    <t>WP_031563979.1</t>
  </si>
  <si>
    <t>hypothetical protein [Legionella wadsworthii].</t>
  </si>
  <si>
    <t>gi|966441245|ref|WP_058481568.1|</t>
  </si>
  <si>
    <t>WP_058481568.1</t>
  </si>
  <si>
    <t>hypothetical protein [Legionella waltersii].</t>
  </si>
  <si>
    <t>gi|1237061897|ref|WP_095197603.1|</t>
  </si>
  <si>
    <t>WP_095197603.1</t>
  </si>
  <si>
    <t>gi|1024868751|ref|WP_063520627.1|</t>
  </si>
  <si>
    <t>WP_063520627.1</t>
  </si>
  <si>
    <t>peroxidase, partial [Alcanivorax sp. HI0083].</t>
  </si>
  <si>
    <t>gi|1089286763|emb|SEE86874.1|</t>
  </si>
  <si>
    <t>SEE86874.1</t>
  </si>
  <si>
    <t>hypothetical protein SAMN04490200_5940 [Pseudomonas proteolytica].</t>
  </si>
  <si>
    <t>gi|1072298121|emb|SBW85074.1|</t>
  </si>
  <si>
    <t>SBW85074.1</t>
  </si>
  <si>
    <t>hypothetical protein PVE_P0028 (plasmid) [Pseudomonas veronii 1YdBTEX2].</t>
  </si>
  <si>
    <t>gi|118347547|ref|XP_001007250.1|</t>
  </si>
  <si>
    <t>Eukaryota;Alveolata;Ciliophora;Intramacronucleata;Oligohymenophorea;Hymenostomatida;Tetrahymenina;Tetrahymenidae;Tetrahymena.</t>
  </si>
  <si>
    <t>peroxidase, putative [Tetrahymena thermophila SB210].</t>
  </si>
  <si>
    <t>gi|960864000|ref|WP_058342141.1|</t>
  </si>
  <si>
    <t>WP_058342141.1</t>
  </si>
  <si>
    <t>Bacteria;Proteobacteria;Gammaproteobacteria;Alteromonadales;Alteromonadaceae;Marinobacter.</t>
  </si>
  <si>
    <t>peroxidase [Marinobacter sp. P4B1].</t>
  </si>
  <si>
    <t>gi|1199265872|gb|OUS31753.1|</t>
  </si>
  <si>
    <t>OUS31753.1</t>
  </si>
  <si>
    <t>peroxidase [Gammaproteobacteria bacterium 45_16_T64].</t>
  </si>
  <si>
    <t>gi|1274484459|ref|WP_099614236.1|</t>
  </si>
  <si>
    <t>WP_099614236.1</t>
  </si>
  <si>
    <t>peroxidase [Marinobacter sp. PWS21].</t>
  </si>
  <si>
    <t>gi|552558497|ref|WP_023011403.1|</t>
  </si>
  <si>
    <t>WP_023011403.1</t>
  </si>
  <si>
    <t>hypothetical protein [Marinobacter sp. EN3].</t>
  </si>
  <si>
    <t>gi|1134273656|ref|WP_076514230.1|</t>
  </si>
  <si>
    <t>WP_076514230.1</t>
  </si>
  <si>
    <t>Bacteria;Proteobacteria;Gammaproteobacteria;Oceanospirillales;Oleibacter.</t>
  </si>
  <si>
    <t>peroxidase [Oleibacter marinus].</t>
  </si>
  <si>
    <t>gi|1182762164|emb|SMF57111.1|</t>
  </si>
  <si>
    <t>SMF57111.1</t>
  </si>
  <si>
    <t>Bacteria;Proteobacteria;Oligoflexia;Oligoflexales;Pseudobacteriovoracaceae;Pseudobacteriovorax.</t>
  </si>
  <si>
    <t>hypothetical protein SAMN06296036_11894 [Pseudobacteriovorax antillogorgiicola].</t>
  </si>
  <si>
    <t>gi|1084873797|gb|OGR02196.1|</t>
  </si>
  <si>
    <t>OGR02196.1</t>
  </si>
  <si>
    <t>Bacteria;Proteobacteria;Deltaproteobacteria.</t>
  </si>
  <si>
    <t>hypothetical protein A2511_07275 [Deltaproteobacteria bacterium RIFOXYD12_FULL_50_9].</t>
  </si>
  <si>
    <t>gi|953983439|ref|WP_058068334.1|</t>
  </si>
  <si>
    <t>WP_058068334.1</t>
  </si>
  <si>
    <t>Bacteria;Proteobacteria;Gammaproteobacteria;Pseudomonadales;Pseudomonadaceae;Pseudomonas.peroxidase [Pseudomonas sp. TTU2014-080ASC].</t>
  </si>
  <si>
    <t>gi|1024689871|gb|KZZ48984.1|</t>
  </si>
  <si>
    <t>KZZ48984.1</t>
  </si>
  <si>
    <t>peroxidase [Thalassolituus sp. HI0120].</t>
  </si>
  <si>
    <t>gi|1010918580|ref|WP_061903974.1|</t>
  </si>
  <si>
    <t>WP_061903974.1</t>
  </si>
  <si>
    <t>Bacteria;Proteobacteria;Gammaproteobacteria;Pseudomonadales;Pseudomonadaceae;Pseudomonas.peroxidase [Pseudomonas alcaligenes].</t>
  </si>
  <si>
    <t>gi|1200670235|gb|OUX65401.1|</t>
  </si>
  <si>
    <t>OUX65401.1</t>
  </si>
  <si>
    <t>Bacteria;Proteobacteria;Gammaproteobacteria;Oceanospirillales;unclassified Oceanospirillaceae.</t>
  </si>
  <si>
    <t>peroxidase [Oceanospirillaceae bacterium TMED276].</t>
  </si>
  <si>
    <t>gi|403355825|gb|EJY77502.1|</t>
  </si>
  <si>
    <t>EJY77502.1</t>
  </si>
  <si>
    <t>Eukaryota;Alveolata;Ciliophora;Intramacronucleata;Spirotrichea;Stichotrichia;Sporadotrichida;Oxytrichidae;Oxytrichinae;Oxytricha.</t>
  </si>
  <si>
    <t>Putative peroxidase (macronuclear) [Oxytricha trifallax].</t>
  </si>
  <si>
    <t>gi|118347551|ref|XP_001007252.1|</t>
  </si>
  <si>
    <t>XP_001007252.1</t>
  </si>
  <si>
    <t>gi|1223989939|ref|WP_092020729.1|</t>
  </si>
  <si>
    <t>WP_092020729.1</t>
  </si>
  <si>
    <t>peroxidase [Marinobacter zhejiangensis].</t>
  </si>
  <si>
    <t>gi|1057263434|ref|WP_068633184.1|</t>
  </si>
  <si>
    <t>WP_068633184.1</t>
  </si>
  <si>
    <t>Bacteria;Proteobacteria;Gammaproteobacteria;Oceanospirillales;Oleiphilaceae;Oleiphilus.</t>
  </si>
  <si>
    <t>MULTISPECIES: peroxidase [unclassified Oleiphilus].</t>
  </si>
  <si>
    <t>gi|1057276381|ref|WP_068642110.1|</t>
  </si>
  <si>
    <t>WP_068642110.1</t>
  </si>
  <si>
    <t>peroxidase [Oleiphilus sp. HI0132].</t>
  </si>
  <si>
    <t>gi|1134339458|ref|WP_076578978.1|</t>
  </si>
  <si>
    <t>WP_076578978.1</t>
  </si>
  <si>
    <t>gi|1001797523|ref|WP_061332030.1|</t>
  </si>
  <si>
    <t>WP_061332030.1</t>
  </si>
  <si>
    <t>peroxidase [Marinobacter excellens].</t>
  </si>
  <si>
    <t>gi|1232040607|gb|OYT95341.1|</t>
  </si>
  <si>
    <t>OYT95341.1</t>
  </si>
  <si>
    <t>peroxidase [Pseudomonas sp. PGPPP3].</t>
  </si>
  <si>
    <t>gi|1057117817|ref|WP_068513569.1|</t>
  </si>
  <si>
    <t>WP_068513569.1</t>
  </si>
  <si>
    <t>peroxidase [Oleiphilus sp. HI0086].</t>
  </si>
  <si>
    <t>gi|1243213397|ref|WP_095938600.1|</t>
  </si>
  <si>
    <t>WP_095938600.1</t>
  </si>
  <si>
    <t>Bacteria;Proteobacteria;Gammaproteobacteria;Pseudomonadales;Pseudomonadaceae;Pseudomonas.peroxidase [Pseudomonas sp. HAR-UPW-AIA-41].</t>
  </si>
  <si>
    <t>gi|1024583402|gb|KZY79051.1|</t>
  </si>
  <si>
    <t>KZY79051.1</t>
  </si>
  <si>
    <t>hypothetical protein A3741_20765 [Oleiphilus sp. HI0069].</t>
  </si>
  <si>
    <t>gi|1024554315|gb|KZY59317.1|</t>
  </si>
  <si>
    <t>KZY59317.1</t>
  </si>
  <si>
    <t>peroxidase, partial [Oleiphilus sp. HI0061].</t>
  </si>
  <si>
    <t>gi|1177998868|ref|WP_082885918.1|</t>
  </si>
  <si>
    <t>WP_082885918.1</t>
  </si>
  <si>
    <t>peroxidase [Oleiphilus sp. HI0061].</t>
  </si>
  <si>
    <t>gi|1024597223|gb|KZY87972.1|</t>
  </si>
  <si>
    <t>KZY87972.1</t>
  </si>
  <si>
    <t>peroxidase [Oleiphilus sp. HI0072].</t>
  </si>
  <si>
    <t>gi|494076411|ref|WP_007018466.1|</t>
  </si>
  <si>
    <t>WP_007018466.1</t>
  </si>
  <si>
    <t>Bacteria;Proteobacteria;Gammaproteobacteria;Oceanospirillales;Bermanella.</t>
  </si>
  <si>
    <t>peroxidase [Bermanella marisrubri].</t>
  </si>
  <si>
    <t>gi|1134183650|ref|WP_076426004.1|</t>
  </si>
  <si>
    <t>WP_076426004.1</t>
  </si>
  <si>
    <t>gi|1057048046|ref|WP_068456151.1|</t>
  </si>
  <si>
    <t>WP_068456151.1</t>
  </si>
  <si>
    <t>gi|545465164|ref|WP_021701763.1|</t>
  </si>
  <si>
    <t>WP_021701763.1</t>
  </si>
  <si>
    <t>Bacteria;Proteobacteria;Gammaproteobacteria;Pseudomonadales;Pseudomonadaceae;Pseudomonas.hypothetical protein [Pseudomonas alcaligenes].</t>
  </si>
  <si>
    <t>gi|1199258744|gb|OUS24790.1|</t>
  </si>
  <si>
    <t>OUS24790.1</t>
  </si>
  <si>
    <t>hypothetical protein A9Q99_23645 [Gammaproteobacteria bacterium 45_16_T64].</t>
  </si>
  <si>
    <t>gi|403348710|gb|EJY73796.1|</t>
  </si>
  <si>
    <t>EJY73796.1</t>
  </si>
  <si>
    <t>hypothetical protein OXYTRI_04951 (macronuclear) [Oxytricha trifallax].</t>
  </si>
  <si>
    <t>gi|1088393876|gb|OHC34620.1|</t>
  </si>
  <si>
    <t>OHC34620.1</t>
  </si>
  <si>
    <t>peroxidase [Pseudomonadales bacterium RIFCSPLOWO2_12_59_9].</t>
    <phoneticPr fontId="1"/>
  </si>
  <si>
    <t>gi|678320249|emb|CDW84335.1|</t>
  </si>
  <si>
    <t>CDW84335.1</t>
  </si>
  <si>
    <t>Eukaryota;Alveolata;Ciliophora;Intramacronucleata;Spirotrichea;Stichotrichia;Sporadotrichida;Oxytrichidae;Stylonychinae;Stylonychia.</t>
  </si>
  <si>
    <t>UNKNOWN [Stylonychia lemnae].</t>
  </si>
  <si>
    <t>gi|1026990990|ref|XP_016607820.1|</t>
  </si>
  <si>
    <t>XP_016607820.1</t>
  </si>
  <si>
    <t>Eukaryota;Fungi;Chytridiomycota;Chytridiomycetes;Spizellomycetales;Spizellomycetaceae;Spizellomyces.</t>
  </si>
  <si>
    <t>hypothetical protein SPPG_05158 [Spizellomyces punctatus DAOM BR117].</t>
  </si>
  <si>
    <t>gi|1101377177|dbj|GAV04485.1|</t>
  </si>
  <si>
    <t>GAV04485.1</t>
  </si>
  <si>
    <t>hypothetical protein RvY_14755 [Ramazzottius varieornatus].</t>
  </si>
  <si>
    <t>gi|1174754713|gb|OQV22710.1|</t>
  </si>
  <si>
    <t>OQV22710.1</t>
  </si>
  <si>
    <t>hypothetical protein BV898_03539 [Hypsibius dujardini].</t>
  </si>
  <si>
    <t>gi|1177845996|ref|WP_082872153.1|</t>
  </si>
  <si>
    <t>WP_082872153.1</t>
  </si>
  <si>
    <t>peroxidase, partial [Oleiphilus sp. HI0117].</t>
  </si>
  <si>
    <t>gi|1024665670|gb|KZZ33503.1|</t>
  </si>
  <si>
    <t>KZZ33503.1</t>
  </si>
  <si>
    <t>gi|678316807|emb|CDW86121.1|</t>
  </si>
  <si>
    <t>CDW86121.1</t>
  </si>
  <si>
    <t>gi|759589700|ref|WP_043308283.1|</t>
  </si>
  <si>
    <t>WP_043308283.1</t>
  </si>
  <si>
    <t>Bacteria;Proteobacteria;Gammaproteobacteria;Pseudomonadales;Pseudomonadaceae;Pseudomonas.peroxidase [Pseudomonas sp. ML96].</t>
  </si>
  <si>
    <t>gi|1101383142|dbj|GAU99221.1|</t>
  </si>
  <si>
    <t>GAU99221.1</t>
  </si>
  <si>
    <t>hypothetical protein RvY_10253 [Ramazzottius varieornatus].</t>
  </si>
  <si>
    <t>gi|403336536|gb|EJY67465.1|</t>
  </si>
  <si>
    <t>EJY67465.1</t>
  </si>
  <si>
    <t>hypothetical protein OXYTRI_12027 (macronuclear) [Oxytricha trifallax].</t>
  </si>
  <si>
    <t>gi|1129186207|gb|OLP92410.1|</t>
  </si>
  <si>
    <t>OLP92410.1</t>
  </si>
  <si>
    <t>Eukaryota;Alveolata;Dinophyceae;Suessiales;Symbiodiniaceae;Symbiodinium.</t>
  </si>
  <si>
    <t>hypothetical protein AK812_SmicGene25781 [Symbiodinium microadriaticum].</t>
  </si>
  <si>
    <t>gi|1101383141|dbj|GAU99220.1|</t>
  </si>
  <si>
    <t>GAU99220.1</t>
  </si>
  <si>
    <t>hypothetical protein RvY_10252 [Ramazzottius varieornatus].</t>
  </si>
  <si>
    <t>gi|1054613601|ref|WP_066381484.1|</t>
  </si>
  <si>
    <t>WP_066381484.1</t>
  </si>
  <si>
    <t>Bacteria;Cyanobacteria;Nostocales;Nostocaceae;Anabaena.</t>
  </si>
  <si>
    <t>MULTISPECIES: hypothetical protein [unclassified Anabaena].</t>
  </si>
  <si>
    <t>gi|1204716659|gb|OWA53823.1|</t>
  </si>
  <si>
    <t>OWA53823.1</t>
  </si>
  <si>
    <t>hypothetical protein BV898_18245 [Hypsibius dujardini].</t>
  </si>
  <si>
    <t>gi|471224331|ref|XP_004030919.1|</t>
  </si>
  <si>
    <t>XP_004030919.1</t>
  </si>
  <si>
    <t>Eukaryota;Alveolata;Ciliophora;Intramacronucleata;Oligohymenophorea;Hymenostomatida;Ophryoglenina;Ichthyophthirius.</t>
  </si>
  <si>
    <t>hypothetical protein IMG5_150790 [Ichthyophthirius multifiliis].</t>
  </si>
  <si>
    <t>gi|470514941|ref|XP_004352851.1|</t>
  </si>
  <si>
    <t>animal heme peroxidase family protein [Acanthamoeba castellanii str. Neff].</t>
  </si>
  <si>
    <t>Diamond BLASTP search against NR</t>
    <phoneticPr fontId="1"/>
  </si>
  <si>
    <t>ASM1810v1</t>
  </si>
  <si>
    <t>Acaryochloris marina MBIC11017, complete genome.</t>
  </si>
  <si>
    <t>WP_012163029.1</t>
  </si>
  <si>
    <t>direct</t>
  </si>
  <si>
    <t>heme peroxidase</t>
  </si>
  <si>
    <t>WP_012163031.1</t>
  </si>
  <si>
    <t>FMN reductase</t>
  </si>
  <si>
    <t>Bacteria</t>
  </si>
  <si>
    <t>Cyanobacteria</t>
  </si>
  <si>
    <t>Synechococcales</t>
  </si>
  <si>
    <t>Acaryochloridaceae</t>
  </si>
  <si>
    <t>Acaryochloris.</t>
  </si>
  <si>
    <t>34347_B01</t>
  </si>
  <si>
    <t>Legionella cherrii strain NCTC11976 genome assembly, chromosome: 1.</t>
  </si>
  <si>
    <t>WP_028382615.1</t>
  </si>
  <si>
    <t>class A beta-lactamase</t>
  </si>
  <si>
    <t>WP_051544529.1</t>
  </si>
  <si>
    <t>complement</t>
  </si>
  <si>
    <t>Proteobacteria</t>
  </si>
  <si>
    <t>Gammaproteobacteria</t>
  </si>
  <si>
    <t>Legionellales</t>
  </si>
  <si>
    <t>Legionellaceae</t>
  </si>
  <si>
    <t>Legionella.</t>
  </si>
  <si>
    <t>34410_B02</t>
  </si>
  <si>
    <t>Legionella sainthelensi strain NCTC12450 genome assembly, chromosome: 1.</t>
  </si>
  <si>
    <t>WP_128130278.1</t>
  </si>
  <si>
    <t>adenosine deaminase</t>
  </si>
  <si>
    <t>WP_115704697.1</t>
  </si>
  <si>
    <t>51342_E02</t>
  </si>
  <si>
    <t>Legionella lansingensis strain NCTC12830 genome assembly, chromosome: 1.</t>
  </si>
  <si>
    <t>WP_035916338.1</t>
  </si>
  <si>
    <t>patatin</t>
  </si>
  <si>
    <t>WP_028374352.1</t>
  </si>
  <si>
    <t>51699_A01</t>
  </si>
  <si>
    <t>Legionella waltersii strain NCTC13017 genome assembly, chromosome: 1.</t>
  </si>
  <si>
    <t>WP_058481567.1</t>
  </si>
  <si>
    <t>WP_058481569.1</t>
  </si>
  <si>
    <t>deoxyribonuclease</t>
  </si>
  <si>
    <t>52451_A01</t>
  </si>
  <si>
    <t>Legionella sainthelensi strain NCTC11988 genome assembly, chromosome: 1.</t>
  </si>
  <si>
    <t>WP_027271343.1</t>
  </si>
  <si>
    <t>WP_027271345.1</t>
  </si>
  <si>
    <t>ASM207345v2</t>
  </si>
  <si>
    <t>Legionella longbeachae strain FDAARGOS_201 chromosome, complete genome.</t>
  </si>
  <si>
    <t>WP_003634596.1</t>
  </si>
  <si>
    <t>WP_003634600.1</t>
  </si>
  <si>
    <t>ASM211384v3</t>
  </si>
  <si>
    <t>Legionella longbeachae strain F1157CHC chromosome, complete genome.</t>
  </si>
  <si>
    <t>ASM284836v2</t>
  </si>
  <si>
    <t>Legionella sainthelensi strain LA01-117 chromosome, complete genome.</t>
  </si>
  <si>
    <t>WP_101898727.1</t>
  </si>
  <si>
    <t>WP_101898729.1</t>
  </si>
  <si>
    <t>serine hydrolase</t>
  </si>
  <si>
    <t>ASM300351v1</t>
  </si>
  <si>
    <t>Legionella pneumophila strain D-4954 chromosome, complete genome.</t>
  </si>
  <si>
    <t>WP_080464077.1</t>
  </si>
  <si>
    <t>WP_106183632.1</t>
  </si>
  <si>
    <t>WP_106183633.1</t>
  </si>
  <si>
    <t>ASM300353v1</t>
  </si>
  <si>
    <t>Legionella pneumophila strain NY24 (D-7706) chromosome, complete genome.</t>
  </si>
  <si>
    <t>WP_062740132.1</t>
  </si>
  <si>
    <t>ASM300355v1</t>
  </si>
  <si>
    <t>Legionella pneumophila strain NY23 (D-7705) chromosome, complete genome.</t>
  </si>
  <si>
    <t>ASM300419v1</t>
  </si>
  <si>
    <t>Legionella pneumophila strain D-5265 chromosome, complete genome.</t>
  </si>
  <si>
    <t>ASM300423v1</t>
  </si>
  <si>
    <t>Legionella pneumophila strain D-4040 chromosome, complete genome.</t>
  </si>
  <si>
    <t>ASM300433v1</t>
  </si>
  <si>
    <t>Legionella pneumophila strain D-7787 chromosome, complete genome.</t>
  </si>
  <si>
    <t>ASM880731v1</t>
  </si>
  <si>
    <t>Legionella longbeachae strain B3526CHC chromosome, complete genome.</t>
  </si>
  <si>
    <t>WP_150867330.1</t>
  </si>
  <si>
    <t>WP_150867331.1</t>
  </si>
  <si>
    <t>ASM9178v1</t>
  </si>
  <si>
    <t>Legionella longbeachae NSW150, complete genome.</t>
  </si>
  <si>
    <t>ASM29933v2</t>
  </si>
  <si>
    <t>Alcanivorax pacificus W11-5, complete genome.</t>
  </si>
  <si>
    <t>WP_008738987.1</t>
  </si>
  <si>
    <t>glutathione S-transferase family protein</t>
  </si>
  <si>
    <t>peroxidase</t>
  </si>
  <si>
    <t>WP_008738984.1</t>
  </si>
  <si>
    <t>LuxR family transcriptional regulator</t>
  </si>
  <si>
    <t>Oceanospirillales</t>
  </si>
  <si>
    <t>Alcanivorax.</t>
  </si>
  <si>
    <t>ASM193253v1</t>
  </si>
  <si>
    <t>Thalassolituus oleivorans strain K188 chromosome, complete genome.</t>
  </si>
  <si>
    <t>WP_075274478.1</t>
  </si>
  <si>
    <t>allophanate hydrolase</t>
  </si>
  <si>
    <t>WP_025266542.1</t>
  </si>
  <si>
    <t>Thalassolituus.</t>
  </si>
  <si>
    <t>ASM35567v1</t>
  </si>
  <si>
    <t>Thalassolituus oleivorans MIL-1 complete genome.</t>
  </si>
  <si>
    <t>WP_015488663.1</t>
  </si>
  <si>
    <t>WP_015488665.1</t>
  </si>
  <si>
    <t>ASM58255v1</t>
  </si>
  <si>
    <t>Thalassolituus oleivorans R6-15, complete genome.</t>
  </si>
  <si>
    <t>WP_025266540.1</t>
  </si>
  <si>
    <t>WP_044019401.1</t>
  </si>
  <si>
    <t>ASM159728v1</t>
  </si>
  <si>
    <t>Pseudomonas alcaligenes strain NEB 585, complete genome.</t>
  </si>
  <si>
    <t>WP_061903973.1</t>
  </si>
  <si>
    <t>WP_061903975.1</t>
  </si>
  <si>
    <t>type II secretion system protein GspE</t>
  </si>
  <si>
    <t>Pseudomonadales</t>
  </si>
  <si>
    <t>Pseudomonadaceae</t>
  </si>
  <si>
    <t>Pseudomonas.</t>
  </si>
  <si>
    <t>ASM359517v1</t>
  </si>
  <si>
    <t>Pseudomonas sp. K2W31S-8 chromosome, complete genome.</t>
  </si>
  <si>
    <t>WP_119894174.1</t>
  </si>
  <si>
    <t>type II secretion system protein GspD</t>
  </si>
  <si>
    <t>WP_119894175.1</t>
  </si>
  <si>
    <t>WP_119894176.1</t>
  </si>
  <si>
    <t>ASM485160v1</t>
  </si>
  <si>
    <t>Gammaproteobacteria bacterium soil36-7 chromosome, complete genome.</t>
  </si>
  <si>
    <t>WP_136549842.1</t>
  </si>
  <si>
    <t>RNA polymerase sigma factor</t>
  </si>
  <si>
    <t>WP_136549843.1</t>
  </si>
  <si>
    <t>WP_136549844.1</t>
  </si>
  <si>
    <t>Gammaproteobacteria.</t>
  </si>
  <si>
    <t>ASM687464v1</t>
  </si>
  <si>
    <t>Bdellovibrio sp. ZAP7 chromosome, complete genome.</t>
  </si>
  <si>
    <t>WP_142701267.1</t>
  </si>
  <si>
    <t>WP_142701268.1</t>
  </si>
  <si>
    <t>WP_142701269.1</t>
  </si>
  <si>
    <t>Oligoflexia</t>
  </si>
  <si>
    <t>Bdellovibrionales</t>
  </si>
  <si>
    <t>Bdellovibrionaceae</t>
  </si>
  <si>
    <t>Bdellovibrio.</t>
  </si>
  <si>
    <t>Assembly Name</t>
    <phoneticPr fontId="1"/>
  </si>
  <si>
    <t>Organism</t>
    <phoneticPr fontId="1"/>
  </si>
  <si>
    <t>Number of Orthologs hit</t>
    <phoneticPr fontId="1"/>
  </si>
  <si>
    <t>Previous CDS</t>
    <phoneticPr fontId="1"/>
  </si>
  <si>
    <t>g241 ortholog</t>
    <phoneticPr fontId="1"/>
  </si>
  <si>
    <t>Next CDS</t>
    <phoneticPr fontId="1"/>
  </si>
  <si>
    <t>Protein ID</t>
    <phoneticPr fontId="1"/>
  </si>
  <si>
    <t>direction</t>
    <phoneticPr fontId="1"/>
  </si>
  <si>
    <t>gi|1174743010|gb|OQV11483.1|</t>
    <phoneticPr fontId="1"/>
  </si>
  <si>
    <t>OQV11483.1</t>
    <phoneticPr fontId="1"/>
  </si>
  <si>
    <t>OQV17763.1</t>
    <phoneticPr fontId="1"/>
  </si>
  <si>
    <t>Eukaryota;Viridiplantae;Chlorophyta;Trebouxiophyceae;Trebouxiophyceae incertae sedis;Coccomyxaceae;Coccomyxa.</t>
    <phoneticPr fontId="1"/>
  </si>
  <si>
    <t>Eukaryota;Alveolata;Ciliophora;Intramacronucleata;Oligohymenophorea;Hymenostomatida;Tetrahymenina;Tetrahymenidae;Tetrahymena.</t>
    <phoneticPr fontId="1"/>
  </si>
  <si>
    <t>XP_001007250.1</t>
    <phoneticPr fontId="1"/>
  </si>
  <si>
    <t>XP_004352851.1</t>
    <phoneticPr fontId="1"/>
  </si>
  <si>
    <t>Eukaryota;Amoebozoa;Discosea;Longamoebia;Centramoebida;Acanthamoebidae;Acanthamoeba.</t>
    <phoneticPr fontId="1"/>
  </si>
  <si>
    <t>best_metazoan_hit</t>
  </si>
  <si>
    <t>metazoan_hitscore</t>
  </si>
  <si>
    <t>best_nonmetazoan_hit</t>
  </si>
  <si>
    <t>nonmetazoan_hitscore</t>
  </si>
  <si>
    <t>hits_to_metazoan_nonmetazoan</t>
  </si>
  <si>
    <t>score_difference</t>
  </si>
  <si>
    <t>HGT_canditate_index_gt30</t>
  </si>
  <si>
    <t>High_likelihood_HGTs</t>
  </si>
  <si>
    <t>phylogenetic_classification</t>
  </si>
  <si>
    <t>expr_level_in_any_lib_gt_1tpm</t>
  </si>
  <si>
    <t>intron_count</t>
  </si>
  <si>
    <t>bHd00876.1</t>
  </si>
  <si>
    <t>F7H534_MACMU|trembl|mammals</t>
  </si>
  <si>
    <t>I0YLL8_9CHLO|trembl|plants</t>
  </si>
  <si>
    <t>Both</t>
  </si>
  <si>
    <t>YES</t>
  </si>
  <si>
    <t>Phylogeny_and_expression_and_perdurance</t>
  </si>
  <si>
    <t>prokaryotes</t>
  </si>
  <si>
    <t>hiexp</t>
  </si>
  <si>
    <t>bHd01640.1</t>
  </si>
  <si>
    <t>K7F1I0_PELSI|trembl|vertebrates</t>
  </si>
  <si>
    <t>complex_hgts</t>
  </si>
  <si>
    <t>bHd01641.1</t>
  </si>
  <si>
    <t>G3HJB2_CRIGR|trembl|rodents</t>
  </si>
  <si>
    <t>bHd02819.1</t>
  </si>
  <si>
    <t>F7I0S0_CALJA|trembl|mammals</t>
  </si>
  <si>
    <t>bHd02829.1</t>
  </si>
  <si>
    <t>E1BZ83_CHICK|trembl|vertebrates</t>
  </si>
  <si>
    <t>bHd03897.1</t>
  </si>
  <si>
    <t>U3I7F0_ANAPL|trembl|vertebrates</t>
  </si>
  <si>
    <t>I0YNJ9_9CHLO|trembl|plants</t>
  </si>
  <si>
    <t>bHd03930.1</t>
  </si>
  <si>
    <t>F7DTX0_HORSE|trembl|mammals</t>
  </si>
  <si>
    <t>bHd03931.1</t>
  </si>
  <si>
    <t>L9L292_TUPCH|trembl|mammals</t>
  </si>
  <si>
    <t>bHd03933.1</t>
  </si>
  <si>
    <t>A0A0N4X870_HAEPC|trembl|invertebrates</t>
  </si>
  <si>
    <t>bHd06900.1</t>
  </si>
  <si>
    <t>F6YG16_HORSE|trembl|mammals</t>
  </si>
  <si>
    <t>bHd10444.1</t>
  </si>
  <si>
    <t>H3FDQ1_PRIPA|trembl|invertebrates</t>
  </si>
  <si>
    <t>bHd10675.1</t>
  </si>
  <si>
    <t>L8Y1V0_TUPCH|trembl|mammals</t>
  </si>
  <si>
    <t>bHd12492.1</t>
  </si>
  <si>
    <t>K7EY98_PELSI|trembl|vertebrates</t>
  </si>
  <si>
    <t>bHd16596.1</t>
  </si>
  <si>
    <t>WIPF1_RAT|sprot|rodents</t>
  </si>
  <si>
    <t>bHd19233.1</t>
  </si>
  <si>
    <t>S9X2K7_9CETA|trembl|mammals</t>
  </si>
  <si>
    <t>bHd01943.1</t>
  </si>
  <si>
    <t>OQV16933.1</t>
  </si>
  <si>
    <t>bHd02827.1</t>
  </si>
  <si>
    <t>OQV16934.1</t>
  </si>
  <si>
    <t>bHd02828.1</t>
  </si>
  <si>
    <t>bHd05294.1</t>
  </si>
  <si>
    <t>bHd07295.1</t>
  </si>
  <si>
    <t>bHd07295.2</t>
  </si>
  <si>
    <t>bHd10446.1</t>
  </si>
  <si>
    <t>bHd11635.1</t>
  </si>
  <si>
    <t>bHd12483.1</t>
  </si>
  <si>
    <t>bHd12983.1</t>
  </si>
  <si>
    <t>bHd12985.1</t>
  </si>
  <si>
    <t>bHd12985.2</t>
  </si>
  <si>
    <t>bHd12986.1</t>
  </si>
  <si>
    <t>bHd12987.1</t>
  </si>
  <si>
    <t>OWA54873.1</t>
  </si>
  <si>
    <t>bHd13728.1</t>
  </si>
  <si>
    <t>bHd13730.1</t>
  </si>
  <si>
    <t>A0A0D6MCA7_9BILA|trembl|invertebrates</t>
  </si>
  <si>
    <t>loexp</t>
  </si>
  <si>
    <t>A0A0M3J2C2_ANISI|trembl|invertebrates</t>
  </si>
  <si>
    <t>A0A0N5A4P0_PARTI|trembl|invertebrates</t>
  </si>
  <si>
    <t>SPCS3_HUMAN|sprot|human</t>
  </si>
  <si>
    <t>A0A087XKR3_POEFO|trembl|vertebrates</t>
  </si>
  <si>
    <t>G0M871_CAEBE|trembl|invertebrates</t>
  </si>
  <si>
    <t>W5JBR0_ANODA|trembl|invertebrates</t>
  </si>
  <si>
    <t>M3XMP4_MUSPF|trembl|mammals</t>
  </si>
  <si>
    <t>E3LCV1_CAERE|trembl|invertebrates</t>
  </si>
  <si>
    <t>protein_id</t>
    <phoneticPr fontId="1"/>
  </si>
  <si>
    <t>Old-Name</t>
    <phoneticPr fontId="1"/>
  </si>
  <si>
    <t>I0YLL8_9CHLO|trembl|plants</t>
    <phoneticPr fontId="1"/>
  </si>
  <si>
    <t>OWA54102.1</t>
    <phoneticPr fontId="1"/>
  </si>
  <si>
    <t>Legionellales</t>
    <phoneticPr fontId="1"/>
  </si>
  <si>
    <t>Oceanospirillales</t>
    <phoneticPr fontId="1"/>
  </si>
  <si>
    <t>Thalassolituus.</t>
    <phoneticPr fontId="1"/>
  </si>
  <si>
    <t>Alcanivoracaceae</t>
    <phoneticPr fontId="1"/>
  </si>
  <si>
    <t>Swiss-Prot</t>
    <phoneticPr fontId="1"/>
  </si>
  <si>
    <t>Protein Name</t>
    <phoneticPr fontId="1"/>
  </si>
  <si>
    <t>Fold Change</t>
    <phoneticPr fontId="1"/>
  </si>
  <si>
    <t>TPM at time point</t>
    <phoneticPr fontId="1"/>
  </si>
  <si>
    <t>TPM of nonexposed specimens</t>
    <phoneticPr fontId="1"/>
  </si>
  <si>
    <t>Sacffold</t>
    <phoneticPr fontId="1"/>
  </si>
  <si>
    <t>Origin</t>
    <phoneticPr fontId="1"/>
  </si>
  <si>
    <t>Score</t>
    <phoneticPr fontId="1"/>
  </si>
  <si>
    <t>Frame</t>
    <phoneticPr fontId="1"/>
  </si>
  <si>
    <t>Attribute</t>
    <phoneticPr fontId="1"/>
  </si>
  <si>
    <t>AUGUSTUS</t>
  </si>
  <si>
    <t>gene</t>
  </si>
  <si>
    <t>.</t>
  </si>
  <si>
    <t>ID=g11375;</t>
  </si>
  <si>
    <t>mRNA</t>
  </si>
  <si>
    <t>ID=g11375.t1;Parent=g11375;</t>
  </si>
  <si>
    <t>start_codon</t>
  </si>
  <si>
    <t>ID=g11375.t1:start;Parent=g11375.t1;</t>
  </si>
  <si>
    <t>exon</t>
  </si>
  <si>
    <t>ID=g11375.t1.exon1;Parent=g11375.t1;</t>
  </si>
  <si>
    <t>ID=g11375.t1.exon2;Parent=g11375.t1;</t>
  </si>
  <si>
    <t>ID=g11375.t1.exon3;Parent=g11375.t1;</t>
  </si>
  <si>
    <t>ID=g11375.t1.exon4;Parent=g11375.t1;</t>
  </si>
  <si>
    <t>ID=g11375.t1.exon5;Parent=g11375.t1;</t>
  </si>
  <si>
    <t>ID=g11375.t1.exon6;Parent=g11375.t1;</t>
  </si>
  <si>
    <t>ID=g11375.t1.exon7;Parent=g11375.t1;</t>
  </si>
  <si>
    <t>ID=g11375.t1.exon8;Parent=g11375.t1;</t>
  </si>
  <si>
    <t>ID=g11375.t1.exon9;Parent=g11375.t1;</t>
  </si>
  <si>
    <t>CDS</t>
  </si>
  <si>
    <t>ID=g11375.t1.cds;Parent=g11375.t1;</t>
  </si>
  <si>
    <t>stop_codon</t>
  </si>
  <si>
    <t>ID=g11375.t1:stop;Parent=g11375.t1;</t>
  </si>
  <si>
    <t>Original prediction</t>
    <phoneticPr fontId="1"/>
  </si>
  <si>
    <t>New prediction</t>
    <phoneticPr fontId="1"/>
  </si>
  <si>
    <t>ID=g13921;</t>
    <phoneticPr fontId="1"/>
  </si>
  <si>
    <t>ID=g13921.t1;Parent=g13921;</t>
    <phoneticPr fontId="1"/>
  </si>
  <si>
    <t>ID=g13921.t1:start;Parent=g13921.t1;</t>
    <phoneticPr fontId="1"/>
  </si>
  <si>
    <t>ID=g13921.t1.exon1;Parent=g13921.t1;</t>
    <phoneticPr fontId="1"/>
  </si>
  <si>
    <t>ID=g13921.t1.exon2;Parent=g13921.t1;</t>
    <phoneticPr fontId="1"/>
  </si>
  <si>
    <t>ID=g13921.t1.exon3;Parent=g13921.t1;</t>
    <phoneticPr fontId="1"/>
  </si>
  <si>
    <t>ID=g13921.t1.exon4;Parent=g13921.t1;</t>
    <phoneticPr fontId="1"/>
  </si>
  <si>
    <t>ID=g13921.t1.cds;Parent=g13921.t1;</t>
    <phoneticPr fontId="1"/>
  </si>
  <si>
    <t>ID=g13921.t1:stop;Parent=g13921.t1;</t>
    <phoneticPr fontId="1"/>
  </si>
  <si>
    <t>Curated</t>
    <phoneticPr fontId="1"/>
  </si>
  <si>
    <t>g11375</t>
    <phoneticPr fontId="1"/>
  </si>
  <si>
    <t>ID=g2856;</t>
  </si>
  <si>
    <t>ID=g2856.t1;Parent=g2856;</t>
  </si>
  <si>
    <t>ID=g2856.t1:start;Parent=g2856.t1;</t>
  </si>
  <si>
    <t>ID=g2856.t1.exon1;Parent=g2856.t1;</t>
  </si>
  <si>
    <t>ID=g2856.t1.exon2;Parent=g2856.t1;</t>
  </si>
  <si>
    <t>ID=g2856.t1.exon3;Parent=g2856.t1;</t>
  </si>
  <si>
    <t>ID=g2856.t1.exon4;Parent=g2856.t1;</t>
  </si>
  <si>
    <t>ID=g2856.t1.exon5;Parent=g2856.t1;</t>
  </si>
  <si>
    <t>ID=g2856.t1.exon6;Parent=g2856.t1;</t>
  </si>
  <si>
    <t>ID=g2856.t1.exon7;Parent=g2856.t1;</t>
  </si>
  <si>
    <t>ID=g2856.t1.exon8;Parent=g2856.t1;</t>
  </si>
  <si>
    <t>ID=g2856.t1.exon9;Parent=g2856.t1;</t>
  </si>
  <si>
    <t>ID=g2856.t1.exon10;Parent=g2856.t1;</t>
  </si>
  <si>
    <t>ID=g2856.t1.exon11;Parent=g2856.t1;</t>
  </si>
  <si>
    <t>ID=g2856.t1.exon12;Parent=g2856.t1;</t>
  </si>
  <si>
    <t>ID=g2856.t1.exon13;Parent=g2856.t1;</t>
  </si>
  <si>
    <t>ID=g2856.t1.exon14;Parent=g2856.t1;</t>
  </si>
  <si>
    <t>ID=g2856.t1.exon15;Parent=g2856.t1;</t>
  </si>
  <si>
    <t>ID=g2856.t1.exon16;Parent=g2856.t1;</t>
  </si>
  <si>
    <t>ID=g2856.t1.exon17;Parent=g2856.t1;</t>
  </si>
  <si>
    <t>ID=g2856.t1.cds;Parent=g2856.t1;</t>
  </si>
  <si>
    <t>ID=g2856.t1:stop;Parent=g2856.t1;</t>
  </si>
  <si>
    <t>ID=g13922;</t>
    <phoneticPr fontId="1"/>
  </si>
  <si>
    <t>ID=g13922.t1;Parent=g13922;</t>
    <phoneticPr fontId="1"/>
  </si>
  <si>
    <t>ID=g13922.t1:start;Parent=g13922.t1;</t>
    <phoneticPr fontId="1"/>
  </si>
  <si>
    <t>ID=g13922.t1.cds;Parent=g13922.t1;</t>
    <phoneticPr fontId="1"/>
  </si>
  <si>
    <t>ID=g13922.t1:stop;Parent=g13922.t1;</t>
    <phoneticPr fontId="1"/>
  </si>
  <si>
    <t>g2856</t>
    <phoneticPr fontId="1"/>
  </si>
  <si>
    <t>g779</t>
    <phoneticPr fontId="1"/>
  </si>
  <si>
    <t>ID=g779;</t>
  </si>
  <si>
    <t>ID=g779.t1;Parent=g779;</t>
  </si>
  <si>
    <t>ID=g779.t1:stop;Parent=g779.t1;</t>
  </si>
  <si>
    <t>ID=g779.t1.exon1;Parent=g779.t1;</t>
  </si>
  <si>
    <t>ID=g779.t1.exon2;Parent=g779.t1;</t>
  </si>
  <si>
    <t>ID=g779.t1.exon3;Parent=g779.t1;</t>
  </si>
  <si>
    <t>ID=g779.t1.exon4;Parent=g779.t1;</t>
  </si>
  <si>
    <t>ID=g779.t1.exon5;Parent=g779.t1;</t>
  </si>
  <si>
    <t>ID=g779.t1.exon6;Parent=g779.t1;</t>
  </si>
  <si>
    <t>ID=g779.t1.exon7;Parent=g779.t1;</t>
  </si>
  <si>
    <t>ID=g779.t1.exon8;Parent=g779.t1;</t>
  </si>
  <si>
    <t>ID=g779.t1.cds;Parent=g779.t1;</t>
  </si>
  <si>
    <t>ID=g779.t1:start;Parent=g779.t1;</t>
  </si>
  <si>
    <t>ID=g13923;</t>
    <phoneticPr fontId="1"/>
  </si>
  <si>
    <t>ID=g13923.t1:start;Parent=g13923.t1;</t>
    <phoneticPr fontId="1"/>
  </si>
  <si>
    <t>ID=g13923.t1.cds;Parent=g13923.t1;</t>
    <phoneticPr fontId="1"/>
  </si>
  <si>
    <t>ID=g13923.t1.exon5;Parent=g13923.t1;</t>
    <phoneticPr fontId="1"/>
  </si>
  <si>
    <t>ID=g13923.t1.exon4;Parent=g13923.t1;</t>
    <phoneticPr fontId="1"/>
  </si>
  <si>
    <t>ID=g13923.t1.exon3;Parent=g13923.t1;</t>
    <phoneticPr fontId="1"/>
  </si>
  <si>
    <t>ID=g13923.t1.exon2;Parent=g13923.t1;</t>
    <phoneticPr fontId="1"/>
  </si>
  <si>
    <t>ID=g13923.t1.exon1;Parent=g13923.t1;</t>
    <phoneticPr fontId="1"/>
  </si>
  <si>
    <t>ID=g13923.t1:stop;Parent=g13923.t1;</t>
    <phoneticPr fontId="1"/>
  </si>
  <si>
    <t>ID=g13923.t1;Parent=g13923;</t>
    <phoneticPr fontId="1"/>
  </si>
  <si>
    <t>ID=g779.t1.exon1;Parent=g779.t1;</t>
    <phoneticPr fontId="1"/>
  </si>
  <si>
    <t>ID=g779.t1.exon2;Parent=g779.t1;</t>
    <phoneticPr fontId="1"/>
  </si>
  <si>
    <t>ID=g779.t1.exon3;Parent=g779.t1;</t>
    <phoneticPr fontId="1"/>
  </si>
  <si>
    <t>ID=g13922.t1.exon1;Parent=g13922.t1;</t>
    <phoneticPr fontId="1"/>
  </si>
  <si>
    <t>ID=g13922.t1.exon2;Parent=g13922.t1;</t>
    <phoneticPr fontId="1"/>
  </si>
  <si>
    <t>ID=g13922.t1.exon3;Parent=g13922.t1;</t>
    <phoneticPr fontId="1"/>
  </si>
  <si>
    <t>ID=g13922.t1.exon4;Parent=g13922.t1;</t>
    <phoneticPr fontId="1"/>
  </si>
  <si>
    <t>ID=g13922.t1.exon5;Parent=g13922.t1;</t>
    <phoneticPr fontId="1"/>
  </si>
  <si>
    <t>ID=g13922.t1.exon6;Parent=g13922.t1;</t>
    <phoneticPr fontId="1"/>
  </si>
  <si>
    <t>ID=g13922.t1.exon7;Parent=g13922.t1;</t>
    <phoneticPr fontId="1"/>
  </si>
  <si>
    <t>CDS</t>
    <phoneticPr fontId="1"/>
  </si>
  <si>
    <t>Aaseq</t>
    <phoneticPr fontId="1"/>
  </si>
  <si>
    <t>&gt;g779.t1
MDLDRATFLIFALLSALIRSCFAIPGLIDLGQSLSDKKYPEVQGYFRVEANIIQMKNPRGTTRYYMPCDLIPGYCDPRITVAIDYETPNNDAGKDSVPFSRYVQVFDGSRLADVEINKIVSKDICGKSTRKINVRVHAIDKDILSDDLIDDFRCYIYTTDPPANKEANASWSAEQTCEGHNGSHKIIWKYRWFFIPEAECRETAGSSGIIRRIIPFIGK-
&gt;g13923.t1
MDILLSLTFLIVAVIFSEVVAIPGLIDLGQSLSDTAKYPKVQGYFRIEANIIRLENPRGTTKNWFPCDLIPGSCDPKITAAIDYQTPNNDAGKDSVPYSRYALIFEGKGSSVDINKILSKDVCGHSTRKVNVRIRAMDNDVLSDDTIDRWSCFIFTTDPPAADEQSAKWSEEKVCSGHNGSHKIIWKYRWFFIPQDQCRETAGSSGVIRRLIPFIGK-</t>
    <phoneticPr fontId="1"/>
  </si>
  <si>
    <t xml:space="preserve">&gt;g2856.t1
ATGTGGGGAATACTGTGGAAGATTAGCCTCTGCTGCGCGGTGCTCTCGTCTGGACTATTGGTGCGAGGATTAGAAAGTGGATATTACCGCATCCAAGCCGAACTTCTGCAGTTACAAAACCCTCTGGGGGTGAGACACGATGGAGCTCTTTGCGACAATTTTGGAACATGTGATCCTGTTATAAAGGTGTTCCTGGACAC"GTCCAGACCAATGGCAGCCTTCCCTGGAGCCCGATACATCTCTCAATACCAAAAGATCTTTACAGCCACCGATCAGAACGAGCCTCTCATCAACAAAATGGTGACAGAGGACGTCTGCGGACATCCGTTCACGCAAGCCAATTTGCGAGCCTACGTCAAAGACGATGACAGCTTTCTTCGACTGACCGATGACCACATCAGTGATTTCGATTGTCTATTCTCTCCTTCGCTCGATGTACCAATGGGTACGGACGAGAGCACAGCGATATGGTCCAATGGCCAGCCTTGCGTCGGTACCACCCAACCCGGAAAAATCAAGTTGTTCTTCCGTTATCGAATGTACCGAATTTCGCCTGAAGAATGCGGTAAGCTGTCCGTTACCACCAACGCCCCTGTGGTCCAACCTGAAATCCATACTCCCGTCTCGGCCACACAAATCTCGGCTACGGTCCGCCACGCTATGGCATGA	
&gt;g13922.t1		
ATGAAATTAAGCTGGATATTACTAGCTGTGTTGGCCCAGTATGCCAGCAGCGAGCGTATCTCCAATGTGGAATCGCCGACATGGGGTCGCCGCGCCACCGTCGAACCAGGCTCATACGGAGCTCGTGTAGGTGACCGTTCCCCCACCTTTGAAGGAGACCAAGAACTTGTCGTTCGACCTTACGACTGGTCGGCCACCGACTCGCCACGTCGCTTCACCCACACCTGGGAGCGCAGTGATGCTCCCACTGGTCGCGTCTCTTACCTGAGCGGTCTGACCACCCAAGATCCCCTCTACACCTACAACCGTGCCAGCTCGGCAGCCGGCTACCCAGCAGGCTCGGGAAGCTACGCTTCCGCTGCCGGTTATCCTGCCGGGTCCAGCGCGTCCAATTACGTAACTGCGCGACGTGGATCGTATCAAACAGATAAATGGGGAGATGTCATCACAGGCGGCGCCACCACCCAGCCTTCGCTGTACTCCCCTTATGACCGTACCACCGATCGTTGGGGTTCGAGCGGTGGTGATCGGGACTCAGCTTGGGGATCAGCTGGTTCTTCTTACGGTGGCCGCACAACTTCCCGCTACGGATCGTACGGATCGGACACCACCAGGGGTCGCTATGGTTCAGGCTCTGATCGAGATCGAGAATGGTCCAGCGTTGGTTCCGGCTCCTCAGCTGGACTGTCTCCCTACGCTGCTCGTGATCGTTTCGACCGCAATGAGGCTTACCTTCGCATTGACACCGAACTGGTCAAGCTGACCAACGAAAAGGGTCTCGTTAGCACGGGAAAATCCTGCGACACTTTCGGAGCCTGTGACACGATTTGCTTTGGTTATATTGACACCGAACGACCCAACGCCGAGTTCCCCGGATCGCGCGACAGTAAATACTGGCCTCAACTTTTCGAGACCGATGACAACAACAGCCCCGCTTTCACCAAGGCTAACTTGACTCGCGACGTTTGCGGAGTTCCGTACCGCAGCGCCGTTCTTCGAGTGTTGTGCGAGGACAAAGACGGTATCGGCGCCAACGACCTCATCAACAATTGGGACTGCAACATTCAGCGCGACCCTGAAGGCGAAACCTACGCTTCGTGGCATACCGGCGAATGCCTTGCCAAATTCCAAGCTGACAAAATGAAATTGACTTTCCGTTACAAAATTTACCAAATCCCTAAGAGCCGTTGCGACCCCAAGAAAGGAGCCTTGCAAGATACCACCACTCCAAGAAGCGGTTAA	</t>
    <phoneticPr fontId="1"/>
  </si>
  <si>
    <t>&gt;g11375.t1
ATGAACGTGAAAGGTAAAAAATCCAGCGGTTCGTCCACTCCTGTTCCGGTCCAGTCAGTACAATACATCATCCAAGGAGTAAACGAGCATACGGTCTCGAATAAGTCTGCAGGAACCAACGACGGAGATGGTCTTCTTGACATATGGGACAAAGATACTCGCTCGTCGATTCGTGTGGAGGCCGAGATAGTCCAGCTCACGAACGATGAGGGGATTCTGGCTGACGGCTCCAGATGTGATATCTTCCGCAACCCGTGTGATCCAGCTTGTTACGCGGACTTTGATCTATTGGCTCCAACCGCGGCGTTCCCTGGAGGAACTACCAAGTTCACGAAGCTCAAACAGCTGAATGACTACAACTCTCCGGTATTAGATGCCACAATTGACCGAACTTTCTGCTCGAAATTATACAAGGAAGCTAGTTTAAGAGTATACTGTGAGGACGTGGATGCAGCTTCTGACGTGGACCTCATTAACCGATGGAACTGTCCAATCAACCGTCCACTGAAAAGTAATGAAAAGTTCGCCGAATGGACACAGCCTGCGGACTGTCTTCCGCAGTTTCAAGCAGGGAGAATGAGGTTGACATACAGATACAAGATCTATTATACCAGAGATCGAGAAGTCAACTGCAGAGCAACCGCTCGGGACGAGGTTTGA	
&gt;g13921.t1
ATGCATTCGATAGCTGTGTTTCCCATTCTTTTGGTAAGTGTCTTATCGGAGCGCATATCTGTTCTTCCCGATGTCTCATGGCAGCGATCTCCTTCCGCCTCCAGTGATAGGGAGTCCAGTGGAGTGATTCGTGAAAACAACATCAGACCGTCCTCCATCAGTCGTGACAACTCTTTCAACTCGGGTTCGCGCAGTTCTTCAAGCTCGAGCTTTGGGTTCGATGAGGACCGCACATCAGGCGGCAGTCGTTTGGGTGGTCCCGGAAGTTCCGGATCCAGAAACAGCCTGAGCGATTCCGACAGGTTCCCCATCACCGGCAACCTCCGCCCGGGCTCTTCGATCTCCAGCTCGGGCTCTGCTGACTCAAGGTTTGGGTCCAGTGGATCGTCTGGTTCTCGACCAGTGTCTGCATTTGGCAGTTCGTCCTTCAATACTCCGGACCCGACGAGAGGACAGTACGTCCGGATTGTAGCGTCGCTGGTGGCATTCGAGAACGCAAGAGGCACCACGTCGACGGGAAGCTCGTGTAGCACTTTTGGCCACTGTGATCCTCTCGTCTTCGCTAATCTTGACACAGAACGGCCGAATGCAGCTTGGCCCGGGTCGCTGGATACCAAGTTTTGGCCTCAAGTCTTTGCAGCCAAGAGCCAAGATTCCTTCAAGATGAATTTGGAAAACATCACAAAGGATGTCTGCGGACAGAACTACCGAGAAGCTAATCTTCGAGTTCACATCGAAGACAAGAAAGCTCTGCTGTCCAATGCAGTCATCAACGACTTTGACTGTGTGATCAACCGTGACCCACAGGAAAGTGCGGCAGCTGCGACGTGGTCCCCCACACGGGAGTGCATACCTCGATTTGCTTCCCCAAAGCACACGCTAACCTACCGATACAAGGTACACTACGTCCCTCGAATTTCCTGCGGGCTTTCACGCAGCACCACGACGACGACGCCCAGATCTCTTTTCGGCTGA</t>
    <phoneticPr fontId="1"/>
  </si>
  <si>
    <t xml:space="preserve">&gt;g11375.t1
MNVKGKKSSGSSTPVPVQSVQYIIQGVNEHTVSNKSAGTNDGDGLLDIWDKDTRSSIRVEAEIVQLTNDEGILADGSRCDIFRNPCDPACYADFDLLAPTAAFPGGTTKFTKLKQLNDYNSPVLDATIDRTFCSKLYKEASLRVYCEDVDAASDVDLINRWNCPINRPLKSNEKFAEWTQPADCLPQFQAGRMRLTYRYKIYYTRDREVNCRATARDEV*
&gt;g13921.t1
MHSIAVFPILLVSVLSERISVLPDVSWQRSPSASSDRESSGVIRENNIRPSSISRDNSFNSGSRSSSSSSFGFDEDRTSGGSRLGGPGSSGSRNSLSDSDRFPITGNLRPGSSISSSGSADSRFGSSGSSGSRPVSAFGSSSFNTPDPTRGQYVRIVASLVAFENARGTTSTGSSCSTFGHCDPLVFANLDTERPNAAWPGSLDTKFWPQVFAAKSQDSFKMNLENITKDVCGQNYREANLRVHIEDKKALLSNAVINDFDCVINRDPQESAAAATWSPTRECIPRFASPKHTLTYRYKVHYVPRISCGLSRSTTTTTPRSLFG*		</t>
    <phoneticPr fontId="1"/>
  </si>
  <si>
    <t>&gt;g779.t1
ATGGATCTGGACAGGGCAACCTTCCTTATCTTTGCACTCTTAAGTGCACTCATTCGGAGTTGTTTCGCTATCCCTGGCTTGATCGATCTTGGCCAGTCGTTGTCCGATAAAAAATATCCGGAAGTCCAAGGCTACTTCCGGGTTGAAGCTAATATTATCCAGATGAAGAACCCACGTGGAACCACCCGGTACTACATGCCTTGTGATCTCATACCCGGATACTGCGATCCGAGAATAACAGTGGCTATCGACTACGAGACACCGAACAATGATGCGGGCAAGGACTCTGTGCCTTTCAGCAGATACGTACAGGTTTTCGATGGTTCTCGGCTGGCCGATGTGGAGATTAATAAAATTGTGTCGAAAGACATTTGCGGAAAAAGTACAAGGAAGATCAACGTTAGGGTCCACGCAATCGATAAAGACATTCTATCCGACGATTTGATTGATGACTTCCGGTGTTACATCTACACGACAGATCCTCCTGCGAATAAGGAAGCTAACGCAAGCTGGTCCGCCGAACAGACGTGCGAGGGCCATAACGGATCGCACAAAATTATATGGAAGTACCGCTGGTTCTTCATACCGGAAGCCGAATGCCGAGAAACAGCCGGAAGTAGCGGTATCATCAGAAGAATCATTCCCTTTATTGGAAAATGA
&gt;g13923.t1
ATGGATATTTTATTATCTTTGACCTTTCTTATCGTCGCGGTTATTTTCTCAGAGGTTGTAGCCATTCCAGGTCTCATTGATCTGGGCCAATCCCTTTCCGACACGGCCAAATATCCCAAAGTACAAGGATACTTCAGAATAGAAGCCAACATAATACGGCTAGAAAACCCACGCGGTACCACGAAGAACTGGTTCCCATGCGATCTCATACCCGGAAGTTGTGACCCCAAGATCACCGCTGCAATTGACTATCAAACGCCGAACAATGACGCCGGGAAGGATTCCGTGCCCTACAGCCGGTATGCGCTGATCTTTGAGGGAAAAGGCTCGAGTGTCGATATCAACAAGATCTTGAGCAAGGATGTCTGCGGACACAGCACGCGGAAAGTGAACGTGCGCATACGGGCGATGGATAATGATGTTCTATCCGATGACACTATCGACCGGTGGTCCTGCTTTATCTTTACCACCGATCCTCCTGCAGCAGATGAACAGTCAGCTAAGTGGTCCGAAGAGAAAGTGTGCAGTGGTCACAATGGAAGTCACAAGATTATCTGGAAATACAGATGGTTCTTTATCCCGCAAGATCAGTGTCGCGAGACAGCGGGTAGCAGTGGTGTTATTAGACGACTCATTCCTTTCATTGGAAAATAA</t>
    <phoneticPr fontId="1"/>
  </si>
  <si>
    <t xml:space="preserve">Peroxiredoxin-2 </t>
    <phoneticPr fontId="1"/>
  </si>
  <si>
    <t>Sequestosome-1</t>
    <phoneticPr fontId="1"/>
  </si>
  <si>
    <t>adenosine deaminase</t>
    <phoneticPr fontId="1"/>
  </si>
  <si>
    <t>WP_080464077.1</t>
    <phoneticPr fontId="1"/>
  </si>
  <si>
    <t xml:space="preserve">Troponin T </t>
    <phoneticPr fontId="1"/>
  </si>
  <si>
    <t xml:space="preserve">Kallikrein-8 </t>
    <phoneticPr fontId="1"/>
  </si>
  <si>
    <t>S</t>
    <phoneticPr fontId="1"/>
  </si>
  <si>
    <t>Arakawa (Personal communication)</t>
    <phoneticPr fontId="1"/>
  </si>
  <si>
    <t>He + Rv</t>
    <phoneticPr fontId="1"/>
  </si>
  <si>
    <t>Rv</t>
    <phoneticPr fontId="1"/>
  </si>
  <si>
    <t>Echiniscoididae</t>
    <phoneticPr fontId="1"/>
  </si>
  <si>
    <t>Time-course</t>
    <phoneticPr fontId="1"/>
  </si>
  <si>
    <t>Time</t>
    <phoneticPr fontId="1"/>
  </si>
  <si>
    <t>Replicate</t>
    <phoneticPr fontId="1"/>
  </si>
  <si>
    <t>File name</t>
    <phoneticPr fontId="1"/>
  </si>
  <si>
    <t>#Reads</t>
    <phoneticPr fontId="1"/>
  </si>
  <si>
    <t>Mapped Reads</t>
    <phoneticPr fontId="1"/>
  </si>
  <si>
    <t>Mapping Ratio</t>
    <phoneticPr fontId="1"/>
  </si>
  <si>
    <t>L</t>
    <phoneticPr fontId="1"/>
  </si>
  <si>
    <t>L-00-1.fq</t>
  </si>
  <si>
    <t>L-00-2.fq</t>
  </si>
  <si>
    <t>L-00-3.fq</t>
  </si>
  <si>
    <t>L-12-1.fq</t>
  </si>
  <si>
    <t>L-12-2.fq</t>
  </si>
  <si>
    <t>L-12-3.fq</t>
  </si>
  <si>
    <t>L-18-1.fq</t>
  </si>
  <si>
    <t>L-18-2.fq</t>
  </si>
  <si>
    <t>L-18-3.fq</t>
  </si>
  <si>
    <t>L-24-1.fq</t>
  </si>
  <si>
    <t>L-24-2.fq</t>
  </si>
  <si>
    <t>L-24-3.fq</t>
  </si>
  <si>
    <t>L-36-1.fq</t>
  </si>
  <si>
    <t>L-36-2.fq</t>
  </si>
  <si>
    <t>L-36-3.fq</t>
  </si>
  <si>
    <t>L-48-1.fq</t>
  </si>
  <si>
    <t>L-48-2.fq</t>
  </si>
  <si>
    <t>L-48-3.fq</t>
  </si>
  <si>
    <t>L-72-1.fq</t>
  </si>
  <si>
    <t>L-72-2.fq</t>
  </si>
  <si>
    <t>L-72-3.fq</t>
  </si>
  <si>
    <t>S-00-1.fq</t>
  </si>
  <si>
    <t>S-00-2.fq</t>
  </si>
  <si>
    <t>S-00-3.fq</t>
  </si>
  <si>
    <t>S-01-1.fq</t>
  </si>
  <si>
    <t>S-01-2.fq</t>
  </si>
  <si>
    <t>S-01-3.fq</t>
  </si>
  <si>
    <t>S-02-1.fq</t>
  </si>
  <si>
    <t>S-02-2.fq</t>
  </si>
  <si>
    <t>S-02-3.fq</t>
  </si>
  <si>
    <t>S-03-1.fq</t>
  </si>
  <si>
    <t>S-03-2.fq</t>
  </si>
  <si>
    <t>S-03-3.fq</t>
  </si>
  <si>
    <t>S-04-1.fq</t>
  </si>
  <si>
    <t>S-04-2.fq</t>
  </si>
  <si>
    <t>S-04-3.fq</t>
  </si>
  <si>
    <t>S-05-1.fq</t>
  </si>
  <si>
    <t>S-05-2.fq</t>
  </si>
  <si>
    <t>S-05-3.fq</t>
  </si>
  <si>
    <t>S-06-1.fq</t>
  </si>
  <si>
    <t>S-06-2.fq</t>
  </si>
  <si>
    <t>S-06-3.fq</t>
  </si>
  <si>
    <t>S-09-1.fq</t>
  </si>
  <si>
    <t>S-09-2.fq</t>
  </si>
  <si>
    <t>S-09-3.fq</t>
  </si>
  <si>
    <t>S-12-1.fq</t>
  </si>
  <si>
    <t>S-12-2.fq</t>
  </si>
  <si>
    <t>S-12-3.fq</t>
  </si>
  <si>
    <t>Data collection</t>
  </si>
  <si>
    <t>Space group</t>
  </si>
  <si>
    <t>41.3, 48.5, 49.0</t>
  </si>
  <si>
    <t>48.4, 41.2, 79.8</t>
  </si>
  <si>
    <t>73.3, 68.6, 90.0</t>
  </si>
  <si>
    <t>90.0, 92.0, 90.0</t>
  </si>
  <si>
    <t>Resolution (Å)</t>
  </si>
  <si>
    <t>43.42–1.60 (1.63–1.60)</t>
  </si>
  <si>
    <t>42.01–2.30 (2.38–2.30)</t>
  </si>
  <si>
    <t>11.2 (103.9)</t>
  </si>
  <si>
    <t>16.0 (54.7)</t>
  </si>
  <si>
    <t>11.2 (1.7)</t>
  </si>
  <si>
    <t>4.6 (1.7)</t>
  </si>
  <si>
    <t>Completeness (%)</t>
  </si>
  <si>
    <t>90.1 (48.4)</t>
  </si>
  <si>
    <t>98.6 (48.4)</t>
  </si>
  <si>
    <t>Redundancy</t>
  </si>
  <si>
    <t>7.9 (7.2)</t>
  </si>
  <si>
    <t>4.4 (4.2)</t>
  </si>
  <si>
    <t>Refinement</t>
  </si>
  <si>
    <t>20.0–1.60</t>
  </si>
  <si>
    <t>19.93–2.30</t>
  </si>
  <si>
    <t>No. reflections</t>
  </si>
  <si>
    <t>19.2/24.5</t>
  </si>
  <si>
    <t>26.2/32.5</t>
  </si>
  <si>
    <t>No. atoms</t>
  </si>
  <si>
    <t xml:space="preserve">    Protein (A/B)</t>
  </si>
  <si>
    <t>1246/1205</t>
  </si>
  <si>
    <t>1182/1182</t>
  </si>
  <si>
    <t xml:space="preserve">    Ligand/ion </t>
  </si>
  <si>
    <t xml:space="preserve">    Water</t>
  </si>
  <si>
    <t xml:space="preserve">    Protein</t>
  </si>
  <si>
    <t>18.2/18.4</t>
  </si>
  <si>
    <t>29.6/30.5</t>
  </si>
  <si>
    <t xml:space="preserve">    Ligand/ion</t>
  </si>
  <si>
    <t>R.m.s. deviations</t>
  </si>
  <si>
    <t xml:space="preserve">    Bond lengths (Å)</t>
  </si>
  <si>
    <t>SwissProt?</t>
    <phoneticPr fontId="1"/>
  </si>
  <si>
    <t>MRAIFIAFFVLACCAAVLHAGCCPRTFTYCGSTLNVARLGSNCGVELDPQTLYSCHSNEQPTVVKRCANRCVDGLAGQNDYCDGEGK</t>
  </si>
  <si>
    <t>MRAMFIAIFILACCAAVLHAGCCPRTFTYCGSTLNVARLGSECGIELDPQTLYSCHSSEQPTVVKKCANGCIDGLAGQNDYCKE</t>
  </si>
  <si>
    <t>MPALDFVLRSGEVVIWKPTEDHPSDLALCLDLGVPGRHLDPDKMDNNKNRLTATDSMLDLRTDPCTPKLPHPDHSGSATMLQLDSDVLCVTTEQDREFTDGDKLTIIHLVDGSKSTEARGLVKEHGIYKELTELRDGFCPIITNSFFVRKALHSFVS</t>
  </si>
  <si>
    <t>MQSEYLPLGTWHQEGLDPNGAAFLRYIGQKEEVANLYSSHPVDLTFSKLPDGRYNMNITQKPINRSQDIPFTLDEENVNRHQSGKTITTIFHWDPQTSTLQSQTSSNDGLSWTIDYHFVGYTLTMTRTAPSVQSVVRHVYVPS</t>
  </si>
  <si>
    <t>MSQVKVVFESESEIRRFILPSGPGAFQDLVDKVRGVLGPDVAFKVYWKDAEGDFVVVTSDTELQAALDSVNNSGGQGDLLKLYARIMPAGNNIRSFTSTSSASTARAGAEATASHDEEMKDGTQRKEEQEKAKEPEGPKEHVGISCDGCEGIVVGTRYKCKKCLNYDLCETCKGKGYHAEHEMEAITEPRDNTEQCMGPFGPFMNMFGGAGGPFRGGGGPRFGRGRGGFPWMGGPFDGQGPFGPHRGRGGHRHGPYDRNKEGGNYTEATTEEGPNGSSASSNAFASGFNTSAGGSCRAESGMPNFQQPKTVDEIAKTLEDMGIRADGGVLRDLIEQFHGDIVKIIEAFN</t>
  </si>
  <si>
    <t>MPISNGYLLRGTFTGLPLVLFQKLETYHVYRYLPESTTNPVQIYNAELIYSFVPKGTVYLPDSHIHAVHCVRKYNAIEHTEAGYPRCITEDNDILSTPAGVDYHLTFDNDYVAPVHKVWYHLYDDSSPDGLEIMYACIEANFLTGFCLKPEIVVNTRAHPGSMSYHGKRQIDKLIDQVLLPFCMKSHDLLPVIFRPEYQTCDAPADPTFVKLVRGLTKSLHQRRPSRNERIPIPTYDLLTGRVVPSRRTNELSGVSHERKPYTFAGHPVRNGTYGRSRGSSSHQPSKDDPTPSRNDTASAGGYRITYYPLDVAKNYPSDNQTLHGLEKIPNSYRPPNGDADNDLDGELLHNFNEEPKSNYPSMDLEDFLRDNSALRGLKKIPSASHPPKSIQYDNHVNKTFHNPDEVPGSSFLPEGTAYNSAQDPQNSRRSNETLHGLNKMPEPGDSVEKSVSRYDNISDLSGLSKLPAPYHLPNNQKDDEDADMDNDDLAVSPKSDNSS</t>
  </si>
  <si>
    <t>MASRATMYGCGLLTLVLMCALGSCDDKKLRTTNADAAFARWGNPVYYYLDPAFTLAEVNMINQAINSITASLSSCVTFSPVPASSSLFKIKFTPLTGGPGSPPQTYCFAVPGVNITARQTGTEQIVSLARGPTGCLDSYCSIMKYLAICLGKRNEHQRGDRDSWITVQSDANLAVPGAYTKYTATQAYWSRFPYDYCSITHNQPTDFAKTGIPAFTIPAGKLPGFIPKLCTLSTTDCQLISMMRGCNPSLCANISCASQTPTTSTALTTALTTALTTPATTTTGPTTTLAPCLTDICSTYPDEATRLVDGRIMVFAGMCAQELDPVTNKKKGAAIQISDLFSGGVTGPLQAVWQTSATQLRILTQAGTQYVCTGTSCSTETATKTASAVTSVFETVSNPGASPTWPATTYTVDSSGITYYDDSDPVTPLYVSGAIGNSIPALGSWTAVYRTNTLDTSGFSSPPAEIINVIGKDLGGVVVLQPMVYSTIPFPGFGFPSAAVPAQTTAMWC</t>
  </si>
  <si>
    <t>MLRQTRILLVAVFLVAWITGSACGAFTDSKASLSADSWRGWKVFPSRQQASFSCPSSLNIHVENVSFTETSTTGRVRNKPVSIKSSICPTVKVLQAIRTACDNKVSCTLPAGSLVPSTGKSSTGCSGKSVLVDYTCDNFMVMEEHPVAVPNKPRITGASAITELLPQ</t>
  </si>
  <si>
    <t>MEEAAQNCSFVVEDLADLPAKEAKNVLTTSFAEKGPFSSSKLCGHPEHREDETLGDYVDELWSLYLPTSFGLVDKTGQLVAVSVMSDLYESSRMDFQDIVARHENNYMDEIMMYLEHLTQKAAPLLPVCNCSGITLSREMVGIKLDEFTPIENFYVMFLAVREQHERAKRHGYKFSVAESAHPYSQALSTHFSCEELFVDHPSQYINAQGKKPFACMNRKIVVNYNLKKY</t>
  </si>
  <si>
    <t>MINRESGSSYNIATAYKEWLRHARDFRVHVHIPSVVRQSSIYRTLASHEFPRNTRCHHRDWLFRVCGTSVLRLFSKSNH</t>
  </si>
  <si>
    <t>MASKLIIVLALFCFPVGTISLKSAPKPGDKTIDDVLHLPVIFEQLIRDCGLHFGGIKATSYQIETSDRGITYFAKVEVNFPRDKAVLLKEMVVSVPTNPRAVATIKKNPCIDAPSSN</t>
  </si>
  <si>
    <t>MLVKVLVALCFAYVALARPSPEGDGSGVTVMSVAAGSGPTVDIVGAKGVPVIAVPVPVVVSSGAAQSSGSAVADVGQGSSAQYTASQDVSSQPQTAPVASVQVSAEPIDTPATTAATEAQTEAQTQAQTEAQTEATTEATTTTTTTEAPVASTGLIGLTSAPVVAVGAFEGSAAGAGASHPAWARGNTYKMGDMVSYNGETYKVQQAHVAEADNWSPPQTPALWIRVPRQ</t>
  </si>
  <si>
    <t>MEEPIMTVREPVICGGYSKDLEATPEVQEKASAVKDEILKGAGAGVKADEFVVEKYASQLVNGINHKMKIRLAPGSYIHATVYEPFGAKVEDLRVHEVTTNHKKDEPLFSWAR</t>
  </si>
  <si>
    <t>MADVRRKQRLNNWEAGDCSTLTDYSPLPVQQTQARIMPHHTHEQSANPAALPGQVDGKEYKYERVDKAQVDESGQATLVDSREDRGKEDPGMNYVDARPPVAPGTPIGVVPSAVTGSAPLNPGQIPGPFVSTGSDTLNTSASEFTTGGRIEPVGVQKTIVTEKKVIHQDR</t>
  </si>
  <si>
    <t>MSTENKGFNARYYSDGTYEATYEDATEGTAPIKGTWETSDGFFVVDKSVPRDYVGQVWFSAPRKDAPSEWVGETRAPDKVVNPDGSWSQLGPAQFRGYHYTGAPGGTLKTAEFAVDPNSLK</t>
  </si>
  <si>
    <t>MRSFILFGVLVACVAAQGGQRGQYVWDLLKPSLTSDQVVDLLINAQPGVSFPNYAEIPQTNFQCPQQPGFYADVNAQCQVFHRCDINGNQTSYLCVNTTIFNQITLVCDYFWNVDCQGGQQYANFANSRLYTDQQLFDTPPADYVAPSQLLAQQQQEQLNVQGAQLFQGQQGQAQGGRTQVSGGRAGTQGIRTQTQGGRTQTQTQGVRVQANRGTQQQGGRGFIGARAGAVGSVGASQQQAGQQVQGVDLNQGQTGAAGVQQQGRSFAAGSAQAGSNTGILEVTSGQDQVDQTQQ</t>
  </si>
  <si>
    <t>MTSDGARMSKAEEQTFSWSEISQHTSANSLWVVVRDKTSPGSPLRVYDVTNFQKTHPGGHLILLKYAGTECSRAFAAVGHSKYAIKRMSQYRIGIAEADNVEPRK</t>
  </si>
  <si>
    <t>MNFAKAVRTTYLDKLSNPEYPPMIKNLCAHISNKYVNEMCAELANHFEEAWVVHELLLDPMMMCRNAELCNDDQLDDESLAIPQEASCEECKKMLEHCKEILRLGSFELDDRVLDAAKSICMEYGKKDTQACEKEFMLAAPPVMDKVSRYLKPESMCEELSFCGNKQEESAKKESEKGYKKQEL</t>
  </si>
  <si>
    <t>MWSGIFGQRNRHYGDVGHPHLNGFVPPPGYGPPRVYAATPHTYYGNGAPPVSWGPPPAPVYVQHQRHQRSPGCWFCCFPIPLCIPCDCFDCC</t>
  </si>
  <si>
    <t>MLLMAVKSASQAGLHLDSRESSAARTTTEPAVISNVVVPARVGPGSDRPPLFIFDRRLSTASVSSDQEVDTSTIGRLSSPPPTASFAPCPLPSFSDALLKRSEKIRSKSPGRQAYTRIMSRELKIKGLAMPTGADGPATKTEP</t>
  </si>
  <si>
    <t>MNALLLCTSLVLLAVTVFAQQSTTSASSTDSPVTNATAGPEGGHSGESSASSEEVNGTTNATHPKPHKPHFKPHHGKPHHGNHSDESSKSSSSESKDDFKGKKHPGKHGHHGRPDKHHHNATTSASSNITTASPSTTIAG</t>
  </si>
  <si>
    <t>MRLMDRTIGALLALCFIATLCQTAPTKEKAPPPIALPPMPKNATNNANELVGTPLIDAKQRDGSGGHHENNNMMMLPLLMSMMNNNGGGGGGGRQDGGGGGGGGGGGGGGNNAAMMAMMMSMMHSGGGHRSG</t>
  </si>
  <si>
    <t>MVAKYARTTVVILLANAMENAVNGRVGYIDLQACGCLQLRLMLDGVKIGYGRSDRSGSQSDVSIGENPSKRNAEIYRMVISRGRHSTPVPCRMAFRAVLYLALFAVALADLPPNYESLTAIQKQEILWNNINADVYDYDNLPTAGPTPAQLVAFMNVNFTLQTFLLVSDEMPVGRTKVIHPYGPVAKARMVIFPNSRYTGIFSPGQTHCLVRPSPGSFNPQNLVPGLGVKCLIDGAPSQNIMSLFAFAGQGTNGNYFENSKFNIPLTDDRRTGRKITCPHLEALATKAGEVGSNTRNPVNDLFEATLAALPGGINDRPEDTGNMPLYEQASVRGDGSLVPAGQVVAPYKIEFVPNRLLSYPADTDKDFRYQFGQIEPGTVVYQVVLYRTALSAEGELVGHLVSDSPFVSSHYADNRFFMRHGRQRWQSE</t>
  </si>
  <si>
    <t>MGAVFRRLRDVGYALFFLFHLAIILLANTQLVLDRKLFPKELVDFQDKLVKDAKDPLFGNAPTWFQALIWFELFTYVPFLFLGFFGALTGERWIRIPSIMYATSLITELIPMLGHIFYDSFSGPGIIGPKTKDERMYASFLYAGFFLVGVCLLLDNLFYRGNDPINDVGVSTTYVGGKKKNQ</t>
  </si>
  <si>
    <t>MWGILWKISLCCAVLSSGLLVRGLESGYYRIQAELLQLQNPLGVRHDGALCDNFGTCDPVIKVFLDTSRPMAAFPGARYISQYQKIFTATDQNEPLINKMVTEDVCGHPFTQANLRAYVKDDDSFLRLTDDHISDFDCLFSPSLDVPMGTDESTAIWSNGQPCVGTTQPGKIKLFFRYRMYRISPEECGKLSVTTNAPVVQPEIHTPVSATQISATYASSERISNVESPTWGRRATVEPGSYGARVGDRSPTFEGDQELVVRPYDWSATDSPRRFTHTWERSDAPTGRVSYLSGLTTQDPLYTYNRASSAAGYPAGSGSYASAAGYPAGSSASNYVTARRGSYQTDKWGDVITGGATTQPSLYSPYDRTTDRWGSSGGDRDSAWGSAGSSYGGRTTSRYGSYGSDTTRGRYGSGSDRDREWSSVGSGSSAGLSPYAARDRFDRNEAYLRIDTELVKLTNEKGLVSTGKSCDTFGACDTICFGYIDTERPNAEFPGSRDSKYWPQLFETDDNNSPAFTKANLTRDVCGVPYRSAVLRVLCEDKDGIGANDLINNWDCNIQRDPEGETYASWHTGECLAKFQADKMKLTFRYKIYQIPKSRCDPKKGALQDTTTPRSG</t>
  </si>
  <si>
    <t>MNPSVFLFSSALVFLSDLLSVNGRPLDSSPLWSLALQATAESTTVSSVQVVELGDDVVEDNSEDDFFPQSANFDSLNEIPKDPKPFKPTGEEATQTPSTPSPLPATEQSTDQQFAQLGNVEVVPDLPVFDRNILLELRRKSSSIRNV</t>
  </si>
  <si>
    <t>MARSRFTDDDSAQRVDVRVKETRTIRYRNGNGNGLGDDDSDGPSANQDDYNQKTLIWWTATAVTLGIISFLMILAWCIRYNGGYDWKNPNYIIGTLNFHPTFQILAFLVIAGTSMLSHRFLRTVNKFYVKIIHATLNIIAFIFIVVGVTGVFWYHDAHGIPHLQSVHSWLGLTLLLLISLQWVIGLFGLLWPGFRDPLRGSYESAHRFTGRCIFILAIAEILIGINKVSSNHTIMNVLALIVILYAILVGYILSKNAYTRQALMAGVGTGGYQPVSGTDTVFERKLSSGSFGRRAAAKVEEDRYATTTTSVPAGNYQSMNDDPATKEALSVGRDTLSRFTQRLEAKRNIDLTGPQATTEVVTTTITD</t>
  </si>
  <si>
    <t>MGSSRASASEIREVQRGYTRVDGGRVGAGVGADGVSTSRPKWLWGWLGLYWLLTILMLILVGVYISNSGGLQWKNVFSPVRMFNFHPLFQTLGFLTIIGHSVLIYRVFPDANIWVLQWTHALLNLFGYILMIIGVYSAGWSKDAQAQGERRTAHHFVSVHSWVGLVVLILIAIQWLAGFFGLLWPGVHGARRVAVRGVHIFSGNIIFLLGCATVLIGIDQLKPTSTMNTMALTVAAYALLGGYLLSTDVFYRGRMYRHPDARGQMEDENAPLASTTVRYT</t>
  </si>
  <si>
    <t>MLRITLAALMCVTLVAGQINTGFQQPTFGSNVQKFGASQGTKQTQAQGQGAAAGQAGAGGVGSSSSINQANNEANNGGTRSSGLSANTAQGTEGSNAGGAAQAGGQTMTAAQMQSQMGKNSAKFGTGLNPGFGSGNFGSGFGNNGGLGFNNGGSGFNNGGSGFNNGGSGFNNGGLGLNNGGSGFNNGGSGFNNGGSGFNNGGSGFNSGFGGNGFNSNSQDFDNQQGTQQGQGSGNAAAAGNAGAQGPSQSSSINSANQEGTADATRAQGVSANQAAGINPTANGATQANGQLANANQFNRQRGSIRNNQNF</t>
  </si>
  <si>
    <t>MALSDFQSKKLIHLFRTFFDTDHNGTIEKSDFDIVADKICKLRSWEPGSPQYGSVHQRLDTIWKEISAHDSDGDGHISEQEWLNLWADVLAKKGNGGGGAWIKHYQDFMFDAQDISGDGSVDENEFVTLYKCLGIPDTQCKDAFQKLTNGGDGKLTKDVFMQRFQEFISSDDKSAAGNYLFGGSL</t>
  </si>
  <si>
    <t>MIAGLLSLFLLGISCTYAYDKANLRTINIQAQFLRWPNPIAIPYYLDAAYTTDERTQIKAAIAKVMADMKSCIGFAEVPPTDPSYKVKITPFADDGTTAEPYCYSYPGYYKDLQTSGRTEQRMVLARGPTGCFTGKLRDLMKYVVVTLGKRNEHQRGDRADYIDVKQEALAENAYSGTAYRIYSAQEAYWSAFPYDYCSITHNRPTDLAKPGQQAFTVKKAPFFIPTLDRLSNSDCQLISLMFPATCDRKKCDPLDCAAQVNTTTTPGTTSAATTTSGSTTAASTTGPTTTAQTSSQTACPTVTTAATATTTAGPTIPPFVKSTCTDGDFSIFCKKAPTASLLYQAGATTDDDVYVLISGNCAMTYTLGEKPFPSDPTKSVMAVEPVLTVNQTANPVDLSLLFPGYDALGQTLPINFAFTASNNGPTFLSNSANPTKAAACSYPPTQPATPCFQATWPAPPLDGSLSTAAPTASSTTVLAKDQFIVYHNSTKQMCRSTTGQPTQANQPLCFTLTKELDPIVKVTAIQYMNDPTGPLVLVFGEDATAAHYIAMGDGQTVGFSFDTSGGAFPTSTYTNRMKC</t>
  </si>
  <si>
    <t>MSKVTPDFIFSKDFMSSNNGTFCPSTKPDCNSAAHSGTPTYLSPFGVSIHPGLKSHTIRLLGIPTPGGPAPPGLYQTSNCGRKTESDIYRCNLNPIGHNAMGRTALQVHEPSTNWLRRVTNMDSLGCIVTPDASRVQNGDIVGVGYRGW</t>
  </si>
  <si>
    <t>MGPERNRPILSTRKRVFSFTVICILISSVSSRRIGGSRWVGSGSSGLSSSSRFGSSAPSGLGYSSGSRFSPSSSSGFGGGTRYGSSLGSGAAVGAGAVGAGALGGAALTRYGSNTYGSSGLGTRYGSGSSTGGIFGSSSGATRYGSSAPSGGGLDSLRNRYTGVGGASRSGFGSRPAINTPSASSSVPSKVVYSPTYNTYNSYGRGGYYGRGGFGGGGFGTGSLIATGLAAGVGGYYLGHALGSLYSPFGYGYGYGYPGYGGGYVPYRDRYSQYYPGGTNTTVIVNNNIVGGTATNTSSGTAPVAPGQVAPATAAVAALPQKNVDACMIARWNRELPFAELPNMALEFLANDNISKTTIQEKANFMTELLTASVDAYANYNSSADIFTIPTGFDVNTCNIKVSKAQLAVNTVVQEEPIMTSLRHVLSLYSNKSSDTDDLRDVVQAAKACLPQGPNVANPEVLPCIDFSVQPDQILKLDPPHSMFGSSDICRAKFSPDLSKCVPKTAGTMCKIEHLATLSLFARNFYLCTDALDGQTVNSLQQATPNPSPNVIVPSTNTVSSGGASPPAVRDANSYLNKGLITTTERPSGFWSKLFDFLG</t>
  </si>
  <si>
    <t>MMARDMGGPRCAKYSLYGINIVIIILACVTLGVGIWISSEVSHLVSSLNPSVNVDPSGRAYVDVTNKINDGVGQVQTVANLLITSGVFAILIGVLGIWAAYRESRALLITYAVILIIIVLLEIGAGIAWAVDRPKLLTNIANGYENAIDSYDYVMTTRDVNNRVIVTPYQTYNNNTVQPTIFINLIQTWVGCCGGRSGYTDFQNSPYWAKSGGVPPVYCCKMQNTRTLELKDPGCINVRTLDNSWMEQGCAPRLRAMVNRNTPTIIGVAVGIAIVDLLGIGFAFYQYRLISEGYRAF</t>
  </si>
  <si>
    <t>MEYTTRPQRDEALEAIRSIWADLLGSAAYSVDVSVKDDFSLLGGRKHNIHYSILVESIRLNLDLSSYVSRFWSTLYKSDNVVLQTATRLVVRPYVQGTTNWNAEHVAPTTGKVVKKGTVTYSAPTVVRTAVRQTSYNPTASTYAKKSKTVLIKTVAKVDNITDDDTFTNQPKVAITKTVSQRTPYYQNNRYSFHTVPTPATTTDQKTAYQKMATPIITKSKTATKTSKVVVKTDNVGATVATVPAPTYHYTTPVAVPSFKVSHTNQAVPYYQRNKYSQTTALTHEKMDNSATVQKTTKKPEVVAPATSDNVAHNVDTFDLSPSTVVDNSASRKSIALTNMGANSLSSYNKNQNTRIDSVGYGQGADFVRGPGRGRGRGHGHGGRRDEVEIRGSLTIRYRGHREMRSILRDIKKIWLTSDTLSEVRDVHIAFSAEIELDRLEEDLDRDDVHTVTYTITGVTRRPFEEDDVRRALKRELWRANVDYLVRDRSVSMRAL</t>
  </si>
  <si>
    <t>MESASFGRFKRQSEMYPSGNVIRQGDRDSTYPTVVPNRNDPPNGNVIRQGYQDSSYPSAVPDGQVIRQGEHETGATDPNAGLIRTLIDWMKTLLRTMGWKPSWDPSIWKDSAGRLMNTAVQVAPFIL</t>
  </si>
  <si>
    <t>MPTDHSKDKETKHESVETIHSGFGKITSHTFTEDQGGEDPGMNYRDKRSTKVLPDGRDRVRGPVQGSNSSGDADETIENMSTTTEVTNTESSNVKTQKTQR</t>
  </si>
  <si>
    <t>MSGKEVKYERVEKAHVDGDGNVVSVDVREDQGGEDPGMNFKDKRQADLVPDERVLGMTQGTTTGGVGSDLTTGVTTTRTTTVTNAESVDPTLTRHIH</t>
  </si>
  <si>
    <t>MARLLIFGAVLFACLFVVLADEPINRRSKSASKAAGLIRRKKVSAAIPTTDTTPKSTKAPGRFAPGSNKQCINTCLNTCGPGMWFLQSLGLEVLRR</t>
  </si>
  <si>
    <t>MTRTLAATAVLFAAFAVSNGAVWNNDARYTNWNVAPGLKDRNGLTKIPVFLEDVAYRADPTCLASINKAITAMNADLQGCIMFDLMTTPTPSSLGKDFVWISTKFNNGTESDTCLSVPGRIAAQNKQGQRLYIKGSTAAKGGHCCATERPVMRFLAHTIGMRNEFNRADRDSYLKVTPENVDPAVAQYGMYTKLAPGQGQNLGRFDHTSITMAENTENGAGKTTFTPISTTAKVGNKPKLSLEDCFHIKNQYGCTTMTLPCDTDAYP</t>
  </si>
  <si>
    <t>MARLLIFGAVLFTCLFVVSSGGYGGSSGMDKGYGGGYGGSSGNYGGSSGGYGGSSGGSSGGYGGYGGSSNRY</t>
  </si>
  <si>
    <t>MSTKKCGIPLDIPGMNGLEVEKMAGTWYEYMYVTPGIDDANAVNTYTVLGTRTKNPLVVAMEWRSQSLVFNLKPTEPYSCFPIFQTADFTGTGMKLSEAWRTSTATNSSKGSFAILFTDYTMVEITTRCLKPNANATFNLCDVPMFFVNTRVMPPKLDAATKAYIKSAINRQLNKYCFADMDLHFTVWDTTKMPFPPCKDSEAVPPVPFTAKIEAVKKEVQANNGGAAAPSAPMPGAPSQEAPVVPGAPAPGAPRPAAPQPGAA</t>
  </si>
  <si>
    <t>MASKCILAVFVLVGLVATIQAAFDFDNDDRNRGSSGSMMNRDRNSGMMNSGSSMSNRDRNMMGSGSSSMGNRDRDMMGNNNGMRGTDRDRNGMGMGAMGSGSSMRGMGGRCNVDKRMNQDCVGCRGKGGCTSDTCARGMGTMLKKNPENCKKWCCA</t>
  </si>
  <si>
    <t>MFLFQGLLCCFVVSLAYATQASQPGPRDNLSGRAYGGPSGNATSPNYGSKPATGTGTTPSGNGCFPNVITNTVPSDKLKKVGKWYEYRSKSEVQPFNAMYTVSLVGNGLIYVPGTTTPGVHSTQKYQRTLASGNSFTCNYQNIDVVSDLNGVDFFLNFDSNADNVPVNQVSYYLYDDNGPNGFEISYICDKTNSQTGICDAIELFVNTKMNPNRMTADQKRAIDAVIDTTLKPYCLSHNDLLPGIFRADVPQCNAAPTQQFNSLVQAFSSSLPARSQ</t>
  </si>
  <si>
    <t>MNHFFAHRRQSVDLNAVESFIRRASMITNLTEPEEDPSIVFAFRAGDAFTNTSRLILLHGGQKCRLQNLDKEALKELKEKENLQMNDMSFNASTVAYLIDGDVKVTQDIAIFRYLARKYNLVAQSEEMIQQQDTFEGLIANLNLTSLSATADPQEIRHASEKVKAVLERLDQWLVGRNYLLGDQLNYTDFMLLEVLNTWFLDLLPHFLQLKSFCARMQQVTL</t>
  </si>
  <si>
    <t>MSSTGVGNRRFILKACGCIQIFLGLSAFGGAISAVVLGAKVDLSYSGFWSGLLYIFLGMLSIQGSRFDDYSQPHRGMLLACMVLNLIVSATSVFNAIWFIISILKIGRESFDIPYGPATGKCLTIVVSYAHAILVDSIIRTTLIIPVCIMAALTANKLRNAVGVTTTTHHVAPSAPAQPYVTNTQP</t>
  </si>
  <si>
    <t>MARLALSLLAVAGLTVCVLAQGPPQLGGQGGPQGPPRQGGQPGGQGGPQGGQQGGQQGPPQQGGQQGQRGPPQQGGQQGPPQQGGQQGGQQGGQQGPPQQGGQQGPPQQGGQQGGQQGGQQGPPQQGGQPGGQQGVQQGPPQQGGQQGQQGPPQQGGQQGGQQGGQQGPPQQGGQQGPPQQGGQPGGQQGGEQGPPQQGGQPGGQQGGQGGQQGPPPQGGPQGGQGVVQLPPRRK</t>
  </si>
  <si>
    <t>MLELILLFLAGSYAAPVHVSDVDVLQFALTVENLASTFYIQGLQKHPKEEFLNAGVKEADYDQIVRVRDNEAGHRDTLKAAIQKLGGTPNPPCQYKFPDDDIPSFLKVARTLENADIPAYTGSIKDLTDKRLITAAGTIVTVDARHAAFFNHITGKAPAPASFDIPLGQRQISSLAKQFIVSCPHPIPEPFPELKLTPESGPAGSAVTLATSAPLRGVNCAIITATGITFSPVQDNKCTIPQASGGVYVVLTSASDSRGLSDDNTLGIAPFIVAARGDAV</t>
  </si>
  <si>
    <t>MTSRQRWTVLTFCCFSGLASNFFSDIVSSLSRRLQGSSLACSLPCNQSLRAIKAPDRCYQFSNIQYNSLTTGITYASGITAVIAALLIGHYGQRSLLWTSSFFLFCGSLVFVGGSYSDTTAEAYALLLIGRLIYGAGNGIRTTVCAHRIDHFWKHNLPAHTLYIFASRLGSALSFLIAGEVLDSLGMSKTIWIAVGISMASVVTSCIQAMVDENEHLDDIYQDESKWETSKRKASDFIVKVGAVYWFFAATYLLVFCIITTLTGNGAGLLASLAGFSEKNAIWVIGTVYYFSLVIPLVNFLVYLTGRRDYWMTAGTLVIMTGLIAYLSSMAVQAYLLTILIGLGFVLFDPTASNSMSLVAPPGTRGFATGLLKFLRYTGTGTVALIVGGVLDQERYSMMDSVAWKHMIIFFLVLAVVAVVTSLGMVWANYYSRDRLLSVPEEQRKKRPWEVGQDVEELQDSGESNWLIQSFSSRGVPMGYDSINGFSRTEQR</t>
  </si>
  <si>
    <t>MSGMRKSPQITQKMSLHEAGDGSNLSIELRCTSHSEPQIAWLVNSAQVQDGGKYKLVFRKEGGADTYYASLTATGTTKNTSAPTKYEVRLRNDAGESMAWIQSFLG</t>
  </si>
  <si>
    <t>MAFQVKLFVDADQEIRRFNLDTAANYAALRQRVQELLGNDTFKMFWRDSDNDMVVLGSDDELQAARQSMKTNAPLRIFVRAVKKPTCSEKKVHQCVACDGCGGDVAGTRYKCLQCADYDLCEXXXXXXXXXXXXXXXXXXKAEEQADKKENVDSSSHAPTESSSTGTASVQRERADSVAESVKPDKEQEWTHLQAEPVADTTKVRRASLDKTTPSPTTGATNAAPTEADLKDQRIETALKAMAEMGFNNEGDLLRRLLNNYNGDLARVLDSIK</t>
  </si>
  <si>
    <t>MTNVIKALLMSLLMVSLVVHSMGAQEAEAVTADATTDDAMVIGSCVQDSNNFMSNCVGECKAKGFSLGLCVGNNGGVCRCSH</t>
  </si>
  <si>
    <t>MLAFAAVVLLLIQAVRAQNSQQCVCPPGAAAQTAVCGNDGKSYTNVCELNLAQQFAQGQNLGVRCLGGCPCQTYPLSPYSGRPNVCPRPFYNPYVGGFGYFGGWGHHHGYGYGGGRGGGSSSVGRGGGGRGRGPSSGGKPRAVWTTSTTANPALMAEANKRFFVGAFTYSGGDGFGYAVFLQPTICMTNGQEVPDLQSVRCAIARDRTNTLGIRCLGRCSQCKNKPQCPVDQTFNNIPTVTPPATGSTDMTLPPVIGQPTPPSGPVLPPSGPPVIAPPPLPDFLSAVHKIFE</t>
  </si>
  <si>
    <t>MAAPNVAGKYELANSTGFDEYLRKTGASAEQIEIGKQLKPVIELSKDGEEWTMKINTEVMNKEMKFKIGQEFTEKTPSGKTIRSTITQQGSKLVQKQIFEDEFIANVEYTFTPEGTQLDYKWDGGNAQRTYKRL</t>
  </si>
  <si>
    <t>MGFGQTNKPVQSLDPLTLLVVLLPNGDAEDKADLGWRVEGSAIAIPIGSELGQVDIAMTSRWTILALCCVLSFAQDFFYDQASPLIQRLIGTAVECRNGTDLSCLYLDLTQYSFFFSSYSWAVGASAVVAGLAVDRYGTKIPLNISAFFFVLGGLLFVVGSYVGTTQGAFGVMLAGRILNGVGTAGFVTISNRIKSSWFQYHELSLAFAVDIVAGRLGSSLSFLIMGAIVNYVGLSGCLWIAFVIVLIAGFCATYLALIEQQAAFPTEAIIKKTWRQVFGFFFRLSTFFVVFALAVGLLYGVASTFTANAAGMLAQVHGYSESEASYIAGIVYYICLLGPLVGIALDRFGYRDYWISASSVIFVFAFLIYFIPTTPGWLLCVFIGLSYAIFPPAAWAALSLIVRPETIGLSNGIVKFSQYFGSGFILTGGGIILDENSGEGPSRYRSFIIYLIVLSLAATFLCICMNWLNEREGKPLTPSQQERHFVFTGGEPMGAGSRTVATPATPKPVLKLPPMEFAVFKDSSGMPSTSNNDNNNGGLSRNYSRKYGI</t>
  </si>
  <si>
    <t>MSSLSGGSSDADPNTGVPYDWEAYKKYANLNITADQDAHHKATFLKTVEMVKENQRQQREGKTRPDFIGMNLNTHAHLTPEEFAKGAFGLIQAQPLRNP</t>
  </si>
  <si>
    <t>MQSALLGSALFGLLAVSLAAVTLDGRRSPGAIADADPNTNVPRDWEAYKKFCKVTTDPKKDAAQKATFLKTVQMVRANQAQQASGKKLASDFVGMNLNCHAHMTPEEFKQGALGLKPAAPIRRPIMVGEAE</t>
  </si>
  <si>
    <t>MMARGLLLCLVALVMCLVTMERSVEGMLRGGNSRRGSVAGSSCTLTHRVAPGHSCDEIAETYKLATTTLKEFNPDVDCKHLLVGTKLCLN</t>
  </si>
  <si>
    <t>MYRLVVYTWLCVVFVGAVVGAPFERQVRQSAAGANEATAIVTTIDDDKSHHQTSADSTDSPAMKVREAEHDPDHPQADQPGASSESAQQKTDATHAADSPAMKVREAEDNPDHPQADQPDKPSEVVAKLSQDPHHMGSSGDAQKTNTHPGNANKAEQTGGPGGSSVHAPGATQDTKHSTDLTASSSAGLSSQTIAGSPVGVKTKRDVANHSGPVGSSSAVGGNTHHGSADATHEHNKDPDSKLSAQENFFKSGDVSKSSSNFPPREG</t>
  </si>
  <si>
    <t>MVMEEDVGRTRQPSSPTSMYVWKPETKRGEVFVMSNDQLLVIKQKKSTPIPSLFPSPRLSGAVYNITMKFFVVALLVGCAFADEVDPVNQARAMMANRILTADPSTFIDCRADPAGACGSKPGWKCQDLMKLCSPGNAPNTEAVEGDCDATNIESDKCRPLYRCGSNKKCNFVGPRACNDINDCTKEVSGVSFECKELKSNAPGNRCWMKCSNDHECHGCKSDGASCRVPENFRKHISCVQGLCQRKSAATA</t>
  </si>
  <si>
    <t>MARSILGLGLILSSLSVLCPSDASPTPLERSKRQDISALLGLLNQGGTQAAGNGQSGSNPLIDLVKGYAVKKVLGEGAMGQLIGSSLGFGDLYTTTTPAPGFFDRLFGRATTLPPPTTTTTTQAAPGFWKKLFGGASATTETTTTTTTTTTPEPGIWDRILSFGKGSSSAPAAPNNKESVHVNQDVDAGSSRDTQHLPSATQSTGFLSSLANQFRQG</t>
  </si>
  <si>
    <t>MSRNDKVANGWDEDGRQKPSLYMQDVDHTAPMVTTPDLKDDFDNPIWTRPAASAPVEGQGATDQADAAASRSMGARIKSTMRINPKLLPVKLLVFLIHGGVAAIFPFFTLHMKSLGISVKEMAVMLLLLPIVSSIGPPLGGWLADRLGSYKIVLIMFSLLGVILHILLWFAVPGFGTIVTHSSDFVPVNDSNFLVSFPCTSNPQSQPQAFIYQAPSRNPDRLLSNCSLLKPWSSTEMRYCKTDCPEQSAVIPTICFFDHNSIGYLTETGGQRCVNWRDMENFRVSQVTLNAKIANHTKNGKGNSTRVVRAAASGPDIKKPQGPTAVNTTWGPSLYSAPGFFEDMTEGRCVLQGAVTNKTTCSVTCGLSDSQNHLSCQEVVTTAYGDRLTTLALYFTFRFLSFTAIRVVFPLSDAAILEIAKEHKGDFGIQRLFASVGFVVVPPLSGYLIGLASRRNGYADYSPAFYIFAGMNIAATLLMVFMRITVRKPQTNIWGTMGKAVKNPNVFAFIVAIFFSGCAFGILINYLFLFMENDKDFVFPAQKWLLGLSQTVGYLLGIPLLFFSTQLIRAFGLENLLAFGLLCYAARFLSYSYIFNPFHVLPIEILTAVTGMVLVLMPQFALKTAPKHLGTLVGLFGAVNFGLGGGIGPLVGGMLVHSLGYRLSFQILSAICASVGVLYLTAYHLFLKTRNITLDLAENGPPNANSDLKTHDLAEKEPLSSSEAAKATEALDATGGPSAAGVSIIEPHIGEYATKEGPHQRVSQYPPRRSITML</t>
  </si>
  <si>
    <t>MKPQSYASPSLLLSLILLVVARGAADDGSNIKVTIANVHSQTTLRCSQAGKVLAIAGVHHDEAVTSAPSPTHGPLAASCLDPFELQVMLRSRCMNQATCTFKADEAASKAQQPLIVEYQCVAPGTVLDSERPANAMVIEML</t>
  </si>
  <si>
    <t>MGGGCGCAVQPCAGKCGGRARQAGCGHMGHSALTCGPCGGQRPVNMGHHGGCGQGGRGYCGSCTTCAHRTMHGGHGGHSAHRGHHH</t>
  </si>
  <si>
    <t>MQVLAVLFVVVGSAMCQRNNKVNQVGGRYVFDLLKPALTAAEVESILSSRDASYPTYDRDALPETAFSCASQAQAGYYADTATNCQVFHRCDINGNQTTYLCVNTTVFNQLTLVCDYWYNVDCARSQEFANFANSRLYTDQPLFDTPPADYVVQNNGASNSRLNAQPSQRSDANVNSGKWIFVPGTR</t>
  </si>
  <si>
    <t>MERALALCILLGVAGIVSAGYGNTGNYGSSGNMGNNGNGGNKGNTSSNCQAKQYAVEGMVSKLFLNAADANGKNSGFIIDFLELMKGASGGWFDYNLTARTDDNYGALVTDLQNKKFDIVAADFTVRSERHAVIDYLQPFLRSQIRILVNNNPSGSPTAEDGVVGDHPTWYIEDDVSVVSLLQISPNATLNDIYKQAKANNRIVDRATGVAAIVAANSPTAFIATSPGIVISNANNPNTARNSLTPDILETAYFAFALQQNQNPLRLCLNILQLTVQETGQLQTLRNQYNLN</t>
  </si>
  <si>
    <t>MLVLLLSLCLGCVSAAQSPDNSLNIVDLARRLNANSFLAALDTAGLTDIVRGLTDVTVFVPSNAAFAALSQVTPQPGQGDPNFLPELLKFHIIKGLHPLSTLEDEGVYPTLAASFTGARFNIYNHSYMPDIKLYQGAVINQGNSNHFASNGIIHFLDQVVTSLPSVTTVAKVVSTPELSTLLALVQQTPEALALVNSDETPHTLFAPANAAITKLDDATRTKILTSPAYRKAVLLNHITQFGTYFSNGWIDGELVPVTNWTAYLLIKKPAGANILVNGGAQIVQPDVATSNGVIHVIDTVLLPRNPDGSLLNV</t>
  </si>
  <si>
    <t>MTRFRSQSLGTVPGTIETVEEGQGRVVRMLNRLQRRKDRSDVRSIRGILGLGIFSVVFGLMALCVEATTKVKYPRASAALLSIEAAGIFVGCFSMLSGVLGIFTWKIAQSGHKSCLVKFHKTLCNFNIACSFGLFCLSLVALGIYTTLRDWQRKVSPFLAFESKVVKRLGHEELGFPQQYLEELVVLKSCSMSFHLLIFLTSAFTSIFCLFNIYVGSMPDFGNCASALTAVGNTLSLKRPKKISLA</t>
  </si>
  <si>
    <t>MRSFIALVALVSCVAAQNVGRQQYVYDIIRPQLDAASVVDILLNAQPGVTYPTYAGIPQTNFACPAQPGFYADVNAQCQVFHRCDINGNITSYLCVNTTLFNQITLVCDYFWNVDCPGQQQYASFANSRLYTDQQLFDTPPADYVAPSQLLAQQQQQEQLNGQAAAAAQAGQAQGATQGQKAQGNRIQARPQVIGAQAGRPQTNQGRLTVNTQTANSNRFVGRAGAIVGTGQNQVTGTQAAGGAFAQGNTATSTNSRQGAAAAANANLQGTTTTQITTGGAADQTADQAATGADAATEGNSDAAAGAEQAGTGTALNVALLGANGQTSAAQINPGQTATLQAGGTAVSATNAGGNAQVTAQ</t>
  </si>
  <si>
    <t>MARLLRILLSVLVATLALAGSTAAYGYGYGGSYYFPSYAYGYGAYPGYGTSYSYYPGYYGNTYGSYGYGSGYGLGYGTGYGYGSGYGHGYGSGYNVYYGK</t>
  </si>
  <si>
    <t>MKLFAALATALAALVLQDGSSALQCYECQSCSAVSADTLTDCPEPDDHCAVVLFEDKGAVKVHRACASNVGEWKMGNENDVINNYKLSNISAAFYQCNGDACNDVEAAGVSNGRITFTIGMSESHSSSSSSKSSSSKSAKSSNSQSGEQSKSEQDASPQEGSEASSKWSSAQLLNKLSASKSKESSGTISSQSKGQETSLKSRSSKTSLSASSKSQKASSGSSGSTDEVDADGDDSADNDRDQTAQPQRSHGSKKSSSAQLLSQMFSSRIEQPNSATGSASAGSKSQGSSSKSTSSKASSSRGLQSASSSSLASSDGATDDSHDQQRSQRKTKATTARASKHAKSVSINTQDSSSESSKASSRKPVFASSDSAEQDDVPANTKEQERALENSQSVKKSSSLIYGKISSKTGSSSSMKKSSSISVSNKSITQSSAEGLDQDREDNDAEVETAKKAQRTKTIDATSSQKNSKAQGSLAAKAKSSSSRFSSFASSQESSHSLLSAGAKKEHAKVQSHGAKSTKSEDLDQSEEFEDNSDDSEDDEDSTAKKTHQSQLKSAESKQAAAKAASSSKKSKSASSSSSIKSSSISNKQTDDSQQEDGSDATGYGPRPTKPTTKPTTKPTTRTTTTTTTSTTTTTKKPKPPVYGGEELLPATELEVTLRPRRRGRTVFDRK</t>
  </si>
  <si>
    <t>MKCLVLLALVGFAAAQTGGNNNNRFQGQFVWDLLKPALTAGEVEILLASRDANNYPTYNGIPQTSFACNGRVGFYADVDAQCQVFHRCDINGNMTSYLCVNSTIFNQITLICDAWYNVDCANSPQYESYANSRLYTDLPLFDTPPADYLTPAQRAQQAADQQAVGGAGSQAGQPTAQQRPQASASRIQARPRPAGGQLRVNTLPARAPNVRSAEIVVQPAGQAQAGRTQDGVDQSQTQDQTQQ</t>
  </si>
  <si>
    <t>MDRNDHLDIVSNSKLQHHSNAVGDQMEKNAATEAMEAMPKGREDALQRVENNITKAATESNKPEDLPSTAGAGIGSAKKVDQVDFDVTDHNRAEVLGGHGEQNAMEAAATRIEEAHTGKNKTALKNPPPEGEDGTGFSDA</t>
  </si>
  <si>
    <t>MSFSANFGASALGCLLLATLISSAAVLPPTKATLKPVAKGSLIAVNNWNCEVVATNVPLAKPTREQLLAGGPANPACSNDSGSSSAAGAPRRPVNGDNDFEMKPGKLMQVGNICCKVTTQRSGGK</t>
  </si>
  <si>
    <t>MSSQEKLAVFVGLIFSLSHSSSGQTVTQGFSASSYSFPISSCTPGTFIGQVSAVAGGTYSTDNPNISVNPSTGQLTVLSTLTGNINFNVFSRSPSGILSSAPVTIIASCTGYTPVTYTQPVYQTPIIYQSPYYATAPVYPTSPYYNTGYSCANGRCGTQNNAYGYNPRYYGIRNSRWSDSDGDSFYFGSDNSYPYYLNNGNYYYNGLSNNYNGYGHGRVCVAGACFRPDRTILNGRRR</t>
  </si>
  <si>
    <t>Amino acid sequence</t>
    <phoneticPr fontId="1"/>
  </si>
  <si>
    <t>Cation channel sperm-associated protein 2</t>
  </si>
  <si>
    <t>InterProScan domains</t>
    <phoneticPr fontId="1"/>
  </si>
  <si>
    <t>SUPERFAMILY:Lipocalins</t>
  </si>
  <si>
    <t>CDD:PB1;CDD:ZZ_NBR1_like;PANTHER:SEQUESTOSOME 1-RELATED;Pfam:PB1 domain;Pfam:Zinc finger, ZZ type;SMART:PB1_new;SMART:zz_5;SUPERFAMILY:CAD &amp; PB1 domains;SUPERFAMILY:RING/U-box</t>
  </si>
  <si>
    <t>PANTHER:DISCOIDIN, CUB, EGF, LAMININ , AND ZINC METALLOPROTEASE DOMAIN CONTAINING;Pfam:Astacin (Peptidase family M12A);SMART:col_5;SUPERFAMILY:Metalloproteases ("zincins"), catalytic domain</t>
  </si>
  <si>
    <t>CDD:ChiA1_BD;SMART:chi_5;SUPERFAMILY:Carbohydrate binding domain</t>
  </si>
  <si>
    <t>PANTHER:CYSTATIN 14A, TANDEM DUPLICATE 1-RELATED;PANTHER:CYSTATIN FAMILY MEMBER;SUPERFAMILY:Cystatin/monellin</t>
  </si>
  <si>
    <t>PANTHER:FI17806P1-RELATED;PANTHER:UNCHARACTERIZED;Pfam:Chitin binding Peritrophin-A domain;SMART:chi_10;SUPERFAMILY:Invertebrate chitin-binding proteins</t>
  </si>
  <si>
    <t>PANTHER:CYTOCHROME B5;PANTHER:CYTOCHROME B5 TYPE B;Pfam:Cytochrome b5-like Heme/Steroid binding domain;SMART:Cyt_b5_2;SUPERFAMILY:Cytochrome b5-like heme/steroid binding domain</t>
  </si>
  <si>
    <t>SUPERFAMILY:Saposin</t>
  </si>
  <si>
    <t>PANTHER:SIGMA INTRACELLULAR RECEPTOR 2;Pfam:EXPERA (EXPanded EBP superfamily)</t>
  </si>
  <si>
    <t>PANTHER:CYTOCHROME B561-RELATED;Pfam:Eukaryotic cytochrome b561;SMART:561_7</t>
  </si>
  <si>
    <t>PANTHER:CALCIUM-BINDING PROTEIN;PANTHER:RETICULOCALBIN;Pfam:EF hand;Pfam:EF-hand domain pair;SMART:efh_1;SUPERFAMILY:EF-hand</t>
  </si>
  <si>
    <t>PANTHER:DISCOIDIN, CUB, EGF, LAMININ , AND ZINC METALLOPROTEASE DOMAIN CONTAINING;Pfam:Astacin (Peptidase family M12A);SUPERFAMILY:Metalloproteases ("zincins"), catalytic domain</t>
  </si>
  <si>
    <t>PANTHER:FI23944P1-RELATED;PANTHER:TETRASPANIN;Pfam:Tetraspanin family;SUPERFAMILY:Tetraspanin</t>
  </si>
  <si>
    <t>Pfam:Astacin (Peptidase family M12A);SUPERFAMILY:Metalloproteases ("zincins"), catalytic domain</t>
  </si>
  <si>
    <t>CDD:GST_C_family;PANTHER:GLUTATHIONE S-TRANSFERASE;PANTHER:S-TRANSFERASE, PUTATIVE-RELATED;Pfam:Glutathione S-transferase, C-terminal domain;SUPERFAMILY:GST C-terminal domain-like;SUPERFAMILY:Thioredoxin-like</t>
  </si>
  <si>
    <t>CDD:Ferritin_like;PANTHER:-;PANTHER:DESICCATION-LIKE PROTEIN;Pfam:Ferritin-like domain;SUPERFAMILY:Ferritin-like</t>
  </si>
  <si>
    <t>PANTHER:IM:7160594;PANTHER:MAJOR FACILITATOR SUPERFAMILY DOMAIN-CONTAINING PROTEIN 1;Pfam:Major Facilitator Superfamily;ProSiteProfiles:Major facilitator superfamily (MFS) profile.;SUPERFAMILY:MFS general substrate transporter</t>
  </si>
  <si>
    <t>SUPERFAMILY:Immunoglobulin</t>
  </si>
  <si>
    <t>CDD:ZZ_NBR1_like;PANTHER:SEQUESTOSOME 1-RELATED;Pfam:PB1 domain;Pfam:Zinc finger, ZZ type;SMART:PB1_new;SMART:zz_5;SUPERFAMILY:CAD &amp; PB1 domains;SUPERFAMILY:RING/U-box;SUPERFAMILY:UBA-like</t>
  </si>
  <si>
    <t>SUPERFAMILY:Scorpion toxin-like</t>
  </si>
  <si>
    <t>CDD:KAZAL_FS;Pfam:Kazal-type serine protease inhibitor domain;SMART:kazal_3;SUPERFAMILY:Kazal-type serine protease inhibitors</t>
  </si>
  <si>
    <t>CDD:FABP;PANTHER:FATTY ACID BINDING PROTEIN;PANTHER:FATTY ACID BINDING PROTEIN, ISOFORM C;Pfam:Lipocalin / cytosolic fatty-acid binding protein family;SUPERFAMILY:Lipocalins</t>
  </si>
  <si>
    <t>PANTHER:MAJOR FACILITATOR SUPERFAMILY DOMAIN-CONTAINING PROTEIN 1;Pfam:Major Facilitator Superfamily;ProSiteProfiles:Major facilitator superfamily (MFS) profile.;SUPERFAMILY:MFS general substrate transporter</t>
  </si>
  <si>
    <t>CDD:LysM;Pfam:LysM domain;SMART:LysM_2;SUPERFAMILY:LysM domain</t>
  </si>
  <si>
    <t>PANTHER:GH27779P;PANTHER:UNCHARACTERIZED;Pfam:MFS_1 like family;SUPERFAMILY:MFS general substrate transporter</t>
  </si>
  <si>
    <t>Pfam:Bacterial extracellular solute-binding proteins, family 3;SUPERFAMILY:Periplasmic binding protein-like II</t>
  </si>
  <si>
    <t>PANTHER:PERIOSTIN-RELATED;Pfam:Fasciclin domain;SMART:fasc_3;SUPERFAMILY:FAS1 domain</t>
  </si>
  <si>
    <t>CDD:LU;SUPERFAMILY:Snake toxin-like</t>
  </si>
  <si>
    <t>PANTHER:FI17806P1-RELATED;PANTHER:UNCHARACTERIZED;Pfam:Chitin binding Peritrophin-A domain;SUPERFAMILY:Invertebrate chitin-binding proteins</t>
  </si>
  <si>
    <t>CDD:Cadherin_repeat</t>
  </si>
  <si>
    <t>g219.t1</t>
  </si>
  <si>
    <t>g11390.t1</t>
  </si>
  <si>
    <t>Transcript</t>
    <phoneticPr fontId="1"/>
  </si>
  <si>
    <t>Active</t>
    <phoneticPr fontId="1"/>
  </si>
  <si>
    <t>Tun</t>
    <phoneticPr fontId="1"/>
  </si>
  <si>
    <t>Slow-dry</t>
    <phoneticPr fontId="1"/>
  </si>
  <si>
    <t>FC</t>
    <phoneticPr fontId="1"/>
  </si>
  <si>
    <t>UVC</t>
    <phoneticPr fontId="1"/>
  </si>
  <si>
    <t xml:space="preserve">Genes with TPM values &gt; 1000 and fold change &gt; 4 are highlighted in purple and orange, respectively. </t>
  </si>
  <si>
    <t>Genes with TPM values &gt; 1000 and fold change &gt; 4 are highlighted in purple and orange, respectively.</t>
    <phoneticPr fontId="1"/>
  </si>
  <si>
    <t>Affinity values for metal ions with g12777 proteins.</t>
    <phoneticPr fontId="1"/>
  </si>
  <si>
    <t>Gene ID</t>
    <phoneticPr fontId="1"/>
  </si>
  <si>
    <t>SwissProt Homolog</t>
    <phoneticPr fontId="1"/>
  </si>
  <si>
    <t>Details of the genes with SwissProt homologs.</t>
  </si>
  <si>
    <t>S1</t>
    <phoneticPr fontId="1"/>
  </si>
  <si>
    <t>S2</t>
    <phoneticPr fontId="1"/>
  </si>
  <si>
    <t>S3</t>
    <phoneticPr fontId="1"/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</si>
  <si>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</si>
  <si>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</si>
  <si>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</si>
  <si>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</si>
  <si>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</si>
  <si>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</si>
  <si>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</si>
  <si>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</si>
  <si>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</si>
  <si>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</si>
  <si>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</si>
  <si>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</si>
  <si>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</si>
  <si>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</si>
  <si>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 xml:space="preserve">Highly expressed or regulated genes in Short time-course. </t>
    <phoneticPr fontId="1"/>
  </si>
  <si>
    <t>Highly expressed or regulated genes in Long time-course.</t>
    <phoneticPr fontId="1"/>
  </si>
  <si>
    <t xml:space="preserve">Data collection and refinement statistics for g12777. </t>
    <phoneticPr fontId="1"/>
  </si>
  <si>
    <t>OG0018938</t>
  </si>
  <si>
    <t>OG0001359</t>
  </si>
  <si>
    <t>OG0012809</t>
  </si>
  <si>
    <t>OG0052327</t>
  </si>
  <si>
    <t>OG0000456</t>
  </si>
  <si>
    <t>OG0337930</t>
  </si>
  <si>
    <t>OG0077356</t>
  </si>
  <si>
    <t>OG0337570</t>
  </si>
  <si>
    <t>OG0051742</t>
  </si>
  <si>
    <t>OG0007547</t>
  </si>
  <si>
    <t>OG0000721</t>
  </si>
  <si>
    <t>OG0009066</t>
  </si>
  <si>
    <t>OG0021852</t>
  </si>
  <si>
    <t>OG0000008</t>
  </si>
  <si>
    <t>OG0000624</t>
  </si>
  <si>
    <t>OG0052149</t>
  </si>
  <si>
    <t>OG0094687</t>
  </si>
  <si>
    <t>OG0104034</t>
  </si>
  <si>
    <t>OG0337602</t>
  </si>
  <si>
    <t>OG0052170</t>
  </si>
  <si>
    <t>OG0007366</t>
  </si>
  <si>
    <t>OG0042642</t>
  </si>
  <si>
    <t>OG0001275</t>
  </si>
  <si>
    <t>OG0052127</t>
  </si>
  <si>
    <t>OG0003380</t>
  </si>
  <si>
    <t>OG0095199</t>
  </si>
  <si>
    <t>OG0001134</t>
  </si>
  <si>
    <t>OG0008206</t>
  </si>
  <si>
    <t>OG0052163</t>
  </si>
  <si>
    <t>OG0043740</t>
  </si>
  <si>
    <t>OG0104055</t>
  </si>
  <si>
    <t>OG0337692</t>
  </si>
  <si>
    <t>OG0000479</t>
  </si>
  <si>
    <t>OG0103896</t>
  </si>
  <si>
    <t>OG0005378</t>
  </si>
  <si>
    <t>OG0052156</t>
  </si>
  <si>
    <t>OG0000645</t>
  </si>
  <si>
    <t>OG0000392</t>
  </si>
  <si>
    <t>OG0052369</t>
  </si>
  <si>
    <t>OG0104067</t>
  </si>
  <si>
    <t>OG0007029</t>
  </si>
  <si>
    <t>OG0000667</t>
  </si>
  <si>
    <t>OG0019264</t>
  </si>
  <si>
    <t>OG0000470</t>
  </si>
  <si>
    <t>OG0337734</t>
  </si>
  <si>
    <t>OG0012835</t>
  </si>
  <si>
    <t>OG0000613</t>
  </si>
  <si>
    <t>OG0020499</t>
  </si>
  <si>
    <t>OG0028858</t>
  </si>
  <si>
    <t>OG0000006</t>
  </si>
  <si>
    <t>OG0003778</t>
  </si>
  <si>
    <t>OG0036785</t>
  </si>
  <si>
    <t>OG0000363</t>
  </si>
  <si>
    <t>OG0062677</t>
  </si>
  <si>
    <t>OG0337802</t>
  </si>
  <si>
    <t>OG0000536</t>
  </si>
  <si>
    <t>OG0001124</t>
  </si>
  <si>
    <t>OG0009393</t>
  </si>
  <si>
    <t>OG0337817</t>
  </si>
  <si>
    <t>OG0005168</t>
  </si>
  <si>
    <t>OG0026047</t>
  </si>
  <si>
    <t>OG0013522</t>
  </si>
  <si>
    <t>OG0022567</t>
  </si>
  <si>
    <t>OG0000470</t>
    <phoneticPr fontId="1"/>
  </si>
  <si>
    <t>OG</t>
    <phoneticPr fontId="1"/>
  </si>
  <si>
    <t>APISU.acyrthosiphon_pisum</t>
    <phoneticPr fontId="1"/>
  </si>
  <si>
    <t>BMALA.brugia_malayi</t>
    <phoneticPr fontId="1"/>
  </si>
  <si>
    <t>BXYLO.bursaphelenchus_xylophilus</t>
    <phoneticPr fontId="1"/>
  </si>
  <si>
    <t>CLECT.cimex_lectularius</t>
    <phoneticPr fontId="1"/>
  </si>
  <si>
    <t>DPOND.dendroctonus_ponderosae</t>
    <phoneticPr fontId="1"/>
  </si>
  <si>
    <t>DPULE.daphnia_pulex</t>
    <phoneticPr fontId="1"/>
  </si>
  <si>
    <t>CTELE.capitella_teleta</t>
    <phoneticPr fontId="1"/>
  </si>
  <si>
    <t>ISCAP.ixodes_scapularis</t>
    <phoneticPr fontId="1"/>
  </si>
  <si>
    <t>MHAPL.meloidogyne_hapla</t>
    <phoneticPr fontId="1"/>
  </si>
  <si>
    <t>NVITR.nasonia_vitripennis</t>
    <phoneticPr fontId="1"/>
  </si>
  <si>
    <t>OBIMA.octopus_bimaculoides</t>
    <phoneticPr fontId="1"/>
  </si>
  <si>
    <t>PCAUD.priapulus_caudatus</t>
    <phoneticPr fontId="1"/>
  </si>
  <si>
    <t>PHUMA.pediculus_humanus</t>
    <phoneticPr fontId="1"/>
  </si>
  <si>
    <t>PMURR.plectus_murrayi</t>
    <phoneticPr fontId="1"/>
  </si>
  <si>
    <t>PPACI.pristionchus_pacificus</t>
    <phoneticPr fontId="1"/>
  </si>
  <si>
    <t>SINVI.solenopsis_invicta</t>
    <phoneticPr fontId="1"/>
  </si>
  <si>
    <t>SMARI.strigamia_maritima</t>
    <phoneticPr fontId="1"/>
  </si>
  <si>
    <t>TCAST.tribolium_castaneum</t>
    <phoneticPr fontId="1"/>
  </si>
  <si>
    <t>TMURI.trichuris_muris</t>
    <phoneticPr fontId="1"/>
  </si>
  <si>
    <t>TSPIR.trichinella_spiralis</t>
    <phoneticPr fontId="1"/>
  </si>
  <si>
    <t>TURTI.tetranychus_urticae</t>
    <phoneticPr fontId="1"/>
  </si>
  <si>
    <t>Ramazzottiidae</t>
    <phoneticPr fontId="1"/>
  </si>
  <si>
    <t>Hypsibioidea</t>
    <phoneticPr fontId="1"/>
  </si>
  <si>
    <t>Dactylobiotus_sp</t>
    <phoneticPr fontId="1"/>
  </si>
  <si>
    <t>Macrobiotoidea</t>
    <phoneticPr fontId="1"/>
  </si>
  <si>
    <t>Echiniscoidea;</t>
    <phoneticPr fontId="1"/>
  </si>
  <si>
    <t xml:space="preserve">Arthrotardigrada   </t>
    <phoneticPr fontId="1"/>
  </si>
  <si>
    <t>Arthropoda</t>
    <phoneticPr fontId="1"/>
  </si>
  <si>
    <t>Nematoda</t>
    <phoneticPr fontId="1"/>
  </si>
  <si>
    <t>Others</t>
    <phoneticPr fontId="1"/>
  </si>
  <si>
    <t>Conservation-bit</t>
    <phoneticPr fontId="1"/>
  </si>
  <si>
    <t>Conservation-bit2</t>
    <phoneticPr fontId="1"/>
  </si>
  <si>
    <t>Echiniscus_testudo</t>
    <phoneticPr fontId="1"/>
  </si>
  <si>
    <t>g12777 Orthologs</t>
    <phoneticPr fontId="1"/>
  </si>
  <si>
    <t>Halechiniscus_sp</t>
    <phoneticPr fontId="1"/>
  </si>
  <si>
    <r>
      <t>Zn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>-bound form</t>
    </r>
  </si>
  <si>
    <r>
      <t>Mn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>-bound form</t>
    </r>
  </si>
  <si>
    <r>
      <t>P</t>
    </r>
    <r>
      <rPr>
        <sz val="10"/>
        <color rgb="FF000000"/>
        <rFont val="Arial"/>
        <family val="2"/>
      </rPr>
      <t>1</t>
    </r>
  </si>
  <si>
    <r>
      <t>P</t>
    </r>
    <r>
      <rPr>
        <sz val="10"/>
        <color rgb="FF000000"/>
        <rFont val="Arial"/>
        <family val="2"/>
      </rPr>
      <t>2</t>
    </r>
    <r>
      <rPr>
        <vertAlign val="subscript"/>
        <sz val="10"/>
        <color rgb="FF000000"/>
        <rFont val="Arial"/>
        <family val="2"/>
      </rPr>
      <t>1</t>
    </r>
  </si>
  <si>
    <t xml:space="preserve">Cell dimensions  </t>
  </si>
  <si>
    <r>
      <t xml:space="preserve">    </t>
    </r>
    <r>
      <rPr>
        <i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(Å)</t>
    </r>
  </si>
  <si>
    <t xml:space="preserve">    a, b, g  (°) </t>
  </si>
  <si>
    <r>
      <t>R</t>
    </r>
    <r>
      <rPr>
        <vertAlign val="subscript"/>
        <sz val="10"/>
        <color theme="1"/>
        <rFont val="Arial"/>
        <family val="2"/>
      </rPr>
      <t>merge</t>
    </r>
  </si>
  <si>
    <r>
      <t xml:space="preserve">I </t>
    </r>
    <r>
      <rPr>
        <sz val="10"/>
        <color theme="1"/>
        <rFont val="Arial"/>
        <family val="2"/>
      </rPr>
      <t>/ s</t>
    </r>
    <r>
      <rPr>
        <i/>
        <sz val="10"/>
        <color theme="1"/>
        <rFont val="Arial"/>
        <family val="2"/>
      </rPr>
      <t>I</t>
    </r>
  </si>
  <si>
    <r>
      <t>R</t>
    </r>
    <r>
      <rPr>
        <vertAlign val="subscript"/>
        <sz val="10"/>
        <color theme="1"/>
        <rFont val="Arial"/>
        <family val="2"/>
      </rPr>
      <t>work</t>
    </r>
    <r>
      <rPr>
        <sz val="10"/>
        <color theme="1"/>
        <rFont val="Arial"/>
        <family val="2"/>
      </rPr>
      <t xml:space="preserve"> / </t>
    </r>
    <r>
      <rPr>
        <i/>
        <sz val="10"/>
        <color theme="1"/>
        <rFont val="Arial"/>
        <family val="2"/>
      </rPr>
      <t>R</t>
    </r>
    <r>
      <rPr>
        <vertAlign val="subscript"/>
        <sz val="10"/>
        <color theme="1"/>
        <rFont val="Arial"/>
        <family val="2"/>
      </rPr>
      <t>free</t>
    </r>
  </si>
  <si>
    <r>
      <t>B</t>
    </r>
    <r>
      <rPr>
        <sz val="10"/>
        <color theme="1"/>
        <rFont val="Arial"/>
        <family val="2"/>
      </rPr>
      <t>-factors</t>
    </r>
  </si>
  <si>
    <t xml:space="preserve">    Bond angles (°)</t>
  </si>
  <si>
    <t>Statistics of each RNA-Seq data sequenced in this study. Mapping ratio for BWA mapping are shown.</t>
  </si>
  <si>
    <t>Details of the genes without SwissProt homologs. Conservation profiles within Tardigrada based on OrthoFinder results, domains identified by InterProScan and the amino acid sequences are indicated.</t>
  </si>
  <si>
    <t xml:space="preserve">Crystal parameters and refinement statistics for Mn2+- and Zn2+-bound g12777 protein catalytic domain are summarized. One crystal for each structure was used for diffraction data collection. </t>
    <phoneticPr fontId="1"/>
  </si>
  <si>
    <t xml:space="preserve">Statistics of RNA-Seq data obtained in this study. </t>
    <phoneticPr fontId="1"/>
  </si>
  <si>
    <t xml:space="preserve">Metal ion affinity of recombinant proteins. </t>
    <phoneticPr fontId="1"/>
  </si>
  <si>
    <t xml:space="preserve">Annotation of conserved genes. </t>
    <phoneticPr fontId="1"/>
  </si>
  <si>
    <t xml:space="preserve">Annotation of novel genes. </t>
    <phoneticPr fontId="1"/>
  </si>
  <si>
    <t>&gt;g2856.t1
MWGILWKISLCCAVLSSGLLVRGLESGYYRIQAELLQLQNPLGVRHDGAL
CDNFGTCDPVIKVFLDTSRPMAAFPGARYISQYQKIFTATDQNEPLINKM
VTEDVCGHPFTQANLRAYVKDDDSFLRLTDDHISDFDCLFSPSLDVPMGT
DESTAIWSNGQPCVGTTQPGKIKLFFRYRMYRISPEECGKLSVTTNAPVV
QPEIHTPVSATQISATVRHAMA-
&gt;g13922.t1	
MKLSWILLAVLAQYASSERISNVESPTWGRRATVEPGSYGARVGDRSPTF
EGDQELVVRPYDWSATDSPRRFTHTWERSDAPTGRVSYLSGLTTQDPLYT
YNRASSAAGYPAGSGSYASAAGYPAGSSASNYVTARRGSYQTDKWGDVIT
GGATTQPSLYSPYDRTTDRWGSSGGDRDSAWGSAGSSYGGRTTSRYGSYG
SDTTRGRYGSGSDRDREWSSVGSGSSAGLSPYAARDRFDRNEAYLRIDTE
LVKLTNEKGLVSTGKSCDTFGACDTICFGYIDTERPNAEFPGSRDSKYWP
QLFETDDNNSPAFTKANLTRDVCGVPYRSAVLRVLCEDKDGIGANDLINN
WDCNIQRDPEGETYASWHTGECLAKFQADKMKLTFRYKIYQIPKSRCDPK
KGALQDTTTPRSG-</t>
    <phoneticPr fontId="1"/>
  </si>
  <si>
    <t>OG0000231 and OG0000230 orthologs within Tardigrada identified by BLASTP.</t>
    <phoneticPr fontId="1"/>
  </si>
  <si>
    <t>OG0000230 copy numbers within Tardigrada identified by Orthofinder.</t>
    <phoneticPr fontId="1"/>
  </si>
  <si>
    <t>Expression of OG0000230 orthologs.</t>
    <phoneticPr fontId="1"/>
  </si>
  <si>
    <t>Expression of OG0000231 orthologs.</t>
    <phoneticPr fontId="1"/>
  </si>
  <si>
    <t>Refinement of OG0000231 gene regions.</t>
    <phoneticPr fontId="1"/>
  </si>
  <si>
    <t>HGT statistics of OG0000230 orthologs from previous studies.</t>
    <phoneticPr fontId="1"/>
  </si>
  <si>
    <t>OG0000230 orthologs identified from NCBI nr database.</t>
    <phoneticPr fontId="1"/>
  </si>
  <si>
    <t xml:space="preserve">OG0000230 orthologs identified from RefSeq database. </t>
    <phoneticPr fontId="1"/>
  </si>
  <si>
    <t>Gene synteny of OG0000231 and OG0000230 orthologs in R. varieornatus.</t>
    <phoneticPr fontId="1"/>
  </si>
  <si>
    <t>Coding sequences of OG0000230 and  OG0000231 proteins were submitted to BLASTP search against predicted proteome sequences of indicated species in our in-house genome database and additional transcriptome assemblies.</t>
    <phoneticPr fontId="1"/>
  </si>
  <si>
    <t>Number of genes classified as OG0000231 orthologs by Orthofinder.</t>
    <phoneticPr fontId="1"/>
  </si>
  <si>
    <t xml:space="preserve">Number of genes classified as OG0000230 orthologs by Orthofinder. </t>
    <phoneticPr fontId="1"/>
  </si>
  <si>
    <t>TPM values of OG0000230 orthologs in R. varieornatus UVC response and anhydrobiosis.</t>
    <phoneticPr fontId="1"/>
  </si>
  <si>
    <t>TPM values of OG0000231 orthologs in R. varieornatus UVC response and anhydrobiosis.</t>
    <phoneticPr fontId="1"/>
  </si>
  <si>
    <t>Mispredicted OG0000231 orthologs in R. varieornatus genome.</t>
    <phoneticPr fontId="1"/>
  </si>
  <si>
    <t>HGT statistics calculated in our previous study (Yoshida et al. 2017) for OG0000230 orthologs.</t>
    <phoneticPr fontId="1"/>
  </si>
  <si>
    <t>List of orthologs identified by Diamond BLASTP search (E-value &lt; 1E-5) against NCBI nr database. Tardigrade, non-tardigrade eukaryotic, and bacterial hits were each colored in gray, yellow, and green. H. exemplaris orthologs colored in red had gene annotations, but validation by RNA-Seq data mapping indicated that these genes may be mis-predicted.</t>
    <phoneticPr fontId="1"/>
  </si>
  <si>
    <t>List of orthologs identified by Diamond BLASTP search (E-value &lt; 1E-5) against NCBI Bacteria RefSeq complete genome sequences. Genes before and after OG000023 orthologs are shown.</t>
    <phoneticPr fontId="1"/>
  </si>
  <si>
    <t>Annotation of five genes prior and after OG0000231 orthologs in R. varieornatus. OG0000231 and OG0000230 orthologs are highlighted in red.</t>
    <phoneticPr fontId="1"/>
  </si>
  <si>
    <t>OG0000231 protein family</t>
    <phoneticPr fontId="1"/>
  </si>
  <si>
    <t>OG0000230 protein family</t>
    <phoneticPr fontId="1"/>
  </si>
  <si>
    <t>OG0000231 protein</t>
  </si>
  <si>
    <t>OG0000231 protein</t>
    <phoneticPr fontId="1"/>
  </si>
  <si>
    <t xml:space="preserve">Tetraspanin-6 </t>
    <phoneticPr fontId="1"/>
  </si>
  <si>
    <t>OG0000230 protein</t>
  </si>
  <si>
    <r>
      <t>OG0000231 copy numbers within Tardigrada identified by Orthofinder.</t>
    </r>
    <r>
      <rPr>
        <sz val="12"/>
        <color theme="1"/>
        <rFont val="ＭＳ Ｐゴシック"/>
        <family val="2"/>
        <charset val="128"/>
      </rPr>
      <t>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</si>
</sst>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00800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i/>
      <sz val="12"/>
      <color theme="1"/>
      <name val="ＭＳ Ｐゴシック"/>
      <family val="2"/>
      <charset val="128"/>
      <scheme val="minor"/>
    </font>
    <font>
      <sz val="12"/>
      <color rgb="FF0070C0"/>
      <name val="ＭＳ Ｐゴシック"/>
      <family val="2"/>
      <charset val="128"/>
      <scheme val="minor"/>
    </font>
    <font>
      <sz val="10"/>
      <color theme="1"/>
      <name val="Helvetica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i/>
      <sz val="10"/>
      <color rgb="FF000000"/>
      <name val="Arial"/>
      <family val="2"/>
    </font>
    <font>
      <sz val="12"/>
      <color rgb="FF000000"/>
      <name val="游ゴシック"/>
      <family val="3"/>
      <charset val="128"/>
    </font>
    <font>
      <sz val="12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2"/>
      <color rgb="FF000000"/>
      <name val="ＭＳ Ｐゴシック"/>
      <family val="2"/>
      <charset val="128"/>
      <scheme val="minor"/>
    </font>
    <font>
      <sz val="12"/>
      <color theme="1"/>
      <name val="Courier"/>
      <family val="1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theme="0" tint="-0.499984740745262"/>
      <name val="Arial"/>
      <family val="2"/>
    </font>
    <font>
      <sz val="12"/>
      <color theme="0" tint="-0.499984740745262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</font>
    <font>
      <vertAlign val="superscript"/>
      <sz val="10"/>
      <color theme="1"/>
      <name val="Arial"/>
      <family val="2"/>
    </font>
    <font>
      <vertAlign val="subscript"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FF6FC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D7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rgb="FF008000"/>
      </top>
      <bottom style="medium">
        <color rgb="FF008000"/>
      </bottom>
      <diagonal/>
    </border>
    <border>
      <left/>
      <right/>
      <top/>
      <bottom style="thick">
        <color rgb="FF008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5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8" fontId="6" fillId="0" borderId="0" applyFont="0" applyFill="0" applyBorder="0" applyAlignment="0" applyProtection="0">
      <alignment vertical="center"/>
    </xf>
  </cellStyleXfs>
  <cellXfs count="175">
    <xf numFmtId="0" fontId="0" fillId="0" borderId="0" xfId="0"/>
    <xf numFmtId="0" fontId="0" fillId="0" borderId="0" xfId="0" applyFill="1"/>
    <xf numFmtId="0" fontId="0" fillId="2" borderId="0" xfId="0" applyFill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4" fillId="0" borderId="0" xfId="0" applyFont="1"/>
    <xf numFmtId="0" fontId="5" fillId="0" borderId="0" xfId="0" applyFont="1"/>
    <xf numFmtId="0" fontId="0" fillId="3" borderId="0" xfId="0" applyFill="1"/>
    <xf numFmtId="0" fontId="4" fillId="0" borderId="3" xfId="0" applyFont="1" applyBorder="1"/>
    <xf numFmtId="0" fontId="4" fillId="0" borderId="0" xfId="0" applyFont="1" applyBorder="1"/>
    <xf numFmtId="0" fontId="0" fillId="4" borderId="0" xfId="0" applyFill="1" applyBorder="1"/>
    <xf numFmtId="0" fontId="4" fillId="0" borderId="5" xfId="0" applyFont="1" applyBorder="1"/>
    <xf numFmtId="0" fontId="0" fillId="0" borderId="0" xfId="0" applyFill="1" applyBorder="1"/>
    <xf numFmtId="0" fontId="0" fillId="4" borderId="5" xfId="0" applyFill="1" applyBorder="1"/>
    <xf numFmtId="0" fontId="0" fillId="0" borderId="4" xfId="0" applyBorder="1"/>
    <xf numFmtId="0" fontId="7" fillId="0" borderId="0" xfId="0" applyFont="1" applyBorder="1"/>
    <xf numFmtId="0" fontId="7" fillId="0" borderId="3" xfId="0" applyFont="1" applyBorder="1"/>
    <xf numFmtId="0" fontId="7" fillId="0" borderId="5" xfId="0" applyFont="1" applyBorder="1"/>
    <xf numFmtId="0" fontId="0" fillId="0" borderId="0" xfId="0" applyFont="1" applyBorder="1"/>
    <xf numFmtId="38" fontId="0" fillId="0" borderId="3" xfId="57" applyFont="1" applyBorder="1" applyAlignment="1"/>
    <xf numFmtId="38" fontId="0" fillId="0" borderId="0" xfId="57" applyFont="1" applyBorder="1" applyAlignment="1"/>
    <xf numFmtId="38" fontId="0" fillId="0" borderId="4" xfId="57" applyFont="1" applyBorder="1" applyAlignment="1"/>
    <xf numFmtId="38" fontId="0" fillId="0" borderId="5" xfId="57" applyFont="1" applyBorder="1" applyAlignment="1"/>
    <xf numFmtId="0" fontId="8" fillId="0" borderId="0" xfId="0" applyFont="1"/>
    <xf numFmtId="0" fontId="9" fillId="0" borderId="1" xfId="0" applyFont="1" applyBorder="1"/>
    <xf numFmtId="0" fontId="10" fillId="0" borderId="1" xfId="0" applyFont="1" applyBorder="1"/>
    <xf numFmtId="0" fontId="10" fillId="0" borderId="0" xfId="0" applyFont="1" applyBorder="1"/>
    <xf numFmtId="0" fontId="10" fillId="0" borderId="2" xfId="0" applyFont="1" applyBorder="1"/>
    <xf numFmtId="0" fontId="10" fillId="0" borderId="3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4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1" fontId="0" fillId="4" borderId="0" xfId="0" applyNumberFormat="1" applyFill="1" applyAlignment="1">
      <alignment vertical="center"/>
    </xf>
    <xf numFmtId="0" fontId="0" fillId="5" borderId="0" xfId="0" applyFill="1" applyAlignment="1">
      <alignment vertical="center"/>
    </xf>
    <xf numFmtId="11" fontId="0" fillId="5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1" fontId="0" fillId="6" borderId="0" xfId="0" applyNumberFormat="1" applyFill="1" applyAlignment="1">
      <alignment vertical="center"/>
    </xf>
    <xf numFmtId="0" fontId="4" fillId="4" borderId="0" xfId="0" applyFont="1" applyFill="1" applyAlignment="1">
      <alignment vertical="center"/>
    </xf>
    <xf numFmtId="0" fontId="15" fillId="0" borderId="0" xfId="0" applyFont="1"/>
    <xf numFmtId="0" fontId="15" fillId="0" borderId="0" xfId="0" applyFont="1" applyFill="1"/>
    <xf numFmtId="0" fontId="17" fillId="0" borderId="0" xfId="0" applyFont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8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0" fillId="0" borderId="0" xfId="0" applyFont="1"/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20" fillId="0" borderId="21" xfId="0" applyFont="1" applyBorder="1"/>
    <xf numFmtId="0" fontId="20" fillId="0" borderId="3" xfId="0" applyFont="1" applyBorder="1"/>
    <xf numFmtId="0" fontId="20" fillId="0" borderId="22" xfId="0" applyFont="1" applyBorder="1"/>
    <xf numFmtId="0" fontId="24" fillId="0" borderId="0" xfId="0" applyFont="1" applyBorder="1" applyAlignment="1">
      <alignment textRotation="90"/>
    </xf>
    <xf numFmtId="0" fontId="24" fillId="0" borderId="11" xfId="0" applyFont="1" applyBorder="1" applyAlignment="1">
      <alignment textRotation="90"/>
    </xf>
    <xf numFmtId="0" fontId="24" fillId="0" borderId="12" xfId="0" applyFont="1" applyBorder="1" applyAlignment="1">
      <alignment textRotation="90"/>
    </xf>
    <xf numFmtId="0" fontId="20" fillId="0" borderId="3" xfId="0" applyFont="1" applyBorder="1" applyAlignment="1">
      <alignment horizontal="center" textRotation="90"/>
    </xf>
    <xf numFmtId="0" fontId="20" fillId="0" borderId="21" xfId="0" applyFont="1" applyBorder="1" applyAlignment="1">
      <alignment textRotation="90"/>
    </xf>
    <xf numFmtId="0" fontId="20" fillId="0" borderId="22" xfId="0" applyFont="1" applyBorder="1" applyAlignment="1">
      <alignment textRotation="90"/>
    </xf>
    <xf numFmtId="0" fontId="24" fillId="0" borderId="3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22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0" borderId="11" xfId="0" applyFont="1" applyBorder="1"/>
    <xf numFmtId="0" fontId="20" fillId="0" borderId="0" xfId="0" applyFont="1" applyBorder="1"/>
    <xf numFmtId="0" fontId="20" fillId="0" borderId="12" xfId="0" applyFont="1" applyBorder="1"/>
    <xf numFmtId="0" fontId="20" fillId="0" borderId="0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0" fillId="0" borderId="20" xfId="0" applyFont="1" applyBorder="1"/>
    <xf numFmtId="0" fontId="20" fillId="0" borderId="5" xfId="0" applyFont="1" applyBorder="1"/>
    <xf numFmtId="0" fontId="20" fillId="0" borderId="19" xfId="0" applyFont="1" applyBorder="1"/>
    <xf numFmtId="0" fontId="24" fillId="0" borderId="5" xfId="0" applyFont="1" applyBorder="1" applyAlignment="1">
      <alignment vertical="center"/>
    </xf>
    <xf numFmtId="0" fontId="24" fillId="0" borderId="20" xfId="0" applyFont="1" applyBorder="1" applyAlignment="1">
      <alignment vertical="center"/>
    </xf>
    <xf numFmtId="0" fontId="24" fillId="0" borderId="19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5" fillId="0" borderId="12" xfId="0" applyFont="1" applyBorder="1"/>
    <xf numFmtId="0" fontId="25" fillId="0" borderId="22" xfId="0" applyFont="1" applyBorder="1"/>
    <xf numFmtId="0" fontId="20" fillId="0" borderId="17" xfId="0" applyFont="1" applyBorder="1"/>
    <xf numFmtId="0" fontId="20" fillId="0" borderId="4" xfId="0" applyFont="1" applyBorder="1"/>
    <xf numFmtId="0" fontId="20" fillId="0" borderId="18" xfId="0" applyFont="1" applyBorder="1"/>
    <xf numFmtId="0" fontId="24" fillId="0" borderId="4" xfId="0" applyFont="1" applyBorder="1" applyAlignment="1">
      <alignment vertical="center"/>
    </xf>
    <xf numFmtId="0" fontId="24" fillId="0" borderId="17" xfId="0" applyFont="1" applyBorder="1" applyAlignment="1">
      <alignment vertical="center"/>
    </xf>
    <xf numFmtId="0" fontId="24" fillId="0" borderId="18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6" fillId="0" borderId="0" xfId="0" applyFont="1" applyAlignment="1">
      <alignment textRotation="90"/>
    </xf>
    <xf numFmtId="0" fontId="26" fillId="0" borderId="11" xfId="0" applyFont="1" applyBorder="1" applyAlignment="1">
      <alignment textRotation="90"/>
    </xf>
    <xf numFmtId="0" fontId="26" fillId="0" borderId="0" xfId="0" applyFont="1" applyBorder="1" applyAlignment="1">
      <alignment textRotation="90"/>
    </xf>
    <xf numFmtId="0" fontId="26" fillId="0" borderId="12" xfId="0" applyFont="1" applyBorder="1" applyAlignment="1">
      <alignment textRotation="90"/>
    </xf>
    <xf numFmtId="0" fontId="26" fillId="0" borderId="23" xfId="0" applyFont="1" applyBorder="1" applyAlignment="1">
      <alignment textRotation="90"/>
    </xf>
    <xf numFmtId="0" fontId="26" fillId="0" borderId="3" xfId="0" applyFont="1" applyBorder="1" applyAlignment="1">
      <alignment vertical="center"/>
    </xf>
    <xf numFmtId="0" fontId="26" fillId="0" borderId="21" xfId="0" applyFont="1" applyBorder="1" applyAlignment="1">
      <alignment vertical="center"/>
    </xf>
    <xf numFmtId="0" fontId="26" fillId="0" borderId="22" xfId="0" applyFont="1" applyBorder="1" applyAlignment="1">
      <alignment vertical="center"/>
    </xf>
    <xf numFmtId="0" fontId="26" fillId="0" borderId="24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26" fillId="0" borderId="12" xfId="0" applyFont="1" applyBorder="1" applyAlignment="1">
      <alignment vertical="center"/>
    </xf>
    <xf numFmtId="0" fontId="26" fillId="0" borderId="23" xfId="0" applyFont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26" fillId="0" borderId="20" xfId="0" applyFont="1" applyBorder="1" applyAlignment="1">
      <alignment vertical="center"/>
    </xf>
    <xf numFmtId="0" fontId="26" fillId="0" borderId="19" xfId="0" applyFont="1" applyBorder="1" applyAlignment="1">
      <alignment vertical="center"/>
    </xf>
    <xf numFmtId="0" fontId="26" fillId="0" borderId="25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6" fillId="0" borderId="17" xfId="0" applyFont="1" applyBorder="1" applyAlignment="1">
      <alignment vertical="center"/>
    </xf>
    <xf numFmtId="0" fontId="26" fillId="0" borderId="18" xfId="0" applyFont="1" applyBorder="1" applyAlignment="1">
      <alignment vertical="center"/>
    </xf>
    <xf numFmtId="0" fontId="26" fillId="0" borderId="26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7" fillId="0" borderId="12" xfId="0" applyFont="1" applyBorder="1" applyAlignment="1">
      <alignment vertical="center"/>
    </xf>
    <xf numFmtId="0" fontId="27" fillId="0" borderId="23" xfId="0" applyFont="1" applyBorder="1" applyAlignment="1">
      <alignment vertical="center"/>
    </xf>
    <xf numFmtId="0" fontId="27" fillId="0" borderId="0" xfId="0" applyFont="1" applyBorder="1"/>
    <xf numFmtId="0" fontId="27" fillId="0" borderId="11" xfId="0" applyFont="1" applyBorder="1"/>
    <xf numFmtId="0" fontId="27" fillId="0" borderId="12" xfId="0" applyFont="1" applyBorder="1"/>
    <xf numFmtId="0" fontId="27" fillId="0" borderId="23" xfId="0" applyFont="1" applyBorder="1"/>
    <xf numFmtId="0" fontId="20" fillId="0" borderId="21" xfId="0" applyFont="1" applyBorder="1" applyAlignment="1">
      <alignment vertical="center"/>
    </xf>
    <xf numFmtId="0" fontId="20" fillId="0" borderId="22" xfId="0" applyFont="1" applyBorder="1" applyAlignment="1">
      <alignment vertical="center"/>
    </xf>
    <xf numFmtId="0" fontId="19" fillId="8" borderId="7" xfId="0" applyFont="1" applyFill="1" applyBorder="1"/>
    <xf numFmtId="0" fontId="19" fillId="8" borderId="3" xfId="0" applyFont="1" applyFill="1" applyBorder="1" applyAlignment="1">
      <alignment horizontal="right" vertical="center" indent="1"/>
    </xf>
    <xf numFmtId="0" fontId="19" fillId="8" borderId="3" xfId="0" applyFont="1" applyFill="1" applyBorder="1"/>
    <xf numFmtId="38" fontId="19" fillId="8" borderId="3" xfId="57" applyFont="1" applyFill="1" applyBorder="1" applyAlignment="1"/>
    <xf numFmtId="10" fontId="19" fillId="8" borderId="3" xfId="0" applyNumberFormat="1" applyFont="1" applyFill="1" applyBorder="1"/>
    <xf numFmtId="0" fontId="19" fillId="8" borderId="0" xfId="0" applyFont="1" applyFill="1" applyAlignment="1">
      <alignment horizontal="right" vertical="center" indent="1"/>
    </xf>
    <xf numFmtId="0" fontId="19" fillId="8" borderId="0" xfId="0" applyFont="1" applyFill="1"/>
    <xf numFmtId="38" fontId="19" fillId="8" borderId="0" xfId="57" applyFont="1" applyFill="1" applyBorder="1" applyAlignment="1"/>
    <xf numFmtId="10" fontId="19" fillId="8" borderId="0" xfId="0" applyNumberFormat="1" applyFont="1" applyFill="1"/>
    <xf numFmtId="0" fontId="19" fillId="8" borderId="5" xfId="0" applyFont="1" applyFill="1" applyBorder="1" applyAlignment="1">
      <alignment horizontal="right" vertical="center" indent="1"/>
    </xf>
    <xf numFmtId="0" fontId="19" fillId="8" borderId="5" xfId="0" applyFont="1" applyFill="1" applyBorder="1"/>
    <xf numFmtId="38" fontId="19" fillId="8" borderId="5" xfId="57" applyFont="1" applyFill="1" applyBorder="1" applyAlignment="1"/>
    <xf numFmtId="10" fontId="19" fillId="8" borderId="5" xfId="0" applyNumberFormat="1" applyFont="1" applyFill="1" applyBorder="1"/>
    <xf numFmtId="0" fontId="19" fillId="8" borderId="8" xfId="0" applyFont="1" applyFill="1" applyBorder="1" applyAlignment="1">
      <alignment horizontal="right" vertical="center" indent="1"/>
    </xf>
    <xf numFmtId="0" fontId="19" fillId="8" borderId="8" xfId="0" applyFont="1" applyFill="1" applyBorder="1"/>
    <xf numFmtId="38" fontId="19" fillId="8" borderId="8" xfId="57" applyFont="1" applyFill="1" applyBorder="1" applyAlignment="1"/>
    <xf numFmtId="10" fontId="19" fillId="8" borderId="8" xfId="0" applyNumberFormat="1" applyFont="1" applyFill="1" applyBorder="1"/>
    <xf numFmtId="0" fontId="15" fillId="0" borderId="0" xfId="0" applyFont="1" applyBorder="1"/>
    <xf numFmtId="2" fontId="15" fillId="0" borderId="0" xfId="0" applyNumberFormat="1" applyFont="1" applyBorder="1"/>
    <xf numFmtId="2" fontId="15" fillId="0" borderId="12" xfId="0" applyNumberFormat="1" applyFont="1" applyBorder="1"/>
    <xf numFmtId="0" fontId="15" fillId="0" borderId="8" xfId="0" applyFont="1" applyBorder="1"/>
    <xf numFmtId="2" fontId="15" fillId="0" borderId="8" xfId="0" applyNumberFormat="1" applyFont="1" applyBorder="1"/>
    <xf numFmtId="2" fontId="15" fillId="0" borderId="21" xfId="0" applyNumberFormat="1" applyFont="1" applyBorder="1"/>
    <xf numFmtId="2" fontId="15" fillId="0" borderId="3" xfId="0" applyNumberFormat="1" applyFont="1" applyBorder="1"/>
    <xf numFmtId="2" fontId="15" fillId="0" borderId="22" xfId="0" applyNumberFormat="1" applyFont="1" applyBorder="1"/>
    <xf numFmtId="2" fontId="15" fillId="0" borderId="11" xfId="0" applyNumberFormat="1" applyFont="1" applyBorder="1"/>
    <xf numFmtId="2" fontId="15" fillId="0" borderId="15" xfId="0" applyNumberFormat="1" applyFont="1" applyBorder="1"/>
    <xf numFmtId="2" fontId="15" fillId="0" borderId="16" xfId="0" applyNumberFormat="1" applyFont="1" applyBorder="1"/>
    <xf numFmtId="0" fontId="19" fillId="0" borderId="9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20" fillId="0" borderId="0" xfId="0" applyFont="1" applyAlignment="1">
      <alignment horizontal="justify" vertical="center"/>
    </xf>
    <xf numFmtId="0" fontId="0" fillId="0" borderId="2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16" fillId="7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18" fillId="0" borderId="0" xfId="0" applyFont="1" applyAlignment="1">
      <alignment horizontal="left" vertical="center" wrapText="1"/>
    </xf>
    <xf numFmtId="0" fontId="0" fillId="6" borderId="0" xfId="0" applyFill="1" applyAlignment="1">
      <alignment horizontal="left" vertical="center"/>
    </xf>
    <xf numFmtId="0" fontId="16" fillId="6" borderId="0" xfId="0" applyFont="1" applyFill="1" applyAlignment="1">
      <alignment horizontal="left"/>
    </xf>
    <xf numFmtId="0" fontId="0" fillId="0" borderId="0" xfId="0" applyAlignment="1">
      <alignment horizontal="center"/>
    </xf>
  </cellXfs>
  <cellStyles count="58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桁区切り" xfId="57" builtinId="6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colors>
    <mruColors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588B-6C3C-9241-8101-330D4553B6E8}">
  <dimension ref="A1:C17"/>
  <sheetViews>
    <sheetView tabSelected="1" topLeftCell="B1" zoomScale="125" workbookViewId="0">
      <selection activeCell="B25" sqref="B25"/>
    </sheetView>
  </sheetViews>
  <sheetFormatPr baseColWidth="10" defaultRowHeight="14" customHeight="1"/>
  <cols>
    <col min="1" max="1" width="5.5" style="52" customWidth="1"/>
    <col min="2" max="2" width="70.83203125" style="52" customWidth="1"/>
    <col min="3" max="3" width="255.83203125" style="52" bestFit="1" customWidth="1"/>
    <col min="4" max="16384" width="10.83203125" style="52"/>
  </cols>
  <sheetData>
    <row r="1" spans="1:3" ht="14" customHeight="1">
      <c r="A1" s="52" t="s">
        <v>4059</v>
      </c>
      <c r="B1" s="162" t="s">
        <v>4194</v>
      </c>
      <c r="C1" s="52" t="s">
        <v>4191</v>
      </c>
    </row>
    <row r="2" spans="1:3" ht="14" customHeight="1">
      <c r="A2" s="52" t="s">
        <v>4060</v>
      </c>
      <c r="B2" s="162" t="s">
        <v>4076</v>
      </c>
      <c r="C2" s="52" t="s">
        <v>4053</v>
      </c>
    </row>
    <row r="3" spans="1:3" ht="14" customHeight="1">
      <c r="A3" s="52" t="s">
        <v>4061</v>
      </c>
      <c r="B3" s="162" t="s">
        <v>4077</v>
      </c>
      <c r="C3" s="52" t="s">
        <v>4054</v>
      </c>
    </row>
    <row r="4" spans="1:3" ht="14" customHeight="1">
      <c r="A4" s="52" t="s">
        <v>4062</v>
      </c>
      <c r="B4" s="162" t="s">
        <v>4196</v>
      </c>
      <c r="C4" s="52" t="s">
        <v>4058</v>
      </c>
    </row>
    <row r="5" spans="1:3" ht="14" customHeight="1">
      <c r="A5" s="52" t="s">
        <v>4063</v>
      </c>
      <c r="B5" s="162" t="s">
        <v>4197</v>
      </c>
      <c r="C5" s="52" t="s">
        <v>4192</v>
      </c>
    </row>
    <row r="6" spans="1:3" ht="14" customHeight="1">
      <c r="A6" s="52" t="s">
        <v>4064</v>
      </c>
      <c r="B6" s="162" t="s">
        <v>4199</v>
      </c>
      <c r="C6" s="52" t="s">
        <v>4208</v>
      </c>
    </row>
    <row r="7" spans="1:3" ht="14" customHeight="1">
      <c r="A7" s="52" t="s">
        <v>4065</v>
      </c>
      <c r="B7" s="162" t="s">
        <v>4224</v>
      </c>
      <c r="C7" s="52" t="s">
        <v>4209</v>
      </c>
    </row>
    <row r="8" spans="1:3" ht="14" customHeight="1">
      <c r="A8" s="52" t="s">
        <v>4066</v>
      </c>
      <c r="B8" s="162" t="s">
        <v>4200</v>
      </c>
      <c r="C8" s="52" t="s">
        <v>4210</v>
      </c>
    </row>
    <row r="9" spans="1:3" ht="14" customHeight="1">
      <c r="A9" s="52" t="s">
        <v>4067</v>
      </c>
      <c r="B9" s="162" t="s">
        <v>4201</v>
      </c>
      <c r="C9" s="52" t="s">
        <v>4211</v>
      </c>
    </row>
    <row r="10" spans="1:3" ht="14" customHeight="1">
      <c r="A10" s="52" t="s">
        <v>4068</v>
      </c>
      <c r="B10" s="162" t="s">
        <v>4202</v>
      </c>
      <c r="C10" s="52" t="s">
        <v>4212</v>
      </c>
    </row>
    <row r="11" spans="1:3" ht="14" customHeight="1">
      <c r="A11" s="52" t="s">
        <v>4069</v>
      </c>
      <c r="B11" s="162" t="s">
        <v>4203</v>
      </c>
      <c r="C11" s="52" t="s">
        <v>4213</v>
      </c>
    </row>
    <row r="12" spans="1:3" ht="14" customHeight="1">
      <c r="A12" s="52" t="s">
        <v>4070</v>
      </c>
      <c r="B12" s="162" t="s">
        <v>4204</v>
      </c>
      <c r="C12" s="52" t="s">
        <v>4214</v>
      </c>
    </row>
    <row r="13" spans="1:3" ht="14" customHeight="1">
      <c r="A13" s="52" t="s">
        <v>4071</v>
      </c>
      <c r="B13" s="162" t="s">
        <v>4205</v>
      </c>
      <c r="C13" s="52" t="s">
        <v>4215</v>
      </c>
    </row>
    <row r="14" spans="1:3" ht="14" customHeight="1">
      <c r="A14" s="52" t="s">
        <v>4072</v>
      </c>
      <c r="B14" s="162" t="s">
        <v>4206</v>
      </c>
      <c r="C14" s="52" t="s">
        <v>4216</v>
      </c>
    </row>
    <row r="15" spans="1:3" ht="14" customHeight="1">
      <c r="A15" s="52" t="s">
        <v>4073</v>
      </c>
      <c r="B15" s="162" t="s">
        <v>4207</v>
      </c>
      <c r="C15" s="52" t="s">
        <v>4217</v>
      </c>
    </row>
    <row r="16" spans="1:3" ht="14" customHeight="1">
      <c r="A16" s="52" t="s">
        <v>4074</v>
      </c>
      <c r="B16" s="162" t="s">
        <v>4078</v>
      </c>
      <c r="C16" s="52" t="s">
        <v>4193</v>
      </c>
    </row>
    <row r="17" spans="1:3" ht="14" customHeight="1">
      <c r="A17" s="52" t="s">
        <v>4075</v>
      </c>
      <c r="B17" s="162" t="s">
        <v>4195</v>
      </c>
      <c r="C17" s="52" t="s">
        <v>4055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E8E7A-D54E-9247-BAB0-541F5E44267B}">
  <dimension ref="A1:H51"/>
  <sheetViews>
    <sheetView workbookViewId="0">
      <selection activeCell="F4" sqref="F4"/>
    </sheetView>
  </sheetViews>
  <sheetFormatPr baseColWidth="10" defaultRowHeight="15"/>
  <cols>
    <col min="4" max="4" width="9.5" bestFit="1" customWidth="1"/>
    <col min="5" max="5" width="11" bestFit="1" customWidth="1"/>
    <col min="6" max="6" width="14" bestFit="1" customWidth="1"/>
    <col min="7" max="7" width="13.1640625" bestFit="1" customWidth="1"/>
  </cols>
  <sheetData>
    <row r="1" spans="1:8">
      <c r="A1" s="125" t="s">
        <v>3843</v>
      </c>
      <c r="B1" s="125" t="s">
        <v>3844</v>
      </c>
      <c r="C1" s="125" t="s">
        <v>3845</v>
      </c>
      <c r="D1" s="125" t="s">
        <v>3846</v>
      </c>
      <c r="E1" s="125" t="s">
        <v>3847</v>
      </c>
      <c r="F1" s="125" t="s">
        <v>3848</v>
      </c>
      <c r="G1" s="125" t="s">
        <v>3849</v>
      </c>
      <c r="H1" s="31"/>
    </row>
    <row r="2" spans="1:8">
      <c r="A2" s="126" t="s">
        <v>3850</v>
      </c>
      <c r="B2" s="127">
        <v>0</v>
      </c>
      <c r="C2" s="127">
        <v>1</v>
      </c>
      <c r="D2" s="127" t="s">
        <v>3851</v>
      </c>
      <c r="E2" s="128">
        <v>6189394</v>
      </c>
      <c r="F2" s="128">
        <v>3718708</v>
      </c>
      <c r="G2" s="129">
        <v>0.60029999999999994</v>
      </c>
      <c r="H2" s="31"/>
    </row>
    <row r="3" spans="1:8">
      <c r="A3" s="130" t="s">
        <v>1344</v>
      </c>
      <c r="B3" s="131">
        <v>0</v>
      </c>
      <c r="C3" s="131">
        <v>2</v>
      </c>
      <c r="D3" s="131" t="s">
        <v>3852</v>
      </c>
      <c r="E3" s="132">
        <v>5141625</v>
      </c>
      <c r="F3" s="132">
        <v>2873873</v>
      </c>
      <c r="G3" s="133">
        <v>0.5585</v>
      </c>
      <c r="H3" s="31"/>
    </row>
    <row r="4" spans="1:8">
      <c r="A4" s="130" t="s">
        <v>1344</v>
      </c>
      <c r="B4" s="131">
        <v>0</v>
      </c>
      <c r="C4" s="131">
        <v>3</v>
      </c>
      <c r="D4" s="131" t="s">
        <v>3853</v>
      </c>
      <c r="E4" s="132">
        <v>6472589</v>
      </c>
      <c r="F4" s="132">
        <v>3596591</v>
      </c>
      <c r="G4" s="133">
        <v>0.55510000000000004</v>
      </c>
      <c r="H4" s="31"/>
    </row>
    <row r="5" spans="1:8">
      <c r="A5" s="130" t="s">
        <v>1344</v>
      </c>
      <c r="B5" s="131">
        <v>12</v>
      </c>
      <c r="C5" s="131">
        <v>1</v>
      </c>
      <c r="D5" s="131" t="s">
        <v>3854</v>
      </c>
      <c r="E5" s="132">
        <v>7922642</v>
      </c>
      <c r="F5" s="132">
        <v>4744561</v>
      </c>
      <c r="G5" s="133">
        <v>0.59840000000000004</v>
      </c>
      <c r="H5" s="31"/>
    </row>
    <row r="6" spans="1:8">
      <c r="A6" s="130" t="s">
        <v>1344</v>
      </c>
      <c r="B6" s="131">
        <v>12</v>
      </c>
      <c r="C6" s="131">
        <v>2</v>
      </c>
      <c r="D6" s="131" t="s">
        <v>3855</v>
      </c>
      <c r="E6" s="132">
        <v>7292446</v>
      </c>
      <c r="F6" s="132">
        <v>4032367</v>
      </c>
      <c r="G6" s="133">
        <v>0.5524</v>
      </c>
      <c r="H6" s="31"/>
    </row>
    <row r="7" spans="1:8">
      <c r="A7" s="130" t="s">
        <v>1344</v>
      </c>
      <c r="B7" s="131">
        <v>12</v>
      </c>
      <c r="C7" s="131">
        <v>3</v>
      </c>
      <c r="D7" s="131" t="s">
        <v>3856</v>
      </c>
      <c r="E7" s="132">
        <v>9161128</v>
      </c>
      <c r="F7" s="132">
        <v>5196404</v>
      </c>
      <c r="G7" s="133">
        <v>0.56679999999999997</v>
      </c>
      <c r="H7" s="31"/>
    </row>
    <row r="8" spans="1:8">
      <c r="A8" s="130" t="s">
        <v>1344</v>
      </c>
      <c r="B8" s="131">
        <v>18</v>
      </c>
      <c r="C8" s="131">
        <v>1</v>
      </c>
      <c r="D8" s="131" t="s">
        <v>3857</v>
      </c>
      <c r="E8" s="132">
        <v>10713808</v>
      </c>
      <c r="F8" s="132">
        <v>6479450</v>
      </c>
      <c r="G8" s="133">
        <v>0.60429999999999995</v>
      </c>
      <c r="H8" s="31"/>
    </row>
    <row r="9" spans="1:8">
      <c r="A9" s="130" t="s">
        <v>1344</v>
      </c>
      <c r="B9" s="131">
        <v>18</v>
      </c>
      <c r="C9" s="131">
        <v>2</v>
      </c>
      <c r="D9" s="131" t="s">
        <v>3858</v>
      </c>
      <c r="E9" s="132">
        <v>26594493</v>
      </c>
      <c r="F9" s="132">
        <v>13087949</v>
      </c>
      <c r="G9" s="133">
        <v>0.49180000000000001</v>
      </c>
      <c r="H9" s="31"/>
    </row>
    <row r="10" spans="1:8">
      <c r="A10" s="130" t="s">
        <v>1344</v>
      </c>
      <c r="B10" s="131">
        <v>18</v>
      </c>
      <c r="C10" s="131">
        <v>3</v>
      </c>
      <c r="D10" s="131" t="s">
        <v>3859</v>
      </c>
      <c r="E10" s="132">
        <v>10089533</v>
      </c>
      <c r="F10" s="132">
        <v>6706423</v>
      </c>
      <c r="G10" s="133">
        <v>0.66420000000000001</v>
      </c>
      <c r="H10" s="31"/>
    </row>
    <row r="11" spans="1:8">
      <c r="A11" s="130" t="s">
        <v>1344</v>
      </c>
      <c r="B11" s="131">
        <v>24</v>
      </c>
      <c r="C11" s="131">
        <v>1</v>
      </c>
      <c r="D11" s="131" t="s">
        <v>3860</v>
      </c>
      <c r="E11" s="132">
        <v>9202510</v>
      </c>
      <c r="F11" s="132">
        <v>5949062</v>
      </c>
      <c r="G11" s="133">
        <v>0.64549999999999996</v>
      </c>
      <c r="H11" s="31"/>
    </row>
    <row r="12" spans="1:8">
      <c r="A12" s="130" t="s">
        <v>1344</v>
      </c>
      <c r="B12" s="131">
        <v>24</v>
      </c>
      <c r="C12" s="131">
        <v>2</v>
      </c>
      <c r="D12" s="131" t="s">
        <v>3861</v>
      </c>
      <c r="E12" s="132">
        <v>14413939</v>
      </c>
      <c r="F12" s="132">
        <v>9448772</v>
      </c>
      <c r="G12" s="133">
        <v>0.65490000000000004</v>
      </c>
      <c r="H12" s="31"/>
    </row>
    <row r="13" spans="1:8">
      <c r="A13" s="130" t="s">
        <v>1344</v>
      </c>
      <c r="B13" s="131">
        <v>24</v>
      </c>
      <c r="C13" s="131">
        <v>3</v>
      </c>
      <c r="D13" s="131" t="s">
        <v>3862</v>
      </c>
      <c r="E13" s="132">
        <v>20013751</v>
      </c>
      <c r="F13" s="132">
        <v>11691596</v>
      </c>
      <c r="G13" s="133">
        <v>0.58360000000000001</v>
      </c>
      <c r="H13" s="31"/>
    </row>
    <row r="14" spans="1:8">
      <c r="A14" s="130" t="s">
        <v>1344</v>
      </c>
      <c r="B14" s="131">
        <v>36</v>
      </c>
      <c r="C14" s="131">
        <v>1</v>
      </c>
      <c r="D14" s="131" t="s">
        <v>3863</v>
      </c>
      <c r="E14" s="132">
        <v>12557561</v>
      </c>
      <c r="F14" s="132">
        <v>7390583</v>
      </c>
      <c r="G14" s="133">
        <v>0.58799999999999997</v>
      </c>
      <c r="H14" s="31"/>
    </row>
    <row r="15" spans="1:8">
      <c r="A15" s="130" t="s">
        <v>1344</v>
      </c>
      <c r="B15" s="131">
        <v>36</v>
      </c>
      <c r="C15" s="131">
        <v>2</v>
      </c>
      <c r="D15" s="131" t="s">
        <v>3864</v>
      </c>
      <c r="E15" s="132">
        <v>11577199</v>
      </c>
      <c r="F15" s="132">
        <v>7103729</v>
      </c>
      <c r="G15" s="133">
        <v>0.61309999999999998</v>
      </c>
      <c r="H15" s="31"/>
    </row>
    <row r="16" spans="1:8">
      <c r="A16" s="130" t="s">
        <v>1344</v>
      </c>
      <c r="B16" s="131">
        <v>36</v>
      </c>
      <c r="C16" s="131">
        <v>3</v>
      </c>
      <c r="D16" s="131" t="s">
        <v>3865</v>
      </c>
      <c r="E16" s="132">
        <v>12390753</v>
      </c>
      <c r="F16" s="132">
        <v>6363088</v>
      </c>
      <c r="G16" s="133">
        <v>0.51319999999999999</v>
      </c>
      <c r="H16" s="31"/>
    </row>
    <row r="17" spans="1:8">
      <c r="A17" s="130" t="s">
        <v>1344</v>
      </c>
      <c r="B17" s="131">
        <v>48</v>
      </c>
      <c r="C17" s="131">
        <v>1</v>
      </c>
      <c r="D17" s="131" t="s">
        <v>3866</v>
      </c>
      <c r="E17" s="132">
        <v>10314617</v>
      </c>
      <c r="F17" s="132">
        <v>6550998</v>
      </c>
      <c r="G17" s="133">
        <v>0.63470000000000004</v>
      </c>
      <c r="H17" s="31"/>
    </row>
    <row r="18" spans="1:8">
      <c r="A18" s="130" t="s">
        <v>1344</v>
      </c>
      <c r="B18" s="131">
        <v>48</v>
      </c>
      <c r="C18" s="131">
        <v>2</v>
      </c>
      <c r="D18" s="131" t="s">
        <v>3867</v>
      </c>
      <c r="E18" s="132">
        <v>18875897</v>
      </c>
      <c r="F18" s="132">
        <v>10392525</v>
      </c>
      <c r="G18" s="133">
        <v>0.55020000000000002</v>
      </c>
      <c r="H18" s="31"/>
    </row>
    <row r="19" spans="1:8">
      <c r="A19" s="130" t="s">
        <v>1344</v>
      </c>
      <c r="B19" s="131">
        <v>48</v>
      </c>
      <c r="C19" s="131">
        <v>3</v>
      </c>
      <c r="D19" s="131" t="s">
        <v>3868</v>
      </c>
      <c r="E19" s="132">
        <v>16399829</v>
      </c>
      <c r="F19" s="132">
        <v>9731686</v>
      </c>
      <c r="G19" s="133">
        <v>0.59289999999999998</v>
      </c>
      <c r="H19" s="31"/>
    </row>
    <row r="20" spans="1:8">
      <c r="A20" s="130" t="s">
        <v>1344</v>
      </c>
      <c r="B20" s="131">
        <v>72</v>
      </c>
      <c r="C20" s="131">
        <v>1</v>
      </c>
      <c r="D20" s="131" t="s">
        <v>3869</v>
      </c>
      <c r="E20" s="132">
        <v>32337094</v>
      </c>
      <c r="F20" s="132">
        <v>18733196</v>
      </c>
      <c r="G20" s="133">
        <v>0.57879999999999998</v>
      </c>
      <c r="H20" s="31"/>
    </row>
    <row r="21" spans="1:8">
      <c r="A21" s="130" t="s">
        <v>1344</v>
      </c>
      <c r="B21" s="131">
        <v>72</v>
      </c>
      <c r="C21" s="131">
        <v>2</v>
      </c>
      <c r="D21" s="131" t="s">
        <v>3870</v>
      </c>
      <c r="E21" s="132">
        <v>32527924</v>
      </c>
      <c r="F21" s="132">
        <v>18853603</v>
      </c>
      <c r="G21" s="133">
        <v>0.57909999999999995</v>
      </c>
      <c r="H21" s="31"/>
    </row>
    <row r="22" spans="1:8">
      <c r="A22" s="134" t="s">
        <v>1344</v>
      </c>
      <c r="B22" s="135">
        <v>72</v>
      </c>
      <c r="C22" s="135">
        <v>3</v>
      </c>
      <c r="D22" s="135" t="s">
        <v>3871</v>
      </c>
      <c r="E22" s="136">
        <v>20697480</v>
      </c>
      <c r="F22" s="136">
        <v>7460848</v>
      </c>
      <c r="G22" s="137">
        <v>0.36030000000000001</v>
      </c>
      <c r="H22" s="31"/>
    </row>
    <row r="23" spans="1:8">
      <c r="A23" s="126" t="s">
        <v>863</v>
      </c>
      <c r="B23" s="127">
        <v>0</v>
      </c>
      <c r="C23" s="127">
        <v>1</v>
      </c>
      <c r="D23" s="127" t="s">
        <v>3872</v>
      </c>
      <c r="E23" s="128">
        <v>8506815</v>
      </c>
      <c r="F23" s="128">
        <v>5861845</v>
      </c>
      <c r="G23" s="129">
        <v>0.68840000000000001</v>
      </c>
      <c r="H23" s="31"/>
    </row>
    <row r="24" spans="1:8">
      <c r="A24" s="130" t="s">
        <v>863</v>
      </c>
      <c r="B24" s="131">
        <v>0</v>
      </c>
      <c r="C24" s="131">
        <v>2</v>
      </c>
      <c r="D24" s="131" t="s">
        <v>3873</v>
      </c>
      <c r="E24" s="132">
        <v>9282766</v>
      </c>
      <c r="F24" s="132">
        <v>5953048</v>
      </c>
      <c r="G24" s="133">
        <v>0.64049999999999996</v>
      </c>
      <c r="H24" s="31"/>
    </row>
    <row r="25" spans="1:8">
      <c r="A25" s="130" t="s">
        <v>863</v>
      </c>
      <c r="B25" s="131">
        <v>0</v>
      </c>
      <c r="C25" s="131">
        <v>3</v>
      </c>
      <c r="D25" s="131" t="s">
        <v>3874</v>
      </c>
      <c r="E25" s="132">
        <v>6238075</v>
      </c>
      <c r="F25" s="132">
        <v>4162346</v>
      </c>
      <c r="G25" s="133">
        <v>0.66639999999999999</v>
      </c>
      <c r="H25" s="31"/>
    </row>
    <row r="26" spans="1:8">
      <c r="A26" s="130" t="s">
        <v>863</v>
      </c>
      <c r="B26" s="131">
        <v>1</v>
      </c>
      <c r="C26" s="131">
        <v>1</v>
      </c>
      <c r="D26" s="131" t="s">
        <v>3875</v>
      </c>
      <c r="E26" s="132">
        <v>12120850</v>
      </c>
      <c r="F26" s="132">
        <v>7429737</v>
      </c>
      <c r="G26" s="133">
        <v>0.61240000000000006</v>
      </c>
      <c r="H26" s="31"/>
    </row>
    <row r="27" spans="1:8">
      <c r="A27" s="130" t="s">
        <v>863</v>
      </c>
      <c r="B27" s="131">
        <v>1</v>
      </c>
      <c r="C27" s="131">
        <v>2</v>
      </c>
      <c r="D27" s="131" t="s">
        <v>3876</v>
      </c>
      <c r="E27" s="132">
        <v>8318493</v>
      </c>
      <c r="F27" s="132">
        <v>4852227</v>
      </c>
      <c r="G27" s="133">
        <v>0.58279999999999998</v>
      </c>
      <c r="H27" s="31"/>
    </row>
    <row r="28" spans="1:8">
      <c r="A28" s="130" t="s">
        <v>863</v>
      </c>
      <c r="B28" s="131">
        <v>1</v>
      </c>
      <c r="C28" s="131">
        <v>3</v>
      </c>
      <c r="D28" s="131" t="s">
        <v>3877</v>
      </c>
      <c r="E28" s="132">
        <v>11153620</v>
      </c>
      <c r="F28" s="132">
        <v>6378772</v>
      </c>
      <c r="G28" s="133">
        <v>0.57140000000000002</v>
      </c>
      <c r="H28" s="31"/>
    </row>
    <row r="29" spans="1:8">
      <c r="A29" s="130" t="s">
        <v>863</v>
      </c>
      <c r="B29" s="131">
        <v>2</v>
      </c>
      <c r="C29" s="131">
        <v>1</v>
      </c>
      <c r="D29" s="131" t="s">
        <v>3878</v>
      </c>
      <c r="E29" s="132">
        <v>14671497</v>
      </c>
      <c r="F29" s="132">
        <v>7286606</v>
      </c>
      <c r="G29" s="133">
        <v>0.49609999999999999</v>
      </c>
      <c r="H29" s="31"/>
    </row>
    <row r="30" spans="1:8">
      <c r="A30" s="130" t="s">
        <v>863</v>
      </c>
      <c r="B30" s="131">
        <v>2</v>
      </c>
      <c r="C30" s="131">
        <v>2</v>
      </c>
      <c r="D30" s="131" t="s">
        <v>3879</v>
      </c>
      <c r="E30" s="132">
        <v>11991748</v>
      </c>
      <c r="F30" s="132">
        <v>6029651</v>
      </c>
      <c r="G30" s="133">
        <v>0.50229999999999997</v>
      </c>
      <c r="H30" s="31"/>
    </row>
    <row r="31" spans="1:8">
      <c r="A31" s="130" t="s">
        <v>863</v>
      </c>
      <c r="B31" s="131">
        <v>2</v>
      </c>
      <c r="C31" s="131">
        <v>3</v>
      </c>
      <c r="D31" s="131" t="s">
        <v>3880</v>
      </c>
      <c r="E31" s="132">
        <v>13987308</v>
      </c>
      <c r="F31" s="132">
        <v>8023337</v>
      </c>
      <c r="G31" s="133">
        <v>0.57299999999999995</v>
      </c>
      <c r="H31" s="31"/>
    </row>
    <row r="32" spans="1:8">
      <c r="A32" s="130" t="s">
        <v>863</v>
      </c>
      <c r="B32" s="131">
        <v>3</v>
      </c>
      <c r="C32" s="131">
        <v>1</v>
      </c>
      <c r="D32" s="131" t="s">
        <v>3881</v>
      </c>
      <c r="E32" s="132">
        <v>10657669</v>
      </c>
      <c r="F32" s="132">
        <v>6329590</v>
      </c>
      <c r="G32" s="133">
        <v>0.59319999999999995</v>
      </c>
      <c r="H32" s="31"/>
    </row>
    <row r="33" spans="1:8">
      <c r="A33" s="130" t="s">
        <v>863</v>
      </c>
      <c r="B33" s="131">
        <v>3</v>
      </c>
      <c r="C33" s="131">
        <v>2</v>
      </c>
      <c r="D33" s="131" t="s">
        <v>3882</v>
      </c>
      <c r="E33" s="132">
        <v>15697152</v>
      </c>
      <c r="F33" s="132">
        <v>8944649</v>
      </c>
      <c r="G33" s="133">
        <v>0.56920000000000004</v>
      </c>
      <c r="H33" s="31"/>
    </row>
    <row r="34" spans="1:8">
      <c r="A34" s="130" t="s">
        <v>863</v>
      </c>
      <c r="B34" s="131">
        <v>3</v>
      </c>
      <c r="C34" s="131">
        <v>3</v>
      </c>
      <c r="D34" s="131" t="s">
        <v>3883</v>
      </c>
      <c r="E34" s="132">
        <v>19646067</v>
      </c>
      <c r="F34" s="132">
        <v>12012159</v>
      </c>
      <c r="G34" s="133">
        <v>0.61050000000000004</v>
      </c>
      <c r="H34" s="31"/>
    </row>
    <row r="35" spans="1:8">
      <c r="A35" s="130" t="s">
        <v>863</v>
      </c>
      <c r="B35" s="131">
        <v>4</v>
      </c>
      <c r="C35" s="131">
        <v>1</v>
      </c>
      <c r="D35" s="131" t="s">
        <v>3884</v>
      </c>
      <c r="E35" s="132">
        <v>16999240</v>
      </c>
      <c r="F35" s="132">
        <v>9369955</v>
      </c>
      <c r="G35" s="133">
        <v>0.55059999999999998</v>
      </c>
      <c r="H35" s="31"/>
    </row>
    <row r="36" spans="1:8">
      <c r="A36" s="130" t="s">
        <v>863</v>
      </c>
      <c r="B36" s="131">
        <v>4</v>
      </c>
      <c r="C36" s="131">
        <v>2</v>
      </c>
      <c r="D36" s="131" t="s">
        <v>3885</v>
      </c>
      <c r="E36" s="132">
        <v>13157173</v>
      </c>
      <c r="F36" s="132">
        <v>7370570</v>
      </c>
      <c r="G36" s="133">
        <v>0.55959999999999999</v>
      </c>
      <c r="H36" s="31"/>
    </row>
    <row r="37" spans="1:8">
      <c r="A37" s="130" t="s">
        <v>863</v>
      </c>
      <c r="B37" s="131">
        <v>4</v>
      </c>
      <c r="C37" s="131">
        <v>3</v>
      </c>
      <c r="D37" s="131" t="s">
        <v>3886</v>
      </c>
      <c r="E37" s="132">
        <v>14469769</v>
      </c>
      <c r="F37" s="132">
        <v>8534616</v>
      </c>
      <c r="G37" s="133">
        <v>0.58899999999999997</v>
      </c>
      <c r="H37" s="31"/>
    </row>
    <row r="38" spans="1:8">
      <c r="A38" s="130" t="s">
        <v>863</v>
      </c>
      <c r="B38" s="131">
        <v>5</v>
      </c>
      <c r="C38" s="131">
        <v>1</v>
      </c>
      <c r="D38" s="131" t="s">
        <v>3887</v>
      </c>
      <c r="E38" s="132">
        <v>11731940</v>
      </c>
      <c r="F38" s="132">
        <v>6687290</v>
      </c>
      <c r="G38" s="133">
        <v>0.56940000000000002</v>
      </c>
      <c r="H38" s="31"/>
    </row>
    <row r="39" spans="1:8">
      <c r="A39" s="130" t="s">
        <v>863</v>
      </c>
      <c r="B39" s="131">
        <v>5</v>
      </c>
      <c r="C39" s="131">
        <v>2</v>
      </c>
      <c r="D39" s="131" t="s">
        <v>3888</v>
      </c>
      <c r="E39" s="132">
        <v>6361137</v>
      </c>
      <c r="F39" s="132">
        <v>3331882</v>
      </c>
      <c r="G39" s="133">
        <v>0.5232</v>
      </c>
      <c r="H39" s="31"/>
    </row>
    <row r="40" spans="1:8">
      <c r="A40" s="130" t="s">
        <v>863</v>
      </c>
      <c r="B40" s="131">
        <v>5</v>
      </c>
      <c r="C40" s="131">
        <v>3</v>
      </c>
      <c r="D40" s="131" t="s">
        <v>3889</v>
      </c>
      <c r="E40" s="132">
        <v>5087640</v>
      </c>
      <c r="F40" s="132">
        <v>2639481</v>
      </c>
      <c r="G40" s="133">
        <v>0.51839999999999997</v>
      </c>
      <c r="H40" s="31"/>
    </row>
    <row r="41" spans="1:8">
      <c r="A41" s="130" t="s">
        <v>863</v>
      </c>
      <c r="B41" s="131">
        <v>6</v>
      </c>
      <c r="C41" s="131">
        <v>1</v>
      </c>
      <c r="D41" s="131" t="s">
        <v>3890</v>
      </c>
      <c r="E41" s="132">
        <v>18192468</v>
      </c>
      <c r="F41" s="132">
        <v>9351308</v>
      </c>
      <c r="G41" s="133">
        <v>0.51359999999999995</v>
      </c>
      <c r="H41" s="31"/>
    </row>
    <row r="42" spans="1:8">
      <c r="A42" s="130" t="s">
        <v>863</v>
      </c>
      <c r="B42" s="131">
        <v>6</v>
      </c>
      <c r="C42" s="131">
        <v>2</v>
      </c>
      <c r="D42" s="131" t="s">
        <v>3891</v>
      </c>
      <c r="E42" s="132">
        <v>20452230</v>
      </c>
      <c r="F42" s="132">
        <v>12367275</v>
      </c>
      <c r="G42" s="133">
        <v>0.60389999999999999</v>
      </c>
      <c r="H42" s="31"/>
    </row>
    <row r="43" spans="1:8">
      <c r="A43" s="130" t="s">
        <v>863</v>
      </c>
      <c r="B43" s="131">
        <v>6</v>
      </c>
      <c r="C43" s="131">
        <v>3</v>
      </c>
      <c r="D43" s="131" t="s">
        <v>3892</v>
      </c>
      <c r="E43" s="132">
        <v>8375177</v>
      </c>
      <c r="F43" s="132">
        <v>4309862</v>
      </c>
      <c r="G43" s="133">
        <v>0.5141</v>
      </c>
      <c r="H43" s="31"/>
    </row>
    <row r="44" spans="1:8">
      <c r="A44" s="130" t="s">
        <v>863</v>
      </c>
      <c r="B44" s="131">
        <v>9</v>
      </c>
      <c r="C44" s="131">
        <v>1</v>
      </c>
      <c r="D44" s="131" t="s">
        <v>3893</v>
      </c>
      <c r="E44" s="132">
        <v>6309163</v>
      </c>
      <c r="F44" s="132">
        <v>3662868</v>
      </c>
      <c r="G44" s="133">
        <v>0.57999999999999996</v>
      </c>
      <c r="H44" s="31"/>
    </row>
    <row r="45" spans="1:8">
      <c r="A45" s="130" t="s">
        <v>863</v>
      </c>
      <c r="B45" s="131">
        <v>9</v>
      </c>
      <c r="C45" s="131">
        <v>2</v>
      </c>
      <c r="D45" s="131" t="s">
        <v>3894</v>
      </c>
      <c r="E45" s="132">
        <v>11668501</v>
      </c>
      <c r="F45" s="132">
        <v>6909812</v>
      </c>
      <c r="G45" s="133">
        <v>0.59160000000000001</v>
      </c>
      <c r="H45" s="31"/>
    </row>
    <row r="46" spans="1:8">
      <c r="A46" s="130" t="s">
        <v>863</v>
      </c>
      <c r="B46" s="131">
        <v>9</v>
      </c>
      <c r="C46" s="131">
        <v>3</v>
      </c>
      <c r="D46" s="131" t="s">
        <v>3895</v>
      </c>
      <c r="E46" s="132">
        <v>14041769</v>
      </c>
      <c r="F46" s="132">
        <v>9113490</v>
      </c>
      <c r="G46" s="133">
        <v>0.64839999999999998</v>
      </c>
      <c r="H46" s="31"/>
    </row>
    <row r="47" spans="1:8">
      <c r="A47" s="130" t="s">
        <v>863</v>
      </c>
      <c r="B47" s="131">
        <v>12</v>
      </c>
      <c r="C47" s="131">
        <v>1</v>
      </c>
      <c r="D47" s="131" t="s">
        <v>3896</v>
      </c>
      <c r="E47" s="132">
        <v>34600559</v>
      </c>
      <c r="F47" s="132">
        <v>20936668</v>
      </c>
      <c r="G47" s="133">
        <v>0.60450000000000004</v>
      </c>
      <c r="H47" s="31"/>
    </row>
    <row r="48" spans="1:8">
      <c r="A48" s="130" t="s">
        <v>863</v>
      </c>
      <c r="B48" s="131">
        <v>12</v>
      </c>
      <c r="C48" s="131">
        <v>2</v>
      </c>
      <c r="D48" s="131" t="s">
        <v>3897</v>
      </c>
      <c r="E48" s="132">
        <v>13941069</v>
      </c>
      <c r="F48" s="132">
        <v>8711969</v>
      </c>
      <c r="G48" s="133">
        <v>0.62429999999999997</v>
      </c>
      <c r="H48" s="31"/>
    </row>
    <row r="49" spans="1:8" ht="16" thickBot="1">
      <c r="A49" s="138" t="s">
        <v>863</v>
      </c>
      <c r="B49" s="139">
        <v>12</v>
      </c>
      <c r="C49" s="139">
        <v>3</v>
      </c>
      <c r="D49" s="139" t="s">
        <v>3898</v>
      </c>
      <c r="E49" s="140">
        <v>12991130</v>
      </c>
      <c r="F49" s="140">
        <v>7786772</v>
      </c>
      <c r="G49" s="141">
        <v>0.59889999999999999</v>
      </c>
      <c r="H49" s="31"/>
    </row>
    <row r="50" spans="1:8">
      <c r="A50" s="31"/>
      <c r="B50" s="31"/>
      <c r="C50" s="31"/>
      <c r="D50" s="31"/>
      <c r="E50" s="31"/>
      <c r="F50" s="31"/>
      <c r="G50" s="31"/>
      <c r="H50" s="31"/>
    </row>
    <row r="51" spans="1:8">
      <c r="A51" s="31"/>
      <c r="B51" s="31"/>
      <c r="C51" s="31"/>
      <c r="D51" s="31"/>
      <c r="E51" s="31"/>
      <c r="F51" s="31"/>
      <c r="G51" s="31"/>
      <c r="H51" s="31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filterMode="1"/>
  <dimension ref="A1:I1067"/>
  <sheetViews>
    <sheetView topLeftCell="A149" zoomScale="110" workbookViewId="0">
      <selection activeCell="F1262" sqref="F1262"/>
    </sheetView>
  </sheetViews>
  <sheetFormatPr baseColWidth="10" defaultColWidth="12.83203125" defaultRowHeight="15"/>
  <cols>
    <col min="1" max="1" width="10" bestFit="1" customWidth="1"/>
    <col min="2" max="2" width="6.33203125" bestFit="1" customWidth="1"/>
    <col min="3" max="3" width="8.6640625" bestFit="1" customWidth="1"/>
    <col min="4" max="4" width="15.6640625" customWidth="1"/>
    <col min="5" max="5" width="13.1640625" customWidth="1"/>
    <col min="6" max="6" width="15.1640625" bestFit="1" customWidth="1"/>
    <col min="7" max="7" width="5.33203125" bestFit="1" customWidth="1"/>
    <col min="8" max="8" width="17" bestFit="1" customWidth="1"/>
    <col min="9" max="9" width="66.1640625" style="42" bestFit="1" customWidth="1"/>
  </cols>
  <sheetData>
    <row r="1" spans="1:9">
      <c r="A1" t="s">
        <v>1789</v>
      </c>
      <c r="B1" t="s">
        <v>1790</v>
      </c>
      <c r="C1" t="s">
        <v>1791</v>
      </c>
      <c r="D1" t="s">
        <v>3722</v>
      </c>
      <c r="E1" t="s">
        <v>3721</v>
      </c>
      <c r="F1" t="s">
        <v>3720</v>
      </c>
      <c r="G1" t="s">
        <v>1792</v>
      </c>
      <c r="H1" t="s">
        <v>3718</v>
      </c>
      <c r="I1" s="42" t="s">
        <v>3719</v>
      </c>
    </row>
    <row r="2" spans="1:9" hidden="1">
      <c r="A2" t="s">
        <v>20</v>
      </c>
      <c r="B2" t="s">
        <v>863</v>
      </c>
      <c r="C2">
        <v>3</v>
      </c>
      <c r="D2">
        <v>103.977</v>
      </c>
      <c r="E2">
        <v>208.322</v>
      </c>
      <c r="F2">
        <v>2.0030000000000001</v>
      </c>
      <c r="G2" t="s">
        <v>864</v>
      </c>
      <c r="H2" t="s">
        <v>865</v>
      </c>
      <c r="I2" t="s">
        <v>12</v>
      </c>
    </row>
    <row r="3" spans="1:9">
      <c r="A3" t="s">
        <v>679</v>
      </c>
      <c r="B3" t="s">
        <v>863</v>
      </c>
      <c r="C3">
        <v>1</v>
      </c>
      <c r="D3">
        <v>1757.5329999999999</v>
      </c>
      <c r="E3" s="9">
        <v>3553.52</v>
      </c>
      <c r="F3">
        <v>2.0219999999999998</v>
      </c>
      <c r="G3" t="s">
        <v>864</v>
      </c>
      <c r="H3" t="s">
        <v>681</v>
      </c>
      <c r="I3" s="42" t="s">
        <v>682</v>
      </c>
    </row>
    <row r="4" spans="1:9">
      <c r="A4" t="s">
        <v>1182</v>
      </c>
      <c r="B4" t="s">
        <v>863</v>
      </c>
      <c r="C4">
        <v>6</v>
      </c>
      <c r="D4">
        <v>759.09799999999996</v>
      </c>
      <c r="E4" s="9">
        <v>2573.34</v>
      </c>
      <c r="F4">
        <v>3.39</v>
      </c>
      <c r="G4" t="s">
        <v>864</v>
      </c>
      <c r="H4" t="s">
        <v>1183</v>
      </c>
      <c r="I4" s="42" t="s">
        <v>1905</v>
      </c>
    </row>
    <row r="5" spans="1:9">
      <c r="A5" t="s">
        <v>1182</v>
      </c>
      <c r="B5" t="s">
        <v>863</v>
      </c>
      <c r="C5">
        <v>5</v>
      </c>
      <c r="D5">
        <v>759.09799999999996</v>
      </c>
      <c r="E5" s="9">
        <v>2442.6129999999998</v>
      </c>
      <c r="F5">
        <v>3.218</v>
      </c>
      <c r="G5" t="s">
        <v>864</v>
      </c>
      <c r="H5" t="s">
        <v>1183</v>
      </c>
      <c r="I5" s="42" t="s">
        <v>1905</v>
      </c>
    </row>
    <row r="6" spans="1:9" hidden="1">
      <c r="A6" t="s">
        <v>868</v>
      </c>
      <c r="B6" t="s">
        <v>863</v>
      </c>
      <c r="C6">
        <v>12</v>
      </c>
      <c r="D6">
        <v>76.576999999999998</v>
      </c>
      <c r="E6">
        <v>153.81399999999999</v>
      </c>
      <c r="F6">
        <v>2.008</v>
      </c>
      <c r="G6" t="s">
        <v>864</v>
      </c>
      <c r="H6" t="s">
        <v>865</v>
      </c>
      <c r="I6" t="s">
        <v>12</v>
      </c>
    </row>
    <row r="7" spans="1:9">
      <c r="A7" t="s">
        <v>240</v>
      </c>
      <c r="B7" t="s">
        <v>863</v>
      </c>
      <c r="C7">
        <v>12</v>
      </c>
      <c r="D7">
        <v>1123.7349999999999</v>
      </c>
      <c r="E7" s="9">
        <v>2288.4969999999998</v>
      </c>
      <c r="F7">
        <v>2.036</v>
      </c>
      <c r="G7" t="s">
        <v>864</v>
      </c>
      <c r="H7" t="s">
        <v>242</v>
      </c>
      <c r="I7" s="42" t="s">
        <v>243</v>
      </c>
    </row>
    <row r="8" spans="1:9" hidden="1">
      <c r="A8" t="s">
        <v>549</v>
      </c>
      <c r="B8" t="s">
        <v>863</v>
      </c>
      <c r="C8">
        <v>12</v>
      </c>
      <c r="D8">
        <v>53.448</v>
      </c>
      <c r="E8">
        <v>107.33799999999999</v>
      </c>
      <c r="F8">
        <v>2.008</v>
      </c>
      <c r="G8" t="s">
        <v>864</v>
      </c>
      <c r="H8" t="s">
        <v>865</v>
      </c>
      <c r="I8" t="s">
        <v>12</v>
      </c>
    </row>
    <row r="9" spans="1:9" hidden="1">
      <c r="A9" t="s">
        <v>147</v>
      </c>
      <c r="B9" t="s">
        <v>863</v>
      </c>
      <c r="C9">
        <v>6</v>
      </c>
      <c r="D9">
        <v>66.283000000000001</v>
      </c>
      <c r="E9">
        <v>133.136</v>
      </c>
      <c r="F9">
        <v>2.008</v>
      </c>
      <c r="G9" t="s">
        <v>864</v>
      </c>
      <c r="H9" t="s">
        <v>865</v>
      </c>
      <c r="I9" t="s">
        <v>12</v>
      </c>
    </row>
    <row r="10" spans="1:9">
      <c r="A10" t="s">
        <v>136</v>
      </c>
      <c r="B10" t="s">
        <v>863</v>
      </c>
      <c r="C10">
        <v>1</v>
      </c>
      <c r="D10">
        <v>1050.6569999999999</v>
      </c>
      <c r="E10" s="9">
        <v>2204.377</v>
      </c>
      <c r="F10">
        <v>2.0979999999999999</v>
      </c>
      <c r="G10" t="s">
        <v>864</v>
      </c>
      <c r="H10" t="s">
        <v>138</v>
      </c>
      <c r="I10" s="42" t="s">
        <v>2292</v>
      </c>
    </row>
    <row r="11" spans="1:9">
      <c r="A11" t="s">
        <v>1182</v>
      </c>
      <c r="B11" t="s">
        <v>863</v>
      </c>
      <c r="C11">
        <v>2</v>
      </c>
      <c r="D11">
        <v>759.09799999999996</v>
      </c>
      <c r="E11" s="9">
        <v>2175.9969999999998</v>
      </c>
      <c r="F11">
        <v>2.867</v>
      </c>
      <c r="G11" t="s">
        <v>864</v>
      </c>
      <c r="H11" t="s">
        <v>1183</v>
      </c>
      <c r="I11" s="42" t="s">
        <v>1905</v>
      </c>
    </row>
    <row r="12" spans="1:9">
      <c r="A12" t="s">
        <v>1182</v>
      </c>
      <c r="B12" t="s">
        <v>863</v>
      </c>
      <c r="C12">
        <v>9</v>
      </c>
      <c r="D12">
        <v>759.09799999999996</v>
      </c>
      <c r="E12" s="9">
        <v>2172.067</v>
      </c>
      <c r="F12">
        <v>2.8610000000000002</v>
      </c>
      <c r="G12" t="s">
        <v>864</v>
      </c>
      <c r="H12" t="s">
        <v>1183</v>
      </c>
      <c r="I12" s="42" t="s">
        <v>1905</v>
      </c>
    </row>
    <row r="13" spans="1:9" hidden="1">
      <c r="A13" t="s">
        <v>608</v>
      </c>
      <c r="B13" t="s">
        <v>863</v>
      </c>
      <c r="C13">
        <v>6</v>
      </c>
      <c r="D13">
        <v>58.488</v>
      </c>
      <c r="E13">
        <v>117.65</v>
      </c>
      <c r="F13">
        <v>2.0110000000000001</v>
      </c>
      <c r="G13" t="s">
        <v>864</v>
      </c>
      <c r="H13" t="s">
        <v>865</v>
      </c>
      <c r="I13" t="s">
        <v>12</v>
      </c>
    </row>
    <row r="14" spans="1:9">
      <c r="A14" t="s">
        <v>453</v>
      </c>
      <c r="B14" t="s">
        <v>863</v>
      </c>
      <c r="C14">
        <v>12</v>
      </c>
      <c r="D14">
        <v>553.57299999999998</v>
      </c>
      <c r="E14" s="9">
        <v>2112.8229999999999</v>
      </c>
      <c r="F14">
        <v>3.8170000000000002</v>
      </c>
      <c r="G14" t="s">
        <v>864</v>
      </c>
      <c r="H14" t="s">
        <v>454</v>
      </c>
      <c r="I14" s="42" t="s">
        <v>3833</v>
      </c>
    </row>
    <row r="15" spans="1:9">
      <c r="A15" t="s">
        <v>1182</v>
      </c>
      <c r="B15" t="s">
        <v>863</v>
      </c>
      <c r="C15">
        <v>12</v>
      </c>
      <c r="D15">
        <v>759.09799999999996</v>
      </c>
      <c r="E15" s="9">
        <v>2045.9069999999999</v>
      </c>
      <c r="F15">
        <v>2.6949999999999998</v>
      </c>
      <c r="G15" t="s">
        <v>864</v>
      </c>
      <c r="H15" t="s">
        <v>1183</v>
      </c>
      <c r="I15" s="42" t="s">
        <v>1905</v>
      </c>
    </row>
    <row r="16" spans="1:9" hidden="1">
      <c r="A16" t="s">
        <v>879</v>
      </c>
      <c r="B16" t="s">
        <v>863</v>
      </c>
      <c r="C16">
        <v>4</v>
      </c>
      <c r="D16">
        <v>587.00099999999998</v>
      </c>
      <c r="E16">
        <v>1182.2850000000001</v>
      </c>
      <c r="F16">
        <v>2.0139999999999998</v>
      </c>
      <c r="G16" t="s">
        <v>864</v>
      </c>
      <c r="H16" t="s">
        <v>865</v>
      </c>
      <c r="I16" t="s">
        <v>12</v>
      </c>
    </row>
    <row r="17" spans="1:9">
      <c r="A17" t="s">
        <v>1182</v>
      </c>
      <c r="B17" t="s">
        <v>863</v>
      </c>
      <c r="C17">
        <v>4</v>
      </c>
      <c r="D17">
        <v>759.09799999999996</v>
      </c>
      <c r="E17" s="9">
        <v>2019.5730000000001</v>
      </c>
      <c r="F17">
        <v>2.66</v>
      </c>
      <c r="G17" t="s">
        <v>864</v>
      </c>
      <c r="H17" t="s">
        <v>1183</v>
      </c>
      <c r="I17" s="42" t="s">
        <v>1905</v>
      </c>
    </row>
    <row r="18" spans="1:9">
      <c r="A18" t="s">
        <v>453</v>
      </c>
      <c r="B18" t="s">
        <v>863</v>
      </c>
      <c r="C18">
        <v>9</v>
      </c>
      <c r="D18">
        <v>553.57299999999998</v>
      </c>
      <c r="E18" s="9">
        <v>1934.633</v>
      </c>
      <c r="F18">
        <v>3.4950000000000001</v>
      </c>
      <c r="G18" t="s">
        <v>864</v>
      </c>
      <c r="H18" t="s">
        <v>454</v>
      </c>
      <c r="I18" s="42" t="s">
        <v>410</v>
      </c>
    </row>
    <row r="19" spans="1:9" hidden="1">
      <c r="A19" t="s">
        <v>882</v>
      </c>
      <c r="B19" t="s">
        <v>863</v>
      </c>
      <c r="C19">
        <v>4</v>
      </c>
      <c r="D19">
        <v>53.152000000000001</v>
      </c>
      <c r="E19">
        <v>107.119</v>
      </c>
      <c r="F19">
        <v>2.0150000000000001</v>
      </c>
      <c r="G19" t="s">
        <v>864</v>
      </c>
      <c r="H19" t="s">
        <v>865</v>
      </c>
      <c r="I19" t="s">
        <v>12</v>
      </c>
    </row>
    <row r="20" spans="1:9">
      <c r="A20" t="s">
        <v>1182</v>
      </c>
      <c r="B20" t="s">
        <v>863</v>
      </c>
      <c r="C20">
        <v>3</v>
      </c>
      <c r="D20">
        <v>759.09799999999996</v>
      </c>
      <c r="E20" s="9">
        <v>1867.99</v>
      </c>
      <c r="F20">
        <v>2.4609999999999999</v>
      </c>
      <c r="G20" t="s">
        <v>864</v>
      </c>
      <c r="H20" t="s">
        <v>1183</v>
      </c>
      <c r="I20" s="42" t="s">
        <v>1905</v>
      </c>
    </row>
    <row r="21" spans="1:9" hidden="1">
      <c r="A21" t="s">
        <v>226</v>
      </c>
      <c r="B21" t="s">
        <v>863</v>
      </c>
      <c r="C21">
        <v>6</v>
      </c>
      <c r="D21">
        <v>103.855</v>
      </c>
      <c r="E21">
        <v>209.45500000000001</v>
      </c>
      <c r="F21">
        <v>2.0169999999999999</v>
      </c>
      <c r="G21" t="s">
        <v>864</v>
      </c>
      <c r="H21" t="s">
        <v>865</v>
      </c>
      <c r="I21" t="s">
        <v>12</v>
      </c>
    </row>
    <row r="22" spans="1:9" hidden="1">
      <c r="A22" t="s">
        <v>885</v>
      </c>
      <c r="B22" t="s">
        <v>863</v>
      </c>
      <c r="C22">
        <v>9</v>
      </c>
      <c r="D22">
        <v>51.015000000000001</v>
      </c>
      <c r="E22">
        <v>102.901</v>
      </c>
      <c r="F22">
        <v>2.0169999999999999</v>
      </c>
      <c r="G22" t="s">
        <v>864</v>
      </c>
      <c r="H22" t="s">
        <v>865</v>
      </c>
      <c r="I22" t="s">
        <v>12</v>
      </c>
    </row>
    <row r="23" spans="1:9" hidden="1">
      <c r="A23" s="1" t="s">
        <v>120</v>
      </c>
      <c r="B23" s="1" t="s">
        <v>863</v>
      </c>
      <c r="C23" s="1">
        <v>6</v>
      </c>
      <c r="D23" s="1">
        <v>8.8740000000000006</v>
      </c>
      <c r="E23" s="1">
        <v>51.731000000000002</v>
      </c>
      <c r="F23" s="2">
        <v>5.8230000000000004</v>
      </c>
      <c r="G23" s="1" t="s">
        <v>864</v>
      </c>
      <c r="H23" s="1" t="s">
        <v>122</v>
      </c>
      <c r="I23" s="1" t="s">
        <v>123</v>
      </c>
    </row>
    <row r="24" spans="1:9" hidden="1">
      <c r="A24" t="s">
        <v>886</v>
      </c>
      <c r="B24" t="s">
        <v>863</v>
      </c>
      <c r="C24">
        <v>2</v>
      </c>
      <c r="D24">
        <v>58.265000000000001</v>
      </c>
      <c r="E24">
        <v>117.792</v>
      </c>
      <c r="F24">
        <v>2.0209999999999999</v>
      </c>
      <c r="G24" t="s">
        <v>864</v>
      </c>
      <c r="H24" t="s">
        <v>865</v>
      </c>
      <c r="I24" t="s">
        <v>12</v>
      </c>
    </row>
    <row r="25" spans="1:9" hidden="1">
      <c r="A25" s="1" t="s">
        <v>1327</v>
      </c>
      <c r="B25" s="1" t="s">
        <v>863</v>
      </c>
      <c r="C25" s="1">
        <v>6</v>
      </c>
      <c r="D25" s="1">
        <v>11.141</v>
      </c>
      <c r="E25" s="1">
        <v>64.912000000000006</v>
      </c>
      <c r="F25" s="2">
        <v>5.8209999999999997</v>
      </c>
      <c r="G25" s="1" t="s">
        <v>864</v>
      </c>
      <c r="H25" s="1" t="s">
        <v>1328</v>
      </c>
      <c r="I25" s="1" t="s">
        <v>1955</v>
      </c>
    </row>
    <row r="26" spans="1:9">
      <c r="A26" t="s">
        <v>51</v>
      </c>
      <c r="B26" t="s">
        <v>863</v>
      </c>
      <c r="C26">
        <v>1</v>
      </c>
      <c r="D26">
        <v>484.76499999999999</v>
      </c>
      <c r="E26" s="9">
        <v>1564.883</v>
      </c>
      <c r="F26">
        <v>3.2280000000000002</v>
      </c>
      <c r="G26" t="s">
        <v>864</v>
      </c>
      <c r="H26" t="s">
        <v>53</v>
      </c>
      <c r="I26" s="42" t="s">
        <v>54</v>
      </c>
    </row>
    <row r="27" spans="1:9">
      <c r="A27" t="s">
        <v>453</v>
      </c>
      <c r="B27" t="s">
        <v>863</v>
      </c>
      <c r="C27">
        <v>6</v>
      </c>
      <c r="D27">
        <v>553.57299999999998</v>
      </c>
      <c r="E27" s="9">
        <v>1401.1569999999999</v>
      </c>
      <c r="F27">
        <v>2.5310000000000001</v>
      </c>
      <c r="G27" t="s">
        <v>864</v>
      </c>
      <c r="H27" t="s">
        <v>454</v>
      </c>
      <c r="I27" s="42" t="s">
        <v>410</v>
      </c>
    </row>
    <row r="28" spans="1:9" hidden="1">
      <c r="A28" t="s">
        <v>889</v>
      </c>
      <c r="B28" t="s">
        <v>863</v>
      </c>
      <c r="C28">
        <v>6</v>
      </c>
      <c r="D28">
        <v>270.55500000000001</v>
      </c>
      <c r="E28">
        <v>547.44799999999998</v>
      </c>
      <c r="F28">
        <v>2.0230000000000001</v>
      </c>
      <c r="G28" t="s">
        <v>864</v>
      </c>
      <c r="H28" t="s">
        <v>865</v>
      </c>
      <c r="I28" t="s">
        <v>12</v>
      </c>
    </row>
    <row r="29" spans="1:9" hidden="1">
      <c r="A29" t="s">
        <v>890</v>
      </c>
      <c r="B29" t="s">
        <v>863</v>
      </c>
      <c r="C29">
        <v>4</v>
      </c>
      <c r="D29">
        <v>31.300999999999998</v>
      </c>
      <c r="E29">
        <v>63.37</v>
      </c>
      <c r="F29">
        <v>2.024</v>
      </c>
      <c r="G29" t="s">
        <v>864</v>
      </c>
      <c r="H29" t="s">
        <v>865</v>
      </c>
      <c r="I29" t="s">
        <v>12</v>
      </c>
    </row>
    <row r="30" spans="1:9">
      <c r="A30" t="s">
        <v>766</v>
      </c>
      <c r="B30" t="s">
        <v>863</v>
      </c>
      <c r="C30">
        <v>9</v>
      </c>
      <c r="D30">
        <v>428.64600000000002</v>
      </c>
      <c r="E30" s="9">
        <v>1387.673</v>
      </c>
      <c r="F30">
        <v>3.2370000000000001</v>
      </c>
      <c r="G30" t="s">
        <v>864</v>
      </c>
      <c r="H30" t="s">
        <v>767</v>
      </c>
      <c r="I30" s="42" t="s">
        <v>2283</v>
      </c>
    </row>
    <row r="31" spans="1:9" hidden="1">
      <c r="A31" t="s">
        <v>893</v>
      </c>
      <c r="B31" t="s">
        <v>863</v>
      </c>
      <c r="C31">
        <v>9</v>
      </c>
      <c r="D31">
        <v>51.954999999999998</v>
      </c>
      <c r="E31">
        <v>105.26</v>
      </c>
      <c r="F31">
        <v>2.0259999999999998</v>
      </c>
      <c r="G31" t="s">
        <v>864</v>
      </c>
      <c r="H31" t="s">
        <v>865</v>
      </c>
      <c r="I31" t="s">
        <v>12</v>
      </c>
    </row>
    <row r="32" spans="1:9">
      <c r="A32" t="s">
        <v>766</v>
      </c>
      <c r="B32" t="s">
        <v>863</v>
      </c>
      <c r="C32">
        <v>12</v>
      </c>
      <c r="D32">
        <v>428.64600000000002</v>
      </c>
      <c r="E32" s="9">
        <v>1382.8030000000001</v>
      </c>
      <c r="F32">
        <v>3.226</v>
      </c>
      <c r="G32" t="s">
        <v>864</v>
      </c>
      <c r="H32" t="s">
        <v>767</v>
      </c>
      <c r="I32" s="42" t="s">
        <v>2283</v>
      </c>
    </row>
    <row r="33" spans="1:9" hidden="1">
      <c r="A33" t="s">
        <v>896</v>
      </c>
      <c r="B33" t="s">
        <v>863</v>
      </c>
      <c r="C33">
        <v>6</v>
      </c>
      <c r="D33">
        <v>155.68799999999999</v>
      </c>
      <c r="E33">
        <v>315.68900000000002</v>
      </c>
      <c r="F33">
        <v>2.028</v>
      </c>
      <c r="G33" t="s">
        <v>864</v>
      </c>
      <c r="H33" t="s">
        <v>865</v>
      </c>
      <c r="I33" t="s">
        <v>12</v>
      </c>
    </row>
    <row r="34" spans="1:9">
      <c r="A34" s="1" t="s">
        <v>718</v>
      </c>
      <c r="B34" s="1" t="s">
        <v>863</v>
      </c>
      <c r="C34" s="1">
        <v>12</v>
      </c>
      <c r="D34" s="1">
        <v>244.982</v>
      </c>
      <c r="E34" s="9">
        <v>1379.2560000000001</v>
      </c>
      <c r="F34" s="2">
        <v>5.63</v>
      </c>
      <c r="G34" s="1" t="s">
        <v>864</v>
      </c>
      <c r="H34" s="1" t="s">
        <v>2285</v>
      </c>
      <c r="I34" s="43" t="s">
        <v>2284</v>
      </c>
    </row>
    <row r="35" spans="1:9" hidden="1">
      <c r="A35" t="s">
        <v>305</v>
      </c>
      <c r="B35" t="s">
        <v>863</v>
      </c>
      <c r="C35">
        <v>12</v>
      </c>
      <c r="D35">
        <v>120.49</v>
      </c>
      <c r="E35">
        <v>244.48599999999999</v>
      </c>
      <c r="F35">
        <v>2.0289999999999999</v>
      </c>
      <c r="G35" t="s">
        <v>864</v>
      </c>
      <c r="H35" t="s">
        <v>865</v>
      </c>
      <c r="I35" t="s">
        <v>12</v>
      </c>
    </row>
    <row r="36" spans="1:9" hidden="1">
      <c r="A36" t="s">
        <v>899</v>
      </c>
      <c r="B36" t="s">
        <v>863</v>
      </c>
      <c r="C36">
        <v>12</v>
      </c>
      <c r="D36">
        <v>1848.05</v>
      </c>
      <c r="E36">
        <v>3749.6329999999998</v>
      </c>
      <c r="F36">
        <v>2.0289999999999999</v>
      </c>
      <c r="G36" t="s">
        <v>864</v>
      </c>
      <c r="H36" t="s">
        <v>865</v>
      </c>
      <c r="I36" t="s">
        <v>12</v>
      </c>
    </row>
    <row r="37" spans="1:9">
      <c r="A37" t="s">
        <v>2282</v>
      </c>
      <c r="B37" t="s">
        <v>863</v>
      </c>
      <c r="C37">
        <v>1</v>
      </c>
      <c r="D37">
        <v>637.90200000000004</v>
      </c>
      <c r="E37" s="9">
        <v>1308.18</v>
      </c>
      <c r="F37">
        <v>2.0510000000000002</v>
      </c>
      <c r="G37" t="s">
        <v>864</v>
      </c>
      <c r="H37" t="s">
        <v>276</v>
      </c>
      <c r="I37" s="42" t="s">
        <v>2281</v>
      </c>
    </row>
    <row r="38" spans="1:9">
      <c r="A38" t="s">
        <v>51</v>
      </c>
      <c r="B38" t="s">
        <v>863</v>
      </c>
      <c r="C38">
        <v>3</v>
      </c>
      <c r="D38">
        <v>484.76499999999999</v>
      </c>
      <c r="E38" s="9">
        <v>1295.123</v>
      </c>
      <c r="F38">
        <v>2.6720000000000002</v>
      </c>
      <c r="G38" t="s">
        <v>864</v>
      </c>
      <c r="H38" t="s">
        <v>53</v>
      </c>
      <c r="I38" s="42" t="s">
        <v>54</v>
      </c>
    </row>
    <row r="39" spans="1:9" hidden="1">
      <c r="A39" t="s">
        <v>902</v>
      </c>
      <c r="B39" t="s">
        <v>863</v>
      </c>
      <c r="C39">
        <v>12</v>
      </c>
      <c r="D39">
        <v>105.241</v>
      </c>
      <c r="E39">
        <v>213.86500000000001</v>
      </c>
      <c r="F39">
        <v>2.032</v>
      </c>
      <c r="G39" t="s">
        <v>864</v>
      </c>
      <c r="H39" t="s">
        <v>865</v>
      </c>
      <c r="I39" t="s">
        <v>12</v>
      </c>
    </row>
    <row r="40" spans="1:9">
      <c r="A40" t="s">
        <v>274</v>
      </c>
      <c r="B40" t="s">
        <v>863</v>
      </c>
      <c r="C40">
        <v>3</v>
      </c>
      <c r="D40">
        <v>637.90200000000004</v>
      </c>
      <c r="E40" s="9">
        <v>1290.0070000000001</v>
      </c>
      <c r="F40">
        <v>2.0219999999999998</v>
      </c>
      <c r="G40" t="s">
        <v>864</v>
      </c>
      <c r="H40" t="s">
        <v>276</v>
      </c>
      <c r="I40" s="42" t="s">
        <v>277</v>
      </c>
    </row>
    <row r="41" spans="1:9" hidden="1">
      <c r="A41" t="s">
        <v>905</v>
      </c>
      <c r="B41" t="s">
        <v>863</v>
      </c>
      <c r="C41">
        <v>9</v>
      </c>
      <c r="D41">
        <v>521.79300000000001</v>
      </c>
      <c r="E41">
        <v>1060.8430000000001</v>
      </c>
      <c r="F41">
        <v>2.0329999999999999</v>
      </c>
      <c r="G41" t="s">
        <v>864</v>
      </c>
      <c r="H41" t="s">
        <v>865</v>
      </c>
      <c r="I41" t="s">
        <v>12</v>
      </c>
    </row>
    <row r="42" spans="1:9" hidden="1">
      <c r="A42" t="s">
        <v>247</v>
      </c>
      <c r="B42" t="s">
        <v>863</v>
      </c>
      <c r="C42">
        <v>3</v>
      </c>
      <c r="D42">
        <v>204.04</v>
      </c>
      <c r="E42">
        <v>415.10199999999998</v>
      </c>
      <c r="F42">
        <v>2.0339999999999998</v>
      </c>
      <c r="G42" t="s">
        <v>864</v>
      </c>
      <c r="H42" t="s">
        <v>865</v>
      </c>
      <c r="I42" t="s">
        <v>12</v>
      </c>
    </row>
    <row r="43" spans="1:9">
      <c r="A43" s="1" t="s">
        <v>2286</v>
      </c>
      <c r="B43" s="1" t="s">
        <v>863</v>
      </c>
      <c r="C43" s="1">
        <v>9</v>
      </c>
      <c r="D43" s="1">
        <v>88.19</v>
      </c>
      <c r="E43" s="9">
        <v>1283.4829999999999</v>
      </c>
      <c r="F43" s="2">
        <v>14.552</v>
      </c>
      <c r="G43" s="1" t="s">
        <v>864</v>
      </c>
      <c r="H43" s="1" t="s">
        <v>1257</v>
      </c>
      <c r="I43" s="43" t="s">
        <v>1936</v>
      </c>
    </row>
    <row r="44" spans="1:9" hidden="1">
      <c r="A44" t="s">
        <v>886</v>
      </c>
      <c r="B44" t="s">
        <v>863</v>
      </c>
      <c r="C44">
        <v>3</v>
      </c>
      <c r="D44">
        <v>58.265000000000001</v>
      </c>
      <c r="E44">
        <v>118.583</v>
      </c>
      <c r="F44">
        <v>2.0350000000000001</v>
      </c>
      <c r="G44" t="s">
        <v>864</v>
      </c>
      <c r="H44" t="s">
        <v>865</v>
      </c>
      <c r="I44" t="s">
        <v>12</v>
      </c>
    </row>
    <row r="45" spans="1:9">
      <c r="A45" s="1" t="s">
        <v>718</v>
      </c>
      <c r="B45" s="1" t="s">
        <v>863</v>
      </c>
      <c r="C45" s="1">
        <v>9</v>
      </c>
      <c r="D45" s="1">
        <v>244.982</v>
      </c>
      <c r="E45" s="9">
        <v>1262.817</v>
      </c>
      <c r="F45" s="2">
        <v>5.1550000000000002</v>
      </c>
      <c r="G45" s="1" t="s">
        <v>864</v>
      </c>
      <c r="H45" s="1" t="s">
        <v>719</v>
      </c>
      <c r="I45" s="43" t="s">
        <v>720</v>
      </c>
    </row>
    <row r="46" spans="1:9">
      <c r="A46" t="s">
        <v>51</v>
      </c>
      <c r="B46" t="s">
        <v>863</v>
      </c>
      <c r="C46">
        <v>12</v>
      </c>
      <c r="D46">
        <v>484.76499999999999</v>
      </c>
      <c r="E46" s="9">
        <v>1259.405</v>
      </c>
      <c r="F46">
        <v>2.5979999999999999</v>
      </c>
      <c r="G46" t="s">
        <v>864</v>
      </c>
      <c r="H46" t="s">
        <v>53</v>
      </c>
      <c r="I46" s="42" t="s">
        <v>54</v>
      </c>
    </row>
    <row r="47" spans="1:9">
      <c r="A47" t="s">
        <v>873</v>
      </c>
      <c r="B47" t="s">
        <v>863</v>
      </c>
      <c r="C47">
        <v>9</v>
      </c>
      <c r="D47">
        <v>610.87400000000002</v>
      </c>
      <c r="E47" s="9">
        <v>1228.383</v>
      </c>
      <c r="F47">
        <v>2.0110000000000001</v>
      </c>
      <c r="G47" t="s">
        <v>864</v>
      </c>
      <c r="H47" t="s">
        <v>874</v>
      </c>
      <c r="I47" s="42" t="s">
        <v>1796</v>
      </c>
    </row>
    <row r="48" spans="1:9" hidden="1">
      <c r="A48" t="s">
        <v>908</v>
      </c>
      <c r="B48" t="s">
        <v>863</v>
      </c>
      <c r="C48">
        <v>2</v>
      </c>
      <c r="D48">
        <v>52.643999999999998</v>
      </c>
      <c r="E48">
        <v>107.292</v>
      </c>
      <c r="F48">
        <v>2.0379999999999998</v>
      </c>
      <c r="G48" t="s">
        <v>864</v>
      </c>
      <c r="H48" t="s">
        <v>865</v>
      </c>
      <c r="I48" t="s">
        <v>12</v>
      </c>
    </row>
    <row r="49" spans="1:9">
      <c r="A49" t="s">
        <v>51</v>
      </c>
      <c r="B49" t="s">
        <v>863</v>
      </c>
      <c r="C49">
        <v>5</v>
      </c>
      <c r="D49">
        <v>484.76499999999999</v>
      </c>
      <c r="E49" s="9">
        <v>1218.7940000000001</v>
      </c>
      <c r="F49">
        <v>2.5139999999999998</v>
      </c>
      <c r="G49" t="s">
        <v>864</v>
      </c>
      <c r="H49" t="s">
        <v>53</v>
      </c>
      <c r="I49" s="42" t="s">
        <v>54</v>
      </c>
    </row>
    <row r="50" spans="1:9">
      <c r="A50" t="s">
        <v>887</v>
      </c>
      <c r="B50" t="s">
        <v>863</v>
      </c>
      <c r="C50">
        <v>1</v>
      </c>
      <c r="D50">
        <v>601.57799999999997</v>
      </c>
      <c r="E50" s="9">
        <v>1216.645</v>
      </c>
      <c r="F50">
        <v>2.0219999999999998</v>
      </c>
      <c r="G50" t="s">
        <v>864</v>
      </c>
      <c r="H50" t="s">
        <v>888</v>
      </c>
      <c r="I50" s="42" t="s">
        <v>1801</v>
      </c>
    </row>
    <row r="51" spans="1:9" hidden="1">
      <c r="A51" t="s">
        <v>909</v>
      </c>
      <c r="B51" t="s">
        <v>863</v>
      </c>
      <c r="C51">
        <v>2</v>
      </c>
      <c r="D51">
        <v>332.12799999999999</v>
      </c>
      <c r="E51">
        <v>677.54499999999996</v>
      </c>
      <c r="F51">
        <v>2.04</v>
      </c>
      <c r="G51" t="s">
        <v>864</v>
      </c>
      <c r="H51" t="s">
        <v>865</v>
      </c>
      <c r="I51" t="s">
        <v>12</v>
      </c>
    </row>
    <row r="52" spans="1:9" hidden="1">
      <c r="A52" t="s">
        <v>910</v>
      </c>
      <c r="B52" t="s">
        <v>863</v>
      </c>
      <c r="C52">
        <v>2</v>
      </c>
      <c r="D52">
        <v>762.62400000000002</v>
      </c>
      <c r="E52">
        <v>1555.607</v>
      </c>
      <c r="F52">
        <v>2.04</v>
      </c>
      <c r="G52" t="s">
        <v>864</v>
      </c>
      <c r="H52" t="s">
        <v>865</v>
      </c>
      <c r="I52" t="s">
        <v>12</v>
      </c>
    </row>
    <row r="53" spans="1:9" hidden="1">
      <c r="A53" s="1" t="s">
        <v>202</v>
      </c>
      <c r="B53" s="1" t="s">
        <v>863</v>
      </c>
      <c r="C53" s="1">
        <v>6</v>
      </c>
      <c r="D53" s="1">
        <v>17.585000000000001</v>
      </c>
      <c r="E53" s="1">
        <v>83.495999999999995</v>
      </c>
      <c r="F53" s="2">
        <v>4.7450000000000001</v>
      </c>
      <c r="G53" s="1" t="s">
        <v>864</v>
      </c>
      <c r="H53" s="1" t="s">
        <v>102</v>
      </c>
      <c r="I53" s="1" t="s">
        <v>103</v>
      </c>
    </row>
    <row r="54" spans="1:9" hidden="1">
      <c r="A54" t="s">
        <v>911</v>
      </c>
      <c r="B54" t="s">
        <v>863</v>
      </c>
      <c r="C54">
        <v>3</v>
      </c>
      <c r="D54">
        <v>89.941000000000003</v>
      </c>
      <c r="E54">
        <v>183.58699999999999</v>
      </c>
      <c r="F54">
        <v>2.0409999999999999</v>
      </c>
      <c r="G54" t="s">
        <v>864</v>
      </c>
      <c r="H54" t="s">
        <v>865</v>
      </c>
      <c r="I54" t="s">
        <v>12</v>
      </c>
    </row>
    <row r="55" spans="1:9" hidden="1">
      <c r="A55" t="s">
        <v>912</v>
      </c>
      <c r="B55" t="s">
        <v>863</v>
      </c>
      <c r="C55">
        <v>12</v>
      </c>
      <c r="D55">
        <v>706.601</v>
      </c>
      <c r="E55">
        <v>1442.027</v>
      </c>
      <c r="F55">
        <v>2.0409999999999999</v>
      </c>
      <c r="G55" t="s">
        <v>864</v>
      </c>
      <c r="H55" t="s">
        <v>865</v>
      </c>
      <c r="I55" t="s">
        <v>12</v>
      </c>
    </row>
    <row r="56" spans="1:9" hidden="1">
      <c r="A56" t="s">
        <v>913</v>
      </c>
      <c r="B56" t="s">
        <v>863</v>
      </c>
      <c r="C56">
        <v>1</v>
      </c>
      <c r="D56">
        <v>592.61400000000003</v>
      </c>
      <c r="E56">
        <v>1211.07</v>
      </c>
      <c r="F56">
        <v>2.044</v>
      </c>
      <c r="G56" t="s">
        <v>864</v>
      </c>
      <c r="H56" t="s">
        <v>865</v>
      </c>
      <c r="I56" t="s">
        <v>12</v>
      </c>
    </row>
    <row r="57" spans="1:9" hidden="1">
      <c r="A57" s="1" t="s">
        <v>1330</v>
      </c>
      <c r="B57" s="1" t="s">
        <v>863</v>
      </c>
      <c r="C57" s="1">
        <v>9</v>
      </c>
      <c r="D57" s="1">
        <v>19.815999999999999</v>
      </c>
      <c r="E57" s="1">
        <v>93.757999999999996</v>
      </c>
      <c r="F57" s="2">
        <v>4.7290000000000001</v>
      </c>
      <c r="G57" s="1" t="s">
        <v>864</v>
      </c>
      <c r="H57" s="1" t="s">
        <v>1331</v>
      </c>
      <c r="I57" s="1" t="s">
        <v>1956</v>
      </c>
    </row>
    <row r="58" spans="1:9" hidden="1">
      <c r="A58" t="s">
        <v>916</v>
      </c>
      <c r="B58" t="s">
        <v>863</v>
      </c>
      <c r="C58">
        <v>12</v>
      </c>
      <c r="D58">
        <v>71.588999999999999</v>
      </c>
      <c r="E58">
        <v>146.38800000000001</v>
      </c>
      <c r="F58">
        <v>2.0449999999999999</v>
      </c>
      <c r="G58" t="s">
        <v>864</v>
      </c>
      <c r="H58" t="s">
        <v>865</v>
      </c>
      <c r="I58" t="s">
        <v>12</v>
      </c>
    </row>
    <row r="59" spans="1:9" hidden="1">
      <c r="A59" t="s">
        <v>917</v>
      </c>
      <c r="B59" t="s">
        <v>863</v>
      </c>
      <c r="C59">
        <v>2</v>
      </c>
      <c r="D59">
        <v>38.860999999999997</v>
      </c>
      <c r="E59">
        <v>79.563999999999993</v>
      </c>
      <c r="F59">
        <v>2.0470000000000002</v>
      </c>
      <c r="G59" t="s">
        <v>864</v>
      </c>
      <c r="H59" t="s">
        <v>865</v>
      </c>
      <c r="I59" t="s">
        <v>12</v>
      </c>
    </row>
    <row r="60" spans="1:9">
      <c r="A60" t="s">
        <v>766</v>
      </c>
      <c r="B60" t="s">
        <v>863</v>
      </c>
      <c r="C60">
        <v>6</v>
      </c>
      <c r="D60">
        <v>428.64600000000002</v>
      </c>
      <c r="E60" s="9">
        <v>1175.0899999999999</v>
      </c>
      <c r="F60">
        <v>2.7410000000000001</v>
      </c>
      <c r="G60" t="s">
        <v>864</v>
      </c>
      <c r="H60" t="s">
        <v>767</v>
      </c>
      <c r="I60" s="42" t="s">
        <v>768</v>
      </c>
    </row>
    <row r="61" spans="1:9">
      <c r="A61" s="1" t="s">
        <v>718</v>
      </c>
      <c r="B61" s="1" t="s">
        <v>863</v>
      </c>
      <c r="C61" s="1">
        <v>6</v>
      </c>
      <c r="D61" s="1">
        <v>244.982</v>
      </c>
      <c r="E61" s="9">
        <v>1135.4929999999999</v>
      </c>
      <c r="F61" s="2">
        <v>4.6349999999999998</v>
      </c>
      <c r="G61" s="1" t="s">
        <v>864</v>
      </c>
      <c r="H61" s="1" t="s">
        <v>2285</v>
      </c>
      <c r="I61" s="43" t="s">
        <v>2284</v>
      </c>
    </row>
    <row r="62" spans="1:9" hidden="1">
      <c r="A62" t="s">
        <v>909</v>
      </c>
      <c r="B62" t="s">
        <v>863</v>
      </c>
      <c r="C62">
        <v>1</v>
      </c>
      <c r="D62">
        <v>332.12799999999999</v>
      </c>
      <c r="E62">
        <v>680.96199999999999</v>
      </c>
      <c r="F62">
        <v>2.0499999999999998</v>
      </c>
      <c r="G62" t="s">
        <v>864</v>
      </c>
      <c r="H62" t="s">
        <v>865</v>
      </c>
      <c r="I62" t="s">
        <v>12</v>
      </c>
    </row>
    <row r="63" spans="1:9">
      <c r="A63" t="s">
        <v>453</v>
      </c>
      <c r="B63" t="s">
        <v>863</v>
      </c>
      <c r="C63">
        <v>5</v>
      </c>
      <c r="D63">
        <v>553.57299999999998</v>
      </c>
      <c r="E63" s="9">
        <v>1128.953</v>
      </c>
      <c r="F63">
        <v>2.0390000000000001</v>
      </c>
      <c r="G63" t="s">
        <v>864</v>
      </c>
      <c r="H63" t="s">
        <v>454</v>
      </c>
      <c r="I63" s="42" t="s">
        <v>410</v>
      </c>
    </row>
    <row r="64" spans="1:9" hidden="1">
      <c r="A64" s="1" t="s">
        <v>1327</v>
      </c>
      <c r="B64" s="1" t="s">
        <v>863</v>
      </c>
      <c r="C64" s="1">
        <v>12</v>
      </c>
      <c r="D64" s="1">
        <v>11.141</v>
      </c>
      <c r="E64" s="1">
        <v>51.036000000000001</v>
      </c>
      <c r="F64" s="2">
        <v>4.577</v>
      </c>
      <c r="G64" s="1" t="s">
        <v>864</v>
      </c>
      <c r="H64" s="1" t="s">
        <v>1328</v>
      </c>
      <c r="I64" s="1" t="s">
        <v>1955</v>
      </c>
    </row>
    <row r="65" spans="1:9">
      <c r="A65" t="s">
        <v>51</v>
      </c>
      <c r="B65" t="s">
        <v>863</v>
      </c>
      <c r="C65">
        <v>6</v>
      </c>
      <c r="D65">
        <v>484.76499999999999</v>
      </c>
      <c r="E65" s="9">
        <v>1128.31</v>
      </c>
      <c r="F65">
        <v>2.327</v>
      </c>
      <c r="G65" t="s">
        <v>864</v>
      </c>
      <c r="H65" t="s">
        <v>53</v>
      </c>
      <c r="I65" s="42" t="s">
        <v>54</v>
      </c>
    </row>
    <row r="66" spans="1:9" hidden="1">
      <c r="A66" t="s">
        <v>922</v>
      </c>
      <c r="B66" t="s">
        <v>863</v>
      </c>
      <c r="C66">
        <v>12</v>
      </c>
      <c r="D66">
        <v>38.183999999999997</v>
      </c>
      <c r="E66">
        <v>78.36</v>
      </c>
      <c r="F66">
        <v>2.052</v>
      </c>
      <c r="G66" t="s">
        <v>864</v>
      </c>
      <c r="H66" t="s">
        <v>865</v>
      </c>
      <c r="I66" t="s">
        <v>12</v>
      </c>
    </row>
    <row r="67" spans="1:9">
      <c r="A67" t="s">
        <v>51</v>
      </c>
      <c r="B67" t="s">
        <v>863</v>
      </c>
      <c r="C67">
        <v>4</v>
      </c>
      <c r="D67">
        <v>484.76499999999999</v>
      </c>
      <c r="E67" s="9">
        <v>1065.0740000000001</v>
      </c>
      <c r="F67">
        <v>2.1970000000000001</v>
      </c>
      <c r="G67" t="s">
        <v>864</v>
      </c>
      <c r="H67" t="s">
        <v>53</v>
      </c>
      <c r="I67" s="42" t="s">
        <v>54</v>
      </c>
    </row>
    <row r="68" spans="1:9" hidden="1">
      <c r="A68" t="s">
        <v>917</v>
      </c>
      <c r="B68" t="s">
        <v>863</v>
      </c>
      <c r="C68">
        <v>3</v>
      </c>
      <c r="D68">
        <v>38.860999999999997</v>
      </c>
      <c r="E68">
        <v>79.787999999999997</v>
      </c>
      <c r="F68">
        <v>2.0529999999999999</v>
      </c>
      <c r="G68" t="s">
        <v>864</v>
      </c>
      <c r="H68" t="s">
        <v>865</v>
      </c>
      <c r="I68" t="s">
        <v>12</v>
      </c>
    </row>
    <row r="69" spans="1:9" hidden="1">
      <c r="A69" t="s">
        <v>925</v>
      </c>
      <c r="B69" t="s">
        <v>863</v>
      </c>
      <c r="C69">
        <v>6</v>
      </c>
      <c r="D69">
        <v>43.569000000000003</v>
      </c>
      <c r="E69">
        <v>89.483999999999995</v>
      </c>
      <c r="F69">
        <v>2.0529999999999999</v>
      </c>
      <c r="G69" t="s">
        <v>864</v>
      </c>
      <c r="H69" t="s">
        <v>865</v>
      </c>
      <c r="I69" t="s">
        <v>12</v>
      </c>
    </row>
    <row r="70" spans="1:9" hidden="1">
      <c r="A70" t="s">
        <v>603</v>
      </c>
      <c r="B70" t="s">
        <v>863</v>
      </c>
      <c r="C70">
        <v>1</v>
      </c>
      <c r="D70">
        <v>159.34100000000001</v>
      </c>
      <c r="E70">
        <v>327.14299999999997</v>
      </c>
      <c r="F70">
        <v>2.0529999999999999</v>
      </c>
      <c r="G70" t="s">
        <v>864</v>
      </c>
      <c r="H70" t="s">
        <v>865</v>
      </c>
      <c r="I70" t="s">
        <v>12</v>
      </c>
    </row>
    <row r="71" spans="1:9" hidden="1">
      <c r="A71" t="s">
        <v>726</v>
      </c>
      <c r="B71" t="s">
        <v>863</v>
      </c>
      <c r="C71">
        <v>2</v>
      </c>
      <c r="D71">
        <v>96.123000000000005</v>
      </c>
      <c r="E71">
        <v>197.43899999999999</v>
      </c>
      <c r="F71">
        <v>2.0539999999999998</v>
      </c>
      <c r="G71" t="s">
        <v>864</v>
      </c>
      <c r="H71" t="s">
        <v>865</v>
      </c>
      <c r="I71" t="s">
        <v>12</v>
      </c>
    </row>
    <row r="72" spans="1:9">
      <c r="A72" s="1" t="s">
        <v>1256</v>
      </c>
      <c r="B72" s="1" t="s">
        <v>863</v>
      </c>
      <c r="C72" s="1">
        <v>12</v>
      </c>
      <c r="D72" s="1">
        <v>88.19</v>
      </c>
      <c r="E72" s="9">
        <v>1049.144</v>
      </c>
      <c r="F72" s="2">
        <v>11.895</v>
      </c>
      <c r="G72" s="1" t="s">
        <v>864</v>
      </c>
      <c r="H72" s="1" t="s">
        <v>1257</v>
      </c>
      <c r="I72" s="43" t="s">
        <v>1936</v>
      </c>
    </row>
    <row r="73" spans="1:9">
      <c r="A73" t="s">
        <v>51</v>
      </c>
      <c r="B73" t="s">
        <v>863</v>
      </c>
      <c r="C73">
        <v>9</v>
      </c>
      <c r="D73">
        <v>484.76499999999999</v>
      </c>
      <c r="E73" s="9">
        <v>1027.2090000000001</v>
      </c>
      <c r="F73">
        <v>2.1190000000000002</v>
      </c>
      <c r="G73" t="s">
        <v>864</v>
      </c>
      <c r="H73" t="s">
        <v>53</v>
      </c>
      <c r="I73" s="42" t="s">
        <v>54</v>
      </c>
    </row>
    <row r="74" spans="1:9">
      <c r="A74" t="s">
        <v>766</v>
      </c>
      <c r="B74" t="s">
        <v>863</v>
      </c>
      <c r="C74">
        <v>5</v>
      </c>
      <c r="D74">
        <v>428.64600000000002</v>
      </c>
      <c r="E74" s="9">
        <v>1024.3979999999999</v>
      </c>
      <c r="F74">
        <v>2.39</v>
      </c>
      <c r="G74" t="s">
        <v>864</v>
      </c>
      <c r="H74" t="s">
        <v>767</v>
      </c>
      <c r="I74" s="42" t="s">
        <v>768</v>
      </c>
    </row>
    <row r="75" spans="1:9" hidden="1">
      <c r="A75" t="s">
        <v>932</v>
      </c>
      <c r="B75" t="s">
        <v>863</v>
      </c>
      <c r="C75">
        <v>6</v>
      </c>
      <c r="D75">
        <v>376.88600000000002</v>
      </c>
      <c r="E75">
        <v>774.76</v>
      </c>
      <c r="F75">
        <v>2.056</v>
      </c>
      <c r="G75" t="s">
        <v>864</v>
      </c>
      <c r="H75" t="s">
        <v>865</v>
      </c>
      <c r="I75" t="s">
        <v>12</v>
      </c>
    </row>
    <row r="76" spans="1:9">
      <c r="A76" t="s">
        <v>1200</v>
      </c>
      <c r="B76" t="s">
        <v>863</v>
      </c>
      <c r="C76">
        <v>12</v>
      </c>
      <c r="D76">
        <v>392.15199999999999</v>
      </c>
      <c r="E76">
        <v>986.55799999999999</v>
      </c>
      <c r="F76">
        <v>2.516</v>
      </c>
      <c r="G76" t="s">
        <v>864</v>
      </c>
      <c r="H76" t="s">
        <v>1201</v>
      </c>
      <c r="I76" s="42" t="s">
        <v>1913</v>
      </c>
    </row>
    <row r="77" spans="1:9">
      <c r="A77" t="s">
        <v>407</v>
      </c>
      <c r="B77" t="s">
        <v>863</v>
      </c>
      <c r="C77">
        <v>9</v>
      </c>
      <c r="D77">
        <v>382.41</v>
      </c>
      <c r="E77">
        <v>965.22699999999998</v>
      </c>
      <c r="F77">
        <v>2.524</v>
      </c>
      <c r="G77" t="s">
        <v>864</v>
      </c>
      <c r="H77" t="s">
        <v>409</v>
      </c>
      <c r="I77" s="42" t="s">
        <v>410</v>
      </c>
    </row>
    <row r="78" spans="1:9">
      <c r="A78" t="s">
        <v>718</v>
      </c>
      <c r="B78" t="s">
        <v>863</v>
      </c>
      <c r="C78">
        <v>5</v>
      </c>
      <c r="D78">
        <v>244.982</v>
      </c>
      <c r="E78">
        <v>911.48299999999995</v>
      </c>
      <c r="F78">
        <v>3.72</v>
      </c>
      <c r="G78" t="s">
        <v>864</v>
      </c>
      <c r="H78" t="s">
        <v>719</v>
      </c>
      <c r="I78" s="42" t="s">
        <v>720</v>
      </c>
    </row>
    <row r="79" spans="1:9">
      <c r="A79" t="s">
        <v>766</v>
      </c>
      <c r="B79" t="s">
        <v>863</v>
      </c>
      <c r="C79">
        <v>4</v>
      </c>
      <c r="D79">
        <v>428.64600000000002</v>
      </c>
      <c r="E79">
        <v>896.79399999999998</v>
      </c>
      <c r="F79">
        <v>2.0920000000000001</v>
      </c>
      <c r="G79" t="s">
        <v>864</v>
      </c>
      <c r="H79" t="s">
        <v>767</v>
      </c>
      <c r="I79" s="42" t="s">
        <v>768</v>
      </c>
    </row>
    <row r="80" spans="1:9">
      <c r="A80" t="s">
        <v>1136</v>
      </c>
      <c r="B80" t="s">
        <v>863</v>
      </c>
      <c r="C80">
        <v>9</v>
      </c>
      <c r="D80">
        <v>247.87100000000001</v>
      </c>
      <c r="E80">
        <v>850.78099999999995</v>
      </c>
      <c r="F80">
        <v>3.4319999999999999</v>
      </c>
      <c r="G80" t="s">
        <v>864</v>
      </c>
      <c r="H80" t="s">
        <v>1137</v>
      </c>
      <c r="I80" s="42" t="s">
        <v>1888</v>
      </c>
    </row>
    <row r="81" spans="1:9">
      <c r="A81" t="s">
        <v>407</v>
      </c>
      <c r="B81" t="s">
        <v>863</v>
      </c>
      <c r="C81">
        <v>12</v>
      </c>
      <c r="D81">
        <v>382.41</v>
      </c>
      <c r="E81">
        <v>831.40599999999995</v>
      </c>
      <c r="F81">
        <v>2.1739999999999999</v>
      </c>
      <c r="G81" t="s">
        <v>864</v>
      </c>
      <c r="H81" t="s">
        <v>409</v>
      </c>
      <c r="I81" s="42" t="s">
        <v>410</v>
      </c>
    </row>
    <row r="82" spans="1:9" hidden="1">
      <c r="A82" t="s">
        <v>935</v>
      </c>
      <c r="B82" t="s">
        <v>863</v>
      </c>
      <c r="C82">
        <v>12</v>
      </c>
      <c r="D82">
        <v>100.971</v>
      </c>
      <c r="E82">
        <v>208.327</v>
      </c>
      <c r="F82">
        <v>2.0630000000000002</v>
      </c>
      <c r="G82" t="s">
        <v>864</v>
      </c>
      <c r="H82" t="s">
        <v>865</v>
      </c>
      <c r="I82" t="s">
        <v>12</v>
      </c>
    </row>
    <row r="83" spans="1:9">
      <c r="A83" t="s">
        <v>407</v>
      </c>
      <c r="B83" t="s">
        <v>863</v>
      </c>
      <c r="C83">
        <v>6</v>
      </c>
      <c r="D83">
        <v>382.41</v>
      </c>
      <c r="E83">
        <v>829.93899999999996</v>
      </c>
      <c r="F83">
        <v>2.17</v>
      </c>
      <c r="G83" t="s">
        <v>864</v>
      </c>
      <c r="H83" t="s">
        <v>409</v>
      </c>
      <c r="I83" s="42" t="s">
        <v>410</v>
      </c>
    </row>
    <row r="84" spans="1:9" hidden="1">
      <c r="A84" t="s">
        <v>473</v>
      </c>
      <c r="B84" t="s">
        <v>863</v>
      </c>
      <c r="C84">
        <v>12</v>
      </c>
      <c r="D84">
        <v>88.751999999999995</v>
      </c>
      <c r="E84">
        <v>183.233</v>
      </c>
      <c r="F84">
        <v>2.0640000000000001</v>
      </c>
      <c r="G84" t="s">
        <v>864</v>
      </c>
      <c r="H84" t="s">
        <v>865</v>
      </c>
      <c r="I84" t="s">
        <v>12</v>
      </c>
    </row>
    <row r="85" spans="1:9">
      <c r="A85" s="1" t="s">
        <v>1256</v>
      </c>
      <c r="B85" s="1" t="s">
        <v>863</v>
      </c>
      <c r="C85" s="1">
        <v>6</v>
      </c>
      <c r="D85" s="1">
        <v>88.19</v>
      </c>
      <c r="E85" s="1">
        <v>788.43499999999995</v>
      </c>
      <c r="F85" s="2">
        <v>8.9390000000000001</v>
      </c>
      <c r="G85" s="1" t="s">
        <v>864</v>
      </c>
      <c r="H85" s="1" t="s">
        <v>1257</v>
      </c>
      <c r="I85" s="43" t="s">
        <v>1936</v>
      </c>
    </row>
    <row r="86" spans="1:9" hidden="1">
      <c r="A86" t="s">
        <v>909</v>
      </c>
      <c r="B86" t="s">
        <v>863</v>
      </c>
      <c r="C86">
        <v>3</v>
      </c>
      <c r="D86">
        <v>332.12799999999999</v>
      </c>
      <c r="E86">
        <v>686.29600000000005</v>
      </c>
      <c r="F86">
        <v>2.0659999999999998</v>
      </c>
      <c r="G86" t="s">
        <v>864</v>
      </c>
      <c r="H86" t="s">
        <v>865</v>
      </c>
      <c r="I86" t="s">
        <v>12</v>
      </c>
    </row>
    <row r="87" spans="1:9">
      <c r="A87" t="s">
        <v>976</v>
      </c>
      <c r="B87" t="s">
        <v>863</v>
      </c>
      <c r="C87">
        <v>4</v>
      </c>
      <c r="D87">
        <v>357.47399999999999</v>
      </c>
      <c r="E87">
        <v>751.29499999999996</v>
      </c>
      <c r="F87">
        <v>2.1019999999999999</v>
      </c>
      <c r="G87" t="s">
        <v>864</v>
      </c>
      <c r="H87" t="s">
        <v>874</v>
      </c>
      <c r="I87" s="42" t="s">
        <v>1796</v>
      </c>
    </row>
    <row r="88" spans="1:9">
      <c r="A88" t="s">
        <v>1136</v>
      </c>
      <c r="B88" t="s">
        <v>863</v>
      </c>
      <c r="C88">
        <v>12</v>
      </c>
      <c r="D88">
        <v>247.87100000000001</v>
      </c>
      <c r="E88">
        <v>746.44799999999998</v>
      </c>
      <c r="F88">
        <v>3.0110000000000001</v>
      </c>
      <c r="G88" t="s">
        <v>864</v>
      </c>
      <c r="H88" t="s">
        <v>1137</v>
      </c>
      <c r="I88" s="42" t="s">
        <v>1888</v>
      </c>
    </row>
    <row r="89" spans="1:9">
      <c r="A89" t="s">
        <v>718</v>
      </c>
      <c r="B89" t="s">
        <v>863</v>
      </c>
      <c r="C89">
        <v>2</v>
      </c>
      <c r="D89">
        <v>244.982</v>
      </c>
      <c r="E89">
        <v>737.97500000000002</v>
      </c>
      <c r="F89">
        <v>3.012</v>
      </c>
      <c r="G89" t="s">
        <v>864</v>
      </c>
      <c r="H89" t="s">
        <v>719</v>
      </c>
      <c r="I89" s="42" t="s">
        <v>720</v>
      </c>
    </row>
    <row r="90" spans="1:9">
      <c r="A90" t="s">
        <v>1101</v>
      </c>
      <c r="B90" t="s">
        <v>863</v>
      </c>
      <c r="C90">
        <v>9</v>
      </c>
      <c r="D90">
        <v>315.97899999999998</v>
      </c>
      <c r="E90">
        <v>719.10400000000004</v>
      </c>
      <c r="F90">
        <v>2.2759999999999998</v>
      </c>
      <c r="G90" t="s">
        <v>864</v>
      </c>
      <c r="H90" t="s">
        <v>1102</v>
      </c>
      <c r="I90" s="42" t="s">
        <v>1875</v>
      </c>
    </row>
    <row r="91" spans="1:9" hidden="1">
      <c r="A91" t="s">
        <v>943</v>
      </c>
      <c r="B91" t="s">
        <v>863</v>
      </c>
      <c r="C91">
        <v>9</v>
      </c>
      <c r="D91">
        <v>109.006</v>
      </c>
      <c r="E91">
        <v>225.46700000000001</v>
      </c>
      <c r="F91">
        <v>2.0680000000000001</v>
      </c>
      <c r="G91" t="s">
        <v>864</v>
      </c>
      <c r="H91" t="s">
        <v>865</v>
      </c>
      <c r="I91" t="s">
        <v>12</v>
      </c>
    </row>
    <row r="92" spans="1:9" hidden="1">
      <c r="A92" t="s">
        <v>26</v>
      </c>
      <c r="B92" t="s">
        <v>863</v>
      </c>
      <c r="C92">
        <v>3</v>
      </c>
      <c r="D92">
        <v>227.72399999999999</v>
      </c>
      <c r="E92">
        <v>471.13099999999997</v>
      </c>
      <c r="F92">
        <v>2.069</v>
      </c>
      <c r="G92" t="s">
        <v>864</v>
      </c>
      <c r="H92" t="s">
        <v>865</v>
      </c>
      <c r="I92" t="s">
        <v>12</v>
      </c>
    </row>
    <row r="93" spans="1:9" hidden="1">
      <c r="A93" t="s">
        <v>944</v>
      </c>
      <c r="B93" t="s">
        <v>863</v>
      </c>
      <c r="C93">
        <v>1</v>
      </c>
      <c r="D93">
        <v>53.780999999999999</v>
      </c>
      <c r="E93">
        <v>111.312</v>
      </c>
      <c r="F93">
        <v>2.069</v>
      </c>
      <c r="G93" t="s">
        <v>864</v>
      </c>
      <c r="H93" t="s">
        <v>865</v>
      </c>
      <c r="I93" t="s">
        <v>12</v>
      </c>
    </row>
    <row r="94" spans="1:9" hidden="1">
      <c r="A94" t="s">
        <v>945</v>
      </c>
      <c r="B94" t="s">
        <v>863</v>
      </c>
      <c r="C94">
        <v>12</v>
      </c>
      <c r="D94">
        <v>77.686000000000007</v>
      </c>
      <c r="E94">
        <v>160.72999999999999</v>
      </c>
      <c r="F94">
        <v>2.069</v>
      </c>
      <c r="G94" t="s">
        <v>864</v>
      </c>
      <c r="H94" t="s">
        <v>865</v>
      </c>
      <c r="I94" t="s">
        <v>12</v>
      </c>
    </row>
    <row r="95" spans="1:9" hidden="1">
      <c r="A95" t="s">
        <v>946</v>
      </c>
      <c r="B95" t="s">
        <v>863</v>
      </c>
      <c r="C95">
        <v>9</v>
      </c>
      <c r="D95">
        <v>66.513000000000005</v>
      </c>
      <c r="E95">
        <v>137.80000000000001</v>
      </c>
      <c r="F95">
        <v>2.0710000000000002</v>
      </c>
      <c r="G95" t="s">
        <v>864</v>
      </c>
      <c r="H95" t="s">
        <v>865</v>
      </c>
      <c r="I95" t="s">
        <v>12</v>
      </c>
    </row>
    <row r="96" spans="1:9">
      <c r="A96" t="s">
        <v>1136</v>
      </c>
      <c r="B96" t="s">
        <v>863</v>
      </c>
      <c r="C96">
        <v>6</v>
      </c>
      <c r="D96">
        <v>247.87100000000001</v>
      </c>
      <c r="E96">
        <v>706.19600000000003</v>
      </c>
      <c r="F96">
        <v>2.8490000000000002</v>
      </c>
      <c r="G96" t="s">
        <v>864</v>
      </c>
      <c r="H96" t="s">
        <v>1137</v>
      </c>
      <c r="I96" s="42" t="s">
        <v>1888</v>
      </c>
    </row>
    <row r="97" spans="1:9" hidden="1">
      <c r="A97" t="s">
        <v>949</v>
      </c>
      <c r="B97" t="s">
        <v>863</v>
      </c>
      <c r="C97">
        <v>6</v>
      </c>
      <c r="D97">
        <v>37.680999999999997</v>
      </c>
      <c r="E97">
        <v>78.177000000000007</v>
      </c>
      <c r="F97">
        <v>2.0739999999999998</v>
      </c>
      <c r="G97" t="s">
        <v>864</v>
      </c>
      <c r="H97" t="s">
        <v>865</v>
      </c>
      <c r="I97" t="s">
        <v>12</v>
      </c>
    </row>
    <row r="98" spans="1:9" hidden="1">
      <c r="A98" t="s">
        <v>705</v>
      </c>
      <c r="B98" t="s">
        <v>863</v>
      </c>
      <c r="C98">
        <v>3</v>
      </c>
      <c r="D98">
        <v>24.303000000000001</v>
      </c>
      <c r="E98">
        <v>50.448</v>
      </c>
      <c r="F98">
        <v>2.0750000000000002</v>
      </c>
      <c r="G98" t="s">
        <v>864</v>
      </c>
      <c r="H98" t="s">
        <v>865</v>
      </c>
      <c r="I98" t="s">
        <v>12</v>
      </c>
    </row>
    <row r="99" spans="1:9">
      <c r="A99" t="s">
        <v>732</v>
      </c>
      <c r="B99" t="s">
        <v>863</v>
      </c>
      <c r="C99">
        <v>12</v>
      </c>
      <c r="D99">
        <v>212.053</v>
      </c>
      <c r="E99">
        <v>693.81100000000004</v>
      </c>
      <c r="F99">
        <v>3.2719999999999998</v>
      </c>
      <c r="G99" t="s">
        <v>864</v>
      </c>
      <c r="H99" t="s">
        <v>733</v>
      </c>
      <c r="I99" s="42" t="s">
        <v>734</v>
      </c>
    </row>
    <row r="100" spans="1:9" hidden="1">
      <c r="A100" t="s">
        <v>226</v>
      </c>
      <c r="B100" t="s">
        <v>863</v>
      </c>
      <c r="C100">
        <v>2</v>
      </c>
      <c r="D100">
        <v>103.855</v>
      </c>
      <c r="E100">
        <v>215.58600000000001</v>
      </c>
      <c r="F100">
        <v>2.0760000000000001</v>
      </c>
      <c r="G100" t="s">
        <v>864</v>
      </c>
      <c r="H100" t="s">
        <v>865</v>
      </c>
      <c r="I100" t="s">
        <v>12</v>
      </c>
    </row>
    <row r="101" spans="1:9">
      <c r="A101" t="s">
        <v>732</v>
      </c>
      <c r="B101" t="s">
        <v>863</v>
      </c>
      <c r="C101">
        <v>9</v>
      </c>
      <c r="D101">
        <v>212.053</v>
      </c>
      <c r="E101">
        <v>675.98599999999999</v>
      </c>
      <c r="F101">
        <v>3.1880000000000002</v>
      </c>
      <c r="G101" t="s">
        <v>864</v>
      </c>
      <c r="H101" t="s">
        <v>733</v>
      </c>
      <c r="I101" s="42" t="s">
        <v>734</v>
      </c>
    </row>
    <row r="102" spans="1:9" hidden="1">
      <c r="A102" t="s">
        <v>945</v>
      </c>
      <c r="B102" t="s">
        <v>863</v>
      </c>
      <c r="C102">
        <v>6</v>
      </c>
      <c r="D102">
        <v>77.686000000000007</v>
      </c>
      <c r="E102">
        <v>161.40100000000001</v>
      </c>
      <c r="F102">
        <v>2.077</v>
      </c>
      <c r="G102" t="s">
        <v>864</v>
      </c>
      <c r="H102" t="s">
        <v>865</v>
      </c>
      <c r="I102" t="s">
        <v>12</v>
      </c>
    </row>
    <row r="103" spans="1:9">
      <c r="A103" t="s">
        <v>718</v>
      </c>
      <c r="B103" t="s">
        <v>863</v>
      </c>
      <c r="C103">
        <v>4</v>
      </c>
      <c r="D103">
        <v>244.982</v>
      </c>
      <c r="E103">
        <v>672.91600000000005</v>
      </c>
      <c r="F103">
        <v>2.7469999999999999</v>
      </c>
      <c r="G103" t="s">
        <v>864</v>
      </c>
      <c r="H103" t="s">
        <v>719</v>
      </c>
      <c r="I103" s="42" t="s">
        <v>720</v>
      </c>
    </row>
    <row r="104" spans="1:9">
      <c r="A104" t="s">
        <v>1136</v>
      </c>
      <c r="B104" t="s">
        <v>863</v>
      </c>
      <c r="C104">
        <v>2</v>
      </c>
      <c r="D104">
        <v>247.87100000000001</v>
      </c>
      <c r="E104">
        <v>668.64800000000002</v>
      </c>
      <c r="F104">
        <v>2.6970000000000001</v>
      </c>
      <c r="G104" t="s">
        <v>864</v>
      </c>
      <c r="H104" t="s">
        <v>1137</v>
      </c>
      <c r="I104" s="42" t="s">
        <v>1888</v>
      </c>
    </row>
    <row r="105" spans="1:9">
      <c r="A105" t="s">
        <v>411</v>
      </c>
      <c r="B105" t="s">
        <v>863</v>
      </c>
      <c r="C105">
        <v>12</v>
      </c>
      <c r="D105">
        <v>240.376</v>
      </c>
      <c r="E105">
        <v>658.97</v>
      </c>
      <c r="F105">
        <v>2.7410000000000001</v>
      </c>
      <c r="G105" t="s">
        <v>864</v>
      </c>
      <c r="H105" t="s">
        <v>43</v>
      </c>
      <c r="I105" s="42" t="s">
        <v>44</v>
      </c>
    </row>
    <row r="106" spans="1:9">
      <c r="A106" t="s">
        <v>411</v>
      </c>
      <c r="B106" t="s">
        <v>863</v>
      </c>
      <c r="C106">
        <v>6</v>
      </c>
      <c r="D106">
        <v>240.376</v>
      </c>
      <c r="E106">
        <v>649.80499999999995</v>
      </c>
      <c r="F106">
        <v>2.7029999999999998</v>
      </c>
      <c r="G106" t="s">
        <v>864</v>
      </c>
      <c r="H106" t="s">
        <v>43</v>
      </c>
      <c r="I106" s="42" t="s">
        <v>44</v>
      </c>
    </row>
    <row r="107" spans="1:9">
      <c r="A107" t="s">
        <v>1196</v>
      </c>
      <c r="B107" t="s">
        <v>863</v>
      </c>
      <c r="C107">
        <v>4</v>
      </c>
      <c r="D107">
        <v>188.41200000000001</v>
      </c>
      <c r="E107">
        <v>635.22699999999998</v>
      </c>
      <c r="F107">
        <v>3.371</v>
      </c>
      <c r="G107" t="s">
        <v>864</v>
      </c>
      <c r="H107" t="s">
        <v>1197</v>
      </c>
      <c r="I107" s="42" t="s">
        <v>1911</v>
      </c>
    </row>
    <row r="108" spans="1:9">
      <c r="A108" t="s">
        <v>961</v>
      </c>
      <c r="B108" t="s">
        <v>863</v>
      </c>
      <c r="C108">
        <v>12</v>
      </c>
      <c r="D108">
        <v>174.06200000000001</v>
      </c>
      <c r="E108">
        <v>622.851</v>
      </c>
      <c r="F108">
        <v>3.5779999999999998</v>
      </c>
      <c r="G108" t="s">
        <v>864</v>
      </c>
      <c r="H108" t="s">
        <v>962</v>
      </c>
      <c r="I108" s="42" t="s">
        <v>1823</v>
      </c>
    </row>
    <row r="109" spans="1:9">
      <c r="A109" t="s">
        <v>1136</v>
      </c>
      <c r="B109" t="s">
        <v>863</v>
      </c>
      <c r="C109">
        <v>5</v>
      </c>
      <c r="D109">
        <v>247.87100000000001</v>
      </c>
      <c r="E109">
        <v>613.01900000000001</v>
      </c>
      <c r="F109">
        <v>2.4729999999999999</v>
      </c>
      <c r="G109" t="s">
        <v>864</v>
      </c>
      <c r="H109" t="s">
        <v>1137</v>
      </c>
      <c r="I109" s="42" t="s">
        <v>1888</v>
      </c>
    </row>
    <row r="110" spans="1:9" hidden="1">
      <c r="A110" t="s">
        <v>147</v>
      </c>
      <c r="B110" t="s">
        <v>863</v>
      </c>
      <c r="C110">
        <v>12</v>
      </c>
      <c r="D110">
        <v>66.283000000000001</v>
      </c>
      <c r="E110">
        <v>138.292</v>
      </c>
      <c r="F110">
        <v>2.0859999999999999</v>
      </c>
      <c r="G110" t="s">
        <v>864</v>
      </c>
      <c r="H110" t="s">
        <v>865</v>
      </c>
      <c r="I110" t="s">
        <v>12</v>
      </c>
    </row>
    <row r="111" spans="1:9" hidden="1">
      <c r="A111" t="s">
        <v>960</v>
      </c>
      <c r="B111" t="s">
        <v>863</v>
      </c>
      <c r="C111">
        <v>6</v>
      </c>
      <c r="D111">
        <v>90.599000000000004</v>
      </c>
      <c r="E111">
        <v>189.024</v>
      </c>
      <c r="F111">
        <v>2.0859999999999999</v>
      </c>
      <c r="G111" t="s">
        <v>864</v>
      </c>
      <c r="H111" t="s">
        <v>865</v>
      </c>
      <c r="I111" t="s">
        <v>12</v>
      </c>
    </row>
    <row r="112" spans="1:9">
      <c r="A112" t="s">
        <v>411</v>
      </c>
      <c r="B112" t="s">
        <v>863</v>
      </c>
      <c r="C112">
        <v>9</v>
      </c>
      <c r="D112">
        <v>240.376</v>
      </c>
      <c r="E112">
        <v>612.28200000000004</v>
      </c>
      <c r="F112">
        <v>2.5470000000000002</v>
      </c>
      <c r="G112" t="s">
        <v>864</v>
      </c>
      <c r="H112" t="s">
        <v>43</v>
      </c>
      <c r="I112" s="42" t="s">
        <v>44</v>
      </c>
    </row>
    <row r="113" spans="1:9">
      <c r="A113" t="s">
        <v>732</v>
      </c>
      <c r="B113" t="s">
        <v>863</v>
      </c>
      <c r="C113">
        <v>6</v>
      </c>
      <c r="D113">
        <v>212.053</v>
      </c>
      <c r="E113">
        <v>591.68700000000001</v>
      </c>
      <c r="F113">
        <v>2.79</v>
      </c>
      <c r="G113" t="s">
        <v>864</v>
      </c>
      <c r="H113" t="s">
        <v>733</v>
      </c>
      <c r="I113" s="42" t="s">
        <v>734</v>
      </c>
    </row>
    <row r="114" spans="1:9" hidden="1">
      <c r="A114" t="s">
        <v>963</v>
      </c>
      <c r="B114" t="s">
        <v>863</v>
      </c>
      <c r="C114">
        <v>9</v>
      </c>
      <c r="D114">
        <v>75.046999999999997</v>
      </c>
      <c r="E114">
        <v>156.75299999999999</v>
      </c>
      <c r="F114">
        <v>2.0880000000000001</v>
      </c>
      <c r="G114" t="s">
        <v>864</v>
      </c>
      <c r="H114" t="s">
        <v>865</v>
      </c>
      <c r="I114" t="s">
        <v>12</v>
      </c>
    </row>
    <row r="115" spans="1:9" hidden="1">
      <c r="A115" t="s">
        <v>987</v>
      </c>
      <c r="B115" t="s">
        <v>863</v>
      </c>
      <c r="C115">
        <v>9</v>
      </c>
      <c r="D115">
        <v>24.416</v>
      </c>
      <c r="E115">
        <v>89.525999999999996</v>
      </c>
      <c r="F115">
        <v>3.665</v>
      </c>
      <c r="G115" t="s">
        <v>864</v>
      </c>
      <c r="H115" t="s">
        <v>988</v>
      </c>
      <c r="I115" t="s">
        <v>1834</v>
      </c>
    </row>
    <row r="116" spans="1:9">
      <c r="A116" t="s">
        <v>1136</v>
      </c>
      <c r="B116" t="s">
        <v>863</v>
      </c>
      <c r="C116">
        <v>3</v>
      </c>
      <c r="D116">
        <v>247.87100000000001</v>
      </c>
      <c r="E116">
        <v>589.00199999999995</v>
      </c>
      <c r="F116">
        <v>2.3759999999999999</v>
      </c>
      <c r="G116" t="s">
        <v>864</v>
      </c>
      <c r="H116" t="s">
        <v>1137</v>
      </c>
      <c r="I116" s="42" t="s">
        <v>1888</v>
      </c>
    </row>
    <row r="117" spans="1:9" hidden="1">
      <c r="A117" t="s">
        <v>964</v>
      </c>
      <c r="B117" t="s">
        <v>863</v>
      </c>
      <c r="C117">
        <v>3</v>
      </c>
      <c r="D117">
        <v>234.93</v>
      </c>
      <c r="E117">
        <v>490.96499999999997</v>
      </c>
      <c r="F117">
        <v>2.09</v>
      </c>
      <c r="G117" t="s">
        <v>864</v>
      </c>
      <c r="H117" t="s">
        <v>865</v>
      </c>
      <c r="I117" t="s">
        <v>12</v>
      </c>
    </row>
    <row r="118" spans="1:9" hidden="1">
      <c r="A118" t="s">
        <v>882</v>
      </c>
      <c r="B118" t="s">
        <v>863</v>
      </c>
      <c r="C118">
        <v>12</v>
      </c>
      <c r="D118">
        <v>53.152000000000001</v>
      </c>
      <c r="E118">
        <v>111.136</v>
      </c>
      <c r="F118">
        <v>2.0910000000000002</v>
      </c>
      <c r="G118" t="s">
        <v>864</v>
      </c>
      <c r="H118" t="s">
        <v>865</v>
      </c>
      <c r="I118" t="s">
        <v>12</v>
      </c>
    </row>
    <row r="119" spans="1:9" hidden="1">
      <c r="A119" t="s">
        <v>595</v>
      </c>
      <c r="B119" t="s">
        <v>863</v>
      </c>
      <c r="C119">
        <v>2</v>
      </c>
      <c r="D119">
        <v>76.113</v>
      </c>
      <c r="E119">
        <v>159.179</v>
      </c>
      <c r="F119">
        <v>2.0910000000000002</v>
      </c>
      <c r="G119" t="s">
        <v>864</v>
      </c>
      <c r="H119" t="s">
        <v>865</v>
      </c>
      <c r="I119" t="s">
        <v>12</v>
      </c>
    </row>
    <row r="120" spans="1:9" hidden="1">
      <c r="A120" t="s">
        <v>601</v>
      </c>
      <c r="B120" t="s">
        <v>863</v>
      </c>
      <c r="C120">
        <v>9</v>
      </c>
      <c r="D120">
        <v>90.531000000000006</v>
      </c>
      <c r="E120">
        <v>189.291</v>
      </c>
      <c r="F120">
        <v>2.0910000000000002</v>
      </c>
      <c r="G120" t="s">
        <v>864</v>
      </c>
      <c r="H120" t="s">
        <v>865</v>
      </c>
      <c r="I120" t="s">
        <v>12</v>
      </c>
    </row>
    <row r="121" spans="1:9">
      <c r="A121" t="s">
        <v>1196</v>
      </c>
      <c r="B121" t="s">
        <v>863</v>
      </c>
      <c r="C121">
        <v>6</v>
      </c>
      <c r="D121">
        <v>188.41200000000001</v>
      </c>
      <c r="E121">
        <v>584.22</v>
      </c>
      <c r="F121">
        <v>3.101</v>
      </c>
      <c r="G121" t="s">
        <v>864</v>
      </c>
      <c r="H121" t="s">
        <v>1197</v>
      </c>
      <c r="I121" s="42" t="s">
        <v>1911</v>
      </c>
    </row>
    <row r="122" spans="1:9">
      <c r="A122" t="s">
        <v>373</v>
      </c>
      <c r="B122" t="s">
        <v>863</v>
      </c>
      <c r="C122">
        <v>1</v>
      </c>
      <c r="D122">
        <v>224.00899999999999</v>
      </c>
      <c r="E122">
        <v>577.31600000000003</v>
      </c>
      <c r="F122">
        <v>2.577</v>
      </c>
      <c r="G122" t="s">
        <v>864</v>
      </c>
      <c r="H122" t="s">
        <v>375</v>
      </c>
      <c r="I122" s="42" t="s">
        <v>376</v>
      </c>
    </row>
    <row r="123" spans="1:9">
      <c r="A123" t="s">
        <v>636</v>
      </c>
      <c r="B123" t="s">
        <v>863</v>
      </c>
      <c r="C123">
        <v>12</v>
      </c>
      <c r="D123">
        <v>216.398</v>
      </c>
      <c r="E123">
        <v>572.14700000000005</v>
      </c>
      <c r="F123">
        <v>2.6440000000000001</v>
      </c>
      <c r="G123" t="s">
        <v>864</v>
      </c>
      <c r="H123" t="s">
        <v>637</v>
      </c>
      <c r="I123" s="42" t="s">
        <v>638</v>
      </c>
    </row>
    <row r="124" spans="1:9" hidden="1">
      <c r="A124" t="s">
        <v>967</v>
      </c>
      <c r="B124" t="s">
        <v>863</v>
      </c>
      <c r="C124">
        <v>12</v>
      </c>
      <c r="D124">
        <v>160.446</v>
      </c>
      <c r="E124">
        <v>336.25299999999999</v>
      </c>
      <c r="F124">
        <v>2.0960000000000001</v>
      </c>
      <c r="G124" t="s">
        <v>864</v>
      </c>
      <c r="H124" t="s">
        <v>865</v>
      </c>
      <c r="I124" t="s">
        <v>12</v>
      </c>
    </row>
    <row r="125" spans="1:9" hidden="1">
      <c r="A125" t="s">
        <v>905</v>
      </c>
      <c r="B125" t="s">
        <v>863</v>
      </c>
      <c r="C125">
        <v>1</v>
      </c>
      <c r="D125">
        <v>521.79300000000001</v>
      </c>
      <c r="E125">
        <v>1093.913</v>
      </c>
      <c r="F125">
        <v>2.0960000000000001</v>
      </c>
      <c r="G125" t="s">
        <v>864</v>
      </c>
      <c r="H125" t="s">
        <v>865</v>
      </c>
      <c r="I125" t="s">
        <v>12</v>
      </c>
    </row>
    <row r="126" spans="1:9">
      <c r="A126" s="1" t="s">
        <v>1256</v>
      </c>
      <c r="B126" s="1" t="s">
        <v>863</v>
      </c>
      <c r="C126" s="1">
        <v>5</v>
      </c>
      <c r="D126" s="1">
        <v>88.19</v>
      </c>
      <c r="E126" s="1">
        <v>566.82299999999998</v>
      </c>
      <c r="F126" s="2">
        <v>6.4269999999999996</v>
      </c>
      <c r="G126" s="1" t="s">
        <v>864</v>
      </c>
      <c r="H126" s="1" t="s">
        <v>1257</v>
      </c>
      <c r="I126" s="43" t="s">
        <v>1936</v>
      </c>
    </row>
    <row r="127" spans="1:9">
      <c r="A127" t="s">
        <v>1243</v>
      </c>
      <c r="B127" t="s">
        <v>863</v>
      </c>
      <c r="C127">
        <v>9</v>
      </c>
      <c r="D127">
        <v>153.97800000000001</v>
      </c>
      <c r="E127">
        <v>564.923</v>
      </c>
      <c r="F127">
        <v>3.669</v>
      </c>
      <c r="G127" t="s">
        <v>864</v>
      </c>
      <c r="H127" t="s">
        <v>1244</v>
      </c>
      <c r="I127" s="42" t="s">
        <v>1930</v>
      </c>
    </row>
    <row r="128" spans="1:9">
      <c r="A128" t="s">
        <v>961</v>
      </c>
      <c r="B128" t="s">
        <v>863</v>
      </c>
      <c r="C128">
        <v>9</v>
      </c>
      <c r="D128">
        <v>174.06200000000001</v>
      </c>
      <c r="E128">
        <v>558.221</v>
      </c>
      <c r="F128">
        <v>3.2069999999999999</v>
      </c>
      <c r="G128" t="s">
        <v>864</v>
      </c>
      <c r="H128" t="s">
        <v>962</v>
      </c>
      <c r="I128" s="42" t="s">
        <v>1823</v>
      </c>
    </row>
    <row r="129" spans="1:9">
      <c r="A129" t="s">
        <v>1196</v>
      </c>
      <c r="B129" t="s">
        <v>863</v>
      </c>
      <c r="C129">
        <v>9</v>
      </c>
      <c r="D129">
        <v>188.41200000000001</v>
      </c>
      <c r="E129">
        <v>557.94399999999996</v>
      </c>
      <c r="F129">
        <v>2.9609999999999999</v>
      </c>
      <c r="G129" t="s">
        <v>864</v>
      </c>
      <c r="H129" t="s">
        <v>1197</v>
      </c>
      <c r="I129" s="42" t="s">
        <v>1911</v>
      </c>
    </row>
    <row r="130" spans="1:9">
      <c r="A130" t="s">
        <v>373</v>
      </c>
      <c r="B130" t="s">
        <v>863</v>
      </c>
      <c r="C130">
        <v>3</v>
      </c>
      <c r="D130">
        <v>224.00899999999999</v>
      </c>
      <c r="E130">
        <v>557.577</v>
      </c>
      <c r="F130">
        <v>2.4889999999999999</v>
      </c>
      <c r="G130" t="s">
        <v>864</v>
      </c>
      <c r="H130" t="s">
        <v>375</v>
      </c>
      <c r="I130" s="42" t="s">
        <v>376</v>
      </c>
    </row>
    <row r="131" spans="1:9">
      <c r="A131" t="s">
        <v>411</v>
      </c>
      <c r="B131" t="s">
        <v>863</v>
      </c>
      <c r="C131">
        <v>5</v>
      </c>
      <c r="D131">
        <v>240.376</v>
      </c>
      <c r="E131">
        <v>551.81399999999996</v>
      </c>
      <c r="F131">
        <v>2.2959999999999998</v>
      </c>
      <c r="G131" t="s">
        <v>864</v>
      </c>
      <c r="H131" t="s">
        <v>43</v>
      </c>
      <c r="I131" s="42" t="s">
        <v>44</v>
      </c>
    </row>
    <row r="132" spans="1:9" hidden="1">
      <c r="A132" t="s">
        <v>603</v>
      </c>
      <c r="B132" t="s">
        <v>863</v>
      </c>
      <c r="C132">
        <v>2</v>
      </c>
      <c r="D132">
        <v>159.34100000000001</v>
      </c>
      <c r="E132">
        <v>334.54399999999998</v>
      </c>
      <c r="F132">
        <v>2.0990000000000002</v>
      </c>
      <c r="G132" t="s">
        <v>864</v>
      </c>
      <c r="H132" t="s">
        <v>865</v>
      </c>
      <c r="I132" t="s">
        <v>12</v>
      </c>
    </row>
    <row r="133" spans="1:9">
      <c r="A133" t="s">
        <v>373</v>
      </c>
      <c r="B133" t="s">
        <v>863</v>
      </c>
      <c r="C133">
        <v>5</v>
      </c>
      <c r="D133">
        <v>224.00899999999999</v>
      </c>
      <c r="E133">
        <v>547.37300000000005</v>
      </c>
      <c r="F133">
        <v>2.4430000000000001</v>
      </c>
      <c r="G133" t="s">
        <v>864</v>
      </c>
      <c r="H133" t="s">
        <v>375</v>
      </c>
      <c r="I133" s="42" t="s">
        <v>376</v>
      </c>
    </row>
    <row r="134" spans="1:9" hidden="1">
      <c r="A134" t="s">
        <v>818</v>
      </c>
      <c r="B134" t="s">
        <v>863</v>
      </c>
      <c r="C134">
        <v>3</v>
      </c>
      <c r="D134">
        <v>155.56399999999999</v>
      </c>
      <c r="E134">
        <v>327.38600000000002</v>
      </c>
      <c r="F134">
        <v>2.1040000000000001</v>
      </c>
      <c r="G134" t="s">
        <v>864</v>
      </c>
      <c r="H134" t="s">
        <v>865</v>
      </c>
      <c r="I134" t="s">
        <v>12</v>
      </c>
    </row>
    <row r="135" spans="1:9">
      <c r="A135" t="s">
        <v>1243</v>
      </c>
      <c r="B135" t="s">
        <v>863</v>
      </c>
      <c r="C135">
        <v>12</v>
      </c>
      <c r="D135">
        <v>153.97800000000001</v>
      </c>
      <c r="E135">
        <v>543.82000000000005</v>
      </c>
      <c r="F135">
        <v>3.532</v>
      </c>
      <c r="G135" t="s">
        <v>864</v>
      </c>
      <c r="H135" t="s">
        <v>1244</v>
      </c>
      <c r="I135" s="42" t="s">
        <v>1930</v>
      </c>
    </row>
    <row r="136" spans="1:9">
      <c r="A136" t="s">
        <v>373</v>
      </c>
      <c r="B136" t="s">
        <v>863</v>
      </c>
      <c r="C136">
        <v>6</v>
      </c>
      <c r="D136">
        <v>224.00899999999999</v>
      </c>
      <c r="E136">
        <v>543.33500000000004</v>
      </c>
      <c r="F136">
        <v>2.4249999999999998</v>
      </c>
      <c r="G136" t="s">
        <v>864</v>
      </c>
      <c r="H136" t="s">
        <v>375</v>
      </c>
      <c r="I136" s="42" t="s">
        <v>376</v>
      </c>
    </row>
    <row r="137" spans="1:9" hidden="1">
      <c r="A137" t="s">
        <v>1159</v>
      </c>
      <c r="B137" t="s">
        <v>863</v>
      </c>
      <c r="C137">
        <v>6</v>
      </c>
      <c r="D137">
        <v>27.795000000000002</v>
      </c>
      <c r="E137">
        <v>99.268000000000001</v>
      </c>
      <c r="F137">
        <v>3.57</v>
      </c>
      <c r="G137" t="s">
        <v>864</v>
      </c>
      <c r="H137" t="s">
        <v>1160</v>
      </c>
      <c r="I137" t="s">
        <v>1899</v>
      </c>
    </row>
    <row r="138" spans="1:9" hidden="1">
      <c r="A138" t="s">
        <v>851</v>
      </c>
      <c r="B138" t="s">
        <v>863</v>
      </c>
      <c r="C138">
        <v>6</v>
      </c>
      <c r="D138">
        <v>26.187000000000001</v>
      </c>
      <c r="E138">
        <v>93.212999999999994</v>
      </c>
      <c r="F138">
        <v>3.5579999999999998</v>
      </c>
      <c r="G138" t="s">
        <v>864</v>
      </c>
      <c r="H138" t="s">
        <v>852</v>
      </c>
      <c r="I138" t="s">
        <v>853</v>
      </c>
    </row>
    <row r="139" spans="1:9">
      <c r="A139" t="s">
        <v>1243</v>
      </c>
      <c r="B139" t="s">
        <v>863</v>
      </c>
      <c r="C139">
        <v>6</v>
      </c>
      <c r="D139">
        <v>153.97800000000001</v>
      </c>
      <c r="E139">
        <v>524.86199999999997</v>
      </c>
      <c r="F139">
        <v>3.4079999999999999</v>
      </c>
      <c r="G139" t="s">
        <v>864</v>
      </c>
      <c r="H139" t="s">
        <v>1244</v>
      </c>
      <c r="I139" s="42" t="s">
        <v>1930</v>
      </c>
    </row>
    <row r="140" spans="1:9">
      <c r="A140" t="s">
        <v>961</v>
      </c>
      <c r="B140" t="s">
        <v>863</v>
      </c>
      <c r="C140">
        <v>6</v>
      </c>
      <c r="D140">
        <v>174.06200000000001</v>
      </c>
      <c r="E140">
        <v>520.41800000000001</v>
      </c>
      <c r="F140">
        <v>2.99</v>
      </c>
      <c r="G140" t="s">
        <v>864</v>
      </c>
      <c r="H140" t="s">
        <v>962</v>
      </c>
      <c r="I140" s="42" t="s">
        <v>1823</v>
      </c>
    </row>
    <row r="141" spans="1:9">
      <c r="A141" t="s">
        <v>574</v>
      </c>
      <c r="B141" t="s">
        <v>863</v>
      </c>
      <c r="C141">
        <v>12</v>
      </c>
      <c r="D141">
        <v>246.703</v>
      </c>
      <c r="E141">
        <v>508.899</v>
      </c>
      <c r="F141">
        <v>2.0630000000000002</v>
      </c>
      <c r="G141" t="s">
        <v>864</v>
      </c>
      <c r="H141" t="s">
        <v>575</v>
      </c>
      <c r="I141" s="42" t="s">
        <v>576</v>
      </c>
    </row>
    <row r="142" spans="1:9" hidden="1">
      <c r="A142" t="s">
        <v>326</v>
      </c>
      <c r="B142" t="s">
        <v>863</v>
      </c>
      <c r="C142">
        <v>1</v>
      </c>
      <c r="D142">
        <v>78.733000000000004</v>
      </c>
      <c r="E142">
        <v>166.19399999999999</v>
      </c>
      <c r="F142">
        <v>2.1110000000000002</v>
      </c>
      <c r="G142" t="s">
        <v>864</v>
      </c>
      <c r="H142" t="s">
        <v>865</v>
      </c>
      <c r="I142" t="s">
        <v>12</v>
      </c>
    </row>
    <row r="143" spans="1:9">
      <c r="A143" t="s">
        <v>373</v>
      </c>
      <c r="B143" t="s">
        <v>863</v>
      </c>
      <c r="C143">
        <v>2</v>
      </c>
      <c r="D143">
        <v>224.00899999999999</v>
      </c>
      <c r="E143">
        <v>506.81200000000001</v>
      </c>
      <c r="F143">
        <v>2.262</v>
      </c>
      <c r="G143" t="s">
        <v>864</v>
      </c>
      <c r="H143" t="s">
        <v>375</v>
      </c>
      <c r="I143" s="42" t="s">
        <v>376</v>
      </c>
    </row>
    <row r="144" spans="1:9" hidden="1">
      <c r="A144" t="s">
        <v>28</v>
      </c>
      <c r="B144" t="s">
        <v>863</v>
      </c>
      <c r="C144">
        <v>9</v>
      </c>
      <c r="D144">
        <v>82.91</v>
      </c>
      <c r="E144">
        <v>175.126</v>
      </c>
      <c r="F144">
        <v>2.1120000000000001</v>
      </c>
      <c r="G144" t="s">
        <v>864</v>
      </c>
      <c r="H144" t="s">
        <v>865</v>
      </c>
      <c r="I144" t="s">
        <v>12</v>
      </c>
    </row>
    <row r="145" spans="1:9" hidden="1">
      <c r="A145" t="s">
        <v>1079</v>
      </c>
      <c r="B145" t="s">
        <v>863</v>
      </c>
      <c r="C145">
        <v>6</v>
      </c>
      <c r="D145">
        <v>25.06</v>
      </c>
      <c r="E145">
        <v>86.536000000000001</v>
      </c>
      <c r="F145">
        <v>3.452</v>
      </c>
      <c r="G145" t="s">
        <v>864</v>
      </c>
      <c r="H145" t="s">
        <v>1080</v>
      </c>
      <c r="I145" t="s">
        <v>1867</v>
      </c>
    </row>
    <row r="146" spans="1:9" hidden="1">
      <c r="A146" t="s">
        <v>963</v>
      </c>
      <c r="B146" t="s">
        <v>863</v>
      </c>
      <c r="C146">
        <v>12</v>
      </c>
      <c r="D146">
        <v>75.046999999999997</v>
      </c>
      <c r="E146">
        <v>159.04300000000001</v>
      </c>
      <c r="F146">
        <v>2.1190000000000002</v>
      </c>
      <c r="G146" t="s">
        <v>864</v>
      </c>
      <c r="H146" t="s">
        <v>865</v>
      </c>
      <c r="I146" t="s">
        <v>12</v>
      </c>
    </row>
    <row r="147" spans="1:9">
      <c r="A147" t="s">
        <v>373</v>
      </c>
      <c r="B147" t="s">
        <v>863</v>
      </c>
      <c r="C147">
        <v>4</v>
      </c>
      <c r="D147">
        <v>224.00899999999999</v>
      </c>
      <c r="E147">
        <v>506.20600000000002</v>
      </c>
      <c r="F147">
        <v>2.2599999999999998</v>
      </c>
      <c r="G147" t="s">
        <v>864</v>
      </c>
      <c r="H147" t="s">
        <v>375</v>
      </c>
      <c r="I147" s="42" t="s">
        <v>376</v>
      </c>
    </row>
    <row r="148" spans="1:9" hidden="1">
      <c r="A148" t="s">
        <v>63</v>
      </c>
      <c r="B148" t="s">
        <v>863</v>
      </c>
      <c r="C148">
        <v>9</v>
      </c>
      <c r="D148">
        <v>168.71799999999999</v>
      </c>
      <c r="E148">
        <v>357.60700000000003</v>
      </c>
      <c r="F148">
        <v>2.1190000000000002</v>
      </c>
      <c r="G148" t="s">
        <v>864</v>
      </c>
      <c r="H148" t="s">
        <v>865</v>
      </c>
      <c r="I148" t="s">
        <v>12</v>
      </c>
    </row>
    <row r="149" spans="1:9">
      <c r="A149" t="s">
        <v>1196</v>
      </c>
      <c r="B149" t="s">
        <v>863</v>
      </c>
      <c r="C149">
        <v>5</v>
      </c>
      <c r="D149">
        <v>188.41200000000001</v>
      </c>
      <c r="E149">
        <v>497.66800000000001</v>
      </c>
      <c r="F149">
        <v>2.641</v>
      </c>
      <c r="G149" t="s">
        <v>864</v>
      </c>
      <c r="H149" t="s">
        <v>1197</v>
      </c>
      <c r="I149" s="42" t="s">
        <v>1911</v>
      </c>
    </row>
    <row r="150" spans="1:9">
      <c r="A150" t="s">
        <v>1196</v>
      </c>
      <c r="B150" t="s">
        <v>863</v>
      </c>
      <c r="C150">
        <v>2</v>
      </c>
      <c r="D150">
        <v>188.41200000000001</v>
      </c>
      <c r="E150">
        <v>497.03300000000002</v>
      </c>
      <c r="F150">
        <v>2.6379999999999999</v>
      </c>
      <c r="G150" t="s">
        <v>864</v>
      </c>
      <c r="H150" t="s">
        <v>1197</v>
      </c>
      <c r="I150" s="42" t="s">
        <v>1911</v>
      </c>
    </row>
    <row r="151" spans="1:9">
      <c r="A151" t="s">
        <v>1196</v>
      </c>
      <c r="B151" t="s">
        <v>863</v>
      </c>
      <c r="C151">
        <v>12</v>
      </c>
      <c r="D151">
        <v>188.41200000000001</v>
      </c>
      <c r="E151">
        <v>492.81</v>
      </c>
      <c r="F151">
        <v>2.6150000000000002</v>
      </c>
      <c r="G151" t="s">
        <v>864</v>
      </c>
      <c r="H151" t="s">
        <v>1197</v>
      </c>
      <c r="I151" s="42" t="s">
        <v>1911</v>
      </c>
    </row>
    <row r="152" spans="1:9">
      <c r="A152" s="1" t="s">
        <v>1256</v>
      </c>
      <c r="B152" s="1" t="s">
        <v>863</v>
      </c>
      <c r="C152" s="1">
        <v>4</v>
      </c>
      <c r="D152" s="1">
        <v>88.19</v>
      </c>
      <c r="E152" s="1">
        <v>492.21199999999999</v>
      </c>
      <c r="F152" s="2">
        <v>5.5810000000000004</v>
      </c>
      <c r="G152" s="1" t="s">
        <v>864</v>
      </c>
      <c r="H152" s="1" t="s">
        <v>1257</v>
      </c>
      <c r="I152" s="43" t="s">
        <v>1936</v>
      </c>
    </row>
    <row r="153" spans="1:9" hidden="1">
      <c r="A153" t="s">
        <v>993</v>
      </c>
      <c r="B153" t="s">
        <v>863</v>
      </c>
      <c r="C153">
        <v>12</v>
      </c>
      <c r="D153">
        <v>26.286999999999999</v>
      </c>
      <c r="E153">
        <v>55.908000000000001</v>
      </c>
      <c r="F153">
        <v>2.1259999999999999</v>
      </c>
      <c r="G153" t="s">
        <v>864</v>
      </c>
      <c r="H153" t="s">
        <v>865</v>
      </c>
      <c r="I153" t="s">
        <v>12</v>
      </c>
    </row>
    <row r="154" spans="1:9" hidden="1">
      <c r="A154" t="s">
        <v>678</v>
      </c>
      <c r="B154" t="s">
        <v>863</v>
      </c>
      <c r="C154">
        <v>6</v>
      </c>
      <c r="D154">
        <v>27.786000000000001</v>
      </c>
      <c r="E154">
        <v>93.88</v>
      </c>
      <c r="F154">
        <v>3.3769999999999998</v>
      </c>
      <c r="G154" t="s">
        <v>864</v>
      </c>
      <c r="H154" t="s">
        <v>676</v>
      </c>
      <c r="I154" t="s">
        <v>677</v>
      </c>
    </row>
    <row r="155" spans="1:9" hidden="1">
      <c r="A155" t="s">
        <v>996</v>
      </c>
      <c r="B155" t="s">
        <v>863</v>
      </c>
      <c r="C155">
        <v>6</v>
      </c>
      <c r="D155">
        <v>75.048000000000002</v>
      </c>
      <c r="E155">
        <v>159.672</v>
      </c>
      <c r="F155">
        <v>2.1269999999999998</v>
      </c>
      <c r="G155" t="s">
        <v>864</v>
      </c>
      <c r="H155" t="s">
        <v>865</v>
      </c>
      <c r="I155" t="s">
        <v>12</v>
      </c>
    </row>
    <row r="156" spans="1:9" hidden="1">
      <c r="A156" t="s">
        <v>744</v>
      </c>
      <c r="B156" t="s">
        <v>863</v>
      </c>
      <c r="C156">
        <v>4</v>
      </c>
      <c r="D156">
        <v>79.218999999999994</v>
      </c>
      <c r="E156">
        <v>168.61799999999999</v>
      </c>
      <c r="F156">
        <v>2.1280000000000001</v>
      </c>
      <c r="G156" t="s">
        <v>864</v>
      </c>
      <c r="H156" t="s">
        <v>865</v>
      </c>
      <c r="I156" t="s">
        <v>12</v>
      </c>
    </row>
    <row r="157" spans="1:9">
      <c r="A157" t="s">
        <v>636</v>
      </c>
      <c r="B157" t="s">
        <v>863</v>
      </c>
      <c r="C157">
        <v>6</v>
      </c>
      <c r="D157">
        <v>216.398</v>
      </c>
      <c r="E157">
        <v>489.803</v>
      </c>
      <c r="F157">
        <v>2.2629999999999999</v>
      </c>
      <c r="G157" t="s">
        <v>864</v>
      </c>
      <c r="H157" t="s">
        <v>637</v>
      </c>
      <c r="I157" s="42" t="s">
        <v>638</v>
      </c>
    </row>
    <row r="158" spans="1:9">
      <c r="A158" s="1" t="s">
        <v>1095</v>
      </c>
      <c r="B158" s="1" t="s">
        <v>863</v>
      </c>
      <c r="C158" s="1">
        <v>9</v>
      </c>
      <c r="D158" s="1">
        <v>82.647999999999996</v>
      </c>
      <c r="E158" s="1">
        <v>477.84100000000001</v>
      </c>
      <c r="F158" s="2">
        <v>5.7809999999999997</v>
      </c>
      <c r="G158" s="1" t="s">
        <v>864</v>
      </c>
      <c r="H158" s="1" t="s">
        <v>1096</v>
      </c>
      <c r="I158" s="43" t="s">
        <v>1874</v>
      </c>
    </row>
    <row r="159" spans="1:9">
      <c r="A159" s="1" t="s">
        <v>1320</v>
      </c>
      <c r="B159" s="1" t="s">
        <v>863</v>
      </c>
      <c r="C159" s="1">
        <v>6</v>
      </c>
      <c r="D159" s="1">
        <v>69.837999999999994</v>
      </c>
      <c r="E159" s="1">
        <v>475.07100000000003</v>
      </c>
      <c r="F159" s="2">
        <v>6.8010000000000002</v>
      </c>
      <c r="G159" s="1" t="s">
        <v>864</v>
      </c>
      <c r="H159" s="1" t="s">
        <v>2287</v>
      </c>
      <c r="I159" s="43" t="s">
        <v>1954</v>
      </c>
    </row>
    <row r="160" spans="1:9" hidden="1">
      <c r="A160" t="s">
        <v>398</v>
      </c>
      <c r="B160" t="s">
        <v>863</v>
      </c>
      <c r="C160">
        <v>2</v>
      </c>
      <c r="D160">
        <v>21.550999999999998</v>
      </c>
      <c r="E160">
        <v>71.992999999999995</v>
      </c>
      <c r="F160">
        <v>3.339</v>
      </c>
      <c r="G160" t="s">
        <v>864</v>
      </c>
      <c r="H160" t="s">
        <v>400</v>
      </c>
      <c r="I160" t="s">
        <v>401</v>
      </c>
    </row>
    <row r="161" spans="1:9">
      <c r="A161" t="s">
        <v>1196</v>
      </c>
      <c r="B161" t="s">
        <v>863</v>
      </c>
      <c r="C161">
        <v>3</v>
      </c>
      <c r="D161">
        <v>188.41200000000001</v>
      </c>
      <c r="E161">
        <v>472.053</v>
      </c>
      <c r="F161">
        <v>2.5049999999999999</v>
      </c>
      <c r="G161" t="s">
        <v>864</v>
      </c>
      <c r="H161" t="s">
        <v>1197</v>
      </c>
      <c r="I161" s="42" t="s">
        <v>1911</v>
      </c>
    </row>
    <row r="162" spans="1:9" hidden="1">
      <c r="A162" t="s">
        <v>1001</v>
      </c>
      <c r="B162" t="s">
        <v>863</v>
      </c>
      <c r="C162">
        <v>1</v>
      </c>
      <c r="D162">
        <v>46.988999999999997</v>
      </c>
      <c r="E162">
        <v>100.273</v>
      </c>
      <c r="F162">
        <v>2.1339999999999999</v>
      </c>
      <c r="G162" t="s">
        <v>864</v>
      </c>
      <c r="H162" t="s">
        <v>865</v>
      </c>
      <c r="I162" t="s">
        <v>12</v>
      </c>
    </row>
    <row r="163" spans="1:9" hidden="1">
      <c r="A163" t="s">
        <v>517</v>
      </c>
      <c r="B163" t="s">
        <v>863</v>
      </c>
      <c r="C163">
        <v>4</v>
      </c>
      <c r="D163">
        <v>25.242999999999999</v>
      </c>
      <c r="E163">
        <v>83.77</v>
      </c>
      <c r="F163">
        <v>3.3170000000000002</v>
      </c>
      <c r="G163" t="s">
        <v>864</v>
      </c>
      <c r="H163" t="s">
        <v>518</v>
      </c>
      <c r="I163" t="s">
        <v>519</v>
      </c>
    </row>
    <row r="164" spans="1:9" hidden="1">
      <c r="A164" t="s">
        <v>886</v>
      </c>
      <c r="B164" t="s">
        <v>863</v>
      </c>
      <c r="C164">
        <v>6</v>
      </c>
      <c r="D164">
        <v>58.265000000000001</v>
      </c>
      <c r="E164">
        <v>124.40300000000001</v>
      </c>
      <c r="F164">
        <v>2.1349999999999998</v>
      </c>
      <c r="G164" t="s">
        <v>864</v>
      </c>
      <c r="H164" t="s">
        <v>865</v>
      </c>
      <c r="I164" t="s">
        <v>12</v>
      </c>
    </row>
    <row r="165" spans="1:9" hidden="1">
      <c r="A165" t="s">
        <v>139</v>
      </c>
      <c r="B165" t="s">
        <v>863</v>
      </c>
      <c r="C165">
        <v>1</v>
      </c>
      <c r="D165">
        <v>536.76300000000003</v>
      </c>
      <c r="E165">
        <v>1146.03</v>
      </c>
      <c r="F165">
        <v>2.1349999999999998</v>
      </c>
      <c r="G165" t="s">
        <v>864</v>
      </c>
      <c r="H165" t="s">
        <v>865</v>
      </c>
      <c r="I165" t="s">
        <v>12</v>
      </c>
    </row>
    <row r="166" spans="1:9" hidden="1">
      <c r="A166" t="s">
        <v>1159</v>
      </c>
      <c r="B166" t="s">
        <v>863</v>
      </c>
      <c r="C166">
        <v>9</v>
      </c>
      <c r="D166">
        <v>27.795000000000002</v>
      </c>
      <c r="E166">
        <v>92.242000000000004</v>
      </c>
      <c r="F166">
        <v>3.3170000000000002</v>
      </c>
      <c r="G166" t="s">
        <v>864</v>
      </c>
      <c r="H166" t="s">
        <v>1160</v>
      </c>
      <c r="I166" t="s">
        <v>1899</v>
      </c>
    </row>
    <row r="167" spans="1:9" hidden="1">
      <c r="A167" t="s">
        <v>1004</v>
      </c>
      <c r="B167" t="s">
        <v>863</v>
      </c>
      <c r="C167">
        <v>5</v>
      </c>
      <c r="D167">
        <v>75.915000000000006</v>
      </c>
      <c r="E167">
        <v>162.19800000000001</v>
      </c>
      <c r="F167">
        <v>2.1360000000000001</v>
      </c>
      <c r="G167" t="s">
        <v>864</v>
      </c>
      <c r="H167" t="s">
        <v>865</v>
      </c>
      <c r="I167" t="s">
        <v>12</v>
      </c>
    </row>
    <row r="168" spans="1:9">
      <c r="A168" s="1" t="s">
        <v>854</v>
      </c>
      <c r="B168" s="1" t="s">
        <v>863</v>
      </c>
      <c r="C168" s="1">
        <v>12</v>
      </c>
      <c r="D168" s="1">
        <v>44.552999999999997</v>
      </c>
      <c r="E168" s="1">
        <v>466.28500000000003</v>
      </c>
      <c r="F168" s="2">
        <v>10.464</v>
      </c>
      <c r="G168" s="1" t="s">
        <v>864</v>
      </c>
      <c r="H168" s="1" t="s">
        <v>855</v>
      </c>
      <c r="I168" s="43" t="s">
        <v>856</v>
      </c>
    </row>
    <row r="169" spans="1:9" hidden="1">
      <c r="A169" t="s">
        <v>398</v>
      </c>
      <c r="B169" t="s">
        <v>863</v>
      </c>
      <c r="C169">
        <v>9</v>
      </c>
      <c r="D169">
        <v>21.550999999999998</v>
      </c>
      <c r="E169">
        <v>71.212999999999994</v>
      </c>
      <c r="F169">
        <v>3.3029999999999999</v>
      </c>
      <c r="G169" t="s">
        <v>864</v>
      </c>
      <c r="H169" t="s">
        <v>400</v>
      </c>
      <c r="I169" t="s">
        <v>401</v>
      </c>
    </row>
    <row r="170" spans="1:9">
      <c r="A170" t="s">
        <v>1279</v>
      </c>
      <c r="B170" t="s">
        <v>863</v>
      </c>
      <c r="C170">
        <v>6</v>
      </c>
      <c r="D170">
        <v>120.712</v>
      </c>
      <c r="E170">
        <v>458.82600000000002</v>
      </c>
      <c r="F170">
        <v>3.8010000000000002</v>
      </c>
      <c r="G170" t="s">
        <v>864</v>
      </c>
      <c r="H170" t="s">
        <v>1280</v>
      </c>
      <c r="I170" s="42" t="s">
        <v>1942</v>
      </c>
    </row>
    <row r="171" spans="1:9" hidden="1">
      <c r="A171" t="s">
        <v>1192</v>
      </c>
      <c r="B171" t="s">
        <v>863</v>
      </c>
      <c r="C171">
        <v>9</v>
      </c>
      <c r="D171">
        <v>29.4</v>
      </c>
      <c r="E171">
        <v>96.504999999999995</v>
      </c>
      <c r="F171">
        <v>3.2810000000000001</v>
      </c>
      <c r="G171" t="s">
        <v>864</v>
      </c>
      <c r="H171" t="s">
        <v>1193</v>
      </c>
      <c r="I171" t="s">
        <v>1909</v>
      </c>
    </row>
    <row r="172" spans="1:9" hidden="1">
      <c r="A172" t="s">
        <v>1009</v>
      </c>
      <c r="B172" t="s">
        <v>863</v>
      </c>
      <c r="C172">
        <v>9</v>
      </c>
      <c r="D172">
        <v>147.16399999999999</v>
      </c>
      <c r="E172">
        <v>315.43299999999999</v>
      </c>
      <c r="F172">
        <v>2.1429999999999998</v>
      </c>
      <c r="G172" t="s">
        <v>864</v>
      </c>
      <c r="H172" t="s">
        <v>865</v>
      </c>
      <c r="I172" t="s">
        <v>12</v>
      </c>
    </row>
    <row r="173" spans="1:9" hidden="1">
      <c r="A173" t="s">
        <v>65</v>
      </c>
      <c r="B173" t="s">
        <v>863</v>
      </c>
      <c r="C173">
        <v>9</v>
      </c>
      <c r="D173">
        <v>23.277000000000001</v>
      </c>
      <c r="E173">
        <v>76.37</v>
      </c>
      <c r="F173">
        <v>3.28</v>
      </c>
      <c r="G173" t="s">
        <v>864</v>
      </c>
      <c r="H173" t="s">
        <v>67</v>
      </c>
      <c r="I173" t="s">
        <v>68</v>
      </c>
    </row>
    <row r="174" spans="1:9" hidden="1">
      <c r="A174" t="s">
        <v>1012</v>
      </c>
      <c r="B174" t="s">
        <v>863</v>
      </c>
      <c r="C174">
        <v>2</v>
      </c>
      <c r="D174">
        <v>52.087000000000003</v>
      </c>
      <c r="E174">
        <v>111.745</v>
      </c>
      <c r="F174">
        <v>2.145</v>
      </c>
      <c r="G174" t="s">
        <v>864</v>
      </c>
      <c r="H174" t="s">
        <v>865</v>
      </c>
      <c r="I174" t="s">
        <v>12</v>
      </c>
    </row>
    <row r="175" spans="1:9" hidden="1">
      <c r="A175" t="s">
        <v>1013</v>
      </c>
      <c r="B175" t="s">
        <v>863</v>
      </c>
      <c r="C175">
        <v>6</v>
      </c>
      <c r="D175">
        <v>93.653000000000006</v>
      </c>
      <c r="E175">
        <v>200.864</v>
      </c>
      <c r="F175">
        <v>2.145</v>
      </c>
      <c r="G175" t="s">
        <v>864</v>
      </c>
      <c r="H175" t="s">
        <v>865</v>
      </c>
      <c r="I175" t="s">
        <v>12</v>
      </c>
    </row>
    <row r="176" spans="1:9">
      <c r="A176" t="s">
        <v>1145</v>
      </c>
      <c r="B176" t="s">
        <v>863</v>
      </c>
      <c r="C176">
        <v>12</v>
      </c>
      <c r="D176">
        <v>179.291</v>
      </c>
      <c r="E176">
        <v>456.8</v>
      </c>
      <c r="F176">
        <v>2.548</v>
      </c>
      <c r="G176" t="s">
        <v>864</v>
      </c>
      <c r="H176" t="s">
        <v>1146</v>
      </c>
      <c r="I176" s="42" t="s">
        <v>1892</v>
      </c>
    </row>
    <row r="177" spans="1:9">
      <c r="A177" s="1" t="s">
        <v>854</v>
      </c>
      <c r="B177" s="1" t="s">
        <v>863</v>
      </c>
      <c r="C177" s="1">
        <v>9</v>
      </c>
      <c r="D177" s="1">
        <v>44.552999999999997</v>
      </c>
      <c r="E177" s="1">
        <v>454.60899999999998</v>
      </c>
      <c r="F177" s="2">
        <v>10.201000000000001</v>
      </c>
      <c r="G177" s="1" t="s">
        <v>864</v>
      </c>
      <c r="H177" s="1" t="s">
        <v>855</v>
      </c>
      <c r="I177" s="43" t="s">
        <v>856</v>
      </c>
    </row>
    <row r="178" spans="1:9">
      <c r="A178" t="s">
        <v>1147</v>
      </c>
      <c r="B178" t="s">
        <v>863</v>
      </c>
      <c r="C178">
        <v>9</v>
      </c>
      <c r="D178">
        <v>190.05199999999999</v>
      </c>
      <c r="E178">
        <v>453.96600000000001</v>
      </c>
      <c r="F178">
        <v>2.3889999999999998</v>
      </c>
      <c r="G178" t="s">
        <v>864</v>
      </c>
      <c r="H178" t="s">
        <v>1148</v>
      </c>
      <c r="I178" s="42" t="s">
        <v>1893</v>
      </c>
    </row>
    <row r="179" spans="1:9" hidden="1">
      <c r="A179" t="s">
        <v>923</v>
      </c>
      <c r="B179" t="s">
        <v>863</v>
      </c>
      <c r="C179">
        <v>4</v>
      </c>
      <c r="D179">
        <v>26.370999999999999</v>
      </c>
      <c r="E179">
        <v>85.233999999999995</v>
      </c>
      <c r="F179">
        <v>3.2309999999999999</v>
      </c>
      <c r="G179" t="s">
        <v>864</v>
      </c>
      <c r="H179" t="s">
        <v>924</v>
      </c>
      <c r="I179" t="s">
        <v>1809</v>
      </c>
    </row>
    <row r="180" spans="1:9" hidden="1">
      <c r="A180" t="s">
        <v>85</v>
      </c>
      <c r="B180" t="s">
        <v>863</v>
      </c>
      <c r="C180">
        <v>9</v>
      </c>
      <c r="D180">
        <v>344.77199999999999</v>
      </c>
      <c r="E180">
        <v>741.26400000000001</v>
      </c>
      <c r="F180">
        <v>2.15</v>
      </c>
      <c r="G180" t="s">
        <v>864</v>
      </c>
      <c r="H180" t="s">
        <v>865</v>
      </c>
      <c r="I180" t="s">
        <v>12</v>
      </c>
    </row>
    <row r="181" spans="1:9">
      <c r="A181" t="s">
        <v>437</v>
      </c>
      <c r="B181" t="s">
        <v>863</v>
      </c>
      <c r="C181">
        <v>9</v>
      </c>
      <c r="D181">
        <v>152.66999999999999</v>
      </c>
      <c r="E181">
        <v>450.50700000000001</v>
      </c>
      <c r="F181">
        <v>2.9510000000000001</v>
      </c>
      <c r="G181" t="s">
        <v>864</v>
      </c>
      <c r="H181" t="s">
        <v>438</v>
      </c>
      <c r="I181" s="42" t="s">
        <v>439</v>
      </c>
    </row>
    <row r="182" spans="1:9">
      <c r="A182" t="s">
        <v>636</v>
      </c>
      <c r="B182" t="s">
        <v>863</v>
      </c>
      <c r="C182">
        <v>9</v>
      </c>
      <c r="D182">
        <v>216.398</v>
      </c>
      <c r="E182">
        <v>445.79</v>
      </c>
      <c r="F182">
        <v>2.06</v>
      </c>
      <c r="G182" t="s">
        <v>864</v>
      </c>
      <c r="H182" t="s">
        <v>637</v>
      </c>
      <c r="I182" s="42" t="s">
        <v>638</v>
      </c>
    </row>
    <row r="183" spans="1:9" hidden="1">
      <c r="A183" t="s">
        <v>308</v>
      </c>
      <c r="B183" t="s">
        <v>863</v>
      </c>
      <c r="C183">
        <v>1</v>
      </c>
      <c r="D183">
        <v>179.60499999999999</v>
      </c>
      <c r="E183">
        <v>386.49</v>
      </c>
      <c r="F183">
        <v>2.1520000000000001</v>
      </c>
      <c r="G183" t="s">
        <v>864</v>
      </c>
      <c r="H183" t="s">
        <v>865</v>
      </c>
      <c r="I183" t="s">
        <v>12</v>
      </c>
    </row>
    <row r="184" spans="1:9" hidden="1">
      <c r="A184" t="s">
        <v>55</v>
      </c>
      <c r="B184" t="s">
        <v>863</v>
      </c>
      <c r="C184">
        <v>4</v>
      </c>
      <c r="D184">
        <v>28.707999999999998</v>
      </c>
      <c r="E184">
        <v>92.566999999999993</v>
      </c>
      <c r="F184">
        <v>3.2229999999999999</v>
      </c>
      <c r="G184" t="s">
        <v>864</v>
      </c>
      <c r="H184" t="s">
        <v>57</v>
      </c>
      <c r="I184" t="s">
        <v>58</v>
      </c>
    </row>
    <row r="185" spans="1:9" hidden="1">
      <c r="A185" t="s">
        <v>1018</v>
      </c>
      <c r="B185" t="s">
        <v>863</v>
      </c>
      <c r="C185">
        <v>12</v>
      </c>
      <c r="D185">
        <v>522.03800000000001</v>
      </c>
      <c r="E185">
        <v>1123.7180000000001</v>
      </c>
      <c r="F185">
        <v>2.153</v>
      </c>
      <c r="G185" t="s">
        <v>864</v>
      </c>
      <c r="H185" t="s">
        <v>865</v>
      </c>
      <c r="I185" t="s">
        <v>12</v>
      </c>
    </row>
    <row r="186" spans="1:9" hidden="1">
      <c r="A186" t="s">
        <v>1019</v>
      </c>
      <c r="B186" t="s">
        <v>863</v>
      </c>
      <c r="C186">
        <v>12</v>
      </c>
      <c r="D186">
        <v>60.180999999999997</v>
      </c>
      <c r="E186">
        <v>129.649</v>
      </c>
      <c r="F186">
        <v>2.1539999999999999</v>
      </c>
      <c r="G186" t="s">
        <v>864</v>
      </c>
      <c r="H186" t="s">
        <v>865</v>
      </c>
      <c r="I186" t="s">
        <v>12</v>
      </c>
    </row>
    <row r="187" spans="1:9" hidden="1">
      <c r="A187" t="s">
        <v>1020</v>
      </c>
      <c r="B187" t="s">
        <v>863</v>
      </c>
      <c r="C187">
        <v>9</v>
      </c>
      <c r="D187">
        <v>55.408999999999999</v>
      </c>
      <c r="E187">
        <v>119.37</v>
      </c>
      <c r="F187">
        <v>2.1539999999999999</v>
      </c>
      <c r="G187" t="s">
        <v>864</v>
      </c>
      <c r="H187" t="s">
        <v>865</v>
      </c>
      <c r="I187" t="s">
        <v>12</v>
      </c>
    </row>
    <row r="188" spans="1:9">
      <c r="A188" t="s">
        <v>732</v>
      </c>
      <c r="B188" t="s">
        <v>863</v>
      </c>
      <c r="C188">
        <v>4</v>
      </c>
      <c r="D188">
        <v>212.053</v>
      </c>
      <c r="E188">
        <v>442.97800000000001</v>
      </c>
      <c r="F188">
        <v>2.089</v>
      </c>
      <c r="G188" t="s">
        <v>864</v>
      </c>
      <c r="H188" t="s">
        <v>733</v>
      </c>
      <c r="I188" s="42" t="s">
        <v>734</v>
      </c>
    </row>
    <row r="189" spans="1:9" hidden="1">
      <c r="A189" t="s">
        <v>200</v>
      </c>
      <c r="B189" t="s">
        <v>863</v>
      </c>
      <c r="C189">
        <v>3</v>
      </c>
      <c r="D189">
        <v>25.242999999999999</v>
      </c>
      <c r="E189">
        <v>54.491</v>
      </c>
      <c r="F189">
        <v>2.1579999999999999</v>
      </c>
      <c r="G189" t="s">
        <v>864</v>
      </c>
      <c r="H189" t="s">
        <v>865</v>
      </c>
      <c r="I189" t="s">
        <v>12</v>
      </c>
    </row>
    <row r="190" spans="1:9" hidden="1">
      <c r="A190" t="s">
        <v>905</v>
      </c>
      <c r="B190" t="s">
        <v>863</v>
      </c>
      <c r="C190">
        <v>2</v>
      </c>
      <c r="D190">
        <v>521.79300000000001</v>
      </c>
      <c r="E190">
        <v>1126.4870000000001</v>
      </c>
      <c r="F190">
        <v>2.1589999999999998</v>
      </c>
      <c r="G190" t="s">
        <v>864</v>
      </c>
      <c r="H190" t="s">
        <v>865</v>
      </c>
      <c r="I190" t="s">
        <v>12</v>
      </c>
    </row>
    <row r="191" spans="1:9" hidden="1">
      <c r="A191" t="s">
        <v>1009</v>
      </c>
      <c r="B191" t="s">
        <v>863</v>
      </c>
      <c r="C191">
        <v>3</v>
      </c>
      <c r="D191">
        <v>147.16399999999999</v>
      </c>
      <c r="E191">
        <v>317.68400000000003</v>
      </c>
      <c r="F191">
        <v>2.1589999999999998</v>
      </c>
      <c r="G191" t="s">
        <v>864</v>
      </c>
      <c r="H191" t="s">
        <v>865</v>
      </c>
      <c r="I191" t="s">
        <v>12</v>
      </c>
    </row>
    <row r="192" spans="1:9">
      <c r="A192" t="s">
        <v>1243</v>
      </c>
      <c r="B192" t="s">
        <v>863</v>
      </c>
      <c r="C192">
        <v>4</v>
      </c>
      <c r="D192">
        <v>153.97800000000001</v>
      </c>
      <c r="E192">
        <v>435.45600000000002</v>
      </c>
      <c r="F192">
        <v>2.8279999999999998</v>
      </c>
      <c r="G192" t="s">
        <v>864</v>
      </c>
      <c r="H192" t="s">
        <v>1244</v>
      </c>
      <c r="I192" s="42" t="s">
        <v>1930</v>
      </c>
    </row>
    <row r="193" spans="1:9" hidden="1">
      <c r="A193" t="s">
        <v>1009</v>
      </c>
      <c r="B193" t="s">
        <v>863</v>
      </c>
      <c r="C193">
        <v>4</v>
      </c>
      <c r="D193">
        <v>147.16399999999999</v>
      </c>
      <c r="E193">
        <v>317.91300000000001</v>
      </c>
      <c r="F193">
        <v>2.16</v>
      </c>
      <c r="G193" t="s">
        <v>864</v>
      </c>
      <c r="H193" t="s">
        <v>865</v>
      </c>
      <c r="I193" t="s">
        <v>12</v>
      </c>
    </row>
    <row r="194" spans="1:9" hidden="1">
      <c r="A194" t="s">
        <v>618</v>
      </c>
      <c r="B194" t="s">
        <v>863</v>
      </c>
      <c r="C194">
        <v>5</v>
      </c>
      <c r="D194">
        <v>533.79300000000001</v>
      </c>
      <c r="E194">
        <v>1153.0250000000001</v>
      </c>
      <c r="F194">
        <v>2.16</v>
      </c>
      <c r="G194" t="s">
        <v>864</v>
      </c>
      <c r="H194" t="s">
        <v>865</v>
      </c>
      <c r="I194" t="s">
        <v>12</v>
      </c>
    </row>
    <row r="195" spans="1:9" hidden="1">
      <c r="A195" t="s">
        <v>696</v>
      </c>
      <c r="B195" t="s">
        <v>863</v>
      </c>
      <c r="C195">
        <v>3</v>
      </c>
      <c r="D195">
        <v>26.169</v>
      </c>
      <c r="E195">
        <v>56.579000000000001</v>
      </c>
      <c r="F195">
        <v>2.161</v>
      </c>
      <c r="G195" t="s">
        <v>864</v>
      </c>
      <c r="H195" t="s">
        <v>865</v>
      </c>
      <c r="I195" t="s">
        <v>12</v>
      </c>
    </row>
    <row r="196" spans="1:9" hidden="1">
      <c r="A196" t="s">
        <v>896</v>
      </c>
      <c r="B196" t="s">
        <v>863</v>
      </c>
      <c r="C196">
        <v>4</v>
      </c>
      <c r="D196">
        <v>155.68799999999999</v>
      </c>
      <c r="E196">
        <v>336.69</v>
      </c>
      <c r="F196">
        <v>2.1619999999999999</v>
      </c>
      <c r="G196" t="s">
        <v>864</v>
      </c>
      <c r="H196" t="s">
        <v>865</v>
      </c>
      <c r="I196" t="s">
        <v>12</v>
      </c>
    </row>
    <row r="197" spans="1:9" hidden="1">
      <c r="A197" t="s">
        <v>889</v>
      </c>
      <c r="B197" t="s">
        <v>863</v>
      </c>
      <c r="C197">
        <v>9</v>
      </c>
      <c r="D197">
        <v>270.55500000000001</v>
      </c>
      <c r="E197">
        <v>585.09400000000005</v>
      </c>
      <c r="F197">
        <v>2.1619999999999999</v>
      </c>
      <c r="G197" t="s">
        <v>864</v>
      </c>
      <c r="H197" t="s">
        <v>865</v>
      </c>
      <c r="I197" t="s">
        <v>12</v>
      </c>
    </row>
    <row r="198" spans="1:9">
      <c r="A198" t="s">
        <v>1243</v>
      </c>
      <c r="B198" t="s">
        <v>863</v>
      </c>
      <c r="C198">
        <v>2</v>
      </c>
      <c r="D198">
        <v>153.97800000000001</v>
      </c>
      <c r="E198">
        <v>433.85700000000003</v>
      </c>
      <c r="F198">
        <v>2.8170000000000002</v>
      </c>
      <c r="G198" t="s">
        <v>864</v>
      </c>
      <c r="H198" t="s">
        <v>1244</v>
      </c>
      <c r="I198" s="42" t="s">
        <v>1930</v>
      </c>
    </row>
    <row r="199" spans="1:9">
      <c r="A199" t="s">
        <v>1279</v>
      </c>
      <c r="B199" t="s">
        <v>863</v>
      </c>
      <c r="C199">
        <v>12</v>
      </c>
      <c r="D199">
        <v>120.712</v>
      </c>
      <c r="E199">
        <v>432.96100000000001</v>
      </c>
      <c r="F199">
        <v>3.5859999999999999</v>
      </c>
      <c r="G199" t="s">
        <v>864</v>
      </c>
      <c r="H199" t="s">
        <v>1280</v>
      </c>
      <c r="I199" s="42" t="s">
        <v>1942</v>
      </c>
    </row>
    <row r="200" spans="1:9" hidden="1">
      <c r="A200" t="s">
        <v>55</v>
      </c>
      <c r="B200" t="s">
        <v>863</v>
      </c>
      <c r="C200">
        <v>9</v>
      </c>
      <c r="D200">
        <v>28.707999999999998</v>
      </c>
      <c r="E200">
        <v>92.119</v>
      </c>
      <c r="F200">
        <v>3.2080000000000002</v>
      </c>
      <c r="G200" t="s">
        <v>864</v>
      </c>
      <c r="H200" t="s">
        <v>57</v>
      </c>
      <c r="I200" t="s">
        <v>58</v>
      </c>
    </row>
    <row r="201" spans="1:9">
      <c r="A201" t="s">
        <v>41</v>
      </c>
      <c r="B201" t="s">
        <v>863</v>
      </c>
      <c r="C201">
        <v>5</v>
      </c>
      <c r="D201">
        <v>167.38</v>
      </c>
      <c r="E201">
        <v>430.303</v>
      </c>
      <c r="F201">
        <v>2.5710000000000002</v>
      </c>
      <c r="G201" t="s">
        <v>864</v>
      </c>
      <c r="H201" t="s">
        <v>43</v>
      </c>
      <c r="I201" s="42" t="s">
        <v>44</v>
      </c>
    </row>
    <row r="202" spans="1:9">
      <c r="A202" t="s">
        <v>1279</v>
      </c>
      <c r="B202" t="s">
        <v>863</v>
      </c>
      <c r="C202">
        <v>9</v>
      </c>
      <c r="D202">
        <v>120.712</v>
      </c>
      <c r="E202">
        <v>428.08499999999998</v>
      </c>
      <c r="F202">
        <v>3.5459999999999998</v>
      </c>
      <c r="G202" t="s">
        <v>864</v>
      </c>
      <c r="H202" t="s">
        <v>1280</v>
      </c>
      <c r="I202" s="42" t="s">
        <v>1942</v>
      </c>
    </row>
    <row r="203" spans="1:9" hidden="1">
      <c r="A203" t="s">
        <v>923</v>
      </c>
      <c r="B203" t="s">
        <v>863</v>
      </c>
      <c r="C203">
        <v>9</v>
      </c>
      <c r="D203">
        <v>26.370999999999999</v>
      </c>
      <c r="E203">
        <v>84.278999999999996</v>
      </c>
      <c r="F203">
        <v>3.1949999999999998</v>
      </c>
      <c r="G203" t="s">
        <v>864</v>
      </c>
      <c r="H203" t="s">
        <v>924</v>
      </c>
      <c r="I203" t="s">
        <v>1809</v>
      </c>
    </row>
    <row r="204" spans="1:9" hidden="1">
      <c r="A204" t="s">
        <v>1004</v>
      </c>
      <c r="B204" t="s">
        <v>863</v>
      </c>
      <c r="C204">
        <v>6</v>
      </c>
      <c r="D204">
        <v>75.915000000000006</v>
      </c>
      <c r="E204">
        <v>164.71700000000001</v>
      </c>
      <c r="F204">
        <v>2.169</v>
      </c>
      <c r="G204" t="s">
        <v>864</v>
      </c>
      <c r="H204" t="s">
        <v>865</v>
      </c>
      <c r="I204" t="s">
        <v>12</v>
      </c>
    </row>
    <row r="205" spans="1:9">
      <c r="A205" t="s">
        <v>1145</v>
      </c>
      <c r="B205" t="s">
        <v>863</v>
      </c>
      <c r="C205">
        <v>9</v>
      </c>
      <c r="D205">
        <v>179.291</v>
      </c>
      <c r="E205">
        <v>427.87099999999998</v>
      </c>
      <c r="F205">
        <v>2.3860000000000001</v>
      </c>
      <c r="G205" t="s">
        <v>864</v>
      </c>
      <c r="H205" t="s">
        <v>1146</v>
      </c>
      <c r="I205" s="42" t="s">
        <v>1892</v>
      </c>
    </row>
    <row r="206" spans="1:9">
      <c r="A206" t="s">
        <v>1047</v>
      </c>
      <c r="B206" t="s">
        <v>863</v>
      </c>
      <c r="C206">
        <v>12</v>
      </c>
      <c r="D206">
        <v>128.05000000000001</v>
      </c>
      <c r="E206">
        <v>427.13799999999998</v>
      </c>
      <c r="F206">
        <v>3.335</v>
      </c>
      <c r="G206" t="s">
        <v>864</v>
      </c>
      <c r="H206" t="s">
        <v>1048</v>
      </c>
      <c r="I206" s="42" t="s">
        <v>1855</v>
      </c>
    </row>
    <row r="207" spans="1:9" hidden="1">
      <c r="A207" t="s">
        <v>147</v>
      </c>
      <c r="B207" t="s">
        <v>863</v>
      </c>
      <c r="C207">
        <v>9</v>
      </c>
      <c r="D207">
        <v>66.283000000000001</v>
      </c>
      <c r="E207">
        <v>143.828</v>
      </c>
      <c r="F207">
        <v>2.17</v>
      </c>
      <c r="G207" t="s">
        <v>864</v>
      </c>
      <c r="H207" t="s">
        <v>865</v>
      </c>
      <c r="I207" t="s">
        <v>12</v>
      </c>
    </row>
    <row r="208" spans="1:9" hidden="1">
      <c r="A208" t="s">
        <v>556</v>
      </c>
      <c r="B208" t="s">
        <v>863</v>
      </c>
      <c r="C208">
        <v>12</v>
      </c>
      <c r="D208">
        <v>22.43</v>
      </c>
      <c r="E208">
        <v>71.23</v>
      </c>
      <c r="F208">
        <v>3.1739999999999999</v>
      </c>
      <c r="G208" t="s">
        <v>864</v>
      </c>
      <c r="H208" t="s">
        <v>557</v>
      </c>
      <c r="I208" t="s">
        <v>558</v>
      </c>
    </row>
    <row r="209" spans="1:9" hidden="1">
      <c r="A209" t="s">
        <v>346</v>
      </c>
      <c r="B209" t="s">
        <v>863</v>
      </c>
      <c r="C209">
        <v>2</v>
      </c>
      <c r="D209">
        <v>425.29300000000001</v>
      </c>
      <c r="E209">
        <v>923.80799999999999</v>
      </c>
      <c r="F209">
        <v>2.1720000000000002</v>
      </c>
      <c r="G209" t="s">
        <v>864</v>
      </c>
      <c r="H209" t="s">
        <v>865</v>
      </c>
      <c r="I209" t="s">
        <v>12</v>
      </c>
    </row>
    <row r="210" spans="1:9" hidden="1">
      <c r="A210" t="s">
        <v>1025</v>
      </c>
      <c r="B210" t="s">
        <v>863</v>
      </c>
      <c r="C210">
        <v>3</v>
      </c>
      <c r="D210">
        <v>51.512</v>
      </c>
      <c r="E210">
        <v>111.895</v>
      </c>
      <c r="F210">
        <v>2.1720000000000002</v>
      </c>
      <c r="G210" t="s">
        <v>864</v>
      </c>
      <c r="H210" t="s">
        <v>865</v>
      </c>
      <c r="I210" t="s">
        <v>12</v>
      </c>
    </row>
    <row r="211" spans="1:9" hidden="1">
      <c r="A211" t="s">
        <v>1247</v>
      </c>
      <c r="B211" t="s">
        <v>863</v>
      </c>
      <c r="C211">
        <v>9</v>
      </c>
      <c r="D211">
        <v>21.661000000000001</v>
      </c>
      <c r="E211">
        <v>68.436999999999998</v>
      </c>
      <c r="F211">
        <v>3.1579999999999999</v>
      </c>
      <c r="G211" t="s">
        <v>864</v>
      </c>
      <c r="H211" t="s">
        <v>1248</v>
      </c>
      <c r="I211" t="s">
        <v>1932</v>
      </c>
    </row>
    <row r="212" spans="1:9" hidden="1">
      <c r="A212" t="s">
        <v>1192</v>
      </c>
      <c r="B212" t="s">
        <v>863</v>
      </c>
      <c r="C212">
        <v>6</v>
      </c>
      <c r="D212">
        <v>29.4</v>
      </c>
      <c r="E212">
        <v>92.867000000000004</v>
      </c>
      <c r="F212">
        <v>3.1579999999999999</v>
      </c>
      <c r="G212" t="s">
        <v>864</v>
      </c>
      <c r="H212" t="s">
        <v>1193</v>
      </c>
      <c r="I212" t="s">
        <v>1909</v>
      </c>
    </row>
    <row r="213" spans="1:9">
      <c r="A213" s="1" t="s">
        <v>850</v>
      </c>
      <c r="B213" s="1" t="s">
        <v>863</v>
      </c>
      <c r="C213" s="1">
        <v>9</v>
      </c>
      <c r="D213" s="1">
        <v>72.745999999999995</v>
      </c>
      <c r="E213" s="1">
        <v>416.05599999999998</v>
      </c>
      <c r="F213" s="2">
        <v>5.7190000000000003</v>
      </c>
      <c r="G213" s="1" t="s">
        <v>864</v>
      </c>
      <c r="H213" s="1" t="s">
        <v>1268</v>
      </c>
      <c r="I213" s="42" t="s">
        <v>1958</v>
      </c>
    </row>
    <row r="214" spans="1:9" hidden="1">
      <c r="A214" t="s">
        <v>451</v>
      </c>
      <c r="B214" t="s">
        <v>863</v>
      </c>
      <c r="C214">
        <v>12</v>
      </c>
      <c r="D214">
        <v>183.214</v>
      </c>
      <c r="E214">
        <v>398.7</v>
      </c>
      <c r="F214">
        <v>2.1760000000000002</v>
      </c>
      <c r="G214" t="s">
        <v>864</v>
      </c>
      <c r="H214" t="s">
        <v>865</v>
      </c>
      <c r="I214" t="s">
        <v>12</v>
      </c>
    </row>
    <row r="215" spans="1:9">
      <c r="A215" s="1" t="s">
        <v>1323</v>
      </c>
      <c r="B215" s="1" t="s">
        <v>863</v>
      </c>
      <c r="C215" s="1">
        <v>12</v>
      </c>
      <c r="D215" s="1">
        <v>38.819000000000003</v>
      </c>
      <c r="E215" s="1">
        <v>412.31</v>
      </c>
      <c r="F215" s="2">
        <v>10.619</v>
      </c>
      <c r="G215" s="1" t="s">
        <v>864</v>
      </c>
      <c r="H215" s="1" t="s">
        <v>1324</v>
      </c>
      <c r="I215" s="43" t="s">
        <v>1865</v>
      </c>
    </row>
    <row r="216" spans="1:9">
      <c r="A216" t="s">
        <v>961</v>
      </c>
      <c r="B216" t="s">
        <v>863</v>
      </c>
      <c r="C216">
        <v>4</v>
      </c>
      <c r="D216">
        <v>174.06200000000001</v>
      </c>
      <c r="E216">
        <v>410.13</v>
      </c>
      <c r="F216">
        <v>2.3559999999999999</v>
      </c>
      <c r="G216" t="s">
        <v>864</v>
      </c>
      <c r="H216" t="s">
        <v>962</v>
      </c>
      <c r="I216" s="42" t="s">
        <v>1823</v>
      </c>
    </row>
    <row r="217" spans="1:9" hidden="1">
      <c r="A217" t="s">
        <v>1204</v>
      </c>
      <c r="B217" t="s">
        <v>863</v>
      </c>
      <c r="C217">
        <v>12</v>
      </c>
      <c r="D217">
        <v>20.71</v>
      </c>
      <c r="E217">
        <v>65.126000000000005</v>
      </c>
      <c r="F217">
        <v>3.1429999999999998</v>
      </c>
      <c r="G217" t="s">
        <v>864</v>
      </c>
      <c r="H217" t="s">
        <v>1205</v>
      </c>
      <c r="I217" t="s">
        <v>1915</v>
      </c>
    </row>
    <row r="218" spans="1:9" hidden="1">
      <c r="A218" t="s">
        <v>910</v>
      </c>
      <c r="B218" t="s">
        <v>863</v>
      </c>
      <c r="C218">
        <v>1</v>
      </c>
      <c r="D218">
        <v>762.62400000000002</v>
      </c>
      <c r="E218">
        <v>1662.797</v>
      </c>
      <c r="F218">
        <v>2.1800000000000002</v>
      </c>
      <c r="G218" t="s">
        <v>864</v>
      </c>
      <c r="H218" t="s">
        <v>865</v>
      </c>
      <c r="I218" t="s">
        <v>12</v>
      </c>
    </row>
    <row r="219" spans="1:9">
      <c r="A219" s="1" t="s">
        <v>1323</v>
      </c>
      <c r="B219" s="1" t="s">
        <v>863</v>
      </c>
      <c r="C219" s="1">
        <v>9</v>
      </c>
      <c r="D219" s="1">
        <v>38.819000000000003</v>
      </c>
      <c r="E219" s="1">
        <v>408.43299999999999</v>
      </c>
      <c r="F219" s="2">
        <v>10.519</v>
      </c>
      <c r="G219" s="1" t="s">
        <v>864</v>
      </c>
      <c r="H219" s="1" t="s">
        <v>1324</v>
      </c>
      <c r="I219" s="43" t="s">
        <v>1865</v>
      </c>
    </row>
    <row r="220" spans="1:9" hidden="1">
      <c r="A220" t="s">
        <v>1036</v>
      </c>
      <c r="B220" t="s">
        <v>863</v>
      </c>
      <c r="C220">
        <v>3</v>
      </c>
      <c r="D220">
        <v>981.83</v>
      </c>
      <c r="E220">
        <v>2140.87</v>
      </c>
      <c r="F220">
        <v>2.1800000000000002</v>
      </c>
      <c r="G220" t="s">
        <v>864</v>
      </c>
      <c r="H220" t="s">
        <v>865</v>
      </c>
      <c r="I220" t="s">
        <v>12</v>
      </c>
    </row>
    <row r="221" spans="1:9" hidden="1">
      <c r="A221" t="s">
        <v>324</v>
      </c>
      <c r="B221" t="s">
        <v>863</v>
      </c>
      <c r="C221">
        <v>1</v>
      </c>
      <c r="D221">
        <v>123.69799999999999</v>
      </c>
      <c r="E221">
        <v>269.75200000000001</v>
      </c>
      <c r="F221">
        <v>2.181</v>
      </c>
      <c r="G221" t="s">
        <v>864</v>
      </c>
      <c r="H221" t="s">
        <v>865</v>
      </c>
      <c r="I221" t="s">
        <v>12</v>
      </c>
    </row>
    <row r="222" spans="1:9" hidden="1">
      <c r="A222" t="s">
        <v>964</v>
      </c>
      <c r="B222" t="s">
        <v>863</v>
      </c>
      <c r="C222">
        <v>12</v>
      </c>
      <c r="D222">
        <v>234.93</v>
      </c>
      <c r="E222">
        <v>512.39300000000003</v>
      </c>
      <c r="F222">
        <v>2.181</v>
      </c>
      <c r="G222" t="s">
        <v>864</v>
      </c>
      <c r="H222" t="s">
        <v>865</v>
      </c>
      <c r="I222" t="s">
        <v>12</v>
      </c>
    </row>
    <row r="223" spans="1:9" hidden="1">
      <c r="A223" t="s">
        <v>1037</v>
      </c>
      <c r="B223" t="s">
        <v>863</v>
      </c>
      <c r="C223">
        <v>5</v>
      </c>
      <c r="D223">
        <v>183.92</v>
      </c>
      <c r="E223">
        <v>401.63600000000002</v>
      </c>
      <c r="F223">
        <v>2.1840000000000002</v>
      </c>
      <c r="G223" t="s">
        <v>864</v>
      </c>
      <c r="H223" t="s">
        <v>865</v>
      </c>
      <c r="I223" t="s">
        <v>12</v>
      </c>
    </row>
    <row r="224" spans="1:9" hidden="1">
      <c r="A224" t="s">
        <v>55</v>
      </c>
      <c r="B224" t="s">
        <v>863</v>
      </c>
      <c r="C224">
        <v>3</v>
      </c>
      <c r="D224">
        <v>28.707999999999998</v>
      </c>
      <c r="E224">
        <v>89.933999999999997</v>
      </c>
      <c r="F224">
        <v>3.1320000000000001</v>
      </c>
      <c r="G224" t="s">
        <v>864</v>
      </c>
      <c r="H224" t="s">
        <v>57</v>
      </c>
      <c r="I224" t="s">
        <v>58</v>
      </c>
    </row>
    <row r="225" spans="1:9" hidden="1">
      <c r="A225" t="s">
        <v>517</v>
      </c>
      <c r="B225" t="s">
        <v>863</v>
      </c>
      <c r="C225">
        <v>9</v>
      </c>
      <c r="D225">
        <v>25.242999999999999</v>
      </c>
      <c r="E225">
        <v>78.977000000000004</v>
      </c>
      <c r="F225">
        <v>3.1269999999999998</v>
      </c>
      <c r="G225" t="s">
        <v>864</v>
      </c>
      <c r="H225" t="s">
        <v>518</v>
      </c>
      <c r="I225" t="s">
        <v>519</v>
      </c>
    </row>
    <row r="226" spans="1:9" hidden="1">
      <c r="A226" t="s">
        <v>1040</v>
      </c>
      <c r="B226" t="s">
        <v>863</v>
      </c>
      <c r="C226">
        <v>1</v>
      </c>
      <c r="D226">
        <v>52.058</v>
      </c>
      <c r="E226">
        <v>113.79900000000001</v>
      </c>
      <c r="F226">
        <v>2.1859999999999999</v>
      </c>
      <c r="G226" t="s">
        <v>864</v>
      </c>
      <c r="H226" t="s">
        <v>865</v>
      </c>
      <c r="I226" t="s">
        <v>12</v>
      </c>
    </row>
    <row r="227" spans="1:9" hidden="1">
      <c r="A227" t="s">
        <v>896</v>
      </c>
      <c r="B227" t="s">
        <v>863</v>
      </c>
      <c r="C227">
        <v>12</v>
      </c>
      <c r="D227">
        <v>155.68799999999999</v>
      </c>
      <c r="E227">
        <v>340.59</v>
      </c>
      <c r="F227">
        <v>2.1880000000000002</v>
      </c>
      <c r="G227" t="s">
        <v>864</v>
      </c>
      <c r="H227" t="s">
        <v>865</v>
      </c>
      <c r="I227" t="s">
        <v>12</v>
      </c>
    </row>
    <row r="228" spans="1:9" hidden="1">
      <c r="A228" t="s">
        <v>320</v>
      </c>
      <c r="B228" t="s">
        <v>863</v>
      </c>
      <c r="C228">
        <v>4</v>
      </c>
      <c r="D228">
        <v>284.18900000000002</v>
      </c>
      <c r="E228">
        <v>622.08299999999997</v>
      </c>
      <c r="F228">
        <v>2.1890000000000001</v>
      </c>
      <c r="G228" t="s">
        <v>864</v>
      </c>
      <c r="H228" t="s">
        <v>865</v>
      </c>
      <c r="I228" t="s">
        <v>12</v>
      </c>
    </row>
    <row r="229" spans="1:9" hidden="1">
      <c r="A229" t="s">
        <v>1041</v>
      </c>
      <c r="B229" t="s">
        <v>863</v>
      </c>
      <c r="C229">
        <v>6</v>
      </c>
      <c r="D229">
        <v>89.061000000000007</v>
      </c>
      <c r="E229">
        <v>194.95699999999999</v>
      </c>
      <c r="F229">
        <v>2.1890000000000001</v>
      </c>
      <c r="G229" t="s">
        <v>864</v>
      </c>
      <c r="H229" t="s">
        <v>865</v>
      </c>
      <c r="I229" t="s">
        <v>12</v>
      </c>
    </row>
    <row r="230" spans="1:9" hidden="1">
      <c r="A230" t="s">
        <v>63</v>
      </c>
      <c r="B230" t="s">
        <v>863</v>
      </c>
      <c r="C230">
        <v>6</v>
      </c>
      <c r="D230">
        <v>168.71799999999999</v>
      </c>
      <c r="E230">
        <v>369.459</v>
      </c>
      <c r="F230">
        <v>2.19</v>
      </c>
      <c r="G230" t="s">
        <v>864</v>
      </c>
      <c r="H230" t="s">
        <v>865</v>
      </c>
      <c r="I230" t="s">
        <v>12</v>
      </c>
    </row>
    <row r="231" spans="1:9" hidden="1">
      <c r="A231" t="s">
        <v>1042</v>
      </c>
      <c r="B231" t="s">
        <v>863</v>
      </c>
      <c r="C231">
        <v>6</v>
      </c>
      <c r="D231">
        <v>24.965</v>
      </c>
      <c r="E231">
        <v>54.813000000000002</v>
      </c>
      <c r="F231">
        <v>2.1949999999999998</v>
      </c>
      <c r="G231" t="s">
        <v>864</v>
      </c>
      <c r="H231" t="s">
        <v>865</v>
      </c>
      <c r="I231" t="s">
        <v>12</v>
      </c>
    </row>
    <row r="232" spans="1:9" hidden="1">
      <c r="A232" t="s">
        <v>1043</v>
      </c>
      <c r="B232" t="s">
        <v>863</v>
      </c>
      <c r="C232">
        <v>9</v>
      </c>
      <c r="D232">
        <v>566.29499999999996</v>
      </c>
      <c r="E232">
        <v>1243.107</v>
      </c>
      <c r="F232">
        <v>2.1949999999999998</v>
      </c>
      <c r="G232" t="s">
        <v>864</v>
      </c>
      <c r="H232" t="s">
        <v>865</v>
      </c>
      <c r="I232" t="s">
        <v>12</v>
      </c>
    </row>
    <row r="233" spans="1:9" hidden="1">
      <c r="A233" t="s">
        <v>1044</v>
      </c>
      <c r="B233" t="s">
        <v>863</v>
      </c>
      <c r="C233">
        <v>12</v>
      </c>
      <c r="D233">
        <v>97.522999999999996</v>
      </c>
      <c r="E233">
        <v>214.179</v>
      </c>
      <c r="F233">
        <v>2.1960000000000002</v>
      </c>
      <c r="G233" t="s">
        <v>864</v>
      </c>
      <c r="H233" t="s">
        <v>865</v>
      </c>
      <c r="I233" t="s">
        <v>12</v>
      </c>
    </row>
    <row r="234" spans="1:9">
      <c r="A234" s="1" t="s">
        <v>1095</v>
      </c>
      <c r="B234" s="1" t="s">
        <v>863</v>
      </c>
      <c r="C234" s="1">
        <v>12</v>
      </c>
      <c r="D234" s="1">
        <v>82.647999999999996</v>
      </c>
      <c r="E234" s="1">
        <v>408.33100000000002</v>
      </c>
      <c r="F234" s="2">
        <v>4.9400000000000004</v>
      </c>
      <c r="G234" s="1" t="s">
        <v>864</v>
      </c>
      <c r="H234" s="1" t="s">
        <v>1096</v>
      </c>
      <c r="I234" s="43" t="s">
        <v>1874</v>
      </c>
    </row>
    <row r="235" spans="1:9" hidden="1">
      <c r="A235" t="s">
        <v>752</v>
      </c>
      <c r="B235" t="s">
        <v>863</v>
      </c>
      <c r="C235">
        <v>9</v>
      </c>
      <c r="D235">
        <v>19.248000000000001</v>
      </c>
      <c r="E235">
        <v>59.825000000000003</v>
      </c>
      <c r="F235">
        <v>3.1070000000000002</v>
      </c>
      <c r="G235" t="s">
        <v>864</v>
      </c>
      <c r="H235" t="s">
        <v>520</v>
      </c>
      <c r="I235" t="s">
        <v>521</v>
      </c>
    </row>
    <row r="236" spans="1:9">
      <c r="A236" t="s">
        <v>1243</v>
      </c>
      <c r="B236" t="s">
        <v>863</v>
      </c>
      <c r="C236">
        <v>5</v>
      </c>
      <c r="D236">
        <v>153.97800000000001</v>
      </c>
      <c r="E236">
        <v>407.83600000000001</v>
      </c>
      <c r="F236">
        <v>2.6480000000000001</v>
      </c>
      <c r="G236" t="s">
        <v>864</v>
      </c>
      <c r="H236" t="s">
        <v>1244</v>
      </c>
      <c r="I236" s="42" t="s">
        <v>1930</v>
      </c>
    </row>
    <row r="237" spans="1:9">
      <c r="A237" s="1" t="s">
        <v>850</v>
      </c>
      <c r="B237" s="1" t="s">
        <v>863</v>
      </c>
      <c r="C237" s="1">
        <v>12</v>
      </c>
      <c r="D237" s="1">
        <v>72.745999999999995</v>
      </c>
      <c r="E237" s="1">
        <v>402.87099999999998</v>
      </c>
      <c r="F237" s="2">
        <v>5.5369999999999999</v>
      </c>
      <c r="G237" s="1" t="s">
        <v>864</v>
      </c>
      <c r="H237" s="1" t="s">
        <v>1268</v>
      </c>
      <c r="I237" s="42" t="s">
        <v>1958</v>
      </c>
    </row>
    <row r="238" spans="1:9">
      <c r="A238" t="s">
        <v>41</v>
      </c>
      <c r="B238" t="s">
        <v>863</v>
      </c>
      <c r="C238">
        <v>12</v>
      </c>
      <c r="D238">
        <v>167.38</v>
      </c>
      <c r="E238">
        <v>399.86799999999999</v>
      </c>
      <c r="F238">
        <v>2.3889999999999998</v>
      </c>
      <c r="G238" t="s">
        <v>864</v>
      </c>
      <c r="H238" t="s">
        <v>43</v>
      </c>
      <c r="I238" s="42" t="s">
        <v>44</v>
      </c>
    </row>
    <row r="239" spans="1:9">
      <c r="A239" s="1" t="s">
        <v>522</v>
      </c>
      <c r="B239" s="1" t="s">
        <v>863</v>
      </c>
      <c r="C239" s="1">
        <v>9</v>
      </c>
      <c r="D239" s="1">
        <v>73.534999999999997</v>
      </c>
      <c r="E239" s="1">
        <v>389.28</v>
      </c>
      <c r="F239" s="2">
        <v>5.2930000000000001</v>
      </c>
      <c r="G239" s="1" t="s">
        <v>864</v>
      </c>
      <c r="H239" s="1" t="s">
        <v>523</v>
      </c>
      <c r="I239" s="43" t="s">
        <v>524</v>
      </c>
    </row>
    <row r="240" spans="1:9">
      <c r="A240" t="s">
        <v>647</v>
      </c>
      <c r="B240" t="s">
        <v>863</v>
      </c>
      <c r="C240">
        <v>9</v>
      </c>
      <c r="D240">
        <v>151.29900000000001</v>
      </c>
      <c r="E240">
        <v>377.42899999999997</v>
      </c>
      <c r="F240">
        <v>2.4940000000000002</v>
      </c>
      <c r="G240" t="s">
        <v>864</v>
      </c>
      <c r="H240" t="s">
        <v>462</v>
      </c>
      <c r="I240" s="42" t="s">
        <v>463</v>
      </c>
    </row>
    <row r="241" spans="1:9" hidden="1">
      <c r="A241" t="s">
        <v>549</v>
      </c>
      <c r="B241" t="s">
        <v>863</v>
      </c>
      <c r="C241">
        <v>9</v>
      </c>
      <c r="D241">
        <v>53.448</v>
      </c>
      <c r="E241">
        <v>117.687</v>
      </c>
      <c r="F241">
        <v>2.2010000000000001</v>
      </c>
      <c r="G241" t="s">
        <v>864</v>
      </c>
      <c r="H241" t="s">
        <v>865</v>
      </c>
      <c r="I241" t="s">
        <v>12</v>
      </c>
    </row>
    <row r="242" spans="1:9" hidden="1">
      <c r="A242" t="s">
        <v>1051</v>
      </c>
      <c r="B242" t="s">
        <v>863</v>
      </c>
      <c r="C242">
        <v>9</v>
      </c>
      <c r="D242">
        <v>42.694000000000003</v>
      </c>
      <c r="E242">
        <v>94.022999999999996</v>
      </c>
      <c r="F242">
        <v>2.202</v>
      </c>
      <c r="G242" t="s">
        <v>864</v>
      </c>
      <c r="H242" t="s">
        <v>865</v>
      </c>
      <c r="I242" t="s">
        <v>12</v>
      </c>
    </row>
    <row r="243" spans="1:9" hidden="1">
      <c r="A243" t="s">
        <v>517</v>
      </c>
      <c r="B243" t="s">
        <v>863</v>
      </c>
      <c r="C243">
        <v>2</v>
      </c>
      <c r="D243">
        <v>25.242999999999999</v>
      </c>
      <c r="E243">
        <v>78.066999999999993</v>
      </c>
      <c r="F243">
        <v>3.0910000000000002</v>
      </c>
      <c r="G243" t="s">
        <v>864</v>
      </c>
      <c r="H243" t="s">
        <v>518</v>
      </c>
      <c r="I243" t="s">
        <v>519</v>
      </c>
    </row>
    <row r="244" spans="1:9" hidden="1">
      <c r="A244" t="s">
        <v>818</v>
      </c>
      <c r="B244" t="s">
        <v>863</v>
      </c>
      <c r="C244">
        <v>2</v>
      </c>
      <c r="D244">
        <v>155.56399999999999</v>
      </c>
      <c r="E244">
        <v>342.65800000000002</v>
      </c>
      <c r="F244">
        <v>2.2029999999999998</v>
      </c>
      <c r="G244" t="s">
        <v>864</v>
      </c>
      <c r="H244" t="s">
        <v>865</v>
      </c>
      <c r="I244" t="s">
        <v>12</v>
      </c>
    </row>
    <row r="245" spans="1:9" hidden="1">
      <c r="A245" t="s">
        <v>788</v>
      </c>
      <c r="B245" t="s">
        <v>863</v>
      </c>
      <c r="C245">
        <v>9</v>
      </c>
      <c r="D245">
        <v>19.495000000000001</v>
      </c>
      <c r="E245">
        <v>60.171999999999997</v>
      </c>
      <c r="F245">
        <v>3.085</v>
      </c>
      <c r="G245" t="s">
        <v>864</v>
      </c>
      <c r="H245" t="s">
        <v>789</v>
      </c>
      <c r="I245" t="s">
        <v>663</v>
      </c>
    </row>
    <row r="246" spans="1:9" hidden="1">
      <c r="A246" t="s">
        <v>20</v>
      </c>
      <c r="B246" t="s">
        <v>863</v>
      </c>
      <c r="C246">
        <v>6</v>
      </c>
      <c r="D246">
        <v>103.977</v>
      </c>
      <c r="E246">
        <v>229.227</v>
      </c>
      <c r="F246">
        <v>2.2040000000000002</v>
      </c>
      <c r="G246" t="s">
        <v>864</v>
      </c>
      <c r="H246" t="s">
        <v>865</v>
      </c>
      <c r="I246" t="s">
        <v>12</v>
      </c>
    </row>
    <row r="247" spans="1:9" hidden="1">
      <c r="A247" t="s">
        <v>1052</v>
      </c>
      <c r="B247" t="s">
        <v>863</v>
      </c>
      <c r="C247">
        <v>6</v>
      </c>
      <c r="D247">
        <v>118.247</v>
      </c>
      <c r="E247">
        <v>260.596</v>
      </c>
      <c r="F247">
        <v>2.2040000000000002</v>
      </c>
      <c r="G247" t="s">
        <v>864</v>
      </c>
      <c r="H247" t="s">
        <v>865</v>
      </c>
      <c r="I247" t="s">
        <v>12</v>
      </c>
    </row>
    <row r="248" spans="1:9" hidden="1">
      <c r="A248" t="s">
        <v>968</v>
      </c>
      <c r="B248" t="s">
        <v>863</v>
      </c>
      <c r="C248">
        <v>9</v>
      </c>
      <c r="D248">
        <v>23.954000000000001</v>
      </c>
      <c r="E248">
        <v>73.915999999999997</v>
      </c>
      <c r="F248">
        <v>3.0840000000000001</v>
      </c>
      <c r="G248" t="s">
        <v>864</v>
      </c>
      <c r="H248" t="s">
        <v>969</v>
      </c>
      <c r="I248" t="s">
        <v>1825</v>
      </c>
    </row>
    <row r="249" spans="1:9" hidden="1">
      <c r="A249" t="s">
        <v>565</v>
      </c>
      <c r="B249" t="s">
        <v>863</v>
      </c>
      <c r="C249">
        <v>12</v>
      </c>
      <c r="D249">
        <v>154.09700000000001</v>
      </c>
      <c r="E249">
        <v>339.67899999999997</v>
      </c>
      <c r="F249">
        <v>2.2040000000000002</v>
      </c>
      <c r="G249" t="s">
        <v>864</v>
      </c>
      <c r="H249" t="s">
        <v>865</v>
      </c>
      <c r="I249" t="s">
        <v>12</v>
      </c>
    </row>
    <row r="250" spans="1:9">
      <c r="A250" s="1" t="s">
        <v>1095</v>
      </c>
      <c r="B250" s="1" t="s">
        <v>863</v>
      </c>
      <c r="C250" s="1">
        <v>6</v>
      </c>
      <c r="D250" s="1">
        <v>82.647999999999996</v>
      </c>
      <c r="E250" s="1">
        <v>375.40800000000002</v>
      </c>
      <c r="F250" s="2">
        <v>4.5419999999999998</v>
      </c>
      <c r="G250" s="1" t="s">
        <v>864</v>
      </c>
      <c r="H250" s="1" t="s">
        <v>2290</v>
      </c>
      <c r="I250" s="43" t="s">
        <v>1874</v>
      </c>
    </row>
    <row r="251" spans="1:9" hidden="1">
      <c r="A251" t="s">
        <v>1237</v>
      </c>
      <c r="B251" t="s">
        <v>863</v>
      </c>
      <c r="C251">
        <v>12</v>
      </c>
      <c r="D251">
        <v>26.789000000000001</v>
      </c>
      <c r="E251">
        <v>82.144000000000005</v>
      </c>
      <c r="F251">
        <v>3.0649999999999999</v>
      </c>
      <c r="G251" t="s">
        <v>864</v>
      </c>
      <c r="H251" t="s">
        <v>1238</v>
      </c>
      <c r="I251" t="s">
        <v>1929</v>
      </c>
    </row>
    <row r="252" spans="1:9" hidden="1">
      <c r="A252" t="s">
        <v>831</v>
      </c>
      <c r="B252" t="s">
        <v>863</v>
      </c>
      <c r="C252">
        <v>6</v>
      </c>
      <c r="D252">
        <v>29.631</v>
      </c>
      <c r="E252">
        <v>65.363</v>
      </c>
      <c r="F252">
        <v>2.2050000000000001</v>
      </c>
      <c r="G252" t="s">
        <v>864</v>
      </c>
      <c r="H252" t="s">
        <v>865</v>
      </c>
      <c r="I252" t="s">
        <v>12</v>
      </c>
    </row>
    <row r="253" spans="1:9" hidden="1">
      <c r="A253" t="s">
        <v>960</v>
      </c>
      <c r="B253" t="s">
        <v>863</v>
      </c>
      <c r="C253">
        <v>12</v>
      </c>
      <c r="D253">
        <v>90.599000000000004</v>
      </c>
      <c r="E253">
        <v>199.81200000000001</v>
      </c>
      <c r="F253">
        <v>2.2050000000000001</v>
      </c>
      <c r="G253" t="s">
        <v>864</v>
      </c>
      <c r="H253" t="s">
        <v>865</v>
      </c>
      <c r="I253" t="s">
        <v>12</v>
      </c>
    </row>
    <row r="254" spans="1:9">
      <c r="A254" t="s">
        <v>1047</v>
      </c>
      <c r="B254" t="s">
        <v>863</v>
      </c>
      <c r="C254">
        <v>6</v>
      </c>
      <c r="D254">
        <v>128.05000000000001</v>
      </c>
      <c r="E254">
        <v>372.36</v>
      </c>
      <c r="F254">
        <v>2.9079999999999999</v>
      </c>
      <c r="G254" t="s">
        <v>864</v>
      </c>
      <c r="H254" t="s">
        <v>1048</v>
      </c>
      <c r="I254" s="42" t="s">
        <v>1855</v>
      </c>
    </row>
    <row r="255" spans="1:9" hidden="1">
      <c r="A255" t="s">
        <v>617</v>
      </c>
      <c r="B255" t="s">
        <v>863</v>
      </c>
      <c r="C255">
        <v>2</v>
      </c>
      <c r="D255">
        <v>142.15600000000001</v>
      </c>
      <c r="E255">
        <v>314.178</v>
      </c>
      <c r="F255">
        <v>2.21</v>
      </c>
      <c r="G255" t="s">
        <v>864</v>
      </c>
      <c r="H255" t="s">
        <v>865</v>
      </c>
      <c r="I255" t="s">
        <v>12</v>
      </c>
    </row>
    <row r="256" spans="1:9">
      <c r="A256" t="s">
        <v>1047</v>
      </c>
      <c r="B256" t="s">
        <v>863</v>
      </c>
      <c r="C256">
        <v>5</v>
      </c>
      <c r="D256">
        <v>128.05000000000001</v>
      </c>
      <c r="E256">
        <v>368.99400000000003</v>
      </c>
      <c r="F256">
        <v>2.8809999999999998</v>
      </c>
      <c r="G256" t="s">
        <v>864</v>
      </c>
      <c r="H256" t="s">
        <v>1048</v>
      </c>
      <c r="I256" s="42" t="s">
        <v>1855</v>
      </c>
    </row>
    <row r="257" spans="1:9" hidden="1">
      <c r="A257" t="s">
        <v>1056</v>
      </c>
      <c r="B257" t="s">
        <v>863</v>
      </c>
      <c r="C257">
        <v>12</v>
      </c>
      <c r="D257">
        <v>872.22799999999995</v>
      </c>
      <c r="E257">
        <v>1928.307</v>
      </c>
      <c r="F257">
        <v>2.2109999999999999</v>
      </c>
      <c r="G257" t="s">
        <v>864</v>
      </c>
      <c r="H257" t="s">
        <v>865</v>
      </c>
      <c r="I257" t="s">
        <v>12</v>
      </c>
    </row>
    <row r="258" spans="1:9" hidden="1">
      <c r="A258" t="s">
        <v>85</v>
      </c>
      <c r="B258" t="s">
        <v>863</v>
      </c>
      <c r="C258">
        <v>1</v>
      </c>
      <c r="D258">
        <v>344.77199999999999</v>
      </c>
      <c r="E258">
        <v>762.77599999999995</v>
      </c>
      <c r="F258">
        <v>2.2120000000000002</v>
      </c>
      <c r="G258" t="s">
        <v>864</v>
      </c>
      <c r="H258" t="s">
        <v>865</v>
      </c>
      <c r="I258" t="s">
        <v>12</v>
      </c>
    </row>
    <row r="259" spans="1:9" hidden="1">
      <c r="A259" t="s">
        <v>987</v>
      </c>
      <c r="B259" t="s">
        <v>863</v>
      </c>
      <c r="C259">
        <v>6</v>
      </c>
      <c r="D259">
        <v>24.416</v>
      </c>
      <c r="E259">
        <v>74.686000000000007</v>
      </c>
      <c r="F259">
        <v>3.0579999999999998</v>
      </c>
      <c r="G259" t="s">
        <v>864</v>
      </c>
      <c r="H259" t="s">
        <v>988</v>
      </c>
      <c r="I259" t="s">
        <v>1834</v>
      </c>
    </row>
    <row r="260" spans="1:9">
      <c r="A260" s="1" t="s">
        <v>1256</v>
      </c>
      <c r="B260" s="1" t="s">
        <v>863</v>
      </c>
      <c r="C260" s="1">
        <v>2</v>
      </c>
      <c r="D260" s="1">
        <v>88.19</v>
      </c>
      <c r="E260" s="1">
        <v>366.75700000000001</v>
      </c>
      <c r="F260" s="2">
        <v>4.1580000000000004</v>
      </c>
      <c r="G260" s="1" t="s">
        <v>864</v>
      </c>
      <c r="H260" s="1" t="s">
        <v>1257</v>
      </c>
      <c r="I260" s="43" t="s">
        <v>1936</v>
      </c>
    </row>
    <row r="261" spans="1:9" hidden="1">
      <c r="A261" t="s">
        <v>1247</v>
      </c>
      <c r="B261" t="s">
        <v>863</v>
      </c>
      <c r="C261">
        <v>12</v>
      </c>
      <c r="D261">
        <v>21.661000000000001</v>
      </c>
      <c r="E261">
        <v>65.927000000000007</v>
      </c>
      <c r="F261">
        <v>3.0419999999999998</v>
      </c>
      <c r="G261" t="s">
        <v>864</v>
      </c>
      <c r="H261" t="s">
        <v>1248</v>
      </c>
      <c r="I261" t="s">
        <v>1932</v>
      </c>
    </row>
    <row r="262" spans="1:9" hidden="1">
      <c r="A262" t="s">
        <v>342</v>
      </c>
      <c r="B262" t="s">
        <v>863</v>
      </c>
      <c r="C262">
        <v>12</v>
      </c>
      <c r="D262">
        <v>73.706999999999994</v>
      </c>
      <c r="E262">
        <v>163.346</v>
      </c>
      <c r="F262">
        <v>2.2160000000000002</v>
      </c>
      <c r="G262" t="s">
        <v>864</v>
      </c>
      <c r="H262" t="s">
        <v>865</v>
      </c>
      <c r="I262" t="s">
        <v>12</v>
      </c>
    </row>
    <row r="263" spans="1:9">
      <c r="A263" t="s">
        <v>961</v>
      </c>
      <c r="B263" t="s">
        <v>863</v>
      </c>
      <c r="C263">
        <v>2</v>
      </c>
      <c r="D263">
        <v>174.06200000000001</v>
      </c>
      <c r="E263">
        <v>363.39299999999997</v>
      </c>
      <c r="F263">
        <v>2.0880000000000001</v>
      </c>
      <c r="G263" t="s">
        <v>864</v>
      </c>
      <c r="H263" t="s">
        <v>962</v>
      </c>
      <c r="I263" s="42" t="s">
        <v>1823</v>
      </c>
    </row>
    <row r="264" spans="1:9" hidden="1">
      <c r="A264" t="s">
        <v>1063</v>
      </c>
      <c r="B264" t="s">
        <v>863</v>
      </c>
      <c r="C264">
        <v>9</v>
      </c>
      <c r="D264">
        <v>339.59300000000002</v>
      </c>
      <c r="E264">
        <v>752.96</v>
      </c>
      <c r="F264">
        <v>2.2170000000000001</v>
      </c>
      <c r="G264" t="s">
        <v>864</v>
      </c>
      <c r="H264" t="s">
        <v>865</v>
      </c>
      <c r="I264" t="s">
        <v>12</v>
      </c>
    </row>
    <row r="265" spans="1:9" hidden="1">
      <c r="A265" t="s">
        <v>1064</v>
      </c>
      <c r="B265" t="s">
        <v>863</v>
      </c>
      <c r="C265">
        <v>9</v>
      </c>
      <c r="D265">
        <v>537.34799999999996</v>
      </c>
      <c r="E265">
        <v>1192.0129999999999</v>
      </c>
      <c r="F265">
        <v>2.218</v>
      </c>
      <c r="G265" t="s">
        <v>864</v>
      </c>
      <c r="H265" t="s">
        <v>865</v>
      </c>
      <c r="I265" t="s">
        <v>12</v>
      </c>
    </row>
    <row r="266" spans="1:9">
      <c r="A266" t="s">
        <v>731</v>
      </c>
      <c r="B266" t="s">
        <v>863</v>
      </c>
      <c r="C266">
        <v>9</v>
      </c>
      <c r="D266">
        <v>149.33799999999999</v>
      </c>
      <c r="E266">
        <v>363.31400000000002</v>
      </c>
      <c r="F266">
        <v>2.4329999999999998</v>
      </c>
      <c r="G266" t="s">
        <v>864</v>
      </c>
      <c r="H266" t="s">
        <v>709</v>
      </c>
      <c r="I266" s="42" t="s">
        <v>710</v>
      </c>
    </row>
    <row r="267" spans="1:9">
      <c r="A267" t="s">
        <v>647</v>
      </c>
      <c r="B267" t="s">
        <v>863</v>
      </c>
      <c r="C267">
        <v>6</v>
      </c>
      <c r="D267">
        <v>151.29900000000001</v>
      </c>
      <c r="E267">
        <v>361.37299999999999</v>
      </c>
      <c r="F267">
        <v>2.3879999999999999</v>
      </c>
      <c r="G267" t="s">
        <v>864</v>
      </c>
      <c r="H267" t="s">
        <v>462</v>
      </c>
      <c r="I267" s="42" t="s">
        <v>463</v>
      </c>
    </row>
    <row r="268" spans="1:9" hidden="1">
      <c r="A268" t="s">
        <v>1065</v>
      </c>
      <c r="B268" t="s">
        <v>863</v>
      </c>
      <c r="C268">
        <v>12</v>
      </c>
      <c r="D268">
        <v>23</v>
      </c>
      <c r="E268">
        <v>51.113999999999997</v>
      </c>
      <c r="F268">
        <v>2.2210000000000001</v>
      </c>
      <c r="G268" t="s">
        <v>864</v>
      </c>
      <c r="H268" t="s">
        <v>865</v>
      </c>
      <c r="I268" t="s">
        <v>12</v>
      </c>
    </row>
    <row r="269" spans="1:9" hidden="1">
      <c r="A269" t="s">
        <v>987</v>
      </c>
      <c r="B269" t="s">
        <v>863</v>
      </c>
      <c r="C269">
        <v>12</v>
      </c>
      <c r="D269">
        <v>24.416</v>
      </c>
      <c r="E269">
        <v>73.843000000000004</v>
      </c>
      <c r="F269">
        <v>3.0230000000000001</v>
      </c>
      <c r="G269" t="s">
        <v>864</v>
      </c>
      <c r="H269" t="s">
        <v>988</v>
      </c>
      <c r="I269" t="s">
        <v>1834</v>
      </c>
    </row>
    <row r="270" spans="1:9">
      <c r="A270" t="s">
        <v>457</v>
      </c>
      <c r="B270" t="s">
        <v>863</v>
      </c>
      <c r="C270">
        <v>9</v>
      </c>
      <c r="D270">
        <v>170.233</v>
      </c>
      <c r="E270">
        <v>355.89100000000002</v>
      </c>
      <c r="F270">
        <v>2.09</v>
      </c>
      <c r="G270" t="s">
        <v>864</v>
      </c>
      <c r="H270" t="s">
        <v>438</v>
      </c>
      <c r="I270" s="42" t="s">
        <v>439</v>
      </c>
    </row>
    <row r="271" spans="1:9" hidden="1">
      <c r="A271" t="s">
        <v>65</v>
      </c>
      <c r="B271" t="s">
        <v>863</v>
      </c>
      <c r="C271">
        <v>12</v>
      </c>
      <c r="D271">
        <v>23.277000000000001</v>
      </c>
      <c r="E271">
        <v>70.313000000000002</v>
      </c>
      <c r="F271">
        <v>3.0190000000000001</v>
      </c>
      <c r="G271" t="s">
        <v>864</v>
      </c>
      <c r="H271" t="s">
        <v>67</v>
      </c>
      <c r="I271" t="s">
        <v>68</v>
      </c>
    </row>
    <row r="272" spans="1:9" hidden="1">
      <c r="A272" t="s">
        <v>344</v>
      </c>
      <c r="B272" t="s">
        <v>863</v>
      </c>
      <c r="C272">
        <v>1</v>
      </c>
      <c r="D272">
        <v>239.09299999999999</v>
      </c>
      <c r="E272">
        <v>532.78499999999997</v>
      </c>
      <c r="F272">
        <v>2.2280000000000002</v>
      </c>
      <c r="G272" t="s">
        <v>864</v>
      </c>
      <c r="H272" t="s">
        <v>865</v>
      </c>
      <c r="I272" t="s">
        <v>12</v>
      </c>
    </row>
    <row r="273" spans="1:9" hidden="1">
      <c r="A273" t="s">
        <v>1159</v>
      </c>
      <c r="B273" t="s">
        <v>863</v>
      </c>
      <c r="C273">
        <v>4</v>
      </c>
      <c r="D273">
        <v>27.795000000000002</v>
      </c>
      <c r="E273">
        <v>83.805999999999997</v>
      </c>
      <c r="F273">
        <v>3.0139999999999998</v>
      </c>
      <c r="G273" t="s">
        <v>864</v>
      </c>
      <c r="H273" t="s">
        <v>1160</v>
      </c>
      <c r="I273" t="s">
        <v>1899</v>
      </c>
    </row>
    <row r="274" spans="1:9">
      <c r="A274" t="s">
        <v>891</v>
      </c>
      <c r="B274" t="s">
        <v>863</v>
      </c>
      <c r="C274">
        <v>12</v>
      </c>
      <c r="D274">
        <v>151.88800000000001</v>
      </c>
      <c r="E274">
        <v>355.20499999999998</v>
      </c>
      <c r="F274">
        <v>2.3380000000000001</v>
      </c>
      <c r="G274" t="s">
        <v>864</v>
      </c>
      <c r="H274" t="s">
        <v>892</v>
      </c>
      <c r="I274" s="42" t="s">
        <v>1802</v>
      </c>
    </row>
    <row r="275" spans="1:9">
      <c r="A275" t="s">
        <v>1279</v>
      </c>
      <c r="B275" t="s">
        <v>863</v>
      </c>
      <c r="C275">
        <v>5</v>
      </c>
      <c r="D275">
        <v>120.712</v>
      </c>
      <c r="E275">
        <v>354.33100000000002</v>
      </c>
      <c r="F275">
        <v>2.9350000000000001</v>
      </c>
      <c r="G275" t="s">
        <v>864</v>
      </c>
      <c r="H275" t="s">
        <v>1280</v>
      </c>
      <c r="I275" s="42" t="s">
        <v>1942</v>
      </c>
    </row>
    <row r="276" spans="1:9" hidden="1">
      <c r="A276" t="s">
        <v>171</v>
      </c>
      <c r="B276" t="s">
        <v>863</v>
      </c>
      <c r="C276">
        <v>3</v>
      </c>
      <c r="D276">
        <v>688.44100000000003</v>
      </c>
      <c r="E276">
        <v>1537.54</v>
      </c>
      <c r="F276">
        <v>2.2330000000000001</v>
      </c>
      <c r="G276" t="s">
        <v>864</v>
      </c>
      <c r="H276" t="s">
        <v>865</v>
      </c>
      <c r="I276" t="s">
        <v>12</v>
      </c>
    </row>
    <row r="277" spans="1:9" hidden="1">
      <c r="A277" t="s">
        <v>1302</v>
      </c>
      <c r="B277" t="s">
        <v>863</v>
      </c>
      <c r="C277">
        <v>12</v>
      </c>
      <c r="D277">
        <v>28.04</v>
      </c>
      <c r="E277">
        <v>84.41</v>
      </c>
      <c r="F277">
        <v>3.0089999999999999</v>
      </c>
      <c r="G277" t="s">
        <v>864</v>
      </c>
      <c r="H277" t="s">
        <v>1303</v>
      </c>
      <c r="I277" t="s">
        <v>1950</v>
      </c>
    </row>
    <row r="278" spans="1:9">
      <c r="A278" t="s">
        <v>1047</v>
      </c>
      <c r="B278" t="s">
        <v>863</v>
      </c>
      <c r="C278">
        <v>9</v>
      </c>
      <c r="D278">
        <v>128.05000000000001</v>
      </c>
      <c r="E278">
        <v>351.25900000000001</v>
      </c>
      <c r="F278">
        <v>2.7429999999999999</v>
      </c>
      <c r="G278" t="s">
        <v>864</v>
      </c>
      <c r="H278" t="s">
        <v>1048</v>
      </c>
      <c r="I278" s="42" t="s">
        <v>1855</v>
      </c>
    </row>
    <row r="279" spans="1:9" hidden="1">
      <c r="A279" t="s">
        <v>889</v>
      </c>
      <c r="B279" t="s">
        <v>863</v>
      </c>
      <c r="C279">
        <v>12</v>
      </c>
      <c r="D279">
        <v>270.55500000000001</v>
      </c>
      <c r="E279">
        <v>604.94500000000005</v>
      </c>
      <c r="F279">
        <v>2.2360000000000002</v>
      </c>
      <c r="G279" t="s">
        <v>864</v>
      </c>
      <c r="H279" t="s">
        <v>865</v>
      </c>
      <c r="I279" t="s">
        <v>12</v>
      </c>
    </row>
    <row r="280" spans="1:9" hidden="1">
      <c r="A280" t="s">
        <v>65</v>
      </c>
      <c r="B280" t="s">
        <v>863</v>
      </c>
      <c r="C280">
        <v>6</v>
      </c>
      <c r="D280">
        <v>23.277000000000001</v>
      </c>
      <c r="E280">
        <v>69.575000000000003</v>
      </c>
      <c r="F280">
        <v>2.988</v>
      </c>
      <c r="G280" t="s">
        <v>864</v>
      </c>
      <c r="H280" t="s">
        <v>67</v>
      </c>
      <c r="I280" t="s">
        <v>68</v>
      </c>
    </row>
    <row r="281" spans="1:9" hidden="1">
      <c r="A281" t="s">
        <v>1078</v>
      </c>
      <c r="B281" t="s">
        <v>863</v>
      </c>
      <c r="C281">
        <v>12</v>
      </c>
      <c r="D281">
        <v>176.904</v>
      </c>
      <c r="E281">
        <v>395.76100000000002</v>
      </c>
      <c r="F281">
        <v>2.2370000000000001</v>
      </c>
      <c r="G281" t="s">
        <v>864</v>
      </c>
      <c r="H281" t="s">
        <v>865</v>
      </c>
      <c r="I281" t="s">
        <v>12</v>
      </c>
    </row>
    <row r="282" spans="1:9">
      <c r="A282" t="s">
        <v>41</v>
      </c>
      <c r="B282" t="s">
        <v>863</v>
      </c>
      <c r="C282">
        <v>9</v>
      </c>
      <c r="D282">
        <v>167.38</v>
      </c>
      <c r="E282">
        <v>345.24700000000001</v>
      </c>
      <c r="F282">
        <v>2.0630000000000002</v>
      </c>
      <c r="G282" t="s">
        <v>864</v>
      </c>
      <c r="H282" t="s">
        <v>43</v>
      </c>
      <c r="I282" s="42" t="s">
        <v>44</v>
      </c>
    </row>
    <row r="283" spans="1:9" hidden="1">
      <c r="A283" t="s">
        <v>696</v>
      </c>
      <c r="B283" t="s">
        <v>863</v>
      </c>
      <c r="C283">
        <v>12</v>
      </c>
      <c r="D283">
        <v>26.169</v>
      </c>
      <c r="E283">
        <v>58.612000000000002</v>
      </c>
      <c r="F283">
        <v>2.2389999999999999</v>
      </c>
      <c r="G283" t="s">
        <v>864</v>
      </c>
      <c r="H283" t="s">
        <v>865</v>
      </c>
      <c r="I283" t="s">
        <v>12</v>
      </c>
    </row>
    <row r="284" spans="1:9" hidden="1">
      <c r="A284" t="s">
        <v>699</v>
      </c>
      <c r="B284" t="s">
        <v>863</v>
      </c>
      <c r="C284">
        <v>4</v>
      </c>
      <c r="D284">
        <v>50.411000000000001</v>
      </c>
      <c r="E284">
        <v>112.869</v>
      </c>
      <c r="F284">
        <v>2.2389999999999999</v>
      </c>
      <c r="G284" t="s">
        <v>864</v>
      </c>
      <c r="H284" t="s">
        <v>865</v>
      </c>
      <c r="I284" t="s">
        <v>12</v>
      </c>
    </row>
    <row r="285" spans="1:9">
      <c r="A285" t="s">
        <v>41</v>
      </c>
      <c r="B285" t="s">
        <v>863</v>
      </c>
      <c r="C285">
        <v>1</v>
      </c>
      <c r="D285">
        <v>167.38</v>
      </c>
      <c r="E285">
        <v>344.452</v>
      </c>
      <c r="F285">
        <v>2.0579999999999998</v>
      </c>
      <c r="G285" t="s">
        <v>864</v>
      </c>
      <c r="H285" t="s">
        <v>43</v>
      </c>
      <c r="I285" s="42" t="s">
        <v>44</v>
      </c>
    </row>
    <row r="286" spans="1:9">
      <c r="A286" t="s">
        <v>647</v>
      </c>
      <c r="B286" t="s">
        <v>863</v>
      </c>
      <c r="C286">
        <v>5</v>
      </c>
      <c r="D286">
        <v>151.29900000000001</v>
      </c>
      <c r="E286">
        <v>342.33600000000001</v>
      </c>
      <c r="F286">
        <v>2.262</v>
      </c>
      <c r="G286" t="s">
        <v>864</v>
      </c>
      <c r="H286" t="s">
        <v>462</v>
      </c>
      <c r="I286" s="42" t="s">
        <v>463</v>
      </c>
    </row>
    <row r="287" spans="1:9">
      <c r="A287" t="s">
        <v>1279</v>
      </c>
      <c r="B287" t="s">
        <v>863</v>
      </c>
      <c r="C287">
        <v>2</v>
      </c>
      <c r="D287">
        <v>120.712</v>
      </c>
      <c r="E287">
        <v>337.96899999999999</v>
      </c>
      <c r="F287">
        <v>2.8</v>
      </c>
      <c r="G287" t="s">
        <v>864</v>
      </c>
      <c r="H287" t="s">
        <v>1280</v>
      </c>
      <c r="I287" s="42" t="s">
        <v>1942</v>
      </c>
    </row>
    <row r="288" spans="1:9">
      <c r="A288" t="s">
        <v>41</v>
      </c>
      <c r="B288" t="s">
        <v>863</v>
      </c>
      <c r="C288">
        <v>6</v>
      </c>
      <c r="D288">
        <v>167.38</v>
      </c>
      <c r="E288">
        <v>337.68599999999998</v>
      </c>
      <c r="F288">
        <v>2.0169999999999999</v>
      </c>
      <c r="G288" t="s">
        <v>864</v>
      </c>
      <c r="H288" t="s">
        <v>43</v>
      </c>
      <c r="I288" s="42" t="s">
        <v>44</v>
      </c>
    </row>
    <row r="289" spans="1:9" hidden="1">
      <c r="A289" t="s">
        <v>1036</v>
      </c>
      <c r="B289" t="s">
        <v>863</v>
      </c>
      <c r="C289">
        <v>2</v>
      </c>
      <c r="D289">
        <v>981.83</v>
      </c>
      <c r="E289">
        <v>2204.3429999999998</v>
      </c>
      <c r="F289">
        <v>2.2450000000000001</v>
      </c>
      <c r="G289" t="s">
        <v>864</v>
      </c>
      <c r="H289" t="s">
        <v>865</v>
      </c>
      <c r="I289" t="s">
        <v>12</v>
      </c>
    </row>
    <row r="290" spans="1:9">
      <c r="A290" t="s">
        <v>1128</v>
      </c>
      <c r="B290" t="s">
        <v>863</v>
      </c>
      <c r="C290">
        <v>9</v>
      </c>
      <c r="D290">
        <v>104.357</v>
      </c>
      <c r="E290">
        <v>329.53300000000002</v>
      </c>
      <c r="F290">
        <v>3.157</v>
      </c>
      <c r="G290" t="s">
        <v>864</v>
      </c>
      <c r="H290" t="s">
        <v>1129</v>
      </c>
      <c r="I290" s="42" t="s">
        <v>1885</v>
      </c>
    </row>
    <row r="291" spans="1:9" hidden="1">
      <c r="A291" t="s">
        <v>667</v>
      </c>
      <c r="B291" t="s">
        <v>863</v>
      </c>
      <c r="C291">
        <v>9</v>
      </c>
      <c r="D291">
        <v>25.265999999999998</v>
      </c>
      <c r="E291">
        <v>75.161000000000001</v>
      </c>
      <c r="F291">
        <v>2.9740000000000002</v>
      </c>
      <c r="G291" t="s">
        <v>864</v>
      </c>
      <c r="H291" t="s">
        <v>668</v>
      </c>
      <c r="I291" t="s">
        <v>669</v>
      </c>
    </row>
    <row r="292" spans="1:9" hidden="1">
      <c r="A292" t="s">
        <v>667</v>
      </c>
      <c r="B292" t="s">
        <v>863</v>
      </c>
      <c r="C292">
        <v>6</v>
      </c>
      <c r="D292">
        <v>25.265999999999998</v>
      </c>
      <c r="E292">
        <v>75.162999999999997</v>
      </c>
      <c r="F292">
        <v>2.9740000000000002</v>
      </c>
      <c r="G292" t="s">
        <v>864</v>
      </c>
      <c r="H292" t="s">
        <v>668</v>
      </c>
      <c r="I292" t="s">
        <v>669</v>
      </c>
    </row>
    <row r="293" spans="1:9">
      <c r="A293" t="s">
        <v>1049</v>
      </c>
      <c r="B293" t="s">
        <v>863</v>
      </c>
      <c r="C293">
        <v>9</v>
      </c>
      <c r="D293">
        <v>149.352</v>
      </c>
      <c r="E293">
        <v>328.61</v>
      </c>
      <c r="F293">
        <v>2.2000000000000002</v>
      </c>
      <c r="G293" t="s">
        <v>864</v>
      </c>
      <c r="H293" t="s">
        <v>1050</v>
      </c>
      <c r="I293" s="42" t="s">
        <v>1856</v>
      </c>
    </row>
    <row r="294" spans="1:9" hidden="1">
      <c r="A294" t="s">
        <v>632</v>
      </c>
      <c r="B294" t="s">
        <v>863</v>
      </c>
      <c r="C294">
        <v>12</v>
      </c>
      <c r="D294">
        <v>148.10300000000001</v>
      </c>
      <c r="E294">
        <v>333.35500000000002</v>
      </c>
      <c r="F294">
        <v>2.2509999999999999</v>
      </c>
      <c r="G294" t="s">
        <v>864</v>
      </c>
      <c r="H294" t="s">
        <v>865</v>
      </c>
      <c r="I294" t="s">
        <v>12</v>
      </c>
    </row>
    <row r="295" spans="1:9" hidden="1">
      <c r="A295" t="s">
        <v>1089</v>
      </c>
      <c r="B295" t="s">
        <v>863</v>
      </c>
      <c r="C295">
        <v>6</v>
      </c>
      <c r="D295">
        <v>40.988999999999997</v>
      </c>
      <c r="E295">
        <v>92.376000000000005</v>
      </c>
      <c r="F295">
        <v>2.2530000000000001</v>
      </c>
      <c r="G295" t="s">
        <v>864</v>
      </c>
      <c r="H295" t="s">
        <v>865</v>
      </c>
      <c r="I295" t="s">
        <v>12</v>
      </c>
    </row>
    <row r="296" spans="1:9">
      <c r="A296" s="1" t="s">
        <v>1320</v>
      </c>
      <c r="B296" s="1" t="s">
        <v>863</v>
      </c>
      <c r="C296" s="1">
        <v>9</v>
      </c>
      <c r="D296" s="1">
        <v>69.837999999999994</v>
      </c>
      <c r="E296" s="1">
        <v>326.63799999999998</v>
      </c>
      <c r="F296" s="2">
        <v>4.6760000000000002</v>
      </c>
      <c r="G296" s="1" t="s">
        <v>864</v>
      </c>
      <c r="H296" s="1" t="s">
        <v>1321</v>
      </c>
      <c r="I296" s="43" t="s">
        <v>1954</v>
      </c>
    </row>
    <row r="297" spans="1:9" hidden="1">
      <c r="A297" t="s">
        <v>1092</v>
      </c>
      <c r="B297" t="s">
        <v>863</v>
      </c>
      <c r="C297">
        <v>2</v>
      </c>
      <c r="D297">
        <v>59.677999999999997</v>
      </c>
      <c r="E297">
        <v>134.76400000000001</v>
      </c>
      <c r="F297">
        <v>2.258</v>
      </c>
      <c r="G297" t="s">
        <v>864</v>
      </c>
      <c r="H297" t="s">
        <v>865</v>
      </c>
      <c r="I297" t="s">
        <v>12</v>
      </c>
    </row>
    <row r="298" spans="1:9" hidden="1">
      <c r="A298" t="s">
        <v>398</v>
      </c>
      <c r="B298" t="s">
        <v>863</v>
      </c>
      <c r="C298">
        <v>3</v>
      </c>
      <c r="D298">
        <v>21.550999999999998</v>
      </c>
      <c r="E298">
        <v>64.045000000000002</v>
      </c>
      <c r="F298">
        <v>2.97</v>
      </c>
      <c r="G298" t="s">
        <v>864</v>
      </c>
      <c r="H298" t="s">
        <v>400</v>
      </c>
      <c r="I298" t="s">
        <v>401</v>
      </c>
    </row>
    <row r="299" spans="1:9" hidden="1">
      <c r="A299" t="s">
        <v>244</v>
      </c>
      <c r="B299" t="s">
        <v>863</v>
      </c>
      <c r="C299">
        <v>3</v>
      </c>
      <c r="D299">
        <v>52.38</v>
      </c>
      <c r="E299">
        <v>118.371</v>
      </c>
      <c r="F299">
        <v>2.2589999999999999</v>
      </c>
      <c r="G299" t="s">
        <v>864</v>
      </c>
      <c r="H299" t="s">
        <v>865</v>
      </c>
      <c r="I299" t="s">
        <v>12</v>
      </c>
    </row>
    <row r="300" spans="1:9">
      <c r="A300" t="s">
        <v>1281</v>
      </c>
      <c r="B300" t="s">
        <v>863</v>
      </c>
      <c r="C300">
        <v>5</v>
      </c>
      <c r="D300">
        <v>115.67100000000001</v>
      </c>
      <c r="E300">
        <v>326.50799999999998</v>
      </c>
      <c r="F300">
        <v>2.8220000000000001</v>
      </c>
      <c r="G300" t="s">
        <v>864</v>
      </c>
      <c r="H300" t="s">
        <v>874</v>
      </c>
      <c r="I300" s="42" t="s">
        <v>1796</v>
      </c>
    </row>
    <row r="301" spans="1:9">
      <c r="A301" t="s">
        <v>731</v>
      </c>
      <c r="B301" t="s">
        <v>863</v>
      </c>
      <c r="C301">
        <v>6</v>
      </c>
      <c r="D301">
        <v>149.33799999999999</v>
      </c>
      <c r="E301">
        <v>326.27699999999999</v>
      </c>
      <c r="F301">
        <v>2.1850000000000001</v>
      </c>
      <c r="G301" t="s">
        <v>864</v>
      </c>
      <c r="H301" t="s">
        <v>709</v>
      </c>
      <c r="I301" s="42" t="s">
        <v>710</v>
      </c>
    </row>
    <row r="302" spans="1:9">
      <c r="A302" t="s">
        <v>731</v>
      </c>
      <c r="B302" t="s">
        <v>863</v>
      </c>
      <c r="C302">
        <v>2</v>
      </c>
      <c r="D302">
        <v>149.33799999999999</v>
      </c>
      <c r="E302">
        <v>323.97800000000001</v>
      </c>
      <c r="F302">
        <v>2.169</v>
      </c>
      <c r="G302" t="s">
        <v>864</v>
      </c>
      <c r="H302" t="s">
        <v>709</v>
      </c>
      <c r="I302" s="42" t="s">
        <v>710</v>
      </c>
    </row>
    <row r="303" spans="1:9">
      <c r="A303" t="s">
        <v>1007</v>
      </c>
      <c r="B303" t="s">
        <v>863</v>
      </c>
      <c r="C303">
        <v>9</v>
      </c>
      <c r="D303">
        <v>137.839</v>
      </c>
      <c r="E303">
        <v>323.721</v>
      </c>
      <c r="F303">
        <v>2.3479999999999999</v>
      </c>
      <c r="G303" t="s">
        <v>864</v>
      </c>
      <c r="H303" t="s">
        <v>1008</v>
      </c>
      <c r="I303" s="42" t="s">
        <v>1842</v>
      </c>
    </row>
    <row r="304" spans="1:9" hidden="1">
      <c r="A304" t="s">
        <v>896</v>
      </c>
      <c r="B304" t="s">
        <v>863</v>
      </c>
      <c r="C304">
        <v>9</v>
      </c>
      <c r="D304">
        <v>155.68799999999999</v>
      </c>
      <c r="E304">
        <v>352.52499999999998</v>
      </c>
      <c r="F304">
        <v>2.2639999999999998</v>
      </c>
      <c r="G304" t="s">
        <v>864</v>
      </c>
      <c r="H304" t="s">
        <v>865</v>
      </c>
      <c r="I304" t="s">
        <v>12</v>
      </c>
    </row>
    <row r="305" spans="1:9">
      <c r="A305" s="1" t="s">
        <v>1320</v>
      </c>
      <c r="B305" s="1" t="s">
        <v>863</v>
      </c>
      <c r="C305" s="1">
        <v>5</v>
      </c>
      <c r="D305" s="1">
        <v>69.837999999999994</v>
      </c>
      <c r="E305" s="1">
        <v>320.21499999999997</v>
      </c>
      <c r="F305" s="2">
        <v>4.5839999999999996</v>
      </c>
      <c r="G305" s="1" t="s">
        <v>864</v>
      </c>
      <c r="H305" s="1" t="s">
        <v>1321</v>
      </c>
      <c r="I305" s="43" t="s">
        <v>1954</v>
      </c>
    </row>
    <row r="306" spans="1:9">
      <c r="A306" t="s">
        <v>731</v>
      </c>
      <c r="B306" t="s">
        <v>863</v>
      </c>
      <c r="C306">
        <v>12</v>
      </c>
      <c r="D306">
        <v>149.33799999999999</v>
      </c>
      <c r="E306">
        <v>319.08600000000001</v>
      </c>
      <c r="F306">
        <v>2.137</v>
      </c>
      <c r="G306" t="s">
        <v>864</v>
      </c>
      <c r="H306" t="s">
        <v>709</v>
      </c>
      <c r="I306" s="42" t="s">
        <v>710</v>
      </c>
    </row>
    <row r="307" spans="1:9" hidden="1">
      <c r="A307" t="s">
        <v>1097</v>
      </c>
      <c r="B307" t="s">
        <v>863</v>
      </c>
      <c r="C307">
        <v>3</v>
      </c>
      <c r="D307">
        <v>238.93799999999999</v>
      </c>
      <c r="E307">
        <v>541.50400000000002</v>
      </c>
      <c r="F307">
        <v>2.266</v>
      </c>
      <c r="G307" t="s">
        <v>864</v>
      </c>
      <c r="H307" t="s">
        <v>865</v>
      </c>
      <c r="I307" t="s">
        <v>12</v>
      </c>
    </row>
    <row r="308" spans="1:9" hidden="1">
      <c r="A308" t="s">
        <v>1098</v>
      </c>
      <c r="B308" t="s">
        <v>863</v>
      </c>
      <c r="C308">
        <v>1</v>
      </c>
      <c r="D308">
        <v>118.79300000000001</v>
      </c>
      <c r="E308">
        <v>269.274</v>
      </c>
      <c r="F308">
        <v>2.2669999999999999</v>
      </c>
      <c r="G308" t="s">
        <v>864</v>
      </c>
      <c r="H308" t="s">
        <v>865</v>
      </c>
      <c r="I308" t="s">
        <v>12</v>
      </c>
    </row>
    <row r="309" spans="1:9" hidden="1">
      <c r="A309" t="s">
        <v>1099</v>
      </c>
      <c r="B309" t="s">
        <v>863</v>
      </c>
      <c r="C309">
        <v>9</v>
      </c>
      <c r="D309">
        <v>30.779</v>
      </c>
      <c r="E309">
        <v>69.8</v>
      </c>
      <c r="F309">
        <v>2.2669999999999999</v>
      </c>
      <c r="G309" t="s">
        <v>864</v>
      </c>
      <c r="H309" t="s">
        <v>865</v>
      </c>
      <c r="I309" t="s">
        <v>12</v>
      </c>
    </row>
    <row r="310" spans="1:9" hidden="1">
      <c r="A310" t="s">
        <v>1100</v>
      </c>
      <c r="B310" t="s">
        <v>863</v>
      </c>
      <c r="C310">
        <v>6</v>
      </c>
      <c r="D310">
        <v>36.838999999999999</v>
      </c>
      <c r="E310">
        <v>83.605999999999995</v>
      </c>
      <c r="F310">
        <v>2.2690000000000001</v>
      </c>
      <c r="G310" t="s">
        <v>864</v>
      </c>
      <c r="H310" t="s">
        <v>865</v>
      </c>
      <c r="I310" t="s">
        <v>12</v>
      </c>
    </row>
    <row r="311" spans="1:9" hidden="1">
      <c r="A311" t="s">
        <v>1296</v>
      </c>
      <c r="B311" t="s">
        <v>863</v>
      </c>
      <c r="C311">
        <v>9</v>
      </c>
      <c r="D311">
        <v>24.379000000000001</v>
      </c>
      <c r="E311">
        <v>71.991</v>
      </c>
      <c r="F311">
        <v>2.952</v>
      </c>
      <c r="G311" t="s">
        <v>864</v>
      </c>
      <c r="H311" t="s">
        <v>1297</v>
      </c>
      <c r="I311" t="s">
        <v>1948</v>
      </c>
    </row>
    <row r="312" spans="1:9">
      <c r="A312" t="s">
        <v>731</v>
      </c>
      <c r="B312" t="s">
        <v>863</v>
      </c>
      <c r="C312">
        <v>3</v>
      </c>
      <c r="D312">
        <v>149.33799999999999</v>
      </c>
      <c r="E312">
        <v>317.964</v>
      </c>
      <c r="F312">
        <v>2.129</v>
      </c>
      <c r="G312" t="s">
        <v>864</v>
      </c>
      <c r="H312" t="s">
        <v>709</v>
      </c>
      <c r="I312" s="42" t="s">
        <v>710</v>
      </c>
    </row>
    <row r="313" spans="1:9">
      <c r="A313" t="s">
        <v>1095</v>
      </c>
      <c r="B313" t="s">
        <v>863</v>
      </c>
      <c r="C313">
        <v>5</v>
      </c>
      <c r="D313">
        <v>82.647999999999996</v>
      </c>
      <c r="E313">
        <v>317.52</v>
      </c>
      <c r="F313">
        <v>3.8410000000000002</v>
      </c>
      <c r="G313" t="s">
        <v>864</v>
      </c>
      <c r="H313" t="s">
        <v>1096</v>
      </c>
      <c r="I313" s="42" t="s">
        <v>1874</v>
      </c>
    </row>
    <row r="314" spans="1:9">
      <c r="A314" t="s">
        <v>1081</v>
      </c>
      <c r="B314" t="s">
        <v>863</v>
      </c>
      <c r="C314">
        <v>12</v>
      </c>
      <c r="D314">
        <v>127.982</v>
      </c>
      <c r="E314">
        <v>311.96600000000001</v>
      </c>
      <c r="F314">
        <v>2.4369999999999998</v>
      </c>
      <c r="G314" t="s">
        <v>864</v>
      </c>
      <c r="H314" t="s">
        <v>1082</v>
      </c>
      <c r="I314" s="42" t="s">
        <v>1868</v>
      </c>
    </row>
    <row r="315" spans="1:9">
      <c r="A315" t="s">
        <v>1007</v>
      </c>
      <c r="B315" t="s">
        <v>863</v>
      </c>
      <c r="C315">
        <v>5</v>
      </c>
      <c r="D315">
        <v>137.839</v>
      </c>
      <c r="E315">
        <v>307.77800000000002</v>
      </c>
      <c r="F315">
        <v>2.2330000000000001</v>
      </c>
      <c r="G315" t="s">
        <v>864</v>
      </c>
      <c r="H315" t="s">
        <v>1008</v>
      </c>
      <c r="I315" s="42" t="s">
        <v>1842</v>
      </c>
    </row>
    <row r="316" spans="1:9" hidden="1">
      <c r="A316" t="s">
        <v>1103</v>
      </c>
      <c r="B316" t="s">
        <v>863</v>
      </c>
      <c r="C316">
        <v>1</v>
      </c>
      <c r="D316">
        <v>38.713999999999999</v>
      </c>
      <c r="E316">
        <v>88.128</v>
      </c>
      <c r="F316">
        <v>2.2759999999999998</v>
      </c>
      <c r="G316" t="s">
        <v>864</v>
      </c>
      <c r="H316" t="s">
        <v>865</v>
      </c>
      <c r="I316" t="s">
        <v>12</v>
      </c>
    </row>
    <row r="317" spans="1:9" hidden="1">
      <c r="A317" t="s">
        <v>517</v>
      </c>
      <c r="B317" t="s">
        <v>863</v>
      </c>
      <c r="C317">
        <v>6</v>
      </c>
      <c r="D317">
        <v>25.242999999999999</v>
      </c>
      <c r="E317">
        <v>73.599000000000004</v>
      </c>
      <c r="F317">
        <v>2.9140000000000001</v>
      </c>
      <c r="G317" t="s">
        <v>864</v>
      </c>
      <c r="H317" t="s">
        <v>518</v>
      </c>
      <c r="I317" t="s">
        <v>519</v>
      </c>
    </row>
    <row r="318" spans="1:9" hidden="1">
      <c r="A318" t="s">
        <v>1104</v>
      </c>
      <c r="B318" t="s">
        <v>863</v>
      </c>
      <c r="C318">
        <v>9</v>
      </c>
      <c r="D318">
        <v>27</v>
      </c>
      <c r="E318">
        <v>61.704000000000001</v>
      </c>
      <c r="F318">
        <v>2.2839999999999998</v>
      </c>
      <c r="G318" t="s">
        <v>864</v>
      </c>
      <c r="H318" t="s">
        <v>865</v>
      </c>
      <c r="I318" t="s">
        <v>12</v>
      </c>
    </row>
    <row r="319" spans="1:9">
      <c r="A319" t="s">
        <v>891</v>
      </c>
      <c r="B319" t="s">
        <v>863</v>
      </c>
      <c r="C319">
        <v>9</v>
      </c>
      <c r="D319">
        <v>151.88800000000001</v>
      </c>
      <c r="E319">
        <v>307.50700000000001</v>
      </c>
      <c r="F319">
        <v>2.024</v>
      </c>
      <c r="G319" t="s">
        <v>864</v>
      </c>
      <c r="H319" t="s">
        <v>892</v>
      </c>
      <c r="I319" s="42" t="s">
        <v>1802</v>
      </c>
    </row>
    <row r="320" spans="1:9" hidden="1">
      <c r="A320" t="s">
        <v>923</v>
      </c>
      <c r="B320" t="s">
        <v>863</v>
      </c>
      <c r="C320">
        <v>6</v>
      </c>
      <c r="D320">
        <v>26.370999999999999</v>
      </c>
      <c r="E320">
        <v>76.78</v>
      </c>
      <c r="F320">
        <v>2.91</v>
      </c>
      <c r="G320" t="s">
        <v>864</v>
      </c>
      <c r="H320" t="s">
        <v>924</v>
      </c>
      <c r="I320" t="s">
        <v>1809</v>
      </c>
    </row>
    <row r="321" spans="1:9" hidden="1">
      <c r="A321" t="s">
        <v>320</v>
      </c>
      <c r="B321" t="s">
        <v>863</v>
      </c>
      <c r="C321">
        <v>12</v>
      </c>
      <c r="D321">
        <v>284.18900000000002</v>
      </c>
      <c r="E321">
        <v>650.15099999999995</v>
      </c>
      <c r="F321">
        <v>2.2879999999999998</v>
      </c>
      <c r="G321" t="s">
        <v>864</v>
      </c>
      <c r="H321" t="s">
        <v>865</v>
      </c>
      <c r="I321" t="s">
        <v>12</v>
      </c>
    </row>
    <row r="322" spans="1:9" hidden="1">
      <c r="A322" t="s">
        <v>1078</v>
      </c>
      <c r="B322" t="s">
        <v>863</v>
      </c>
      <c r="C322">
        <v>9</v>
      </c>
      <c r="D322">
        <v>176.904</v>
      </c>
      <c r="E322">
        <v>405.62599999999998</v>
      </c>
      <c r="F322">
        <v>2.2930000000000001</v>
      </c>
      <c r="G322" t="s">
        <v>864</v>
      </c>
      <c r="H322" t="s">
        <v>865</v>
      </c>
      <c r="I322" t="s">
        <v>12</v>
      </c>
    </row>
    <row r="323" spans="1:9">
      <c r="A323" s="1" t="s">
        <v>1320</v>
      </c>
      <c r="B323" s="1" t="s">
        <v>863</v>
      </c>
      <c r="C323" s="1">
        <v>2</v>
      </c>
      <c r="D323" s="1">
        <v>69.837999999999994</v>
      </c>
      <c r="E323" s="1">
        <v>301.50299999999999</v>
      </c>
      <c r="F323" s="2">
        <v>4.3170000000000002</v>
      </c>
      <c r="G323" s="1" t="s">
        <v>864</v>
      </c>
      <c r="H323" s="1" t="s">
        <v>1321</v>
      </c>
      <c r="I323" s="43" t="s">
        <v>1954</v>
      </c>
    </row>
    <row r="324" spans="1:9" hidden="1">
      <c r="A324" t="s">
        <v>1192</v>
      </c>
      <c r="B324" t="s">
        <v>863</v>
      </c>
      <c r="C324">
        <v>12</v>
      </c>
      <c r="D324">
        <v>29.4</v>
      </c>
      <c r="E324">
        <v>85.518000000000001</v>
      </c>
      <c r="F324">
        <v>2.9079999999999999</v>
      </c>
      <c r="G324" t="s">
        <v>864</v>
      </c>
      <c r="H324" t="s">
        <v>1193</v>
      </c>
      <c r="I324" t="s">
        <v>1909</v>
      </c>
    </row>
    <row r="325" spans="1:9">
      <c r="A325" t="s">
        <v>1047</v>
      </c>
      <c r="B325" t="s">
        <v>863</v>
      </c>
      <c r="C325">
        <v>2</v>
      </c>
      <c r="D325">
        <v>128.05000000000001</v>
      </c>
      <c r="E325">
        <v>301.279</v>
      </c>
      <c r="F325">
        <v>2.3530000000000002</v>
      </c>
      <c r="G325" t="s">
        <v>864</v>
      </c>
      <c r="H325" t="s">
        <v>1048</v>
      </c>
      <c r="I325" s="42" t="s">
        <v>1855</v>
      </c>
    </row>
    <row r="326" spans="1:9" hidden="1">
      <c r="A326" t="s">
        <v>581</v>
      </c>
      <c r="B326" t="s">
        <v>863</v>
      </c>
      <c r="C326">
        <v>12</v>
      </c>
      <c r="D326">
        <v>128.99700000000001</v>
      </c>
      <c r="E326">
        <v>296.31200000000001</v>
      </c>
      <c r="F326">
        <v>2.2970000000000002</v>
      </c>
      <c r="G326" t="s">
        <v>864</v>
      </c>
      <c r="H326" t="s">
        <v>865</v>
      </c>
      <c r="I326" t="s">
        <v>12</v>
      </c>
    </row>
    <row r="327" spans="1:9" hidden="1">
      <c r="A327" t="s">
        <v>1249</v>
      </c>
      <c r="B327" t="s">
        <v>863</v>
      </c>
      <c r="C327">
        <v>9</v>
      </c>
      <c r="D327">
        <v>25.856000000000002</v>
      </c>
      <c r="E327">
        <v>75.203999999999994</v>
      </c>
      <c r="F327">
        <v>2.907</v>
      </c>
      <c r="G327" t="s">
        <v>864</v>
      </c>
      <c r="H327" t="s">
        <v>1250</v>
      </c>
      <c r="I327" t="s">
        <v>1933</v>
      </c>
    </row>
    <row r="328" spans="1:9" hidden="1">
      <c r="A328" t="s">
        <v>1107</v>
      </c>
      <c r="B328" t="s">
        <v>863</v>
      </c>
      <c r="C328">
        <v>12</v>
      </c>
      <c r="D328">
        <v>60.941000000000003</v>
      </c>
      <c r="E328">
        <v>140.14099999999999</v>
      </c>
      <c r="F328">
        <v>2.2989999999999999</v>
      </c>
      <c r="G328" t="s">
        <v>864</v>
      </c>
      <c r="H328" t="s">
        <v>865</v>
      </c>
      <c r="I328" t="s">
        <v>12</v>
      </c>
    </row>
    <row r="329" spans="1:9">
      <c r="A329" s="1" t="s">
        <v>850</v>
      </c>
      <c r="B329" s="1" t="s">
        <v>863</v>
      </c>
      <c r="C329" s="1">
        <v>6</v>
      </c>
      <c r="D329" s="1">
        <v>72.745999999999995</v>
      </c>
      <c r="E329" s="1">
        <v>299.41699999999997</v>
      </c>
      <c r="F329" s="2">
        <v>4.1150000000000002</v>
      </c>
      <c r="G329" s="1" t="s">
        <v>864</v>
      </c>
      <c r="H329" s="1" t="s">
        <v>1268</v>
      </c>
      <c r="I329" s="42" t="s">
        <v>1958</v>
      </c>
    </row>
    <row r="330" spans="1:9" hidden="1">
      <c r="A330" t="s">
        <v>603</v>
      </c>
      <c r="B330" t="s">
        <v>863</v>
      </c>
      <c r="C330">
        <v>5</v>
      </c>
      <c r="D330">
        <v>159.34100000000001</v>
      </c>
      <c r="E330">
        <v>366.92500000000001</v>
      </c>
      <c r="F330">
        <v>2.3029999999999999</v>
      </c>
      <c r="G330" t="s">
        <v>864</v>
      </c>
      <c r="H330" t="s">
        <v>865</v>
      </c>
      <c r="I330" t="s">
        <v>12</v>
      </c>
    </row>
    <row r="331" spans="1:9" hidden="1">
      <c r="A331" t="s">
        <v>1143</v>
      </c>
      <c r="B331" t="s">
        <v>863</v>
      </c>
      <c r="C331">
        <v>12</v>
      </c>
      <c r="D331">
        <v>22.12</v>
      </c>
      <c r="E331">
        <v>64.17</v>
      </c>
      <c r="F331">
        <v>2.9</v>
      </c>
      <c r="G331" t="s">
        <v>864</v>
      </c>
      <c r="H331" t="s">
        <v>1144</v>
      </c>
      <c r="I331" t="s">
        <v>1891</v>
      </c>
    </row>
    <row r="332" spans="1:9" hidden="1">
      <c r="A332" t="s">
        <v>451</v>
      </c>
      <c r="B332" t="s">
        <v>863</v>
      </c>
      <c r="C332">
        <v>9</v>
      </c>
      <c r="D332">
        <v>183.214</v>
      </c>
      <c r="E332">
        <v>422.09399999999999</v>
      </c>
      <c r="F332">
        <v>2.3039999999999998</v>
      </c>
      <c r="G332" t="s">
        <v>864</v>
      </c>
      <c r="H332" t="s">
        <v>865</v>
      </c>
      <c r="I332" t="s">
        <v>12</v>
      </c>
    </row>
    <row r="333" spans="1:9" hidden="1">
      <c r="A333" t="s">
        <v>1110</v>
      </c>
      <c r="B333" t="s">
        <v>863</v>
      </c>
      <c r="C333">
        <v>3</v>
      </c>
      <c r="D333">
        <v>25.88</v>
      </c>
      <c r="E333">
        <v>59.814</v>
      </c>
      <c r="F333">
        <v>2.31</v>
      </c>
      <c r="G333" t="s">
        <v>864</v>
      </c>
      <c r="H333" t="s">
        <v>865</v>
      </c>
      <c r="I333" t="s">
        <v>12</v>
      </c>
    </row>
    <row r="334" spans="1:9" hidden="1">
      <c r="A334" t="s">
        <v>1291</v>
      </c>
      <c r="B334" t="s">
        <v>863</v>
      </c>
      <c r="C334">
        <v>12</v>
      </c>
      <c r="D334">
        <v>31.844999999999999</v>
      </c>
      <c r="E334">
        <v>92.376999999999995</v>
      </c>
      <c r="F334">
        <v>2.9</v>
      </c>
      <c r="G334" t="s">
        <v>864</v>
      </c>
      <c r="H334" t="s">
        <v>1292</v>
      </c>
      <c r="I334" t="s">
        <v>1946</v>
      </c>
    </row>
    <row r="335" spans="1:9" hidden="1">
      <c r="A335" t="s">
        <v>202</v>
      </c>
      <c r="B335" t="s">
        <v>863</v>
      </c>
      <c r="C335">
        <v>2</v>
      </c>
      <c r="D335">
        <v>17.585000000000001</v>
      </c>
      <c r="E335">
        <v>50.954999999999998</v>
      </c>
      <c r="F335">
        <v>2.8959999999999999</v>
      </c>
      <c r="G335" t="s">
        <v>864</v>
      </c>
      <c r="H335" t="s">
        <v>102</v>
      </c>
      <c r="I335" t="s">
        <v>103</v>
      </c>
    </row>
    <row r="336" spans="1:9" hidden="1">
      <c r="A336" t="s">
        <v>618</v>
      </c>
      <c r="B336" t="s">
        <v>863</v>
      </c>
      <c r="C336">
        <v>9</v>
      </c>
      <c r="D336">
        <v>533.79300000000001</v>
      </c>
      <c r="E336">
        <v>1234.0119999999999</v>
      </c>
      <c r="F336">
        <v>2.3119999999999998</v>
      </c>
      <c r="G336" t="s">
        <v>864</v>
      </c>
      <c r="H336" t="s">
        <v>865</v>
      </c>
      <c r="I336" t="s">
        <v>12</v>
      </c>
    </row>
    <row r="337" spans="1:9" hidden="1">
      <c r="A337" t="s">
        <v>1143</v>
      </c>
      <c r="B337" t="s">
        <v>863</v>
      </c>
      <c r="C337">
        <v>9</v>
      </c>
      <c r="D337">
        <v>22.12</v>
      </c>
      <c r="E337">
        <v>64.078999999999994</v>
      </c>
      <c r="F337">
        <v>2.8959999999999999</v>
      </c>
      <c r="G337" t="s">
        <v>864</v>
      </c>
      <c r="H337" t="s">
        <v>1144</v>
      </c>
      <c r="I337" t="s">
        <v>1891</v>
      </c>
    </row>
    <row r="338" spans="1:9" hidden="1">
      <c r="A338" t="s">
        <v>398</v>
      </c>
      <c r="B338" t="s">
        <v>863</v>
      </c>
      <c r="C338">
        <v>4</v>
      </c>
      <c r="D338">
        <v>21.550999999999998</v>
      </c>
      <c r="E338">
        <v>62.246000000000002</v>
      </c>
      <c r="F338">
        <v>2.887</v>
      </c>
      <c r="G338" t="s">
        <v>864</v>
      </c>
      <c r="H338" t="s">
        <v>400</v>
      </c>
      <c r="I338" t="s">
        <v>401</v>
      </c>
    </row>
    <row r="339" spans="1:9" hidden="1">
      <c r="A339" t="s">
        <v>1126</v>
      </c>
      <c r="B339" t="s">
        <v>863</v>
      </c>
      <c r="C339">
        <v>9</v>
      </c>
      <c r="D339">
        <v>34.598999999999997</v>
      </c>
      <c r="E339">
        <v>99.753</v>
      </c>
      <c r="F339">
        <v>2.8820000000000001</v>
      </c>
      <c r="G339" t="s">
        <v>864</v>
      </c>
      <c r="H339" t="s">
        <v>1127</v>
      </c>
      <c r="I339" t="s">
        <v>1884</v>
      </c>
    </row>
    <row r="340" spans="1:9" hidden="1">
      <c r="A340" t="s">
        <v>617</v>
      </c>
      <c r="B340" t="s">
        <v>863</v>
      </c>
      <c r="C340">
        <v>6</v>
      </c>
      <c r="D340">
        <v>142.15600000000001</v>
      </c>
      <c r="E340">
        <v>329.767</v>
      </c>
      <c r="F340">
        <v>2.3199999999999998</v>
      </c>
      <c r="G340" t="s">
        <v>864</v>
      </c>
      <c r="H340" t="s">
        <v>865</v>
      </c>
      <c r="I340" t="s">
        <v>12</v>
      </c>
    </row>
    <row r="341" spans="1:9">
      <c r="A341" t="s">
        <v>1007</v>
      </c>
      <c r="B341" t="s">
        <v>863</v>
      </c>
      <c r="C341">
        <v>12</v>
      </c>
      <c r="D341">
        <v>137.839</v>
      </c>
      <c r="E341">
        <v>295.31200000000001</v>
      </c>
      <c r="F341">
        <v>2.1419999999999999</v>
      </c>
      <c r="G341" t="s">
        <v>864</v>
      </c>
      <c r="H341" t="s">
        <v>1008</v>
      </c>
      <c r="I341" s="42" t="s">
        <v>1842</v>
      </c>
    </row>
    <row r="342" spans="1:9" hidden="1">
      <c r="A342" t="s">
        <v>398</v>
      </c>
      <c r="B342" t="s">
        <v>863</v>
      </c>
      <c r="C342">
        <v>6</v>
      </c>
      <c r="D342">
        <v>21.550999999999998</v>
      </c>
      <c r="E342">
        <v>62.055999999999997</v>
      </c>
      <c r="F342">
        <v>2.8780000000000001</v>
      </c>
      <c r="G342" t="s">
        <v>864</v>
      </c>
      <c r="H342" t="s">
        <v>400</v>
      </c>
      <c r="I342" t="s">
        <v>401</v>
      </c>
    </row>
    <row r="343" spans="1:9" hidden="1">
      <c r="A343" t="s">
        <v>517</v>
      </c>
      <c r="B343" t="s">
        <v>863</v>
      </c>
      <c r="C343">
        <v>5</v>
      </c>
      <c r="D343">
        <v>25.242999999999999</v>
      </c>
      <c r="E343">
        <v>72.581999999999994</v>
      </c>
      <c r="F343">
        <v>2.8740000000000001</v>
      </c>
      <c r="G343" t="s">
        <v>864</v>
      </c>
      <c r="H343" t="s">
        <v>518</v>
      </c>
      <c r="I343" t="s">
        <v>519</v>
      </c>
    </row>
    <row r="344" spans="1:9" hidden="1">
      <c r="A344" t="s">
        <v>1288</v>
      </c>
      <c r="B344" t="s">
        <v>863</v>
      </c>
      <c r="C344">
        <v>6</v>
      </c>
      <c r="D344">
        <v>26.638000000000002</v>
      </c>
      <c r="E344">
        <v>76.543999999999997</v>
      </c>
      <c r="F344">
        <v>2.8719999999999999</v>
      </c>
      <c r="G344" t="s">
        <v>864</v>
      </c>
      <c r="H344" t="s">
        <v>1289</v>
      </c>
      <c r="I344" t="s">
        <v>1945</v>
      </c>
    </row>
    <row r="345" spans="1:9" hidden="1">
      <c r="A345" t="s">
        <v>744</v>
      </c>
      <c r="B345" t="s">
        <v>863</v>
      </c>
      <c r="C345">
        <v>5</v>
      </c>
      <c r="D345">
        <v>79.218999999999994</v>
      </c>
      <c r="E345">
        <v>184.44800000000001</v>
      </c>
      <c r="F345">
        <v>2.3279999999999998</v>
      </c>
      <c r="G345" t="s">
        <v>864</v>
      </c>
      <c r="H345" t="s">
        <v>865</v>
      </c>
      <c r="I345" t="s">
        <v>12</v>
      </c>
    </row>
    <row r="346" spans="1:9">
      <c r="A346" s="1" t="s">
        <v>1320</v>
      </c>
      <c r="B346" s="1" t="s">
        <v>863</v>
      </c>
      <c r="C346" s="1">
        <v>1</v>
      </c>
      <c r="D346" s="1">
        <v>69.837999999999994</v>
      </c>
      <c r="E346" s="1">
        <v>292.48399999999998</v>
      </c>
      <c r="F346" s="2">
        <v>4.1870000000000003</v>
      </c>
      <c r="G346" s="1" t="s">
        <v>864</v>
      </c>
      <c r="H346" s="1" t="s">
        <v>2278</v>
      </c>
      <c r="I346" s="43" t="s">
        <v>1954</v>
      </c>
    </row>
    <row r="347" spans="1:9" hidden="1">
      <c r="A347" t="s">
        <v>886</v>
      </c>
      <c r="B347" t="s">
        <v>863</v>
      </c>
      <c r="C347">
        <v>1</v>
      </c>
      <c r="D347">
        <v>58.265000000000001</v>
      </c>
      <c r="E347">
        <v>135.92500000000001</v>
      </c>
      <c r="F347">
        <v>2.3319999999999999</v>
      </c>
      <c r="G347" t="s">
        <v>864</v>
      </c>
      <c r="H347" t="s">
        <v>865</v>
      </c>
      <c r="I347" t="s">
        <v>12</v>
      </c>
    </row>
    <row r="348" spans="1:9" hidden="1">
      <c r="A348" t="s">
        <v>905</v>
      </c>
      <c r="B348" t="s">
        <v>863</v>
      </c>
      <c r="C348">
        <v>6</v>
      </c>
      <c r="D348">
        <v>521.79300000000001</v>
      </c>
      <c r="E348">
        <v>1217.0129999999999</v>
      </c>
      <c r="F348">
        <v>2.3319999999999999</v>
      </c>
      <c r="G348" t="s">
        <v>864</v>
      </c>
      <c r="H348" t="s">
        <v>865</v>
      </c>
      <c r="I348" t="s">
        <v>12</v>
      </c>
    </row>
    <row r="349" spans="1:9">
      <c r="A349" t="s">
        <v>1245</v>
      </c>
      <c r="B349" t="s">
        <v>863</v>
      </c>
      <c r="C349">
        <v>9</v>
      </c>
      <c r="D349">
        <v>110.21299999999999</v>
      </c>
      <c r="E349">
        <v>292.161</v>
      </c>
      <c r="F349">
        <v>2.6509999999999998</v>
      </c>
      <c r="G349" t="s">
        <v>864</v>
      </c>
      <c r="H349" t="s">
        <v>1246</v>
      </c>
      <c r="I349" s="42" t="s">
        <v>1931</v>
      </c>
    </row>
    <row r="350" spans="1:9">
      <c r="A350" t="s">
        <v>1213</v>
      </c>
      <c r="B350" t="s">
        <v>863</v>
      </c>
      <c r="C350">
        <v>9</v>
      </c>
      <c r="D350">
        <v>82.840999999999994</v>
      </c>
      <c r="E350">
        <v>291.67200000000003</v>
      </c>
      <c r="F350">
        <v>3.52</v>
      </c>
      <c r="G350" t="s">
        <v>864</v>
      </c>
      <c r="H350" t="s">
        <v>1214</v>
      </c>
      <c r="I350" s="42" t="s">
        <v>1919</v>
      </c>
    </row>
    <row r="351" spans="1:9" hidden="1">
      <c r="A351" t="s">
        <v>1119</v>
      </c>
      <c r="B351" t="s">
        <v>863</v>
      </c>
      <c r="C351">
        <v>9</v>
      </c>
      <c r="D351">
        <v>28.417999999999999</v>
      </c>
      <c r="E351">
        <v>66.466999999999999</v>
      </c>
      <c r="F351">
        <v>2.3380000000000001</v>
      </c>
      <c r="G351" t="s">
        <v>864</v>
      </c>
      <c r="H351" t="s">
        <v>865</v>
      </c>
      <c r="I351" t="s">
        <v>12</v>
      </c>
    </row>
    <row r="352" spans="1:9">
      <c r="A352" t="s">
        <v>478</v>
      </c>
      <c r="B352" t="s">
        <v>863</v>
      </c>
      <c r="C352">
        <v>12</v>
      </c>
      <c r="D352">
        <v>121.32</v>
      </c>
      <c r="E352">
        <v>287.38</v>
      </c>
      <c r="F352">
        <v>2.3690000000000002</v>
      </c>
      <c r="G352" t="s">
        <v>864</v>
      </c>
      <c r="H352" t="s">
        <v>479</v>
      </c>
      <c r="I352" s="42" t="s">
        <v>480</v>
      </c>
    </row>
    <row r="353" spans="1:9" hidden="1">
      <c r="A353" t="s">
        <v>1120</v>
      </c>
      <c r="B353" t="s">
        <v>863</v>
      </c>
      <c r="C353">
        <v>5</v>
      </c>
      <c r="D353">
        <v>31.576000000000001</v>
      </c>
      <c r="E353">
        <v>90.376000000000005</v>
      </c>
      <c r="F353">
        <v>2.8610000000000002</v>
      </c>
      <c r="G353" t="s">
        <v>864</v>
      </c>
      <c r="H353" t="s">
        <v>1121</v>
      </c>
      <c r="I353" t="s">
        <v>1882</v>
      </c>
    </row>
    <row r="354" spans="1:9">
      <c r="A354" t="s">
        <v>1081</v>
      </c>
      <c r="B354" t="s">
        <v>863</v>
      </c>
      <c r="C354">
        <v>9</v>
      </c>
      <c r="D354">
        <v>127.982</v>
      </c>
      <c r="E354">
        <v>286.98599999999999</v>
      </c>
      <c r="F354">
        <v>2.242</v>
      </c>
      <c r="G354" t="s">
        <v>864</v>
      </c>
      <c r="H354" t="s">
        <v>1082</v>
      </c>
      <c r="I354" s="42" t="s">
        <v>1868</v>
      </c>
    </row>
    <row r="355" spans="1:9" hidden="1">
      <c r="A355" t="s">
        <v>818</v>
      </c>
      <c r="B355" t="s">
        <v>863</v>
      </c>
      <c r="C355">
        <v>4</v>
      </c>
      <c r="D355">
        <v>155.56399999999999</v>
      </c>
      <c r="E355">
        <v>364.13900000000001</v>
      </c>
      <c r="F355">
        <v>2.3410000000000002</v>
      </c>
      <c r="G355" t="s">
        <v>864</v>
      </c>
      <c r="H355" t="s">
        <v>865</v>
      </c>
      <c r="I355" t="s">
        <v>12</v>
      </c>
    </row>
    <row r="356" spans="1:9">
      <c r="A356" t="s">
        <v>1202</v>
      </c>
      <c r="B356" t="s">
        <v>863</v>
      </c>
      <c r="C356">
        <v>12</v>
      </c>
      <c r="D356">
        <v>90.64</v>
      </c>
      <c r="E356">
        <v>285.411</v>
      </c>
      <c r="F356">
        <v>3.1480000000000001</v>
      </c>
      <c r="G356" t="s">
        <v>864</v>
      </c>
      <c r="H356" t="s">
        <v>1203</v>
      </c>
      <c r="I356" s="42" t="s">
        <v>1914</v>
      </c>
    </row>
    <row r="357" spans="1:9" hidden="1">
      <c r="A357" t="s">
        <v>26</v>
      </c>
      <c r="B357" t="s">
        <v>863</v>
      </c>
      <c r="C357">
        <v>1</v>
      </c>
      <c r="D357">
        <v>227.72399999999999</v>
      </c>
      <c r="E357">
        <v>534.46900000000005</v>
      </c>
      <c r="F357">
        <v>2.347</v>
      </c>
      <c r="G357" t="s">
        <v>864</v>
      </c>
      <c r="H357" t="s">
        <v>865</v>
      </c>
      <c r="I357" t="s">
        <v>12</v>
      </c>
    </row>
    <row r="358" spans="1:9">
      <c r="A358" s="1" t="s">
        <v>1320</v>
      </c>
      <c r="B358" s="1" t="s">
        <v>863</v>
      </c>
      <c r="C358" s="1">
        <v>4</v>
      </c>
      <c r="D358" s="1">
        <v>69.837999999999994</v>
      </c>
      <c r="E358" s="1">
        <v>282.74700000000001</v>
      </c>
      <c r="F358" s="2">
        <v>4.048</v>
      </c>
      <c r="G358" s="1" t="s">
        <v>864</v>
      </c>
      <c r="H358" s="1" t="s">
        <v>1321</v>
      </c>
      <c r="I358" s="43" t="s">
        <v>1954</v>
      </c>
    </row>
    <row r="359" spans="1:9" hidden="1">
      <c r="A359" t="s">
        <v>1124</v>
      </c>
      <c r="B359" t="s">
        <v>863</v>
      </c>
      <c r="C359">
        <v>9</v>
      </c>
      <c r="D359">
        <v>40.728999999999999</v>
      </c>
      <c r="E359">
        <v>95.613</v>
      </c>
      <c r="F359">
        <v>2.347</v>
      </c>
      <c r="G359" t="s">
        <v>864</v>
      </c>
      <c r="H359" t="s">
        <v>865</v>
      </c>
      <c r="I359" t="s">
        <v>12</v>
      </c>
    </row>
    <row r="360" spans="1:9" hidden="1">
      <c r="A360" t="s">
        <v>1125</v>
      </c>
      <c r="B360" t="s">
        <v>863</v>
      </c>
      <c r="C360">
        <v>9</v>
      </c>
      <c r="D360">
        <v>29.05</v>
      </c>
      <c r="E360">
        <v>68.234999999999999</v>
      </c>
      <c r="F360">
        <v>2.3479999999999999</v>
      </c>
      <c r="G360" t="s">
        <v>864</v>
      </c>
      <c r="H360" t="s">
        <v>865</v>
      </c>
      <c r="I360" t="s">
        <v>12</v>
      </c>
    </row>
    <row r="361" spans="1:9">
      <c r="A361" t="s">
        <v>1047</v>
      </c>
      <c r="B361" t="s">
        <v>863</v>
      </c>
      <c r="C361">
        <v>4</v>
      </c>
      <c r="D361">
        <v>128.05000000000001</v>
      </c>
      <c r="E361">
        <v>281.55799999999999</v>
      </c>
      <c r="F361">
        <v>2.1989999999999998</v>
      </c>
      <c r="G361" t="s">
        <v>864</v>
      </c>
      <c r="H361" t="s">
        <v>1048</v>
      </c>
      <c r="I361" s="42" t="s">
        <v>1855</v>
      </c>
    </row>
    <row r="362" spans="1:9">
      <c r="A362" s="1" t="s">
        <v>851</v>
      </c>
      <c r="B362" s="1" t="s">
        <v>863</v>
      </c>
      <c r="C362" s="1">
        <v>12</v>
      </c>
      <c r="D362" s="1">
        <v>26.187000000000001</v>
      </c>
      <c r="E362" s="1">
        <v>281.51</v>
      </c>
      <c r="F362" s="2">
        <v>10.746</v>
      </c>
      <c r="G362" s="1" t="s">
        <v>864</v>
      </c>
      <c r="H362" s="1" t="s">
        <v>852</v>
      </c>
      <c r="I362" s="43" t="s">
        <v>853</v>
      </c>
    </row>
    <row r="363" spans="1:9" hidden="1">
      <c r="A363" t="s">
        <v>1283</v>
      </c>
      <c r="B363" t="s">
        <v>863</v>
      </c>
      <c r="C363">
        <v>9</v>
      </c>
      <c r="D363">
        <v>19.349</v>
      </c>
      <c r="E363">
        <v>55.093000000000004</v>
      </c>
      <c r="F363">
        <v>2.8460000000000001</v>
      </c>
      <c r="G363" t="s">
        <v>864</v>
      </c>
      <c r="H363" t="s">
        <v>1284</v>
      </c>
      <c r="I363" t="s">
        <v>1943</v>
      </c>
    </row>
    <row r="364" spans="1:9">
      <c r="A364" t="s">
        <v>1320</v>
      </c>
      <c r="B364" t="s">
        <v>863</v>
      </c>
      <c r="C364">
        <v>12</v>
      </c>
      <c r="D364">
        <v>69.837999999999994</v>
      </c>
      <c r="E364">
        <v>278.64400000000001</v>
      </c>
      <c r="F364">
        <v>3.9889999999999999</v>
      </c>
      <c r="G364" t="s">
        <v>864</v>
      </c>
      <c r="H364" t="s">
        <v>1321</v>
      </c>
      <c r="I364" s="42" t="s">
        <v>1954</v>
      </c>
    </row>
    <row r="365" spans="1:9" hidden="1">
      <c r="A365" t="s">
        <v>618</v>
      </c>
      <c r="B365" t="s">
        <v>863</v>
      </c>
      <c r="C365">
        <v>12</v>
      </c>
      <c r="D365">
        <v>533.79300000000001</v>
      </c>
      <c r="E365">
        <v>1254.7070000000001</v>
      </c>
      <c r="F365">
        <v>2.351</v>
      </c>
      <c r="G365" t="s">
        <v>864</v>
      </c>
      <c r="H365" t="s">
        <v>865</v>
      </c>
      <c r="I365" t="s">
        <v>12</v>
      </c>
    </row>
    <row r="366" spans="1:9" hidden="1">
      <c r="A366" t="s">
        <v>1282</v>
      </c>
      <c r="B366" t="s">
        <v>863</v>
      </c>
      <c r="C366">
        <v>9</v>
      </c>
      <c r="D366">
        <v>25.347000000000001</v>
      </c>
      <c r="E366">
        <v>72.085999999999999</v>
      </c>
      <c r="F366">
        <v>2.843</v>
      </c>
      <c r="G366" t="s">
        <v>864</v>
      </c>
      <c r="H366" t="s">
        <v>192</v>
      </c>
      <c r="I366" t="s">
        <v>193</v>
      </c>
    </row>
    <row r="367" spans="1:9">
      <c r="A367" s="1" t="s">
        <v>1307</v>
      </c>
      <c r="B367" s="1" t="s">
        <v>863</v>
      </c>
      <c r="C367" s="1">
        <v>12</v>
      </c>
      <c r="D367" s="1">
        <v>54.567</v>
      </c>
      <c r="E367" s="1">
        <v>275.27</v>
      </c>
      <c r="F367" s="2">
        <v>5.0439999999999996</v>
      </c>
      <c r="G367" s="1" t="s">
        <v>864</v>
      </c>
      <c r="H367" s="1" t="s">
        <v>1308</v>
      </c>
      <c r="I367" s="43" t="s">
        <v>1952</v>
      </c>
    </row>
    <row r="368" spans="1:9" hidden="1">
      <c r="A368" t="s">
        <v>1159</v>
      </c>
      <c r="B368" t="s">
        <v>863</v>
      </c>
      <c r="C368">
        <v>5</v>
      </c>
      <c r="D368">
        <v>27.795000000000002</v>
      </c>
      <c r="E368">
        <v>78.722999999999999</v>
      </c>
      <c r="F368">
        <v>2.831</v>
      </c>
      <c r="G368" t="s">
        <v>864</v>
      </c>
      <c r="H368" t="s">
        <v>1160</v>
      </c>
      <c r="I368" t="s">
        <v>1899</v>
      </c>
    </row>
    <row r="369" spans="1:9" hidden="1">
      <c r="A369" t="s">
        <v>320</v>
      </c>
      <c r="B369" t="s">
        <v>863</v>
      </c>
      <c r="C369">
        <v>6</v>
      </c>
      <c r="D369">
        <v>284.18900000000002</v>
      </c>
      <c r="E369">
        <v>668.98900000000003</v>
      </c>
      <c r="F369">
        <v>2.3540000000000001</v>
      </c>
      <c r="G369" t="s">
        <v>864</v>
      </c>
      <c r="H369" t="s">
        <v>865</v>
      </c>
      <c r="I369" t="s">
        <v>12</v>
      </c>
    </row>
    <row r="370" spans="1:9">
      <c r="A370" t="s">
        <v>1133</v>
      </c>
      <c r="B370" t="s">
        <v>863</v>
      </c>
      <c r="C370">
        <v>9</v>
      </c>
      <c r="D370">
        <v>85.861000000000004</v>
      </c>
      <c r="E370">
        <v>274.46800000000002</v>
      </c>
      <c r="F370">
        <v>3.1960000000000002</v>
      </c>
      <c r="G370" t="s">
        <v>864</v>
      </c>
      <c r="H370" t="s">
        <v>1134</v>
      </c>
      <c r="I370" s="42" t="s">
        <v>1887</v>
      </c>
    </row>
    <row r="371" spans="1:9">
      <c r="A371" t="s">
        <v>1133</v>
      </c>
      <c r="B371" t="s">
        <v>863</v>
      </c>
      <c r="C371">
        <v>6</v>
      </c>
      <c r="D371">
        <v>85.861000000000004</v>
      </c>
      <c r="E371">
        <v>274.29300000000001</v>
      </c>
      <c r="F371">
        <v>3.194</v>
      </c>
      <c r="G371" t="s">
        <v>864</v>
      </c>
      <c r="H371" t="s">
        <v>1134</v>
      </c>
      <c r="I371" s="42" t="s">
        <v>1887</v>
      </c>
    </row>
    <row r="372" spans="1:9" hidden="1">
      <c r="A372" t="s">
        <v>912</v>
      </c>
      <c r="B372" t="s">
        <v>863</v>
      </c>
      <c r="C372">
        <v>9</v>
      </c>
      <c r="D372">
        <v>706.601</v>
      </c>
      <c r="E372">
        <v>1667.153</v>
      </c>
      <c r="F372">
        <v>2.359</v>
      </c>
      <c r="G372" t="s">
        <v>864</v>
      </c>
      <c r="H372" t="s">
        <v>865</v>
      </c>
      <c r="I372" t="s">
        <v>12</v>
      </c>
    </row>
    <row r="373" spans="1:9">
      <c r="A373" t="s">
        <v>833</v>
      </c>
      <c r="B373" t="s">
        <v>863</v>
      </c>
      <c r="C373">
        <v>5</v>
      </c>
      <c r="D373">
        <v>120.26</v>
      </c>
      <c r="E373">
        <v>273.31099999999998</v>
      </c>
      <c r="F373">
        <v>2.2719999999999998</v>
      </c>
      <c r="G373" t="s">
        <v>864</v>
      </c>
      <c r="H373" t="s">
        <v>834</v>
      </c>
      <c r="I373" s="42" t="s">
        <v>835</v>
      </c>
    </row>
    <row r="374" spans="1:9" hidden="1">
      <c r="A374" t="s">
        <v>1132</v>
      </c>
      <c r="B374" t="s">
        <v>863</v>
      </c>
      <c r="C374">
        <v>3</v>
      </c>
      <c r="D374">
        <v>26.251000000000001</v>
      </c>
      <c r="E374">
        <v>61.993000000000002</v>
      </c>
      <c r="F374">
        <v>2.3610000000000002</v>
      </c>
      <c r="G374" t="s">
        <v>864</v>
      </c>
      <c r="H374" t="s">
        <v>865</v>
      </c>
      <c r="I374" t="s">
        <v>12</v>
      </c>
    </row>
    <row r="375" spans="1:9">
      <c r="A375" t="s">
        <v>1130</v>
      </c>
      <c r="B375" t="s">
        <v>863</v>
      </c>
      <c r="C375">
        <v>12</v>
      </c>
      <c r="D375">
        <v>104.568</v>
      </c>
      <c r="E375">
        <v>272.041</v>
      </c>
      <c r="F375">
        <v>2.601</v>
      </c>
      <c r="G375" t="s">
        <v>864</v>
      </c>
      <c r="H375" t="s">
        <v>1131</v>
      </c>
      <c r="I375" s="42" t="s">
        <v>1886</v>
      </c>
    </row>
    <row r="376" spans="1:9" hidden="1">
      <c r="A376" t="s">
        <v>26</v>
      </c>
      <c r="B376" t="s">
        <v>863</v>
      </c>
      <c r="C376">
        <v>2</v>
      </c>
      <c r="D376">
        <v>227.72399999999999</v>
      </c>
      <c r="E376">
        <v>538.51400000000001</v>
      </c>
      <c r="F376">
        <v>2.3650000000000002</v>
      </c>
      <c r="G376" t="s">
        <v>864</v>
      </c>
      <c r="H376" t="s">
        <v>865</v>
      </c>
      <c r="I376" t="s">
        <v>12</v>
      </c>
    </row>
    <row r="377" spans="1:9" hidden="1">
      <c r="A377" t="s">
        <v>55</v>
      </c>
      <c r="B377" t="s">
        <v>863</v>
      </c>
      <c r="C377">
        <v>2</v>
      </c>
      <c r="D377">
        <v>28.707999999999998</v>
      </c>
      <c r="E377">
        <v>80.858999999999995</v>
      </c>
      <c r="F377">
        <v>2.8159999999999998</v>
      </c>
      <c r="G377" t="s">
        <v>864</v>
      </c>
      <c r="H377" t="s">
        <v>57</v>
      </c>
      <c r="I377" t="s">
        <v>58</v>
      </c>
    </row>
    <row r="378" spans="1:9" hidden="1">
      <c r="A378" t="s">
        <v>556</v>
      </c>
      <c r="B378" t="s">
        <v>863</v>
      </c>
      <c r="C378">
        <v>9</v>
      </c>
      <c r="D378">
        <v>22.43</v>
      </c>
      <c r="E378">
        <v>62.898000000000003</v>
      </c>
      <c r="F378">
        <v>2.8029999999999999</v>
      </c>
      <c r="G378" t="s">
        <v>864</v>
      </c>
      <c r="H378" t="s">
        <v>557</v>
      </c>
      <c r="I378" t="s">
        <v>558</v>
      </c>
    </row>
    <row r="379" spans="1:9" hidden="1">
      <c r="A379" t="s">
        <v>1044</v>
      </c>
      <c r="B379" t="s">
        <v>863</v>
      </c>
      <c r="C379">
        <v>6</v>
      </c>
      <c r="D379">
        <v>97.522999999999996</v>
      </c>
      <c r="E379">
        <v>231.05500000000001</v>
      </c>
      <c r="F379">
        <v>2.3690000000000002</v>
      </c>
      <c r="G379" t="s">
        <v>864</v>
      </c>
      <c r="H379" t="s">
        <v>865</v>
      </c>
      <c r="I379" t="s">
        <v>12</v>
      </c>
    </row>
    <row r="380" spans="1:9" hidden="1">
      <c r="A380" t="s">
        <v>1135</v>
      </c>
      <c r="B380" t="s">
        <v>863</v>
      </c>
      <c r="C380">
        <v>6</v>
      </c>
      <c r="D380">
        <v>44.604999999999997</v>
      </c>
      <c r="E380">
        <v>105.774</v>
      </c>
      <c r="F380">
        <v>2.371</v>
      </c>
      <c r="G380" t="s">
        <v>864</v>
      </c>
      <c r="H380" t="s">
        <v>865</v>
      </c>
      <c r="I380" t="s">
        <v>12</v>
      </c>
    </row>
    <row r="381" spans="1:9">
      <c r="A381" t="s">
        <v>1202</v>
      </c>
      <c r="B381" t="s">
        <v>863</v>
      </c>
      <c r="C381">
        <v>9</v>
      </c>
      <c r="D381">
        <v>90.64</v>
      </c>
      <c r="E381">
        <v>270.517</v>
      </c>
      <c r="F381">
        <v>2.984</v>
      </c>
      <c r="G381" t="s">
        <v>864</v>
      </c>
      <c r="H381" t="s">
        <v>1203</v>
      </c>
      <c r="I381" s="42" t="s">
        <v>1914</v>
      </c>
    </row>
    <row r="382" spans="1:9" hidden="1">
      <c r="A382" t="s">
        <v>1277</v>
      </c>
      <c r="B382" t="s">
        <v>863</v>
      </c>
      <c r="C382">
        <v>9</v>
      </c>
      <c r="D382">
        <v>28.009</v>
      </c>
      <c r="E382">
        <v>78.326999999999998</v>
      </c>
      <c r="F382">
        <v>2.7949999999999999</v>
      </c>
      <c r="G382" t="s">
        <v>864</v>
      </c>
      <c r="H382" t="s">
        <v>1278</v>
      </c>
      <c r="I382" t="s">
        <v>1793</v>
      </c>
    </row>
    <row r="383" spans="1:9">
      <c r="A383" t="s">
        <v>1266</v>
      </c>
      <c r="B383" t="s">
        <v>863</v>
      </c>
      <c r="C383">
        <v>9</v>
      </c>
      <c r="D383">
        <v>97.266000000000005</v>
      </c>
      <c r="E383">
        <v>266.964</v>
      </c>
      <c r="F383">
        <v>2.7440000000000002</v>
      </c>
      <c r="G383" t="s">
        <v>864</v>
      </c>
      <c r="H383" t="s">
        <v>1267</v>
      </c>
      <c r="I383" s="42" t="s">
        <v>1893</v>
      </c>
    </row>
    <row r="384" spans="1:9" hidden="1">
      <c r="A384" t="s">
        <v>1030</v>
      </c>
      <c r="B384" t="s">
        <v>863</v>
      </c>
      <c r="C384">
        <v>9</v>
      </c>
      <c r="D384">
        <v>29.058</v>
      </c>
      <c r="E384">
        <v>81.069999999999993</v>
      </c>
      <c r="F384">
        <v>2.7890000000000001</v>
      </c>
      <c r="G384" t="s">
        <v>864</v>
      </c>
      <c r="H384" t="s">
        <v>1031</v>
      </c>
      <c r="I384" t="s">
        <v>1850</v>
      </c>
    </row>
    <row r="385" spans="1:9" hidden="1">
      <c r="A385" t="s">
        <v>1247</v>
      </c>
      <c r="B385" t="s">
        <v>863</v>
      </c>
      <c r="C385">
        <v>2</v>
      </c>
      <c r="D385">
        <v>21.661000000000001</v>
      </c>
      <c r="E385">
        <v>60.423000000000002</v>
      </c>
      <c r="F385">
        <v>2.7879999999999998</v>
      </c>
      <c r="G385" t="s">
        <v>864</v>
      </c>
      <c r="H385" t="s">
        <v>1248</v>
      </c>
      <c r="I385" t="s">
        <v>1932</v>
      </c>
    </row>
    <row r="386" spans="1:9" hidden="1">
      <c r="A386" t="s">
        <v>501</v>
      </c>
      <c r="B386" t="s">
        <v>863</v>
      </c>
      <c r="C386">
        <v>12</v>
      </c>
      <c r="D386">
        <v>30.099</v>
      </c>
      <c r="E386">
        <v>83.784000000000006</v>
      </c>
      <c r="F386">
        <v>2.7829999999999999</v>
      </c>
      <c r="G386" t="s">
        <v>864</v>
      </c>
      <c r="H386" t="s">
        <v>502</v>
      </c>
      <c r="I386" t="s">
        <v>503</v>
      </c>
    </row>
    <row r="387" spans="1:9" hidden="1">
      <c r="A387" t="s">
        <v>1140</v>
      </c>
      <c r="B387" t="s">
        <v>863</v>
      </c>
      <c r="C387">
        <v>12</v>
      </c>
      <c r="D387">
        <v>28.521999999999998</v>
      </c>
      <c r="E387">
        <v>67.947999999999993</v>
      </c>
      <c r="F387">
        <v>2.3809999999999998</v>
      </c>
      <c r="G387" t="s">
        <v>864</v>
      </c>
      <c r="H387" t="s">
        <v>865</v>
      </c>
      <c r="I387" t="s">
        <v>12</v>
      </c>
    </row>
    <row r="388" spans="1:9">
      <c r="A388" t="s">
        <v>1213</v>
      </c>
      <c r="B388" t="s">
        <v>863</v>
      </c>
      <c r="C388">
        <v>2</v>
      </c>
      <c r="D388">
        <v>82.840999999999994</v>
      </c>
      <c r="E388">
        <v>266.86900000000003</v>
      </c>
      <c r="F388">
        <v>3.2210000000000001</v>
      </c>
      <c r="G388" t="s">
        <v>864</v>
      </c>
      <c r="H388" t="s">
        <v>1214</v>
      </c>
      <c r="I388" s="42" t="s">
        <v>1919</v>
      </c>
    </row>
    <row r="389" spans="1:9" hidden="1">
      <c r="A389" t="s">
        <v>1025</v>
      </c>
      <c r="B389" t="s">
        <v>863</v>
      </c>
      <c r="C389">
        <v>1</v>
      </c>
      <c r="D389">
        <v>51.512</v>
      </c>
      <c r="E389">
        <v>122.788</v>
      </c>
      <c r="F389">
        <v>2.383</v>
      </c>
      <c r="G389" t="s">
        <v>864</v>
      </c>
      <c r="H389" t="s">
        <v>865</v>
      </c>
      <c r="I389" t="s">
        <v>12</v>
      </c>
    </row>
    <row r="390" spans="1:9" hidden="1">
      <c r="A390" t="s">
        <v>923</v>
      </c>
      <c r="B390" t="s">
        <v>863</v>
      </c>
      <c r="C390">
        <v>5</v>
      </c>
      <c r="D390">
        <v>26.370999999999999</v>
      </c>
      <c r="E390">
        <v>73.257000000000005</v>
      </c>
      <c r="F390">
        <v>2.7770000000000001</v>
      </c>
      <c r="G390" t="s">
        <v>864</v>
      </c>
      <c r="H390" t="s">
        <v>924</v>
      </c>
      <c r="I390" t="s">
        <v>1809</v>
      </c>
    </row>
    <row r="391" spans="1:9" hidden="1">
      <c r="A391" t="s">
        <v>1159</v>
      </c>
      <c r="B391" t="s">
        <v>863</v>
      </c>
      <c r="C391">
        <v>12</v>
      </c>
      <c r="D391">
        <v>27.795000000000002</v>
      </c>
      <c r="E391">
        <v>77.081999999999994</v>
      </c>
      <c r="F391">
        <v>2.7719999999999998</v>
      </c>
      <c r="G391" t="s">
        <v>864</v>
      </c>
      <c r="H391" t="s">
        <v>1160</v>
      </c>
      <c r="I391" t="s">
        <v>1899</v>
      </c>
    </row>
    <row r="392" spans="1:9" hidden="1">
      <c r="A392" t="s">
        <v>905</v>
      </c>
      <c r="B392" t="s">
        <v>863</v>
      </c>
      <c r="C392">
        <v>3</v>
      </c>
      <c r="D392">
        <v>521.79300000000001</v>
      </c>
      <c r="E392">
        <v>1244.059</v>
      </c>
      <c r="F392">
        <v>2.3839999999999999</v>
      </c>
      <c r="G392" t="s">
        <v>864</v>
      </c>
      <c r="H392" t="s">
        <v>865</v>
      </c>
      <c r="I392" t="s">
        <v>12</v>
      </c>
    </row>
    <row r="393" spans="1:9">
      <c r="A393" t="s">
        <v>1053</v>
      </c>
      <c r="B393" t="s">
        <v>863</v>
      </c>
      <c r="C393">
        <v>9</v>
      </c>
      <c r="D393">
        <v>120.77</v>
      </c>
      <c r="E393">
        <v>266.15300000000002</v>
      </c>
      <c r="F393">
        <v>2.2040000000000002</v>
      </c>
      <c r="G393" t="s">
        <v>864</v>
      </c>
      <c r="H393" t="s">
        <v>1054</v>
      </c>
      <c r="I393" s="42" t="s">
        <v>1857</v>
      </c>
    </row>
    <row r="394" spans="1:9" hidden="1">
      <c r="A394" t="s">
        <v>1273</v>
      </c>
      <c r="B394" t="s">
        <v>863</v>
      </c>
      <c r="C394">
        <v>9</v>
      </c>
      <c r="D394">
        <v>18.524000000000001</v>
      </c>
      <c r="E394">
        <v>51.293999999999997</v>
      </c>
      <c r="F394">
        <v>2.7679999999999998</v>
      </c>
      <c r="G394" t="s">
        <v>864</v>
      </c>
      <c r="H394" t="s">
        <v>1274</v>
      </c>
      <c r="I394" t="s">
        <v>1940</v>
      </c>
    </row>
    <row r="395" spans="1:9" hidden="1">
      <c r="A395" t="s">
        <v>65</v>
      </c>
      <c r="B395" t="s">
        <v>863</v>
      </c>
      <c r="C395">
        <v>1</v>
      </c>
      <c r="D395">
        <v>23.277000000000001</v>
      </c>
      <c r="E395">
        <v>64.450999999999993</v>
      </c>
      <c r="F395">
        <v>2.7679999999999998</v>
      </c>
      <c r="G395" t="s">
        <v>864</v>
      </c>
      <c r="H395" t="s">
        <v>67</v>
      </c>
      <c r="I395" t="s">
        <v>68</v>
      </c>
    </row>
    <row r="396" spans="1:9">
      <c r="A396" t="s">
        <v>970</v>
      </c>
      <c r="B396" t="s">
        <v>863</v>
      </c>
      <c r="C396">
        <v>4</v>
      </c>
      <c r="D396">
        <v>102.669</v>
      </c>
      <c r="E396">
        <v>265.43400000000003</v>
      </c>
      <c r="F396">
        <v>2.585</v>
      </c>
      <c r="G396" t="s">
        <v>864</v>
      </c>
      <c r="H396" t="s">
        <v>971</v>
      </c>
      <c r="I396" s="42" t="s">
        <v>1826</v>
      </c>
    </row>
    <row r="397" spans="1:9" hidden="1">
      <c r="A397" t="s">
        <v>754</v>
      </c>
      <c r="B397" t="s">
        <v>863</v>
      </c>
      <c r="C397">
        <v>9</v>
      </c>
      <c r="D397">
        <v>18.103999999999999</v>
      </c>
      <c r="E397">
        <v>50.042000000000002</v>
      </c>
      <c r="F397">
        <v>2.7629999999999999</v>
      </c>
      <c r="G397" t="s">
        <v>864</v>
      </c>
      <c r="H397" t="s">
        <v>755</v>
      </c>
      <c r="I397" t="s">
        <v>756</v>
      </c>
    </row>
    <row r="398" spans="1:9" hidden="1">
      <c r="A398" t="s">
        <v>761</v>
      </c>
      <c r="B398" t="s">
        <v>863</v>
      </c>
      <c r="C398">
        <v>4</v>
      </c>
      <c r="D398">
        <v>29.204000000000001</v>
      </c>
      <c r="E398">
        <v>80.706000000000003</v>
      </c>
      <c r="F398">
        <v>2.7629999999999999</v>
      </c>
      <c r="G398" t="s">
        <v>864</v>
      </c>
      <c r="H398" t="s">
        <v>762</v>
      </c>
      <c r="I398" t="s">
        <v>763</v>
      </c>
    </row>
    <row r="399" spans="1:9" hidden="1">
      <c r="A399" t="s">
        <v>1271</v>
      </c>
      <c r="B399" t="s">
        <v>863</v>
      </c>
      <c r="C399">
        <v>6</v>
      </c>
      <c r="D399">
        <v>19.132000000000001</v>
      </c>
      <c r="E399">
        <v>52.863</v>
      </c>
      <c r="F399">
        <v>2.762</v>
      </c>
      <c r="G399" t="s">
        <v>864</v>
      </c>
      <c r="H399" t="s">
        <v>1272</v>
      </c>
      <c r="I399" t="s">
        <v>1939</v>
      </c>
    </row>
    <row r="400" spans="1:9" hidden="1">
      <c r="A400" t="s">
        <v>1269</v>
      </c>
      <c r="B400" t="s">
        <v>863</v>
      </c>
      <c r="C400">
        <v>9</v>
      </c>
      <c r="D400">
        <v>26.242000000000001</v>
      </c>
      <c r="E400">
        <v>72.447999999999993</v>
      </c>
      <c r="F400">
        <v>2.76</v>
      </c>
      <c r="G400" t="s">
        <v>864</v>
      </c>
      <c r="H400" t="s">
        <v>904</v>
      </c>
      <c r="I400" t="s">
        <v>1793</v>
      </c>
    </row>
    <row r="401" spans="1:9">
      <c r="A401" t="s">
        <v>687</v>
      </c>
      <c r="B401" t="s">
        <v>863</v>
      </c>
      <c r="C401">
        <v>9</v>
      </c>
      <c r="D401">
        <v>119.709</v>
      </c>
      <c r="E401">
        <v>263.01900000000001</v>
      </c>
      <c r="F401">
        <v>2.1970000000000001</v>
      </c>
      <c r="G401" t="s">
        <v>864</v>
      </c>
      <c r="H401" t="s">
        <v>688</v>
      </c>
      <c r="I401" s="42" t="s">
        <v>689</v>
      </c>
    </row>
    <row r="402" spans="1:9">
      <c r="A402" t="s">
        <v>478</v>
      </c>
      <c r="B402" t="s">
        <v>863</v>
      </c>
      <c r="C402">
        <v>1</v>
      </c>
      <c r="D402">
        <v>121.32</v>
      </c>
      <c r="E402">
        <v>262.85000000000002</v>
      </c>
      <c r="F402">
        <v>2.1659999999999999</v>
      </c>
      <c r="G402" t="s">
        <v>864</v>
      </c>
      <c r="H402" t="s">
        <v>479</v>
      </c>
      <c r="I402" s="42" t="s">
        <v>480</v>
      </c>
    </row>
    <row r="403" spans="1:9">
      <c r="A403" t="s">
        <v>965</v>
      </c>
      <c r="B403" t="s">
        <v>863</v>
      </c>
      <c r="C403">
        <v>5</v>
      </c>
      <c r="D403">
        <v>125.247</v>
      </c>
      <c r="E403">
        <v>262.41500000000002</v>
      </c>
      <c r="F403">
        <v>2.0950000000000002</v>
      </c>
      <c r="G403" t="s">
        <v>864</v>
      </c>
      <c r="H403" t="s">
        <v>966</v>
      </c>
      <c r="I403" s="42" t="s">
        <v>1824</v>
      </c>
    </row>
    <row r="404" spans="1:9" hidden="1">
      <c r="A404" t="s">
        <v>996</v>
      </c>
      <c r="B404" t="s">
        <v>863</v>
      </c>
      <c r="C404">
        <v>12</v>
      </c>
      <c r="D404">
        <v>75.048000000000002</v>
      </c>
      <c r="E404">
        <v>179.79400000000001</v>
      </c>
      <c r="F404">
        <v>2.395</v>
      </c>
      <c r="G404" t="s">
        <v>864</v>
      </c>
      <c r="H404" t="s">
        <v>865</v>
      </c>
      <c r="I404" t="s">
        <v>12</v>
      </c>
    </row>
    <row r="405" spans="1:9">
      <c r="A405" t="s">
        <v>850</v>
      </c>
      <c r="B405" t="s">
        <v>863</v>
      </c>
      <c r="C405">
        <v>5</v>
      </c>
      <c r="D405">
        <v>72.745999999999995</v>
      </c>
      <c r="E405">
        <v>261.63799999999998</v>
      </c>
      <c r="F405">
        <v>3.5960000000000001</v>
      </c>
      <c r="G405" t="s">
        <v>864</v>
      </c>
      <c r="H405" t="s">
        <v>1268</v>
      </c>
      <c r="I405" s="42" t="s">
        <v>1958</v>
      </c>
    </row>
    <row r="406" spans="1:9" hidden="1">
      <c r="A406" t="s">
        <v>752</v>
      </c>
      <c r="B406" t="s">
        <v>863</v>
      </c>
      <c r="C406">
        <v>2</v>
      </c>
      <c r="D406">
        <v>19.248000000000001</v>
      </c>
      <c r="E406">
        <v>52.863</v>
      </c>
      <c r="F406">
        <v>2.7450000000000001</v>
      </c>
      <c r="G406" t="s">
        <v>864</v>
      </c>
      <c r="H406" t="s">
        <v>520</v>
      </c>
      <c r="I406" t="s">
        <v>521</v>
      </c>
    </row>
    <row r="407" spans="1:9">
      <c r="A407" t="s">
        <v>1213</v>
      </c>
      <c r="B407" t="s">
        <v>863</v>
      </c>
      <c r="C407">
        <v>6</v>
      </c>
      <c r="D407">
        <v>82.840999999999994</v>
      </c>
      <c r="E407">
        <v>260.85399999999998</v>
      </c>
      <c r="F407">
        <v>3.1480000000000001</v>
      </c>
      <c r="G407" t="s">
        <v>864</v>
      </c>
      <c r="H407" t="s">
        <v>1214</v>
      </c>
      <c r="I407" s="42" t="s">
        <v>1919</v>
      </c>
    </row>
    <row r="408" spans="1:9">
      <c r="A408" t="s">
        <v>1133</v>
      </c>
      <c r="B408" t="s">
        <v>863</v>
      </c>
      <c r="C408">
        <v>2</v>
      </c>
      <c r="D408">
        <v>85.861000000000004</v>
      </c>
      <c r="E408">
        <v>260.70600000000002</v>
      </c>
      <c r="F408">
        <v>3.036</v>
      </c>
      <c r="G408" t="s">
        <v>864</v>
      </c>
      <c r="H408" t="s">
        <v>1134</v>
      </c>
      <c r="I408" s="42" t="s">
        <v>1887</v>
      </c>
    </row>
    <row r="409" spans="1:9">
      <c r="A409" t="s">
        <v>1202</v>
      </c>
      <c r="B409" t="s">
        <v>863</v>
      </c>
      <c r="C409">
        <v>6</v>
      </c>
      <c r="D409">
        <v>90.64</v>
      </c>
      <c r="E409">
        <v>259.62</v>
      </c>
      <c r="F409">
        <v>2.8639999999999999</v>
      </c>
      <c r="G409" t="s">
        <v>864</v>
      </c>
      <c r="H409" t="s">
        <v>1203</v>
      </c>
      <c r="I409" s="42" t="s">
        <v>1914</v>
      </c>
    </row>
    <row r="410" spans="1:9" hidden="1">
      <c r="A410" t="s">
        <v>831</v>
      </c>
      <c r="B410" t="s">
        <v>863</v>
      </c>
      <c r="C410">
        <v>4</v>
      </c>
      <c r="D410">
        <v>29.631</v>
      </c>
      <c r="E410">
        <v>71.41</v>
      </c>
      <c r="F410">
        <v>2.4089999999999998</v>
      </c>
      <c r="G410" t="s">
        <v>864</v>
      </c>
      <c r="H410" t="s">
        <v>865</v>
      </c>
      <c r="I410" t="s">
        <v>12</v>
      </c>
    </row>
    <row r="411" spans="1:9">
      <c r="A411" t="s">
        <v>1213</v>
      </c>
      <c r="B411" t="s">
        <v>863</v>
      </c>
      <c r="C411">
        <v>5</v>
      </c>
      <c r="D411">
        <v>82.840999999999994</v>
      </c>
      <c r="E411">
        <v>258.79399999999998</v>
      </c>
      <c r="F411">
        <v>3.1240000000000001</v>
      </c>
      <c r="G411" t="s">
        <v>864</v>
      </c>
      <c r="H411" t="s">
        <v>1214</v>
      </c>
      <c r="I411" s="42" t="s">
        <v>1919</v>
      </c>
    </row>
    <row r="412" spans="1:9" hidden="1">
      <c r="A412" t="s">
        <v>912</v>
      </c>
      <c r="B412" t="s">
        <v>863</v>
      </c>
      <c r="C412">
        <v>1</v>
      </c>
      <c r="D412">
        <v>706.601</v>
      </c>
      <c r="E412">
        <v>1703.0630000000001</v>
      </c>
      <c r="F412">
        <v>2.41</v>
      </c>
      <c r="G412" t="s">
        <v>864</v>
      </c>
      <c r="H412" t="s">
        <v>865</v>
      </c>
      <c r="I412" t="s">
        <v>12</v>
      </c>
    </row>
    <row r="413" spans="1:9">
      <c r="A413" t="s">
        <v>1258</v>
      </c>
      <c r="B413" t="s">
        <v>863</v>
      </c>
      <c r="C413">
        <v>9</v>
      </c>
      <c r="D413">
        <v>94.798000000000002</v>
      </c>
      <c r="E413">
        <v>256.50900000000001</v>
      </c>
      <c r="F413">
        <v>2.706</v>
      </c>
      <c r="G413" t="s">
        <v>864</v>
      </c>
      <c r="H413" t="s">
        <v>1259</v>
      </c>
      <c r="I413" s="42" t="s">
        <v>1937</v>
      </c>
    </row>
    <row r="414" spans="1:9">
      <c r="A414" t="s">
        <v>1133</v>
      </c>
      <c r="B414" t="s">
        <v>863</v>
      </c>
      <c r="C414">
        <v>4</v>
      </c>
      <c r="D414">
        <v>85.861000000000004</v>
      </c>
      <c r="E414">
        <v>255.589</v>
      </c>
      <c r="F414">
        <v>2.976</v>
      </c>
      <c r="G414" t="s">
        <v>864</v>
      </c>
      <c r="H414" t="s">
        <v>1134</v>
      </c>
      <c r="I414" s="42" t="s">
        <v>1887</v>
      </c>
    </row>
    <row r="415" spans="1:9">
      <c r="A415" t="s">
        <v>1130</v>
      </c>
      <c r="B415" t="s">
        <v>863</v>
      </c>
      <c r="C415">
        <v>9</v>
      </c>
      <c r="D415">
        <v>104.568</v>
      </c>
      <c r="E415">
        <v>253.86500000000001</v>
      </c>
      <c r="F415">
        <v>2.4279999999999999</v>
      </c>
      <c r="G415" t="s">
        <v>864</v>
      </c>
      <c r="H415" t="s">
        <v>1131</v>
      </c>
      <c r="I415" s="42" t="s">
        <v>1886</v>
      </c>
    </row>
    <row r="416" spans="1:9" hidden="1">
      <c r="A416" t="s">
        <v>618</v>
      </c>
      <c r="B416" t="s">
        <v>863</v>
      </c>
      <c r="C416">
        <v>6</v>
      </c>
      <c r="D416">
        <v>533.79300000000001</v>
      </c>
      <c r="E416">
        <v>1288.807</v>
      </c>
      <c r="F416">
        <v>2.4140000000000001</v>
      </c>
      <c r="G416" t="s">
        <v>864</v>
      </c>
      <c r="H416" t="s">
        <v>865</v>
      </c>
      <c r="I416" t="s">
        <v>12</v>
      </c>
    </row>
    <row r="417" spans="1:9" hidden="1">
      <c r="A417" t="s">
        <v>1247</v>
      </c>
      <c r="B417" t="s">
        <v>863</v>
      </c>
      <c r="C417">
        <v>6</v>
      </c>
      <c r="D417">
        <v>21.661000000000001</v>
      </c>
      <c r="E417">
        <v>59.384999999999998</v>
      </c>
      <c r="F417">
        <v>2.74</v>
      </c>
      <c r="G417" t="s">
        <v>864</v>
      </c>
      <c r="H417" t="s">
        <v>1248</v>
      </c>
      <c r="I417" t="s">
        <v>1932</v>
      </c>
    </row>
    <row r="418" spans="1:9" hidden="1">
      <c r="A418" t="s">
        <v>1153</v>
      </c>
      <c r="B418" t="s">
        <v>863</v>
      </c>
      <c r="C418">
        <v>6</v>
      </c>
      <c r="D418">
        <v>31.952000000000002</v>
      </c>
      <c r="E418">
        <v>87.304000000000002</v>
      </c>
      <c r="F418">
        <v>2.7309999999999999</v>
      </c>
      <c r="G418" t="s">
        <v>864</v>
      </c>
      <c r="H418" t="s">
        <v>1154</v>
      </c>
      <c r="I418" t="s">
        <v>1896</v>
      </c>
    </row>
    <row r="419" spans="1:9" hidden="1">
      <c r="A419" t="s">
        <v>1161</v>
      </c>
      <c r="B419" t="s">
        <v>863</v>
      </c>
      <c r="C419">
        <v>1</v>
      </c>
      <c r="D419">
        <v>205.815</v>
      </c>
      <c r="E419">
        <v>497.88900000000001</v>
      </c>
      <c r="F419">
        <v>2.419</v>
      </c>
      <c r="G419" t="s">
        <v>864</v>
      </c>
      <c r="H419" t="s">
        <v>865</v>
      </c>
      <c r="I419" t="s">
        <v>12</v>
      </c>
    </row>
    <row r="420" spans="1:9" hidden="1">
      <c r="A420" t="s">
        <v>1051</v>
      </c>
      <c r="B420" t="s">
        <v>863</v>
      </c>
      <c r="C420">
        <v>12</v>
      </c>
      <c r="D420">
        <v>42.694000000000003</v>
      </c>
      <c r="E420">
        <v>103.423</v>
      </c>
      <c r="F420">
        <v>2.4220000000000002</v>
      </c>
      <c r="G420" t="s">
        <v>864</v>
      </c>
      <c r="H420" t="s">
        <v>865</v>
      </c>
      <c r="I420" t="s">
        <v>12</v>
      </c>
    </row>
    <row r="421" spans="1:9" hidden="1">
      <c r="A421" t="s">
        <v>1012</v>
      </c>
      <c r="B421" t="s">
        <v>863</v>
      </c>
      <c r="C421">
        <v>9</v>
      </c>
      <c r="D421">
        <v>52.087000000000003</v>
      </c>
      <c r="E421">
        <v>126.191</v>
      </c>
      <c r="F421">
        <v>2.4220000000000002</v>
      </c>
      <c r="G421" t="s">
        <v>864</v>
      </c>
      <c r="H421" t="s">
        <v>865</v>
      </c>
      <c r="I421" t="s">
        <v>12</v>
      </c>
    </row>
    <row r="422" spans="1:9" hidden="1">
      <c r="A422" t="s">
        <v>346</v>
      </c>
      <c r="B422" t="s">
        <v>863</v>
      </c>
      <c r="C422">
        <v>9</v>
      </c>
      <c r="D422">
        <v>425.29300000000001</v>
      </c>
      <c r="E422">
        <v>1030.1690000000001</v>
      </c>
      <c r="F422">
        <v>2.4220000000000002</v>
      </c>
      <c r="G422" t="s">
        <v>864</v>
      </c>
      <c r="H422" t="s">
        <v>865</v>
      </c>
      <c r="I422" t="s">
        <v>12</v>
      </c>
    </row>
    <row r="423" spans="1:9" hidden="1">
      <c r="A423" t="s">
        <v>912</v>
      </c>
      <c r="B423" t="s">
        <v>863</v>
      </c>
      <c r="C423">
        <v>2</v>
      </c>
      <c r="D423">
        <v>706.601</v>
      </c>
      <c r="E423">
        <v>1711.34</v>
      </c>
      <c r="F423">
        <v>2.4220000000000002</v>
      </c>
      <c r="G423" t="s">
        <v>864</v>
      </c>
      <c r="H423" t="s">
        <v>865</v>
      </c>
      <c r="I423" t="s">
        <v>12</v>
      </c>
    </row>
    <row r="424" spans="1:9" hidden="1">
      <c r="A424" t="s">
        <v>1162</v>
      </c>
      <c r="B424" t="s">
        <v>863</v>
      </c>
      <c r="C424">
        <v>9</v>
      </c>
      <c r="D424">
        <v>38.536000000000001</v>
      </c>
      <c r="E424">
        <v>93.394999999999996</v>
      </c>
      <c r="F424">
        <v>2.423</v>
      </c>
      <c r="G424" t="s">
        <v>864</v>
      </c>
      <c r="H424" t="s">
        <v>865</v>
      </c>
      <c r="I424" t="s">
        <v>12</v>
      </c>
    </row>
    <row r="425" spans="1:9" hidden="1">
      <c r="A425" t="s">
        <v>764</v>
      </c>
      <c r="B425" t="s">
        <v>863</v>
      </c>
      <c r="C425">
        <v>6</v>
      </c>
      <c r="D425">
        <v>20.082999999999998</v>
      </c>
      <c r="E425">
        <v>54.83</v>
      </c>
      <c r="F425">
        <v>2.7290000000000001</v>
      </c>
      <c r="G425" t="s">
        <v>864</v>
      </c>
      <c r="H425" t="s">
        <v>593</v>
      </c>
      <c r="I425" t="s">
        <v>594</v>
      </c>
    </row>
    <row r="426" spans="1:9" hidden="1">
      <c r="A426" t="s">
        <v>1163</v>
      </c>
      <c r="B426" t="s">
        <v>863</v>
      </c>
      <c r="C426">
        <v>6</v>
      </c>
      <c r="D426">
        <v>41.387999999999998</v>
      </c>
      <c r="E426">
        <v>100.39100000000001</v>
      </c>
      <c r="F426">
        <v>2.4249999999999998</v>
      </c>
      <c r="G426" t="s">
        <v>864</v>
      </c>
      <c r="H426" t="s">
        <v>865</v>
      </c>
      <c r="I426" t="s">
        <v>12</v>
      </c>
    </row>
    <row r="427" spans="1:9" hidden="1">
      <c r="A427" t="s">
        <v>1159</v>
      </c>
      <c r="B427" t="s">
        <v>863</v>
      </c>
      <c r="C427">
        <v>2</v>
      </c>
      <c r="D427">
        <v>27.795000000000002</v>
      </c>
      <c r="E427">
        <v>75.834000000000003</v>
      </c>
      <c r="F427">
        <v>2.7269999999999999</v>
      </c>
      <c r="G427" t="s">
        <v>864</v>
      </c>
      <c r="H427" t="s">
        <v>1160</v>
      </c>
      <c r="I427" t="s">
        <v>1899</v>
      </c>
    </row>
    <row r="428" spans="1:9" hidden="1">
      <c r="A428" t="s">
        <v>1261</v>
      </c>
      <c r="B428" t="s">
        <v>863</v>
      </c>
      <c r="C428">
        <v>5</v>
      </c>
      <c r="D428">
        <v>28.385000000000002</v>
      </c>
      <c r="E428">
        <v>77.366</v>
      </c>
      <c r="F428">
        <v>2.7250000000000001</v>
      </c>
      <c r="G428" t="s">
        <v>864</v>
      </c>
      <c r="H428" t="s">
        <v>1262</v>
      </c>
      <c r="I428" t="s">
        <v>1</v>
      </c>
    </row>
    <row r="429" spans="1:9" hidden="1">
      <c r="A429" t="s">
        <v>968</v>
      </c>
      <c r="B429" t="s">
        <v>863</v>
      </c>
      <c r="C429">
        <v>12</v>
      </c>
      <c r="D429">
        <v>23.954000000000001</v>
      </c>
      <c r="E429">
        <v>65.25</v>
      </c>
      <c r="F429">
        <v>2.7229999999999999</v>
      </c>
      <c r="G429" t="s">
        <v>864</v>
      </c>
      <c r="H429" t="s">
        <v>969</v>
      </c>
      <c r="I429" t="s">
        <v>1825</v>
      </c>
    </row>
    <row r="430" spans="1:9" hidden="1">
      <c r="A430" t="s">
        <v>818</v>
      </c>
      <c r="B430" t="s">
        <v>863</v>
      </c>
      <c r="C430">
        <v>12</v>
      </c>
      <c r="D430">
        <v>155.56399999999999</v>
      </c>
      <c r="E430">
        <v>377.68599999999998</v>
      </c>
      <c r="F430">
        <v>2.4279999999999999</v>
      </c>
      <c r="G430" t="s">
        <v>864</v>
      </c>
      <c r="H430" t="s">
        <v>865</v>
      </c>
      <c r="I430" t="s">
        <v>12</v>
      </c>
    </row>
    <row r="431" spans="1:9">
      <c r="A431" t="s">
        <v>974</v>
      </c>
      <c r="B431" t="s">
        <v>863</v>
      </c>
      <c r="C431">
        <v>6</v>
      </c>
      <c r="D431">
        <v>104.667</v>
      </c>
      <c r="E431">
        <v>253.1</v>
      </c>
      <c r="F431">
        <v>2.4180000000000001</v>
      </c>
      <c r="G431" t="s">
        <v>864</v>
      </c>
      <c r="H431" t="s">
        <v>975</v>
      </c>
      <c r="I431" s="42" t="s">
        <v>1828</v>
      </c>
    </row>
    <row r="432" spans="1:9">
      <c r="A432" t="s">
        <v>1176</v>
      </c>
      <c r="B432" t="s">
        <v>863</v>
      </c>
      <c r="C432">
        <v>1</v>
      </c>
      <c r="D432">
        <v>103.06699999999999</v>
      </c>
      <c r="E432">
        <v>252.95400000000001</v>
      </c>
      <c r="F432">
        <v>2.4540000000000002</v>
      </c>
      <c r="G432" t="s">
        <v>864</v>
      </c>
      <c r="H432" t="s">
        <v>1177</v>
      </c>
      <c r="I432" s="42" t="s">
        <v>1904</v>
      </c>
    </row>
    <row r="433" spans="1:9">
      <c r="A433" t="s">
        <v>1213</v>
      </c>
      <c r="B433" t="s">
        <v>863</v>
      </c>
      <c r="C433">
        <v>4</v>
      </c>
      <c r="D433">
        <v>82.840999999999994</v>
      </c>
      <c r="E433">
        <v>252.29300000000001</v>
      </c>
      <c r="F433">
        <v>3.0449999999999999</v>
      </c>
      <c r="G433" t="s">
        <v>864</v>
      </c>
      <c r="H433" t="s">
        <v>1214</v>
      </c>
      <c r="I433" s="42" t="s">
        <v>1919</v>
      </c>
    </row>
    <row r="434" spans="1:9" hidden="1">
      <c r="A434" t="s">
        <v>20</v>
      </c>
      <c r="B434" t="s">
        <v>863</v>
      </c>
      <c r="C434">
        <v>1</v>
      </c>
      <c r="D434">
        <v>103.977</v>
      </c>
      <c r="E434">
        <v>253.12200000000001</v>
      </c>
      <c r="F434">
        <v>2.4340000000000002</v>
      </c>
      <c r="G434" t="s">
        <v>864</v>
      </c>
      <c r="H434" t="s">
        <v>865</v>
      </c>
      <c r="I434" t="s">
        <v>12</v>
      </c>
    </row>
    <row r="435" spans="1:9" hidden="1">
      <c r="A435" t="s">
        <v>565</v>
      </c>
      <c r="B435" t="s">
        <v>863</v>
      </c>
      <c r="C435">
        <v>9</v>
      </c>
      <c r="D435">
        <v>154.09700000000001</v>
      </c>
      <c r="E435">
        <v>375.14800000000002</v>
      </c>
      <c r="F435">
        <v>2.4340000000000002</v>
      </c>
      <c r="G435" t="s">
        <v>864</v>
      </c>
      <c r="H435" t="s">
        <v>865</v>
      </c>
      <c r="I435" t="s">
        <v>12</v>
      </c>
    </row>
    <row r="436" spans="1:9">
      <c r="A436" t="s">
        <v>1320</v>
      </c>
      <c r="B436" t="s">
        <v>863</v>
      </c>
      <c r="C436">
        <v>3</v>
      </c>
      <c r="D436">
        <v>69.837999999999994</v>
      </c>
      <c r="E436">
        <v>250.41399999999999</v>
      </c>
      <c r="F436">
        <v>3.585</v>
      </c>
      <c r="G436" t="s">
        <v>864</v>
      </c>
      <c r="H436" t="s">
        <v>2278</v>
      </c>
      <c r="I436" s="42" t="s">
        <v>1954</v>
      </c>
    </row>
    <row r="437" spans="1:9">
      <c r="A437" t="s">
        <v>1184</v>
      </c>
      <c r="B437" t="s">
        <v>863</v>
      </c>
      <c r="C437">
        <v>12</v>
      </c>
      <c r="D437">
        <v>101.517</v>
      </c>
      <c r="E437">
        <v>250.215</v>
      </c>
      <c r="F437">
        <v>2.4649999999999999</v>
      </c>
      <c r="G437" t="s">
        <v>864</v>
      </c>
      <c r="H437" t="s">
        <v>1185</v>
      </c>
      <c r="I437" s="42" t="s">
        <v>1906</v>
      </c>
    </row>
    <row r="438" spans="1:9">
      <c r="A438" t="s">
        <v>1128</v>
      </c>
      <c r="B438" t="s">
        <v>863</v>
      </c>
      <c r="C438">
        <v>3</v>
      </c>
      <c r="D438">
        <v>104.357</v>
      </c>
      <c r="E438">
        <v>249.88300000000001</v>
      </c>
      <c r="F438">
        <v>2.3940000000000001</v>
      </c>
      <c r="G438" t="s">
        <v>864</v>
      </c>
      <c r="H438" t="s">
        <v>1129</v>
      </c>
      <c r="I438" s="42" t="s">
        <v>1885</v>
      </c>
    </row>
    <row r="439" spans="1:9">
      <c r="A439" t="s">
        <v>970</v>
      </c>
      <c r="B439" t="s">
        <v>863</v>
      </c>
      <c r="C439">
        <v>12</v>
      </c>
      <c r="D439">
        <v>102.669</v>
      </c>
      <c r="E439">
        <v>249.119</v>
      </c>
      <c r="F439">
        <v>2.4260000000000002</v>
      </c>
      <c r="G439" t="s">
        <v>864</v>
      </c>
      <c r="H439" t="s">
        <v>971</v>
      </c>
      <c r="I439" s="42" t="s">
        <v>1826</v>
      </c>
    </row>
    <row r="440" spans="1:9" hidden="1">
      <c r="A440" t="s">
        <v>757</v>
      </c>
      <c r="B440" t="s">
        <v>863</v>
      </c>
      <c r="C440">
        <v>9</v>
      </c>
      <c r="D440">
        <v>27.253</v>
      </c>
      <c r="E440">
        <v>73.456999999999994</v>
      </c>
      <c r="F440">
        <v>2.694</v>
      </c>
      <c r="G440" t="s">
        <v>864</v>
      </c>
      <c r="H440" t="s">
        <v>758</v>
      </c>
      <c r="I440" t="s">
        <v>759</v>
      </c>
    </row>
    <row r="441" spans="1:9" hidden="1">
      <c r="A441" t="s">
        <v>1254</v>
      </c>
      <c r="B441" t="s">
        <v>863</v>
      </c>
      <c r="C441">
        <v>9</v>
      </c>
      <c r="D441">
        <v>34.697000000000003</v>
      </c>
      <c r="E441">
        <v>93.427000000000007</v>
      </c>
      <c r="F441">
        <v>2.6920000000000002</v>
      </c>
      <c r="G441" t="s">
        <v>864</v>
      </c>
      <c r="H441" t="s">
        <v>1255</v>
      </c>
      <c r="I441" t="s">
        <v>1935</v>
      </c>
    </row>
    <row r="442" spans="1:9">
      <c r="A442" t="s">
        <v>1130</v>
      </c>
      <c r="B442" t="s">
        <v>863</v>
      </c>
      <c r="C442">
        <v>6</v>
      </c>
      <c r="D442">
        <v>104.568</v>
      </c>
      <c r="E442">
        <v>246.35</v>
      </c>
      <c r="F442">
        <v>2.3559999999999999</v>
      </c>
      <c r="G442" t="s">
        <v>864</v>
      </c>
      <c r="H442" t="s">
        <v>1131</v>
      </c>
      <c r="I442" s="42" t="s">
        <v>1886</v>
      </c>
    </row>
    <row r="443" spans="1:9" hidden="1">
      <c r="A443" t="s">
        <v>1172</v>
      </c>
      <c r="B443" t="s">
        <v>863</v>
      </c>
      <c r="C443">
        <v>12</v>
      </c>
      <c r="D443">
        <v>32.021000000000001</v>
      </c>
      <c r="E443">
        <v>78.155000000000001</v>
      </c>
      <c r="F443">
        <v>2.44</v>
      </c>
      <c r="G443" t="s">
        <v>864</v>
      </c>
      <c r="H443" t="s">
        <v>865</v>
      </c>
      <c r="I443" t="s">
        <v>12</v>
      </c>
    </row>
    <row r="444" spans="1:9" hidden="1">
      <c r="A444" t="s">
        <v>964</v>
      </c>
      <c r="B444" t="s">
        <v>863</v>
      </c>
      <c r="C444">
        <v>1</v>
      </c>
      <c r="D444">
        <v>234.93</v>
      </c>
      <c r="E444">
        <v>573.55999999999995</v>
      </c>
      <c r="F444">
        <v>2.4409999999999998</v>
      </c>
      <c r="G444" t="s">
        <v>864</v>
      </c>
      <c r="H444" t="s">
        <v>865</v>
      </c>
      <c r="I444" t="s">
        <v>12</v>
      </c>
    </row>
    <row r="445" spans="1:9" hidden="1">
      <c r="A445" t="s">
        <v>1252</v>
      </c>
      <c r="B445" t="s">
        <v>863</v>
      </c>
      <c r="C445">
        <v>9</v>
      </c>
      <c r="D445">
        <v>21.074000000000002</v>
      </c>
      <c r="E445">
        <v>56.725000000000001</v>
      </c>
      <c r="F445">
        <v>2.69</v>
      </c>
      <c r="G445" t="s">
        <v>864</v>
      </c>
      <c r="H445" t="s">
        <v>1253</v>
      </c>
      <c r="I445" t="s">
        <v>1934</v>
      </c>
    </row>
    <row r="446" spans="1:9">
      <c r="A446" t="s">
        <v>1128</v>
      </c>
      <c r="B446" t="s">
        <v>863</v>
      </c>
      <c r="C446">
        <v>1</v>
      </c>
      <c r="D446">
        <v>104.357</v>
      </c>
      <c r="E446">
        <v>245.459</v>
      </c>
      <c r="F446">
        <v>2.3519999999999999</v>
      </c>
      <c r="G446" t="s">
        <v>864</v>
      </c>
      <c r="H446" t="s">
        <v>1129</v>
      </c>
      <c r="I446" s="42" t="s">
        <v>1885</v>
      </c>
    </row>
    <row r="447" spans="1:9" hidden="1">
      <c r="A447" t="s">
        <v>711</v>
      </c>
      <c r="B447" t="s">
        <v>863</v>
      </c>
      <c r="C447">
        <v>9</v>
      </c>
      <c r="D447">
        <v>30.658999999999999</v>
      </c>
      <c r="E447">
        <v>82.313000000000002</v>
      </c>
      <c r="F447">
        <v>2.6840000000000002</v>
      </c>
      <c r="G447" t="s">
        <v>864</v>
      </c>
      <c r="H447" t="s">
        <v>712</v>
      </c>
      <c r="I447" t="s">
        <v>713</v>
      </c>
    </row>
    <row r="448" spans="1:9" hidden="1">
      <c r="A448" t="s">
        <v>1100</v>
      </c>
      <c r="B448" t="s">
        <v>863</v>
      </c>
      <c r="C448">
        <v>3</v>
      </c>
      <c r="D448">
        <v>36.838999999999999</v>
      </c>
      <c r="E448">
        <v>90.113</v>
      </c>
      <c r="F448">
        <v>2.4449999999999998</v>
      </c>
      <c r="G448" t="s">
        <v>864</v>
      </c>
      <c r="H448" t="s">
        <v>865</v>
      </c>
      <c r="I448" t="s">
        <v>12</v>
      </c>
    </row>
    <row r="449" spans="1:9" hidden="1">
      <c r="A449" t="s">
        <v>603</v>
      </c>
      <c r="B449" t="s">
        <v>863</v>
      </c>
      <c r="C449">
        <v>9</v>
      </c>
      <c r="D449">
        <v>159.34100000000001</v>
      </c>
      <c r="E449">
        <v>389.666</v>
      </c>
      <c r="F449">
        <v>2.4449999999999998</v>
      </c>
      <c r="G449" t="s">
        <v>864</v>
      </c>
      <c r="H449" t="s">
        <v>865</v>
      </c>
      <c r="I449" t="s">
        <v>12</v>
      </c>
    </row>
    <row r="450" spans="1:9" hidden="1">
      <c r="A450" t="s">
        <v>603</v>
      </c>
      <c r="B450" t="s">
        <v>863</v>
      </c>
      <c r="C450">
        <v>12</v>
      </c>
      <c r="D450">
        <v>159.34100000000001</v>
      </c>
      <c r="E450">
        <v>390.40499999999997</v>
      </c>
      <c r="F450">
        <v>2.4500000000000002</v>
      </c>
      <c r="G450" t="s">
        <v>864</v>
      </c>
      <c r="H450" t="s">
        <v>865</v>
      </c>
      <c r="I450" t="s">
        <v>12</v>
      </c>
    </row>
    <row r="451" spans="1:9" hidden="1">
      <c r="A451" t="s">
        <v>171</v>
      </c>
      <c r="B451" t="s">
        <v>863</v>
      </c>
      <c r="C451">
        <v>1</v>
      </c>
      <c r="D451">
        <v>688.44100000000003</v>
      </c>
      <c r="E451">
        <v>1687.4929999999999</v>
      </c>
      <c r="F451">
        <v>2.4510000000000001</v>
      </c>
      <c r="G451" t="s">
        <v>864</v>
      </c>
      <c r="H451" t="s">
        <v>865</v>
      </c>
      <c r="I451" t="s">
        <v>12</v>
      </c>
    </row>
    <row r="452" spans="1:9" hidden="1">
      <c r="A452" t="s">
        <v>1175</v>
      </c>
      <c r="B452" t="s">
        <v>863</v>
      </c>
      <c r="C452">
        <v>4</v>
      </c>
      <c r="D452">
        <v>110.036</v>
      </c>
      <c r="E452">
        <v>269.95800000000003</v>
      </c>
      <c r="F452">
        <v>2.4529999999999998</v>
      </c>
      <c r="G452" t="s">
        <v>864</v>
      </c>
      <c r="H452" t="s">
        <v>865</v>
      </c>
      <c r="I452" t="s">
        <v>12</v>
      </c>
    </row>
    <row r="453" spans="1:9">
      <c r="A453" t="s">
        <v>1016</v>
      </c>
      <c r="B453" t="s">
        <v>863</v>
      </c>
      <c r="C453">
        <v>12</v>
      </c>
      <c r="D453">
        <v>114.014</v>
      </c>
      <c r="E453">
        <v>245.06</v>
      </c>
      <c r="F453">
        <v>2.149</v>
      </c>
      <c r="G453" t="s">
        <v>864</v>
      </c>
      <c r="H453" t="s">
        <v>1017</v>
      </c>
      <c r="I453" s="42" t="s">
        <v>1845</v>
      </c>
    </row>
    <row r="454" spans="1:9" hidden="1">
      <c r="A454" t="s">
        <v>1178</v>
      </c>
      <c r="B454" t="s">
        <v>863</v>
      </c>
      <c r="C454">
        <v>2</v>
      </c>
      <c r="D454">
        <v>91.31</v>
      </c>
      <c r="E454">
        <v>224.17599999999999</v>
      </c>
      <c r="F454">
        <v>2.4550000000000001</v>
      </c>
      <c r="G454" t="s">
        <v>864</v>
      </c>
      <c r="H454" t="s">
        <v>865</v>
      </c>
      <c r="I454" t="s">
        <v>12</v>
      </c>
    </row>
    <row r="455" spans="1:9" hidden="1">
      <c r="A455" t="s">
        <v>1179</v>
      </c>
      <c r="B455" t="s">
        <v>863</v>
      </c>
      <c r="C455">
        <v>2</v>
      </c>
      <c r="D455">
        <v>91.31</v>
      </c>
      <c r="E455">
        <v>224.17599999999999</v>
      </c>
      <c r="F455">
        <v>2.4550000000000001</v>
      </c>
      <c r="G455" t="s">
        <v>864</v>
      </c>
      <c r="H455" t="s">
        <v>865</v>
      </c>
      <c r="I455" t="s">
        <v>12</v>
      </c>
    </row>
    <row r="456" spans="1:9" hidden="1">
      <c r="A456" t="s">
        <v>561</v>
      </c>
      <c r="B456" t="s">
        <v>863</v>
      </c>
      <c r="C456">
        <v>9</v>
      </c>
      <c r="D456">
        <v>26.975000000000001</v>
      </c>
      <c r="E456">
        <v>66.292000000000002</v>
      </c>
      <c r="F456">
        <v>2.4569999999999999</v>
      </c>
      <c r="G456" t="s">
        <v>864</v>
      </c>
      <c r="H456" t="s">
        <v>865</v>
      </c>
      <c r="I456" t="s">
        <v>12</v>
      </c>
    </row>
    <row r="457" spans="1:9" hidden="1">
      <c r="A457" t="s">
        <v>879</v>
      </c>
      <c r="B457" t="s">
        <v>863</v>
      </c>
      <c r="C457">
        <v>9</v>
      </c>
      <c r="D457">
        <v>587.00099999999998</v>
      </c>
      <c r="E457">
        <v>1443.3</v>
      </c>
      <c r="F457">
        <v>2.4590000000000001</v>
      </c>
      <c r="G457" t="s">
        <v>864</v>
      </c>
      <c r="H457" t="s">
        <v>865</v>
      </c>
      <c r="I457" t="s">
        <v>12</v>
      </c>
    </row>
    <row r="458" spans="1:9" hidden="1">
      <c r="A458" t="s">
        <v>1030</v>
      </c>
      <c r="B458" t="s">
        <v>863</v>
      </c>
      <c r="C458">
        <v>12</v>
      </c>
      <c r="D458">
        <v>29.058</v>
      </c>
      <c r="E458">
        <v>77.754999999999995</v>
      </c>
      <c r="F458">
        <v>2.6749999999999998</v>
      </c>
      <c r="G458" t="s">
        <v>864</v>
      </c>
      <c r="H458" t="s">
        <v>1031</v>
      </c>
      <c r="I458" t="s">
        <v>1850</v>
      </c>
    </row>
    <row r="459" spans="1:9">
      <c r="A459" t="s">
        <v>478</v>
      </c>
      <c r="B459" t="s">
        <v>863</v>
      </c>
      <c r="C459">
        <v>3</v>
      </c>
      <c r="D459">
        <v>121.32</v>
      </c>
      <c r="E459">
        <v>243.17599999999999</v>
      </c>
      <c r="F459">
        <v>2.004</v>
      </c>
      <c r="G459" t="s">
        <v>864</v>
      </c>
      <c r="H459" t="s">
        <v>479</v>
      </c>
      <c r="I459" s="42" t="s">
        <v>480</v>
      </c>
    </row>
    <row r="460" spans="1:9">
      <c r="A460" t="s">
        <v>1202</v>
      </c>
      <c r="B460" t="s">
        <v>863</v>
      </c>
      <c r="C460">
        <v>2</v>
      </c>
      <c r="D460">
        <v>90.64</v>
      </c>
      <c r="E460">
        <v>243.04599999999999</v>
      </c>
      <c r="F460">
        <v>2.681</v>
      </c>
      <c r="G460" t="s">
        <v>864</v>
      </c>
      <c r="H460" t="s">
        <v>1203</v>
      </c>
      <c r="I460" s="42" t="s">
        <v>1914</v>
      </c>
    </row>
    <row r="461" spans="1:9" hidden="1">
      <c r="A461" t="s">
        <v>1249</v>
      </c>
      <c r="B461" t="s">
        <v>863</v>
      </c>
      <c r="C461">
        <v>12</v>
      </c>
      <c r="D461">
        <v>25.856000000000002</v>
      </c>
      <c r="E461">
        <v>68.853999999999999</v>
      </c>
      <c r="F461">
        <v>2.6619999999999999</v>
      </c>
      <c r="G461" t="s">
        <v>864</v>
      </c>
      <c r="H461" t="s">
        <v>1250</v>
      </c>
      <c r="I461" t="s">
        <v>1933</v>
      </c>
    </row>
    <row r="462" spans="1:9">
      <c r="A462" s="1" t="s">
        <v>609</v>
      </c>
      <c r="B462" s="1" t="s">
        <v>863</v>
      </c>
      <c r="C462" s="1">
        <v>9</v>
      </c>
      <c r="D462" s="1">
        <v>59.223999999999997</v>
      </c>
      <c r="E462" s="1">
        <v>242.29300000000001</v>
      </c>
      <c r="F462" s="2">
        <v>4.09</v>
      </c>
      <c r="G462" s="1" t="s">
        <v>864</v>
      </c>
      <c r="H462" s="1" t="s">
        <v>610</v>
      </c>
      <c r="I462" s="43" t="s">
        <v>2279</v>
      </c>
    </row>
    <row r="463" spans="1:9">
      <c r="A463" s="1" t="s">
        <v>851</v>
      </c>
      <c r="B463" s="1" t="s">
        <v>863</v>
      </c>
      <c r="C463" s="1">
        <v>9</v>
      </c>
      <c r="D463" s="1">
        <v>26.187000000000001</v>
      </c>
      <c r="E463" s="1">
        <v>240.39699999999999</v>
      </c>
      <c r="F463" s="2">
        <v>9.1769999999999996</v>
      </c>
      <c r="G463" s="1" t="s">
        <v>864</v>
      </c>
      <c r="H463" s="1" t="s">
        <v>852</v>
      </c>
      <c r="I463" s="43" t="s">
        <v>853</v>
      </c>
    </row>
    <row r="464" spans="1:9" hidden="1">
      <c r="A464" t="s">
        <v>764</v>
      </c>
      <c r="B464" t="s">
        <v>863</v>
      </c>
      <c r="C464">
        <v>9</v>
      </c>
      <c r="D464">
        <v>20.082999999999998</v>
      </c>
      <c r="E464">
        <v>53.335000000000001</v>
      </c>
      <c r="F464">
        <v>2.6539999999999999</v>
      </c>
      <c r="G464" t="s">
        <v>864</v>
      </c>
      <c r="H464" t="s">
        <v>593</v>
      </c>
      <c r="I464" t="s">
        <v>594</v>
      </c>
    </row>
    <row r="465" spans="1:9" hidden="1">
      <c r="A465" t="s">
        <v>517</v>
      </c>
      <c r="B465" t="s">
        <v>863</v>
      </c>
      <c r="C465">
        <v>12</v>
      </c>
      <c r="D465">
        <v>25.242999999999999</v>
      </c>
      <c r="E465">
        <v>67.018000000000001</v>
      </c>
      <c r="F465">
        <v>2.6539999999999999</v>
      </c>
      <c r="G465" t="s">
        <v>864</v>
      </c>
      <c r="H465" t="s">
        <v>518</v>
      </c>
      <c r="I465" t="s">
        <v>519</v>
      </c>
    </row>
    <row r="466" spans="1:9" hidden="1">
      <c r="A466" t="s">
        <v>769</v>
      </c>
      <c r="B466" t="s">
        <v>863</v>
      </c>
      <c r="C466">
        <v>9</v>
      </c>
      <c r="D466">
        <v>126.57299999999999</v>
      </c>
      <c r="E466">
        <v>312.471</v>
      </c>
      <c r="F466">
        <v>2.4689999999999999</v>
      </c>
      <c r="G466" t="s">
        <v>864</v>
      </c>
      <c r="H466" t="s">
        <v>865</v>
      </c>
      <c r="I466" t="s">
        <v>12</v>
      </c>
    </row>
    <row r="467" spans="1:9" hidden="1">
      <c r="A467" t="s">
        <v>1247</v>
      </c>
      <c r="B467" t="s">
        <v>863</v>
      </c>
      <c r="C467">
        <v>3</v>
      </c>
      <c r="D467">
        <v>21.661000000000001</v>
      </c>
      <c r="E467">
        <v>57.456000000000003</v>
      </c>
      <c r="F467">
        <v>2.6509999999999998</v>
      </c>
      <c r="G467" t="s">
        <v>864</v>
      </c>
      <c r="H467" t="s">
        <v>1248</v>
      </c>
      <c r="I467" t="s">
        <v>1932</v>
      </c>
    </row>
    <row r="468" spans="1:9">
      <c r="A468" t="s">
        <v>1111</v>
      </c>
      <c r="B468" t="s">
        <v>863</v>
      </c>
      <c r="C468">
        <v>12</v>
      </c>
      <c r="D468">
        <v>65.994</v>
      </c>
      <c r="E468">
        <v>240.22200000000001</v>
      </c>
      <c r="F468">
        <v>3.64</v>
      </c>
      <c r="G468" t="s">
        <v>864</v>
      </c>
      <c r="H468" t="s">
        <v>1112</v>
      </c>
      <c r="I468" s="42" t="s">
        <v>1878</v>
      </c>
    </row>
    <row r="469" spans="1:9">
      <c r="A469" t="s">
        <v>1202</v>
      </c>
      <c r="B469" t="s">
        <v>863</v>
      </c>
      <c r="C469">
        <v>4</v>
      </c>
      <c r="D469">
        <v>90.64</v>
      </c>
      <c r="E469">
        <v>239.12700000000001</v>
      </c>
      <c r="F469">
        <v>2.6379999999999999</v>
      </c>
      <c r="G469" t="s">
        <v>864</v>
      </c>
      <c r="H469" t="s">
        <v>1203</v>
      </c>
      <c r="I469" s="42" t="s">
        <v>1914</v>
      </c>
    </row>
    <row r="470" spans="1:9" hidden="1">
      <c r="A470" t="s">
        <v>1187</v>
      </c>
      <c r="B470" t="s">
        <v>863</v>
      </c>
      <c r="C470">
        <v>12</v>
      </c>
      <c r="D470">
        <v>21.853999999999999</v>
      </c>
      <c r="E470">
        <v>54.122</v>
      </c>
      <c r="F470">
        <v>2.4750000000000001</v>
      </c>
      <c r="G470" t="s">
        <v>864</v>
      </c>
      <c r="H470" t="s">
        <v>865</v>
      </c>
      <c r="I470" t="s">
        <v>12</v>
      </c>
    </row>
    <row r="471" spans="1:9" hidden="1">
      <c r="A471" t="s">
        <v>55</v>
      </c>
      <c r="B471" t="s">
        <v>863</v>
      </c>
      <c r="C471">
        <v>6</v>
      </c>
      <c r="D471">
        <v>28.707999999999998</v>
      </c>
      <c r="E471">
        <v>75.988</v>
      </c>
      <c r="F471">
        <v>2.6459999999999999</v>
      </c>
      <c r="G471" t="s">
        <v>864</v>
      </c>
      <c r="H471" t="s">
        <v>57</v>
      </c>
      <c r="I471" t="s">
        <v>58</v>
      </c>
    </row>
    <row r="472" spans="1:9">
      <c r="A472" t="s">
        <v>897</v>
      </c>
      <c r="B472" t="s">
        <v>863</v>
      </c>
      <c r="C472">
        <v>12</v>
      </c>
      <c r="D472">
        <v>103.94199999999999</v>
      </c>
      <c r="E472">
        <v>238.66499999999999</v>
      </c>
      <c r="F472">
        <v>2.2959999999999998</v>
      </c>
      <c r="G472" t="s">
        <v>864</v>
      </c>
      <c r="H472" t="s">
        <v>898</v>
      </c>
      <c r="I472" s="42" t="s">
        <v>1804</v>
      </c>
    </row>
    <row r="473" spans="1:9" hidden="1">
      <c r="A473" t="s">
        <v>905</v>
      </c>
      <c r="B473" t="s">
        <v>863</v>
      </c>
      <c r="C473">
        <v>12</v>
      </c>
      <c r="D473">
        <v>521.79300000000001</v>
      </c>
      <c r="E473">
        <v>1296.9929999999999</v>
      </c>
      <c r="F473">
        <v>2.4860000000000002</v>
      </c>
      <c r="G473" t="s">
        <v>864</v>
      </c>
      <c r="H473" t="s">
        <v>865</v>
      </c>
      <c r="I473" t="s">
        <v>12</v>
      </c>
    </row>
    <row r="474" spans="1:9">
      <c r="A474" t="s">
        <v>958</v>
      </c>
      <c r="B474" t="s">
        <v>863</v>
      </c>
      <c r="C474">
        <v>12</v>
      </c>
      <c r="D474">
        <v>114.598</v>
      </c>
      <c r="E474">
        <v>238.48500000000001</v>
      </c>
      <c r="F474">
        <v>2.081</v>
      </c>
      <c r="G474" t="s">
        <v>864</v>
      </c>
      <c r="H474" t="s">
        <v>959</v>
      </c>
      <c r="I474" s="42" t="s">
        <v>1822</v>
      </c>
    </row>
    <row r="475" spans="1:9">
      <c r="A475" t="s">
        <v>1256</v>
      </c>
      <c r="B475" t="s">
        <v>863</v>
      </c>
      <c r="C475">
        <v>3</v>
      </c>
      <c r="D475">
        <v>88.19</v>
      </c>
      <c r="E475">
        <v>238.292</v>
      </c>
      <c r="F475">
        <v>2.702</v>
      </c>
      <c r="G475" t="s">
        <v>864</v>
      </c>
      <c r="H475" t="s">
        <v>1257</v>
      </c>
      <c r="I475" s="42" t="s">
        <v>1936</v>
      </c>
    </row>
    <row r="476" spans="1:9" hidden="1">
      <c r="A476" t="s">
        <v>826</v>
      </c>
      <c r="B476" t="s">
        <v>863</v>
      </c>
      <c r="C476">
        <v>5</v>
      </c>
      <c r="D476">
        <v>37.366</v>
      </c>
      <c r="E476">
        <v>98.738</v>
      </c>
      <c r="F476">
        <v>2.6419999999999999</v>
      </c>
      <c r="G476" t="s">
        <v>864</v>
      </c>
      <c r="H476" t="s">
        <v>827</v>
      </c>
      <c r="I476" t="s">
        <v>828</v>
      </c>
    </row>
    <row r="477" spans="1:9" hidden="1">
      <c r="A477" t="s">
        <v>879</v>
      </c>
      <c r="B477" t="s">
        <v>863</v>
      </c>
      <c r="C477">
        <v>6</v>
      </c>
      <c r="D477">
        <v>587.00099999999998</v>
      </c>
      <c r="E477">
        <v>1462.9770000000001</v>
      </c>
      <c r="F477">
        <v>2.492</v>
      </c>
      <c r="G477" t="s">
        <v>864</v>
      </c>
      <c r="H477" t="s">
        <v>865</v>
      </c>
      <c r="I477" t="s">
        <v>12</v>
      </c>
    </row>
    <row r="478" spans="1:9">
      <c r="A478" t="s">
        <v>1213</v>
      </c>
      <c r="B478" t="s">
        <v>863</v>
      </c>
      <c r="C478">
        <v>12</v>
      </c>
      <c r="D478">
        <v>82.840999999999994</v>
      </c>
      <c r="E478">
        <v>235.00899999999999</v>
      </c>
      <c r="F478">
        <v>2.8370000000000002</v>
      </c>
      <c r="G478" t="s">
        <v>864</v>
      </c>
      <c r="H478" t="s">
        <v>1214</v>
      </c>
      <c r="I478" s="42" t="s">
        <v>1919</v>
      </c>
    </row>
    <row r="479" spans="1:9">
      <c r="A479" t="s">
        <v>974</v>
      </c>
      <c r="B479" t="s">
        <v>863</v>
      </c>
      <c r="C479">
        <v>9</v>
      </c>
      <c r="D479">
        <v>104.667</v>
      </c>
      <c r="E479">
        <v>234.51</v>
      </c>
      <c r="F479">
        <v>2.2400000000000002</v>
      </c>
      <c r="G479" t="s">
        <v>864</v>
      </c>
      <c r="H479" t="s">
        <v>975</v>
      </c>
      <c r="I479" s="42" t="s">
        <v>1828</v>
      </c>
    </row>
    <row r="480" spans="1:9" hidden="1">
      <c r="A480" t="s">
        <v>744</v>
      </c>
      <c r="B480" t="s">
        <v>863</v>
      </c>
      <c r="C480">
        <v>9</v>
      </c>
      <c r="D480">
        <v>79.218999999999994</v>
      </c>
      <c r="E480">
        <v>197.62100000000001</v>
      </c>
      <c r="F480">
        <v>2.4940000000000002</v>
      </c>
      <c r="G480" t="s">
        <v>864</v>
      </c>
      <c r="H480" t="s">
        <v>865</v>
      </c>
      <c r="I480" t="s">
        <v>12</v>
      </c>
    </row>
    <row r="481" spans="1:9">
      <c r="A481" t="s">
        <v>458</v>
      </c>
      <c r="B481" t="s">
        <v>863</v>
      </c>
      <c r="C481">
        <v>9</v>
      </c>
      <c r="D481">
        <v>90.945999999999998</v>
      </c>
      <c r="E481">
        <v>231.68700000000001</v>
      </c>
      <c r="F481">
        <v>2.5470000000000002</v>
      </c>
      <c r="G481" t="s">
        <v>864</v>
      </c>
      <c r="H481" t="s">
        <v>459</v>
      </c>
      <c r="I481" s="42" t="s">
        <v>460</v>
      </c>
    </row>
    <row r="482" spans="1:9" hidden="1">
      <c r="A482" t="s">
        <v>1237</v>
      </c>
      <c r="B482" t="s">
        <v>863</v>
      </c>
      <c r="C482">
        <v>9</v>
      </c>
      <c r="D482">
        <v>26.789000000000001</v>
      </c>
      <c r="E482">
        <v>70.230999999999995</v>
      </c>
      <c r="F482">
        <v>2.621</v>
      </c>
      <c r="G482" t="s">
        <v>864</v>
      </c>
      <c r="H482" t="s">
        <v>1238</v>
      </c>
      <c r="I482" t="s">
        <v>1929</v>
      </c>
    </row>
    <row r="483" spans="1:9">
      <c r="A483" t="s">
        <v>1202</v>
      </c>
      <c r="B483" t="s">
        <v>863</v>
      </c>
      <c r="C483">
        <v>3</v>
      </c>
      <c r="D483">
        <v>90.64</v>
      </c>
      <c r="E483">
        <v>231.102</v>
      </c>
      <c r="F483">
        <v>2.5489999999999999</v>
      </c>
      <c r="G483" t="s">
        <v>864</v>
      </c>
      <c r="H483" t="s">
        <v>1203</v>
      </c>
      <c r="I483" s="42" t="s">
        <v>1914</v>
      </c>
    </row>
    <row r="484" spans="1:9" hidden="1">
      <c r="A484" t="s">
        <v>646</v>
      </c>
      <c r="B484" t="s">
        <v>863</v>
      </c>
      <c r="C484">
        <v>6</v>
      </c>
      <c r="D484">
        <v>258.90800000000002</v>
      </c>
      <c r="E484">
        <v>646.71199999999999</v>
      </c>
      <c r="F484">
        <v>2.4980000000000002</v>
      </c>
      <c r="G484" t="s">
        <v>864</v>
      </c>
      <c r="H484" t="s">
        <v>865</v>
      </c>
      <c r="I484" t="s">
        <v>12</v>
      </c>
    </row>
    <row r="485" spans="1:9">
      <c r="A485" t="s">
        <v>1202</v>
      </c>
      <c r="B485" t="s">
        <v>863</v>
      </c>
      <c r="C485">
        <v>5</v>
      </c>
      <c r="D485">
        <v>90.64</v>
      </c>
      <c r="E485">
        <v>228.05600000000001</v>
      </c>
      <c r="F485">
        <v>2.516</v>
      </c>
      <c r="G485" t="s">
        <v>864</v>
      </c>
      <c r="H485" t="s">
        <v>1203</v>
      </c>
      <c r="I485" s="42" t="s">
        <v>1914</v>
      </c>
    </row>
    <row r="486" spans="1:9" hidden="1">
      <c r="A486" t="s">
        <v>226</v>
      </c>
      <c r="B486" t="s">
        <v>863</v>
      </c>
      <c r="C486">
        <v>12</v>
      </c>
      <c r="D486">
        <v>103.855</v>
      </c>
      <c r="E486">
        <v>259.91800000000001</v>
      </c>
      <c r="F486">
        <v>2.5019999999999998</v>
      </c>
      <c r="G486" t="s">
        <v>864</v>
      </c>
      <c r="H486" t="s">
        <v>865</v>
      </c>
      <c r="I486" t="s">
        <v>12</v>
      </c>
    </row>
    <row r="487" spans="1:9" hidden="1">
      <c r="A487" t="s">
        <v>1235</v>
      </c>
      <c r="B487" t="s">
        <v>863</v>
      </c>
      <c r="C487">
        <v>9</v>
      </c>
      <c r="D487">
        <v>21.274999999999999</v>
      </c>
      <c r="E487">
        <v>55.719000000000001</v>
      </c>
      <c r="F487">
        <v>2.6179999999999999</v>
      </c>
      <c r="G487" t="s">
        <v>864</v>
      </c>
      <c r="H487" t="s">
        <v>1236</v>
      </c>
      <c r="I487" t="s">
        <v>1928</v>
      </c>
    </row>
    <row r="488" spans="1:9" hidden="1">
      <c r="A488" t="s">
        <v>1232</v>
      </c>
      <c r="B488" t="s">
        <v>863</v>
      </c>
      <c r="C488">
        <v>9</v>
      </c>
      <c r="D488">
        <v>30.262</v>
      </c>
      <c r="E488">
        <v>79.234999999999999</v>
      </c>
      <c r="F488">
        <v>2.617</v>
      </c>
      <c r="G488" t="s">
        <v>864</v>
      </c>
      <c r="H488" t="s">
        <v>1233</v>
      </c>
      <c r="I488" t="s">
        <v>1927</v>
      </c>
    </row>
    <row r="489" spans="1:9" hidden="1">
      <c r="A489" t="s">
        <v>726</v>
      </c>
      <c r="B489" t="s">
        <v>863</v>
      </c>
      <c r="C489">
        <v>6</v>
      </c>
      <c r="D489">
        <v>96.123000000000005</v>
      </c>
      <c r="E489">
        <v>240.95099999999999</v>
      </c>
      <c r="F489">
        <v>2.5059999999999998</v>
      </c>
      <c r="G489" t="s">
        <v>864</v>
      </c>
      <c r="H489" t="s">
        <v>865</v>
      </c>
      <c r="I489" t="s">
        <v>12</v>
      </c>
    </row>
    <row r="490" spans="1:9" hidden="1">
      <c r="A490" t="s">
        <v>1175</v>
      </c>
      <c r="B490" t="s">
        <v>863</v>
      </c>
      <c r="C490">
        <v>3</v>
      </c>
      <c r="D490">
        <v>110.036</v>
      </c>
      <c r="E490">
        <v>276.02600000000001</v>
      </c>
      <c r="F490">
        <v>2.508</v>
      </c>
      <c r="G490" t="s">
        <v>864</v>
      </c>
      <c r="H490" t="s">
        <v>865</v>
      </c>
      <c r="I490" t="s">
        <v>12</v>
      </c>
    </row>
    <row r="491" spans="1:9" hidden="1">
      <c r="A491" t="s">
        <v>1097</v>
      </c>
      <c r="B491" t="s">
        <v>863</v>
      </c>
      <c r="C491">
        <v>2</v>
      </c>
      <c r="D491">
        <v>238.93799999999999</v>
      </c>
      <c r="E491">
        <v>599.75099999999998</v>
      </c>
      <c r="F491">
        <v>2.5099999999999998</v>
      </c>
      <c r="G491" t="s">
        <v>864</v>
      </c>
      <c r="H491" t="s">
        <v>865</v>
      </c>
      <c r="I491" t="s">
        <v>12</v>
      </c>
    </row>
    <row r="492" spans="1:9" hidden="1">
      <c r="A492" t="s">
        <v>775</v>
      </c>
      <c r="B492" t="s">
        <v>863</v>
      </c>
      <c r="C492">
        <v>4</v>
      </c>
      <c r="D492">
        <v>36.484000000000002</v>
      </c>
      <c r="E492">
        <v>95.497</v>
      </c>
      <c r="F492">
        <v>2.617</v>
      </c>
      <c r="G492" t="s">
        <v>864</v>
      </c>
      <c r="H492" t="s">
        <v>776</v>
      </c>
      <c r="I492" t="s">
        <v>777</v>
      </c>
    </row>
    <row r="493" spans="1:9">
      <c r="A493" t="s">
        <v>522</v>
      </c>
      <c r="B493" t="s">
        <v>863</v>
      </c>
      <c r="C493">
        <v>12</v>
      </c>
      <c r="D493">
        <v>73.534999999999997</v>
      </c>
      <c r="E493">
        <v>227.958</v>
      </c>
      <c r="F493">
        <v>3.1</v>
      </c>
      <c r="G493" t="s">
        <v>864</v>
      </c>
      <c r="H493" t="s">
        <v>523</v>
      </c>
      <c r="I493" s="42" t="s">
        <v>524</v>
      </c>
    </row>
    <row r="494" spans="1:9">
      <c r="A494" t="s">
        <v>11</v>
      </c>
      <c r="B494" t="s">
        <v>863</v>
      </c>
      <c r="C494">
        <v>5</v>
      </c>
      <c r="D494">
        <v>113.024</v>
      </c>
      <c r="E494">
        <v>227.803</v>
      </c>
      <c r="F494">
        <v>2.0150000000000001</v>
      </c>
      <c r="G494" t="s">
        <v>864</v>
      </c>
      <c r="H494" t="s">
        <v>14</v>
      </c>
      <c r="I494" s="42" t="s">
        <v>15</v>
      </c>
    </row>
    <row r="495" spans="1:9">
      <c r="A495" t="s">
        <v>708</v>
      </c>
      <c r="B495" t="s">
        <v>863</v>
      </c>
      <c r="C495">
        <v>9</v>
      </c>
      <c r="D495">
        <v>82.168999999999997</v>
      </c>
      <c r="E495">
        <v>225.399</v>
      </c>
      <c r="F495">
        <v>2.7429999999999999</v>
      </c>
      <c r="G495" t="s">
        <v>864</v>
      </c>
      <c r="H495" t="s">
        <v>709</v>
      </c>
      <c r="I495" s="42" t="s">
        <v>710</v>
      </c>
    </row>
    <row r="496" spans="1:9" hidden="1">
      <c r="A496" t="s">
        <v>1040</v>
      </c>
      <c r="B496" t="s">
        <v>863</v>
      </c>
      <c r="C496">
        <v>12</v>
      </c>
      <c r="D496">
        <v>52.058</v>
      </c>
      <c r="E496">
        <v>131.11000000000001</v>
      </c>
      <c r="F496">
        <v>2.5179999999999998</v>
      </c>
      <c r="G496" t="s">
        <v>864</v>
      </c>
      <c r="H496" t="s">
        <v>865</v>
      </c>
      <c r="I496" t="s">
        <v>12</v>
      </c>
    </row>
    <row r="497" spans="1:9" hidden="1">
      <c r="A497" t="s">
        <v>1227</v>
      </c>
      <c r="B497" t="s">
        <v>863</v>
      </c>
      <c r="C497">
        <v>9</v>
      </c>
      <c r="D497">
        <v>21.225000000000001</v>
      </c>
      <c r="E497">
        <v>55.244999999999997</v>
      </c>
      <c r="F497">
        <v>2.6019999999999999</v>
      </c>
      <c r="G497" t="s">
        <v>864</v>
      </c>
      <c r="H497" t="s">
        <v>1228</v>
      </c>
      <c r="I497" t="s">
        <v>1925</v>
      </c>
    </row>
    <row r="498" spans="1:9">
      <c r="A498" t="s">
        <v>1095</v>
      </c>
      <c r="B498" t="s">
        <v>863</v>
      </c>
      <c r="C498">
        <v>4</v>
      </c>
      <c r="D498">
        <v>82.647999999999996</v>
      </c>
      <c r="E498">
        <v>224.96899999999999</v>
      </c>
      <c r="F498">
        <v>2.722</v>
      </c>
      <c r="G498" t="s">
        <v>864</v>
      </c>
      <c r="H498" t="s">
        <v>1096</v>
      </c>
      <c r="I498" s="42" t="s">
        <v>1874</v>
      </c>
    </row>
    <row r="499" spans="1:9" hidden="1">
      <c r="A499" t="s">
        <v>1225</v>
      </c>
      <c r="B499" t="s">
        <v>863</v>
      </c>
      <c r="C499">
        <v>6</v>
      </c>
      <c r="D499">
        <v>26.701000000000001</v>
      </c>
      <c r="E499">
        <v>69.441999999999993</v>
      </c>
      <c r="F499">
        <v>2.6</v>
      </c>
      <c r="G499" t="s">
        <v>864</v>
      </c>
      <c r="H499" t="s">
        <v>1226</v>
      </c>
      <c r="I499" t="s">
        <v>1924</v>
      </c>
    </row>
    <row r="500" spans="1:9" hidden="1">
      <c r="A500" t="s">
        <v>996</v>
      </c>
      <c r="B500" t="s">
        <v>863</v>
      </c>
      <c r="C500">
        <v>5</v>
      </c>
      <c r="D500">
        <v>75.048000000000002</v>
      </c>
      <c r="E500">
        <v>189.11099999999999</v>
      </c>
      <c r="F500">
        <v>2.52</v>
      </c>
      <c r="G500" t="s">
        <v>864</v>
      </c>
      <c r="H500" t="s">
        <v>865</v>
      </c>
      <c r="I500" t="s">
        <v>12</v>
      </c>
    </row>
    <row r="501" spans="1:9" hidden="1">
      <c r="A501" t="s">
        <v>943</v>
      </c>
      <c r="B501" t="s">
        <v>863</v>
      </c>
      <c r="C501">
        <v>12</v>
      </c>
      <c r="D501">
        <v>109.006</v>
      </c>
      <c r="E501">
        <v>274.71699999999998</v>
      </c>
      <c r="F501">
        <v>2.52</v>
      </c>
      <c r="G501" t="s">
        <v>864</v>
      </c>
      <c r="H501" t="s">
        <v>865</v>
      </c>
      <c r="I501" t="s">
        <v>12</v>
      </c>
    </row>
    <row r="502" spans="1:9">
      <c r="A502" t="s">
        <v>458</v>
      </c>
      <c r="B502" t="s">
        <v>863</v>
      </c>
      <c r="C502">
        <v>12</v>
      </c>
      <c r="D502">
        <v>90.945999999999998</v>
      </c>
      <c r="E502">
        <v>224.87100000000001</v>
      </c>
      <c r="F502">
        <v>2.472</v>
      </c>
      <c r="G502" t="s">
        <v>864</v>
      </c>
      <c r="H502" t="s">
        <v>459</v>
      </c>
      <c r="I502" s="42" t="s">
        <v>460</v>
      </c>
    </row>
    <row r="503" spans="1:9" hidden="1">
      <c r="A503" t="s">
        <v>308</v>
      </c>
      <c r="B503" t="s">
        <v>863</v>
      </c>
      <c r="C503">
        <v>12</v>
      </c>
      <c r="D503">
        <v>179.60499999999999</v>
      </c>
      <c r="E503">
        <v>453.06</v>
      </c>
      <c r="F503">
        <v>2.5219999999999998</v>
      </c>
      <c r="G503" t="s">
        <v>864</v>
      </c>
      <c r="H503" t="s">
        <v>865</v>
      </c>
      <c r="I503" t="s">
        <v>12</v>
      </c>
    </row>
    <row r="504" spans="1:9">
      <c r="A504" s="1" t="s">
        <v>1034</v>
      </c>
      <c r="B504" s="1" t="s">
        <v>863</v>
      </c>
      <c r="C504" s="1">
        <v>2</v>
      </c>
      <c r="D504" s="1">
        <v>46.63</v>
      </c>
      <c r="E504" s="1">
        <v>224.393</v>
      </c>
      <c r="F504" s="2">
        <v>4.8109999999999999</v>
      </c>
      <c r="G504" s="1" t="s">
        <v>864</v>
      </c>
      <c r="H504" s="1" t="s">
        <v>1035</v>
      </c>
      <c r="I504" s="43" t="s">
        <v>1852</v>
      </c>
    </row>
    <row r="505" spans="1:9" hidden="1">
      <c r="A505" t="s">
        <v>996</v>
      </c>
      <c r="B505" t="s">
        <v>863</v>
      </c>
      <c r="C505">
        <v>9</v>
      </c>
      <c r="D505">
        <v>75.048000000000002</v>
      </c>
      <c r="E505">
        <v>189.63499999999999</v>
      </c>
      <c r="F505">
        <v>2.5270000000000001</v>
      </c>
      <c r="G505" t="s">
        <v>864</v>
      </c>
      <c r="H505" t="s">
        <v>865</v>
      </c>
      <c r="I505" t="s">
        <v>12</v>
      </c>
    </row>
    <row r="506" spans="1:9" hidden="1">
      <c r="A506" t="s">
        <v>1206</v>
      </c>
      <c r="B506" t="s">
        <v>863</v>
      </c>
      <c r="C506">
        <v>1</v>
      </c>
      <c r="D506">
        <v>115.31399999999999</v>
      </c>
      <c r="E506">
        <v>291.62200000000001</v>
      </c>
      <c r="F506">
        <v>2.5289999999999999</v>
      </c>
      <c r="G506" t="s">
        <v>864</v>
      </c>
      <c r="H506" t="s">
        <v>865</v>
      </c>
      <c r="I506" t="s">
        <v>12</v>
      </c>
    </row>
    <row r="507" spans="1:9" hidden="1">
      <c r="A507" t="s">
        <v>1223</v>
      </c>
      <c r="B507" t="s">
        <v>863</v>
      </c>
      <c r="C507">
        <v>9</v>
      </c>
      <c r="D507">
        <v>19.573</v>
      </c>
      <c r="E507">
        <v>50.670999999999999</v>
      </c>
      <c r="F507">
        <v>2.5870000000000002</v>
      </c>
      <c r="G507" t="s">
        <v>864</v>
      </c>
      <c r="H507" t="s">
        <v>1224</v>
      </c>
      <c r="I507" t="s">
        <v>1923</v>
      </c>
    </row>
    <row r="508" spans="1:9">
      <c r="A508" t="s">
        <v>970</v>
      </c>
      <c r="B508" t="s">
        <v>863</v>
      </c>
      <c r="C508">
        <v>9</v>
      </c>
      <c r="D508">
        <v>102.669</v>
      </c>
      <c r="E508">
        <v>221.70099999999999</v>
      </c>
      <c r="F508">
        <v>2.1589999999999998</v>
      </c>
      <c r="G508" t="s">
        <v>864</v>
      </c>
      <c r="H508" t="s">
        <v>971</v>
      </c>
      <c r="I508" s="42" t="s">
        <v>1826</v>
      </c>
    </row>
    <row r="509" spans="1:9">
      <c r="A509" t="s">
        <v>45</v>
      </c>
      <c r="B509" t="s">
        <v>863</v>
      </c>
      <c r="C509">
        <v>9</v>
      </c>
      <c r="D509">
        <v>92.325000000000003</v>
      </c>
      <c r="E509">
        <v>221.06899999999999</v>
      </c>
      <c r="F509">
        <v>2.3940000000000001</v>
      </c>
      <c r="G509" t="s">
        <v>864</v>
      </c>
      <c r="H509" t="s">
        <v>47</v>
      </c>
      <c r="I509" s="42" t="s">
        <v>48</v>
      </c>
    </row>
    <row r="510" spans="1:9">
      <c r="A510" t="s">
        <v>974</v>
      </c>
      <c r="B510" t="s">
        <v>863</v>
      </c>
      <c r="C510">
        <v>12</v>
      </c>
      <c r="D510">
        <v>104.667</v>
      </c>
      <c r="E510">
        <v>219.70099999999999</v>
      </c>
      <c r="F510">
        <v>2.0990000000000002</v>
      </c>
      <c r="G510" t="s">
        <v>864</v>
      </c>
      <c r="H510" t="s">
        <v>975</v>
      </c>
      <c r="I510" s="42" t="s">
        <v>1828</v>
      </c>
    </row>
    <row r="511" spans="1:9">
      <c r="A511" t="s">
        <v>1133</v>
      </c>
      <c r="B511" t="s">
        <v>863</v>
      </c>
      <c r="C511">
        <v>12</v>
      </c>
      <c r="D511">
        <v>85.861000000000004</v>
      </c>
      <c r="E511">
        <v>217.815</v>
      </c>
      <c r="F511">
        <v>2.5369999999999999</v>
      </c>
      <c r="G511" t="s">
        <v>864</v>
      </c>
      <c r="H511" t="s">
        <v>1134</v>
      </c>
      <c r="I511" s="42" t="s">
        <v>1887</v>
      </c>
    </row>
    <row r="512" spans="1:9" hidden="1">
      <c r="A512" t="s">
        <v>293</v>
      </c>
      <c r="B512" t="s">
        <v>863</v>
      </c>
      <c r="C512">
        <v>3</v>
      </c>
      <c r="D512">
        <v>71.355000000000004</v>
      </c>
      <c r="E512">
        <v>181.547</v>
      </c>
      <c r="F512">
        <v>2.544</v>
      </c>
      <c r="G512" t="s">
        <v>864</v>
      </c>
      <c r="H512" t="s">
        <v>865</v>
      </c>
      <c r="I512" t="s">
        <v>12</v>
      </c>
    </row>
    <row r="513" spans="1:9" hidden="1">
      <c r="A513" t="s">
        <v>549</v>
      </c>
      <c r="B513" t="s">
        <v>863</v>
      </c>
      <c r="C513">
        <v>6</v>
      </c>
      <c r="D513">
        <v>53.448</v>
      </c>
      <c r="E513">
        <v>136.01900000000001</v>
      </c>
      <c r="F513">
        <v>2.544</v>
      </c>
      <c r="G513" t="s">
        <v>864</v>
      </c>
      <c r="H513" t="s">
        <v>865</v>
      </c>
      <c r="I513" t="s">
        <v>12</v>
      </c>
    </row>
    <row r="514" spans="1:9" hidden="1">
      <c r="A514" t="s">
        <v>879</v>
      </c>
      <c r="B514" t="s">
        <v>863</v>
      </c>
      <c r="C514">
        <v>1</v>
      </c>
      <c r="D514">
        <v>587.00099999999998</v>
      </c>
      <c r="E514">
        <v>1493.73</v>
      </c>
      <c r="F514">
        <v>2.5449999999999999</v>
      </c>
      <c r="G514" t="s">
        <v>864</v>
      </c>
      <c r="H514" t="s">
        <v>865</v>
      </c>
      <c r="I514" t="s">
        <v>12</v>
      </c>
    </row>
    <row r="515" spans="1:9" hidden="1">
      <c r="A515" t="s">
        <v>879</v>
      </c>
      <c r="B515" t="s">
        <v>863</v>
      </c>
      <c r="C515">
        <v>2</v>
      </c>
      <c r="D515">
        <v>587.00099999999998</v>
      </c>
      <c r="E515">
        <v>1494.0129999999999</v>
      </c>
      <c r="F515">
        <v>2.5449999999999999</v>
      </c>
      <c r="G515" t="s">
        <v>864</v>
      </c>
      <c r="H515" t="s">
        <v>865</v>
      </c>
      <c r="I515" t="s">
        <v>12</v>
      </c>
    </row>
    <row r="516" spans="1:9" hidden="1">
      <c r="A516" t="s">
        <v>1107</v>
      </c>
      <c r="B516" t="s">
        <v>863</v>
      </c>
      <c r="C516">
        <v>9</v>
      </c>
      <c r="D516">
        <v>60.941000000000003</v>
      </c>
      <c r="E516">
        <v>155.179</v>
      </c>
      <c r="F516">
        <v>2.5459999999999998</v>
      </c>
      <c r="G516" t="s">
        <v>864</v>
      </c>
      <c r="H516" t="s">
        <v>865</v>
      </c>
      <c r="I516" t="s">
        <v>12</v>
      </c>
    </row>
    <row r="517" spans="1:9" hidden="1">
      <c r="A517" t="s">
        <v>320</v>
      </c>
      <c r="B517" t="s">
        <v>863</v>
      </c>
      <c r="C517">
        <v>3</v>
      </c>
      <c r="D517">
        <v>284.18900000000002</v>
      </c>
      <c r="E517">
        <v>723.678</v>
      </c>
      <c r="F517">
        <v>2.5459999999999998</v>
      </c>
      <c r="G517" t="s">
        <v>864</v>
      </c>
      <c r="H517" t="s">
        <v>865</v>
      </c>
      <c r="I517" t="s">
        <v>12</v>
      </c>
    </row>
    <row r="518" spans="1:9">
      <c r="A518" t="s">
        <v>850</v>
      </c>
      <c r="B518" t="s">
        <v>863</v>
      </c>
      <c r="C518">
        <v>4</v>
      </c>
      <c r="D518">
        <v>72.745999999999995</v>
      </c>
      <c r="E518">
        <v>216.285</v>
      </c>
      <c r="F518">
        <v>2.9729999999999999</v>
      </c>
      <c r="G518" t="s">
        <v>864</v>
      </c>
      <c r="H518" t="s">
        <v>1268</v>
      </c>
      <c r="I518" s="42" t="s">
        <v>1958</v>
      </c>
    </row>
    <row r="519" spans="1:9" hidden="1">
      <c r="A519" t="s">
        <v>788</v>
      </c>
      <c r="B519" t="s">
        <v>863</v>
      </c>
      <c r="C519">
        <v>6</v>
      </c>
      <c r="D519">
        <v>19.495000000000001</v>
      </c>
      <c r="E519">
        <v>50.115000000000002</v>
      </c>
      <c r="F519">
        <v>2.569</v>
      </c>
      <c r="G519" t="s">
        <v>864</v>
      </c>
      <c r="H519" t="s">
        <v>789</v>
      </c>
      <c r="I519" t="s">
        <v>663</v>
      </c>
    </row>
    <row r="520" spans="1:9">
      <c r="A520" t="s">
        <v>842</v>
      </c>
      <c r="B520" t="s">
        <v>863</v>
      </c>
      <c r="C520">
        <v>9</v>
      </c>
      <c r="D520">
        <v>72.838999999999999</v>
      </c>
      <c r="E520">
        <v>216.00399999999999</v>
      </c>
      <c r="F520">
        <v>2.9649999999999999</v>
      </c>
      <c r="G520" t="s">
        <v>864</v>
      </c>
      <c r="H520" t="s">
        <v>840</v>
      </c>
      <c r="I520" s="42" t="s">
        <v>841</v>
      </c>
    </row>
    <row r="521" spans="1:9">
      <c r="A521" t="s">
        <v>1085</v>
      </c>
      <c r="B521" t="s">
        <v>863</v>
      </c>
      <c r="C521">
        <v>2</v>
      </c>
      <c r="D521">
        <v>80.069000000000003</v>
      </c>
      <c r="E521">
        <v>215.45699999999999</v>
      </c>
      <c r="F521">
        <v>2.6909999999999998</v>
      </c>
      <c r="G521" t="s">
        <v>864</v>
      </c>
      <c r="H521" t="s">
        <v>1086</v>
      </c>
      <c r="I521" s="42" t="s">
        <v>1870</v>
      </c>
    </row>
    <row r="522" spans="1:9" hidden="1">
      <c r="A522" t="s">
        <v>631</v>
      </c>
      <c r="B522" t="s">
        <v>863</v>
      </c>
      <c r="C522">
        <v>4</v>
      </c>
      <c r="D522">
        <v>55.902000000000001</v>
      </c>
      <c r="E522">
        <v>142.685</v>
      </c>
      <c r="F522">
        <v>2.552</v>
      </c>
      <c r="G522" t="s">
        <v>864</v>
      </c>
      <c r="H522" t="s">
        <v>865</v>
      </c>
      <c r="I522" t="s">
        <v>12</v>
      </c>
    </row>
    <row r="523" spans="1:9" hidden="1">
      <c r="A523" t="s">
        <v>1215</v>
      </c>
      <c r="B523" t="s">
        <v>863</v>
      </c>
      <c r="C523">
        <v>12</v>
      </c>
      <c r="D523">
        <v>30.033999999999999</v>
      </c>
      <c r="E523">
        <v>76.878</v>
      </c>
      <c r="F523">
        <v>2.5590000000000002</v>
      </c>
      <c r="G523" t="s">
        <v>864</v>
      </c>
      <c r="H523" t="s">
        <v>1216</v>
      </c>
      <c r="I523" t="s">
        <v>1920</v>
      </c>
    </row>
    <row r="524" spans="1:9" hidden="1">
      <c r="A524" t="s">
        <v>365</v>
      </c>
      <c r="B524" t="s">
        <v>863</v>
      </c>
      <c r="C524">
        <v>1</v>
      </c>
      <c r="D524">
        <v>208.29599999999999</v>
      </c>
      <c r="E524">
        <v>532.19899999999996</v>
      </c>
      <c r="F524">
        <v>2.5550000000000002</v>
      </c>
      <c r="G524" t="s">
        <v>864</v>
      </c>
      <c r="H524" t="s">
        <v>865</v>
      </c>
      <c r="I524" t="s">
        <v>12</v>
      </c>
    </row>
    <row r="525" spans="1:9" hidden="1">
      <c r="A525" t="s">
        <v>908</v>
      </c>
      <c r="B525" t="s">
        <v>863</v>
      </c>
      <c r="C525">
        <v>4</v>
      </c>
      <c r="D525">
        <v>52.643999999999998</v>
      </c>
      <c r="E525">
        <v>134.523</v>
      </c>
      <c r="F525">
        <v>2.5550000000000002</v>
      </c>
      <c r="G525" t="s">
        <v>864</v>
      </c>
      <c r="H525" t="s">
        <v>865</v>
      </c>
      <c r="I525" t="s">
        <v>12</v>
      </c>
    </row>
    <row r="526" spans="1:9" hidden="1">
      <c r="A526" t="s">
        <v>1117</v>
      </c>
      <c r="B526" t="s">
        <v>863</v>
      </c>
      <c r="C526">
        <v>12</v>
      </c>
      <c r="D526">
        <v>25.033999999999999</v>
      </c>
      <c r="E526">
        <v>64.069000000000003</v>
      </c>
      <c r="F526">
        <v>2.5579999999999998</v>
      </c>
      <c r="G526" t="s">
        <v>864</v>
      </c>
      <c r="H526" t="s">
        <v>1118</v>
      </c>
      <c r="I526" t="s">
        <v>1881</v>
      </c>
    </row>
    <row r="527" spans="1:9">
      <c r="A527" t="s">
        <v>970</v>
      </c>
      <c r="B527" t="s">
        <v>863</v>
      </c>
      <c r="C527">
        <v>6</v>
      </c>
      <c r="D527">
        <v>102.669</v>
      </c>
      <c r="E527">
        <v>215.4</v>
      </c>
      <c r="F527">
        <v>2.0979999999999999</v>
      </c>
      <c r="G527" t="s">
        <v>864</v>
      </c>
      <c r="H527" t="s">
        <v>971</v>
      </c>
      <c r="I527" s="42" t="s">
        <v>1826</v>
      </c>
    </row>
    <row r="528" spans="1:9">
      <c r="A528" t="s">
        <v>1305</v>
      </c>
      <c r="B528" t="s">
        <v>863</v>
      </c>
      <c r="C528">
        <v>12</v>
      </c>
      <c r="D528">
        <v>70.977999999999994</v>
      </c>
      <c r="E528">
        <v>214.40899999999999</v>
      </c>
      <c r="F528">
        <v>3.02</v>
      </c>
      <c r="G528" t="s">
        <v>864</v>
      </c>
      <c r="H528" t="s">
        <v>1306</v>
      </c>
      <c r="I528" s="42" t="s">
        <v>1951</v>
      </c>
    </row>
    <row r="529" spans="1:9">
      <c r="A529" s="1" t="s">
        <v>1332</v>
      </c>
      <c r="B529" s="1" t="s">
        <v>863</v>
      </c>
      <c r="C529" s="1">
        <v>9</v>
      </c>
      <c r="D529" s="1">
        <v>43.512999999999998</v>
      </c>
      <c r="E529" s="1">
        <v>213.54499999999999</v>
      </c>
      <c r="F529" s="2">
        <v>4.9059999999999997</v>
      </c>
      <c r="G529" s="1" t="s">
        <v>864</v>
      </c>
      <c r="H529" s="1" t="s">
        <v>1333</v>
      </c>
      <c r="I529" s="43" t="s">
        <v>1957</v>
      </c>
    </row>
    <row r="530" spans="1:9" hidden="1">
      <c r="A530" t="s">
        <v>1107</v>
      </c>
      <c r="B530" t="s">
        <v>863</v>
      </c>
      <c r="C530">
        <v>5</v>
      </c>
      <c r="D530">
        <v>60.941000000000003</v>
      </c>
      <c r="E530">
        <v>156.023</v>
      </c>
      <c r="F530">
        <v>2.56</v>
      </c>
      <c r="G530" t="s">
        <v>864</v>
      </c>
      <c r="H530" t="s">
        <v>865</v>
      </c>
      <c r="I530" t="s">
        <v>12</v>
      </c>
    </row>
    <row r="531" spans="1:9">
      <c r="A531" t="s">
        <v>1213</v>
      </c>
      <c r="B531" t="s">
        <v>863</v>
      </c>
      <c r="C531">
        <v>3</v>
      </c>
      <c r="D531">
        <v>82.840999999999994</v>
      </c>
      <c r="E531">
        <v>211.97399999999999</v>
      </c>
      <c r="F531">
        <v>2.5579999999999998</v>
      </c>
      <c r="G531" t="s">
        <v>864</v>
      </c>
      <c r="H531" t="s">
        <v>1214</v>
      </c>
      <c r="I531" s="42" t="s">
        <v>1919</v>
      </c>
    </row>
    <row r="532" spans="1:9">
      <c r="A532" t="s">
        <v>897</v>
      </c>
      <c r="B532" t="s">
        <v>863</v>
      </c>
      <c r="C532">
        <v>9</v>
      </c>
      <c r="D532">
        <v>103.94199999999999</v>
      </c>
      <c r="E532">
        <v>210.84899999999999</v>
      </c>
      <c r="F532">
        <v>2.028</v>
      </c>
      <c r="G532" t="s">
        <v>864</v>
      </c>
      <c r="H532" t="s">
        <v>898</v>
      </c>
      <c r="I532" s="42" t="s">
        <v>1804</v>
      </c>
    </row>
    <row r="533" spans="1:9" hidden="1">
      <c r="A533" t="s">
        <v>344</v>
      </c>
      <c r="B533" t="s">
        <v>863</v>
      </c>
      <c r="C533">
        <v>4</v>
      </c>
      <c r="D533">
        <v>239.09299999999999</v>
      </c>
      <c r="E533">
        <v>613.22500000000002</v>
      </c>
      <c r="F533">
        <v>2.5649999999999999</v>
      </c>
      <c r="G533" t="s">
        <v>864</v>
      </c>
      <c r="H533" t="s">
        <v>865</v>
      </c>
      <c r="I533" t="s">
        <v>12</v>
      </c>
    </row>
    <row r="534" spans="1:9" hidden="1">
      <c r="A534" t="s">
        <v>1219</v>
      </c>
      <c r="B534" t="s">
        <v>863</v>
      </c>
      <c r="C534">
        <v>9</v>
      </c>
      <c r="D534">
        <v>48.634</v>
      </c>
      <c r="E534">
        <v>124.982</v>
      </c>
      <c r="F534">
        <v>2.569</v>
      </c>
      <c r="G534" t="s">
        <v>864</v>
      </c>
      <c r="H534" t="s">
        <v>865</v>
      </c>
      <c r="I534" t="s">
        <v>12</v>
      </c>
    </row>
    <row r="535" spans="1:9">
      <c r="A535" s="1" t="s">
        <v>1034</v>
      </c>
      <c r="B535" s="1" t="s">
        <v>863</v>
      </c>
      <c r="C535" s="1">
        <v>6</v>
      </c>
      <c r="D535" s="1">
        <v>46.63</v>
      </c>
      <c r="E535" s="1">
        <v>209.10599999999999</v>
      </c>
      <c r="F535" s="2">
        <v>4.4829999999999997</v>
      </c>
      <c r="G535" s="1" t="s">
        <v>864</v>
      </c>
      <c r="H535" s="1" t="s">
        <v>1035</v>
      </c>
      <c r="I535" s="43" t="s">
        <v>1852</v>
      </c>
    </row>
    <row r="536" spans="1:9">
      <c r="A536" t="s">
        <v>869</v>
      </c>
      <c r="B536" t="s">
        <v>863</v>
      </c>
      <c r="C536">
        <v>9</v>
      </c>
      <c r="D536">
        <v>77.73</v>
      </c>
      <c r="E536">
        <v>208.88</v>
      </c>
      <c r="F536">
        <v>2.6869999999999998</v>
      </c>
      <c r="G536" t="s">
        <v>864</v>
      </c>
      <c r="H536" t="s">
        <v>870</v>
      </c>
      <c r="I536" s="42" t="s">
        <v>1794</v>
      </c>
    </row>
    <row r="537" spans="1:9">
      <c r="A537" t="s">
        <v>1122</v>
      </c>
      <c r="B537" t="s">
        <v>863</v>
      </c>
      <c r="C537">
        <v>5</v>
      </c>
      <c r="D537">
        <v>87.058999999999997</v>
      </c>
      <c r="E537">
        <v>204.35499999999999</v>
      </c>
      <c r="F537">
        <v>2.347</v>
      </c>
      <c r="G537" t="s">
        <v>864</v>
      </c>
      <c r="H537" t="s">
        <v>1123</v>
      </c>
      <c r="I537" s="42" t="s">
        <v>1883</v>
      </c>
    </row>
    <row r="538" spans="1:9" hidden="1">
      <c r="A538" t="s">
        <v>667</v>
      </c>
      <c r="B538" t="s">
        <v>863</v>
      </c>
      <c r="C538">
        <v>12</v>
      </c>
      <c r="D538">
        <v>25.265999999999998</v>
      </c>
      <c r="E538">
        <v>64.138000000000005</v>
      </c>
      <c r="F538">
        <v>2.5379999999999998</v>
      </c>
      <c r="G538" t="s">
        <v>864</v>
      </c>
      <c r="H538" t="s">
        <v>668</v>
      </c>
      <c r="I538" t="s">
        <v>669</v>
      </c>
    </row>
    <row r="539" spans="1:9" hidden="1">
      <c r="A539" t="s">
        <v>1025</v>
      </c>
      <c r="B539" t="s">
        <v>863</v>
      </c>
      <c r="C539">
        <v>9</v>
      </c>
      <c r="D539">
        <v>51.512</v>
      </c>
      <c r="E539">
        <v>132.76300000000001</v>
      </c>
      <c r="F539">
        <v>2.577</v>
      </c>
      <c r="G539" t="s">
        <v>864</v>
      </c>
      <c r="H539" t="s">
        <v>865</v>
      </c>
      <c r="I539" t="s">
        <v>12</v>
      </c>
    </row>
    <row r="540" spans="1:9">
      <c r="A540" s="1" t="s">
        <v>1034</v>
      </c>
      <c r="B540" s="1" t="s">
        <v>863</v>
      </c>
      <c r="C540" s="1">
        <v>3</v>
      </c>
      <c r="D540" s="1">
        <v>46.63</v>
      </c>
      <c r="E540" s="1">
        <v>204.03299999999999</v>
      </c>
      <c r="F540" s="2">
        <v>4.375</v>
      </c>
      <c r="G540" s="1" t="s">
        <v>864</v>
      </c>
      <c r="H540" s="1" t="s">
        <v>1035</v>
      </c>
      <c r="I540" s="43" t="s">
        <v>1852</v>
      </c>
    </row>
    <row r="541" spans="1:9" hidden="1">
      <c r="A541" t="s">
        <v>1222</v>
      </c>
      <c r="B541" t="s">
        <v>863</v>
      </c>
      <c r="C541">
        <v>6</v>
      </c>
      <c r="D541">
        <v>37.451999999999998</v>
      </c>
      <c r="E541">
        <v>96.863</v>
      </c>
      <c r="F541">
        <v>2.5859999999999999</v>
      </c>
      <c r="G541" t="s">
        <v>864</v>
      </c>
      <c r="H541" t="s">
        <v>865</v>
      </c>
      <c r="I541" t="s">
        <v>12</v>
      </c>
    </row>
    <row r="542" spans="1:9">
      <c r="A542" s="1" t="s">
        <v>854</v>
      </c>
      <c r="B542" s="1" t="s">
        <v>863</v>
      </c>
      <c r="C542" s="1">
        <v>6</v>
      </c>
      <c r="D542" s="1">
        <v>44.552999999999997</v>
      </c>
      <c r="E542" s="1">
        <v>203.40799999999999</v>
      </c>
      <c r="F542" s="2">
        <v>4.5650000000000004</v>
      </c>
      <c r="G542" s="1" t="s">
        <v>864</v>
      </c>
      <c r="H542" s="1" t="s">
        <v>855</v>
      </c>
      <c r="I542" s="43" t="s">
        <v>856</v>
      </c>
    </row>
    <row r="543" spans="1:9">
      <c r="A543" t="s">
        <v>1133</v>
      </c>
      <c r="B543" t="s">
        <v>863</v>
      </c>
      <c r="C543">
        <v>3</v>
      </c>
      <c r="D543">
        <v>85.861000000000004</v>
      </c>
      <c r="E543">
        <v>202.928</v>
      </c>
      <c r="F543">
        <v>2.363</v>
      </c>
      <c r="G543" t="s">
        <v>864</v>
      </c>
      <c r="H543" t="s">
        <v>1134</v>
      </c>
      <c r="I543" s="42" t="s">
        <v>1887</v>
      </c>
    </row>
    <row r="544" spans="1:9" hidden="1">
      <c r="A544" t="s">
        <v>1004</v>
      </c>
      <c r="B544" t="s">
        <v>863</v>
      </c>
      <c r="C544">
        <v>9</v>
      </c>
      <c r="D544">
        <v>75.915000000000006</v>
      </c>
      <c r="E544">
        <v>196.50899999999999</v>
      </c>
      <c r="F544">
        <v>2.5880000000000001</v>
      </c>
      <c r="G544" t="s">
        <v>864</v>
      </c>
      <c r="H544" t="s">
        <v>865</v>
      </c>
      <c r="I544" t="s">
        <v>12</v>
      </c>
    </row>
    <row r="545" spans="1:9" hidden="1">
      <c r="A545" t="s">
        <v>744</v>
      </c>
      <c r="B545" t="s">
        <v>863</v>
      </c>
      <c r="C545">
        <v>6</v>
      </c>
      <c r="D545">
        <v>79.218999999999994</v>
      </c>
      <c r="E545">
        <v>205.18</v>
      </c>
      <c r="F545">
        <v>2.59</v>
      </c>
      <c r="G545" t="s">
        <v>864</v>
      </c>
      <c r="H545" t="s">
        <v>865</v>
      </c>
      <c r="I545" t="s">
        <v>12</v>
      </c>
    </row>
    <row r="546" spans="1:9" hidden="1">
      <c r="A546" t="s">
        <v>911</v>
      </c>
      <c r="B546" t="s">
        <v>863</v>
      </c>
      <c r="C546">
        <v>2</v>
      </c>
      <c r="D546">
        <v>89.941000000000003</v>
      </c>
      <c r="E546">
        <v>233.17599999999999</v>
      </c>
      <c r="F546">
        <v>2.5920000000000001</v>
      </c>
      <c r="G546" t="s">
        <v>864</v>
      </c>
      <c r="H546" t="s">
        <v>865</v>
      </c>
      <c r="I546" t="s">
        <v>12</v>
      </c>
    </row>
    <row r="547" spans="1:9" hidden="1">
      <c r="A547" t="s">
        <v>1052</v>
      </c>
      <c r="B547" t="s">
        <v>863</v>
      </c>
      <c r="C547">
        <v>2</v>
      </c>
      <c r="D547">
        <v>118.247</v>
      </c>
      <c r="E547">
        <v>306.82</v>
      </c>
      <c r="F547">
        <v>2.5950000000000002</v>
      </c>
      <c r="G547" t="s">
        <v>864</v>
      </c>
      <c r="H547" t="s">
        <v>865</v>
      </c>
      <c r="I547" t="s">
        <v>12</v>
      </c>
    </row>
    <row r="548" spans="1:9">
      <c r="A548" t="s">
        <v>566</v>
      </c>
      <c r="B548" t="s">
        <v>863</v>
      </c>
      <c r="C548">
        <v>12</v>
      </c>
      <c r="D548">
        <v>65.269000000000005</v>
      </c>
      <c r="E548">
        <v>202.83199999999999</v>
      </c>
      <c r="F548">
        <v>3.1070000000000002</v>
      </c>
      <c r="G548" t="s">
        <v>864</v>
      </c>
      <c r="H548" t="s">
        <v>567</v>
      </c>
      <c r="I548" s="42" t="s">
        <v>568</v>
      </c>
    </row>
    <row r="549" spans="1:9" hidden="1">
      <c r="A549" t="s">
        <v>1204</v>
      </c>
      <c r="B549" t="s">
        <v>863</v>
      </c>
      <c r="C549">
        <v>6</v>
      </c>
      <c r="D549">
        <v>20.71</v>
      </c>
      <c r="E549">
        <v>52.256999999999998</v>
      </c>
      <c r="F549">
        <v>2.5219999999999998</v>
      </c>
      <c r="G549" t="s">
        <v>864</v>
      </c>
      <c r="H549" t="s">
        <v>1205</v>
      </c>
      <c r="I549" t="s">
        <v>1915</v>
      </c>
    </row>
    <row r="550" spans="1:9">
      <c r="A550" t="s">
        <v>1111</v>
      </c>
      <c r="B550" t="s">
        <v>863</v>
      </c>
      <c r="C550">
        <v>9</v>
      </c>
      <c r="D550">
        <v>65.994</v>
      </c>
      <c r="E550">
        <v>202.09399999999999</v>
      </c>
      <c r="F550">
        <v>3.0619999999999998</v>
      </c>
      <c r="G550" t="s">
        <v>864</v>
      </c>
      <c r="H550" t="s">
        <v>1112</v>
      </c>
      <c r="I550" s="42" t="s">
        <v>1878</v>
      </c>
    </row>
    <row r="551" spans="1:9" hidden="1">
      <c r="A551" t="s">
        <v>501</v>
      </c>
      <c r="B551" t="s">
        <v>863</v>
      </c>
      <c r="C551">
        <v>9</v>
      </c>
      <c r="D551">
        <v>30.099</v>
      </c>
      <c r="E551">
        <v>75.837999999999994</v>
      </c>
      <c r="F551">
        <v>2.5190000000000001</v>
      </c>
      <c r="G551" t="s">
        <v>864</v>
      </c>
      <c r="H551" t="s">
        <v>502</v>
      </c>
      <c r="I551" t="s">
        <v>503</v>
      </c>
    </row>
    <row r="552" spans="1:9">
      <c r="A552" t="s">
        <v>1307</v>
      </c>
      <c r="B552" t="s">
        <v>863</v>
      </c>
      <c r="C552">
        <v>6</v>
      </c>
      <c r="D552">
        <v>54.567</v>
      </c>
      <c r="E552">
        <v>201.09299999999999</v>
      </c>
      <c r="F552">
        <v>3.6850000000000001</v>
      </c>
      <c r="G552" t="s">
        <v>864</v>
      </c>
      <c r="H552" t="s">
        <v>1308</v>
      </c>
      <c r="I552" s="42" t="s">
        <v>1952</v>
      </c>
    </row>
    <row r="553" spans="1:9">
      <c r="A553" t="s">
        <v>850</v>
      </c>
      <c r="B553" t="s">
        <v>863</v>
      </c>
      <c r="C553">
        <v>2</v>
      </c>
      <c r="D553">
        <v>72.745999999999995</v>
      </c>
      <c r="E553">
        <v>200.24799999999999</v>
      </c>
      <c r="F553">
        <v>2.7519999999999998</v>
      </c>
      <c r="G553" t="s">
        <v>864</v>
      </c>
      <c r="H553" t="s">
        <v>1268</v>
      </c>
      <c r="I553" s="42" t="s">
        <v>1958</v>
      </c>
    </row>
    <row r="554" spans="1:9" hidden="1">
      <c r="A554" t="s">
        <v>1206</v>
      </c>
      <c r="B554" t="s">
        <v>863</v>
      </c>
      <c r="C554">
        <v>5</v>
      </c>
      <c r="D554">
        <v>115.31399999999999</v>
      </c>
      <c r="E554">
        <v>301.05599999999998</v>
      </c>
      <c r="F554">
        <v>2.6110000000000002</v>
      </c>
      <c r="G554" t="s">
        <v>864</v>
      </c>
      <c r="H554" t="s">
        <v>865</v>
      </c>
      <c r="I554" t="s">
        <v>12</v>
      </c>
    </row>
    <row r="555" spans="1:9" hidden="1">
      <c r="A555" t="s">
        <v>26</v>
      </c>
      <c r="B555" t="s">
        <v>863</v>
      </c>
      <c r="C555">
        <v>6</v>
      </c>
      <c r="D555">
        <v>227.72399999999999</v>
      </c>
      <c r="E555">
        <v>594.89099999999996</v>
      </c>
      <c r="F555">
        <v>2.6120000000000001</v>
      </c>
      <c r="G555" t="s">
        <v>864</v>
      </c>
      <c r="H555" t="s">
        <v>865</v>
      </c>
      <c r="I555" t="s">
        <v>12</v>
      </c>
    </row>
    <row r="556" spans="1:9">
      <c r="A556" t="s">
        <v>1307</v>
      </c>
      <c r="B556" t="s">
        <v>863</v>
      </c>
      <c r="C556">
        <v>2</v>
      </c>
      <c r="D556">
        <v>54.567</v>
      </c>
      <c r="E556">
        <v>198.21600000000001</v>
      </c>
      <c r="F556">
        <v>3.6320000000000001</v>
      </c>
      <c r="G556" t="s">
        <v>864</v>
      </c>
      <c r="H556" t="s">
        <v>1308</v>
      </c>
      <c r="I556" s="42" t="s">
        <v>1952</v>
      </c>
    </row>
    <row r="557" spans="1:9" hidden="1">
      <c r="A557" t="s">
        <v>1231</v>
      </c>
      <c r="B557" t="s">
        <v>863</v>
      </c>
      <c r="C557">
        <v>1</v>
      </c>
      <c r="D557">
        <v>28.529</v>
      </c>
      <c r="E557">
        <v>74.596000000000004</v>
      </c>
      <c r="F557">
        <v>2.6139999999999999</v>
      </c>
      <c r="G557" t="s">
        <v>864</v>
      </c>
      <c r="H557" t="s">
        <v>865</v>
      </c>
      <c r="I557" t="s">
        <v>12</v>
      </c>
    </row>
    <row r="558" spans="1:9">
      <c r="A558" t="s">
        <v>1307</v>
      </c>
      <c r="B558" t="s">
        <v>863</v>
      </c>
      <c r="C558">
        <v>5</v>
      </c>
      <c r="D558">
        <v>54.567</v>
      </c>
      <c r="E558">
        <v>197.40799999999999</v>
      </c>
      <c r="F558">
        <v>3.617</v>
      </c>
      <c r="G558" t="s">
        <v>864</v>
      </c>
      <c r="H558" t="s">
        <v>1308</v>
      </c>
      <c r="I558" s="42" t="s">
        <v>1952</v>
      </c>
    </row>
    <row r="559" spans="1:9">
      <c r="A559" t="s">
        <v>869</v>
      </c>
      <c r="B559" t="s">
        <v>863</v>
      </c>
      <c r="C559">
        <v>12</v>
      </c>
      <c r="D559">
        <v>77.73</v>
      </c>
      <c r="E559">
        <v>192.76</v>
      </c>
      <c r="F559">
        <v>2.48</v>
      </c>
      <c r="G559" t="s">
        <v>864</v>
      </c>
      <c r="H559" t="s">
        <v>870</v>
      </c>
      <c r="I559" s="42" t="s">
        <v>1794</v>
      </c>
    </row>
    <row r="560" spans="1:9">
      <c r="A560" t="s">
        <v>1085</v>
      </c>
      <c r="B560" t="s">
        <v>863</v>
      </c>
      <c r="C560">
        <v>3</v>
      </c>
      <c r="D560">
        <v>80.069000000000003</v>
      </c>
      <c r="E560">
        <v>192.03800000000001</v>
      </c>
      <c r="F560">
        <v>2.3980000000000001</v>
      </c>
      <c r="G560" t="s">
        <v>864</v>
      </c>
      <c r="H560" t="s">
        <v>1086</v>
      </c>
      <c r="I560" s="42" t="s">
        <v>1870</v>
      </c>
    </row>
    <row r="561" spans="1:9" hidden="1">
      <c r="A561" t="s">
        <v>1234</v>
      </c>
      <c r="B561" t="s">
        <v>863</v>
      </c>
      <c r="C561">
        <v>12</v>
      </c>
      <c r="D561">
        <v>43.143000000000001</v>
      </c>
      <c r="E561">
        <v>112.98399999999999</v>
      </c>
      <c r="F561">
        <v>2.6179999999999999</v>
      </c>
      <c r="G561" t="s">
        <v>864</v>
      </c>
      <c r="H561" t="s">
        <v>865</v>
      </c>
      <c r="I561" t="s">
        <v>12</v>
      </c>
    </row>
    <row r="562" spans="1:9">
      <c r="A562" t="s">
        <v>458</v>
      </c>
      <c r="B562" t="s">
        <v>863</v>
      </c>
      <c r="C562">
        <v>6</v>
      </c>
      <c r="D562">
        <v>90.945999999999998</v>
      </c>
      <c r="E562">
        <v>189.411</v>
      </c>
      <c r="F562">
        <v>2.0819999999999999</v>
      </c>
      <c r="G562" t="s">
        <v>864</v>
      </c>
      <c r="H562" t="s">
        <v>459</v>
      </c>
      <c r="I562" s="42" t="s">
        <v>460</v>
      </c>
    </row>
    <row r="563" spans="1:9" hidden="1">
      <c r="A563" t="s">
        <v>896</v>
      </c>
      <c r="B563" t="s">
        <v>863</v>
      </c>
      <c r="C563">
        <v>5</v>
      </c>
      <c r="D563">
        <v>155.68799999999999</v>
      </c>
      <c r="E563">
        <v>407.70400000000001</v>
      </c>
      <c r="F563">
        <v>2.6190000000000002</v>
      </c>
      <c r="G563" t="s">
        <v>864</v>
      </c>
      <c r="H563" t="s">
        <v>865</v>
      </c>
      <c r="I563" t="s">
        <v>12</v>
      </c>
    </row>
    <row r="564" spans="1:9">
      <c r="A564" t="s">
        <v>504</v>
      </c>
      <c r="B564" t="s">
        <v>863</v>
      </c>
      <c r="C564">
        <v>9</v>
      </c>
      <c r="D564">
        <v>86.992999999999995</v>
      </c>
      <c r="E564">
        <v>188.80500000000001</v>
      </c>
      <c r="F564">
        <v>2.17</v>
      </c>
      <c r="G564" t="s">
        <v>864</v>
      </c>
      <c r="H564" t="s">
        <v>505</v>
      </c>
      <c r="I564" s="42" t="s">
        <v>506</v>
      </c>
    </row>
    <row r="565" spans="1:9" hidden="1">
      <c r="A565" t="s">
        <v>488</v>
      </c>
      <c r="B565" t="s">
        <v>863</v>
      </c>
      <c r="C565">
        <v>6</v>
      </c>
      <c r="D565">
        <v>31.722000000000001</v>
      </c>
      <c r="E565">
        <v>79.197000000000003</v>
      </c>
      <c r="F565">
        <v>2.496</v>
      </c>
      <c r="G565" t="s">
        <v>864</v>
      </c>
      <c r="H565" t="s">
        <v>489</v>
      </c>
      <c r="I565" t="s">
        <v>455</v>
      </c>
    </row>
    <row r="566" spans="1:9" hidden="1">
      <c r="A566" t="s">
        <v>633</v>
      </c>
      <c r="B566" t="s">
        <v>863</v>
      </c>
      <c r="C566">
        <v>9</v>
      </c>
      <c r="D566">
        <v>39.334000000000003</v>
      </c>
      <c r="E566">
        <v>98.206000000000003</v>
      </c>
      <c r="F566">
        <v>2.496</v>
      </c>
      <c r="G566" t="s">
        <v>864</v>
      </c>
      <c r="H566" t="s">
        <v>634</v>
      </c>
      <c r="I566" t="s">
        <v>635</v>
      </c>
    </row>
    <row r="567" spans="1:9" hidden="1">
      <c r="A567" t="s">
        <v>1100</v>
      </c>
      <c r="B567" t="s">
        <v>863</v>
      </c>
      <c r="C567">
        <v>1</v>
      </c>
      <c r="D567">
        <v>36.838999999999999</v>
      </c>
      <c r="E567">
        <v>96.73</v>
      </c>
      <c r="F567">
        <v>2.625</v>
      </c>
      <c r="G567" t="s">
        <v>864</v>
      </c>
      <c r="H567" t="s">
        <v>865</v>
      </c>
      <c r="I567" t="s">
        <v>12</v>
      </c>
    </row>
    <row r="568" spans="1:9" hidden="1">
      <c r="A568" t="s">
        <v>882</v>
      </c>
      <c r="B568" t="s">
        <v>863</v>
      </c>
      <c r="C568">
        <v>6</v>
      </c>
      <c r="D568">
        <v>53.152000000000001</v>
      </c>
      <c r="E568">
        <v>139.56</v>
      </c>
      <c r="F568">
        <v>2.625</v>
      </c>
      <c r="G568" t="s">
        <v>864</v>
      </c>
      <c r="H568" t="s">
        <v>865</v>
      </c>
      <c r="I568" t="s">
        <v>12</v>
      </c>
    </row>
    <row r="569" spans="1:9" hidden="1">
      <c r="A569" t="s">
        <v>1044</v>
      </c>
      <c r="B569" t="s">
        <v>863</v>
      </c>
      <c r="C569">
        <v>9</v>
      </c>
      <c r="D569">
        <v>97.522999999999996</v>
      </c>
      <c r="E569">
        <v>256.185</v>
      </c>
      <c r="F569">
        <v>2.6269999999999998</v>
      </c>
      <c r="G569" t="s">
        <v>864</v>
      </c>
      <c r="H569" t="s">
        <v>865</v>
      </c>
      <c r="I569" t="s">
        <v>12</v>
      </c>
    </row>
    <row r="570" spans="1:9" hidden="1">
      <c r="A570" t="s">
        <v>85</v>
      </c>
      <c r="B570" t="s">
        <v>863</v>
      </c>
      <c r="C570">
        <v>12</v>
      </c>
      <c r="D570">
        <v>344.77199999999999</v>
      </c>
      <c r="E570">
        <v>908.53800000000001</v>
      </c>
      <c r="F570">
        <v>2.6349999999999998</v>
      </c>
      <c r="G570" t="s">
        <v>864</v>
      </c>
      <c r="H570" t="s">
        <v>865</v>
      </c>
      <c r="I570" t="s">
        <v>12</v>
      </c>
    </row>
    <row r="571" spans="1:9" hidden="1">
      <c r="A571" t="s">
        <v>1192</v>
      </c>
      <c r="B571" t="s">
        <v>863</v>
      </c>
      <c r="C571">
        <v>2</v>
      </c>
      <c r="D571">
        <v>29.4</v>
      </c>
      <c r="E571">
        <v>73.356999999999999</v>
      </c>
      <c r="F571">
        <v>2.4940000000000002</v>
      </c>
      <c r="G571" t="s">
        <v>864</v>
      </c>
      <c r="H571" t="s">
        <v>1193</v>
      </c>
      <c r="I571" t="s">
        <v>1909</v>
      </c>
    </row>
    <row r="572" spans="1:9" hidden="1">
      <c r="A572" t="s">
        <v>346</v>
      </c>
      <c r="B572" t="s">
        <v>863</v>
      </c>
      <c r="C572">
        <v>5</v>
      </c>
      <c r="D572">
        <v>425.29300000000001</v>
      </c>
      <c r="E572">
        <v>1121.8579999999999</v>
      </c>
      <c r="F572">
        <v>2.6379999999999999</v>
      </c>
      <c r="G572" t="s">
        <v>864</v>
      </c>
      <c r="H572" t="s">
        <v>865</v>
      </c>
      <c r="I572" t="s">
        <v>12</v>
      </c>
    </row>
    <row r="573" spans="1:9">
      <c r="A573" t="s">
        <v>45</v>
      </c>
      <c r="B573" t="s">
        <v>863</v>
      </c>
      <c r="C573">
        <v>1</v>
      </c>
      <c r="D573">
        <v>92.325000000000003</v>
      </c>
      <c r="E573">
        <v>187.78100000000001</v>
      </c>
      <c r="F573">
        <v>2.0339999999999998</v>
      </c>
      <c r="G573" t="s">
        <v>864</v>
      </c>
      <c r="H573" t="s">
        <v>47</v>
      </c>
      <c r="I573" s="42" t="s">
        <v>48</v>
      </c>
    </row>
    <row r="574" spans="1:9" hidden="1">
      <c r="A574" t="s">
        <v>1239</v>
      </c>
      <c r="B574" t="s">
        <v>863</v>
      </c>
      <c r="C574">
        <v>3</v>
      </c>
      <c r="D574">
        <v>41.784999999999997</v>
      </c>
      <c r="E574">
        <v>110.35</v>
      </c>
      <c r="F574">
        <v>2.64</v>
      </c>
      <c r="G574" t="s">
        <v>864</v>
      </c>
      <c r="H574" t="s">
        <v>865</v>
      </c>
      <c r="I574" t="s">
        <v>12</v>
      </c>
    </row>
    <row r="575" spans="1:9" hidden="1">
      <c r="A575" t="s">
        <v>1001</v>
      </c>
      <c r="B575" t="s">
        <v>863</v>
      </c>
      <c r="C575">
        <v>3</v>
      </c>
      <c r="D575">
        <v>46.988999999999997</v>
      </c>
      <c r="E575">
        <v>124.146</v>
      </c>
      <c r="F575">
        <v>2.641</v>
      </c>
      <c r="G575" t="s">
        <v>864</v>
      </c>
      <c r="H575" t="s">
        <v>865</v>
      </c>
      <c r="I575" t="s">
        <v>12</v>
      </c>
    </row>
    <row r="576" spans="1:9" hidden="1">
      <c r="A576" t="s">
        <v>883</v>
      </c>
      <c r="B576" t="s">
        <v>863</v>
      </c>
      <c r="C576">
        <v>5</v>
      </c>
      <c r="D576">
        <v>30.529</v>
      </c>
      <c r="E576">
        <v>76.143000000000001</v>
      </c>
      <c r="F576">
        <v>2.4929999999999999</v>
      </c>
      <c r="G576" t="s">
        <v>864</v>
      </c>
      <c r="H576" t="s">
        <v>884</v>
      </c>
      <c r="I576" t="s">
        <v>1800</v>
      </c>
    </row>
    <row r="577" spans="1:9">
      <c r="A577" t="s">
        <v>1095</v>
      </c>
      <c r="B577" t="s">
        <v>863</v>
      </c>
      <c r="C577">
        <v>2</v>
      </c>
      <c r="D577">
        <v>82.647999999999996</v>
      </c>
      <c r="E577">
        <v>187.15100000000001</v>
      </c>
      <c r="F577">
        <v>2.2639999999999998</v>
      </c>
      <c r="G577" t="s">
        <v>864</v>
      </c>
      <c r="H577" t="s">
        <v>1096</v>
      </c>
      <c r="I577" s="42" t="s">
        <v>1874</v>
      </c>
    </row>
    <row r="578" spans="1:9" hidden="1">
      <c r="A578" t="s">
        <v>1240</v>
      </c>
      <c r="B578" t="s">
        <v>863</v>
      </c>
      <c r="C578">
        <v>4</v>
      </c>
      <c r="D578">
        <v>47.49</v>
      </c>
      <c r="E578">
        <v>125.48099999999999</v>
      </c>
      <c r="F578">
        <v>2.6419999999999999</v>
      </c>
      <c r="G578" t="s">
        <v>864</v>
      </c>
      <c r="H578" t="s">
        <v>865</v>
      </c>
      <c r="I578" t="s">
        <v>12</v>
      </c>
    </row>
    <row r="579" spans="1:9">
      <c r="A579" t="s">
        <v>648</v>
      </c>
      <c r="B579" t="s">
        <v>863</v>
      </c>
      <c r="C579">
        <v>9</v>
      </c>
      <c r="D579">
        <v>76.019000000000005</v>
      </c>
      <c r="E579">
        <v>187.15</v>
      </c>
      <c r="F579">
        <v>2.4620000000000002</v>
      </c>
      <c r="G579" t="s">
        <v>864</v>
      </c>
      <c r="H579" t="s">
        <v>649</v>
      </c>
      <c r="I579" s="42" t="s">
        <v>650</v>
      </c>
    </row>
    <row r="580" spans="1:9" hidden="1">
      <c r="A580" t="s">
        <v>55</v>
      </c>
      <c r="B580" t="s">
        <v>863</v>
      </c>
      <c r="C580">
        <v>5</v>
      </c>
      <c r="D580">
        <v>28.707999999999998</v>
      </c>
      <c r="E580">
        <v>71.388999999999996</v>
      </c>
      <c r="F580">
        <v>2.4860000000000002</v>
      </c>
      <c r="G580" t="s">
        <v>864</v>
      </c>
      <c r="H580" t="s">
        <v>57</v>
      </c>
      <c r="I580" t="s">
        <v>58</v>
      </c>
    </row>
    <row r="581" spans="1:9">
      <c r="A581" t="s">
        <v>522</v>
      </c>
      <c r="B581" t="s">
        <v>863</v>
      </c>
      <c r="C581">
        <v>2</v>
      </c>
      <c r="D581">
        <v>73.534999999999997</v>
      </c>
      <c r="E581">
        <v>186.54900000000001</v>
      </c>
      <c r="F581">
        <v>2.5369999999999999</v>
      </c>
      <c r="G581" t="s">
        <v>864</v>
      </c>
      <c r="H581" t="s">
        <v>523</v>
      </c>
      <c r="I581" s="42" t="s">
        <v>524</v>
      </c>
    </row>
    <row r="582" spans="1:9" hidden="1">
      <c r="A582" t="s">
        <v>911</v>
      </c>
      <c r="B582" t="s">
        <v>863</v>
      </c>
      <c r="C582">
        <v>6</v>
      </c>
      <c r="D582">
        <v>89.941000000000003</v>
      </c>
      <c r="E582">
        <v>237.916</v>
      </c>
      <c r="F582">
        <v>2.645</v>
      </c>
      <c r="G582" t="s">
        <v>864</v>
      </c>
      <c r="H582" t="s">
        <v>865</v>
      </c>
      <c r="I582" t="s">
        <v>12</v>
      </c>
    </row>
    <row r="583" spans="1:9">
      <c r="A583" t="s">
        <v>920</v>
      </c>
      <c r="B583" t="s">
        <v>863</v>
      </c>
      <c r="C583">
        <v>9</v>
      </c>
      <c r="D583">
        <v>90.828999999999994</v>
      </c>
      <c r="E583">
        <v>186.28700000000001</v>
      </c>
      <c r="F583">
        <v>2.0510000000000002</v>
      </c>
      <c r="G583" t="s">
        <v>864</v>
      </c>
      <c r="H583" t="s">
        <v>921</v>
      </c>
      <c r="I583" s="42" t="s">
        <v>1808</v>
      </c>
    </row>
    <row r="584" spans="1:9" hidden="1">
      <c r="A584" t="s">
        <v>670</v>
      </c>
      <c r="B584" t="s">
        <v>863</v>
      </c>
      <c r="C584">
        <v>9</v>
      </c>
      <c r="D584">
        <v>38.457999999999998</v>
      </c>
      <c r="E584">
        <v>95.150999999999996</v>
      </c>
      <c r="F584">
        <v>2.4740000000000002</v>
      </c>
      <c r="G584" t="s">
        <v>864</v>
      </c>
      <c r="H584" t="s">
        <v>671</v>
      </c>
      <c r="I584" t="s">
        <v>597</v>
      </c>
    </row>
    <row r="585" spans="1:9" hidden="1">
      <c r="A585" t="s">
        <v>320</v>
      </c>
      <c r="B585" t="s">
        <v>863</v>
      </c>
      <c r="C585">
        <v>5</v>
      </c>
      <c r="D585">
        <v>284.18900000000002</v>
      </c>
      <c r="E585">
        <v>753.03700000000003</v>
      </c>
      <c r="F585">
        <v>2.65</v>
      </c>
      <c r="G585" t="s">
        <v>864</v>
      </c>
      <c r="H585" t="s">
        <v>865</v>
      </c>
      <c r="I585" t="s">
        <v>12</v>
      </c>
    </row>
    <row r="586" spans="1:9">
      <c r="A586" t="s">
        <v>522</v>
      </c>
      <c r="B586" t="s">
        <v>863</v>
      </c>
      <c r="C586">
        <v>6</v>
      </c>
      <c r="D586">
        <v>73.534999999999997</v>
      </c>
      <c r="E586">
        <v>183.96</v>
      </c>
      <c r="F586">
        <v>2.5009999999999999</v>
      </c>
      <c r="G586" t="s">
        <v>864</v>
      </c>
      <c r="H586" t="s">
        <v>523</v>
      </c>
      <c r="I586" s="42" t="s">
        <v>524</v>
      </c>
    </row>
    <row r="587" spans="1:9">
      <c r="A587" t="s">
        <v>1155</v>
      </c>
      <c r="B587" t="s">
        <v>863</v>
      </c>
      <c r="C587">
        <v>12</v>
      </c>
      <c r="D587">
        <v>62.042000000000002</v>
      </c>
      <c r="E587">
        <v>183.322</v>
      </c>
      <c r="F587">
        <v>2.9540000000000002</v>
      </c>
      <c r="G587" t="s">
        <v>864</v>
      </c>
      <c r="H587" t="s">
        <v>1156</v>
      </c>
      <c r="I587" s="42" t="s">
        <v>1897</v>
      </c>
    </row>
    <row r="588" spans="1:9" hidden="1">
      <c r="A588" t="s">
        <v>414</v>
      </c>
      <c r="B588" t="s">
        <v>863</v>
      </c>
      <c r="C588">
        <v>9</v>
      </c>
      <c r="D588">
        <v>115.661</v>
      </c>
      <c r="E588">
        <v>306.74799999999999</v>
      </c>
      <c r="F588">
        <v>2.6520000000000001</v>
      </c>
      <c r="G588" t="s">
        <v>864</v>
      </c>
      <c r="H588" t="s">
        <v>865</v>
      </c>
      <c r="I588" t="s">
        <v>12</v>
      </c>
    </row>
    <row r="589" spans="1:9">
      <c r="A589" t="s">
        <v>458</v>
      </c>
      <c r="B589" t="s">
        <v>863</v>
      </c>
      <c r="C589">
        <v>5</v>
      </c>
      <c r="D589">
        <v>90.945999999999998</v>
      </c>
      <c r="E589">
        <v>182.92699999999999</v>
      </c>
      <c r="F589">
        <v>2.0110000000000001</v>
      </c>
      <c r="G589" t="s">
        <v>864</v>
      </c>
      <c r="H589" t="s">
        <v>459</v>
      </c>
      <c r="I589" s="42" t="s">
        <v>460</v>
      </c>
    </row>
    <row r="590" spans="1:9">
      <c r="A590" t="s">
        <v>1220</v>
      </c>
      <c r="B590" t="s">
        <v>863</v>
      </c>
      <c r="C590">
        <v>9</v>
      </c>
      <c r="D590">
        <v>61.241</v>
      </c>
      <c r="E590">
        <v>181.94</v>
      </c>
      <c r="F590">
        <v>2.97</v>
      </c>
      <c r="G590" t="s">
        <v>864</v>
      </c>
      <c r="H590" t="s">
        <v>1221</v>
      </c>
      <c r="I590" s="42" t="s">
        <v>1922</v>
      </c>
    </row>
    <row r="591" spans="1:9" hidden="1">
      <c r="A591" t="s">
        <v>55</v>
      </c>
      <c r="B591" t="s">
        <v>863</v>
      </c>
      <c r="C591">
        <v>12</v>
      </c>
      <c r="D591">
        <v>28.707999999999998</v>
      </c>
      <c r="E591">
        <v>70.760999999999996</v>
      </c>
      <c r="F591">
        <v>2.464</v>
      </c>
      <c r="G591" t="s">
        <v>864</v>
      </c>
      <c r="H591" t="s">
        <v>57</v>
      </c>
      <c r="I591" t="s">
        <v>58</v>
      </c>
    </row>
    <row r="592" spans="1:9" hidden="1">
      <c r="A592" t="s">
        <v>579</v>
      </c>
      <c r="B592" t="s">
        <v>863</v>
      </c>
      <c r="C592">
        <v>1</v>
      </c>
      <c r="D592">
        <v>94.350999999999999</v>
      </c>
      <c r="E592">
        <v>250.58500000000001</v>
      </c>
      <c r="F592">
        <v>2.6560000000000001</v>
      </c>
      <c r="G592" t="s">
        <v>864</v>
      </c>
      <c r="H592" t="s">
        <v>865</v>
      </c>
      <c r="I592" t="s">
        <v>12</v>
      </c>
    </row>
    <row r="593" spans="1:9" hidden="1">
      <c r="A593" t="s">
        <v>1004</v>
      </c>
      <c r="B593" t="s">
        <v>863</v>
      </c>
      <c r="C593">
        <v>12</v>
      </c>
      <c r="D593">
        <v>75.915000000000006</v>
      </c>
      <c r="E593">
        <v>201.727</v>
      </c>
      <c r="F593">
        <v>2.657</v>
      </c>
      <c r="G593" t="s">
        <v>864</v>
      </c>
      <c r="H593" t="s">
        <v>865</v>
      </c>
      <c r="I593" t="s">
        <v>12</v>
      </c>
    </row>
    <row r="594" spans="1:9" hidden="1">
      <c r="A594" t="s">
        <v>1028</v>
      </c>
      <c r="B594" t="s">
        <v>863</v>
      </c>
      <c r="C594">
        <v>9</v>
      </c>
      <c r="D594">
        <v>35.020000000000003</v>
      </c>
      <c r="E594">
        <v>86.248999999999995</v>
      </c>
      <c r="F594">
        <v>2.4620000000000002</v>
      </c>
      <c r="G594" t="s">
        <v>864</v>
      </c>
      <c r="H594" t="s">
        <v>1029</v>
      </c>
      <c r="I594" t="s">
        <v>1849</v>
      </c>
    </row>
    <row r="595" spans="1:9">
      <c r="A595" t="s">
        <v>1085</v>
      </c>
      <c r="B595" t="s">
        <v>863</v>
      </c>
      <c r="C595">
        <v>12</v>
      </c>
      <c r="D595">
        <v>80.069000000000003</v>
      </c>
      <c r="E595">
        <v>180.09899999999999</v>
      </c>
      <c r="F595">
        <v>2.2490000000000001</v>
      </c>
      <c r="G595" t="s">
        <v>864</v>
      </c>
      <c r="H595" t="s">
        <v>1086</v>
      </c>
      <c r="I595" s="42" t="s">
        <v>1870</v>
      </c>
    </row>
    <row r="596" spans="1:9" hidden="1">
      <c r="A596" t="s">
        <v>305</v>
      </c>
      <c r="B596" t="s">
        <v>863</v>
      </c>
      <c r="C596">
        <v>6</v>
      </c>
      <c r="D596">
        <v>120.49</v>
      </c>
      <c r="E596">
        <v>321.041</v>
      </c>
      <c r="F596">
        <v>2.6640000000000001</v>
      </c>
      <c r="G596" t="s">
        <v>864</v>
      </c>
      <c r="H596" t="s">
        <v>865</v>
      </c>
      <c r="I596" t="s">
        <v>12</v>
      </c>
    </row>
    <row r="597" spans="1:9" hidden="1">
      <c r="A597" t="s">
        <v>1012</v>
      </c>
      <c r="B597" t="s">
        <v>863</v>
      </c>
      <c r="C597">
        <v>6</v>
      </c>
      <c r="D597">
        <v>52.087000000000003</v>
      </c>
      <c r="E597">
        <v>138.82400000000001</v>
      </c>
      <c r="F597">
        <v>2.665</v>
      </c>
      <c r="G597" t="s">
        <v>864</v>
      </c>
      <c r="H597" t="s">
        <v>865</v>
      </c>
      <c r="I597" t="s">
        <v>12</v>
      </c>
    </row>
    <row r="598" spans="1:9" hidden="1">
      <c r="A598" t="s">
        <v>818</v>
      </c>
      <c r="B598" t="s">
        <v>863</v>
      </c>
      <c r="C598">
        <v>6</v>
      </c>
      <c r="D598">
        <v>155.56399999999999</v>
      </c>
      <c r="E598">
        <v>414.601</v>
      </c>
      <c r="F598">
        <v>2.665</v>
      </c>
      <c r="G598" t="s">
        <v>864</v>
      </c>
      <c r="H598" t="s">
        <v>865</v>
      </c>
      <c r="I598" t="s">
        <v>12</v>
      </c>
    </row>
    <row r="599" spans="1:9" hidden="1">
      <c r="A599" t="s">
        <v>414</v>
      </c>
      <c r="B599" t="s">
        <v>863</v>
      </c>
      <c r="C599">
        <v>6</v>
      </c>
      <c r="D599">
        <v>115.661</v>
      </c>
      <c r="E599">
        <v>308.97399999999999</v>
      </c>
      <c r="F599">
        <v>2.6709999999999998</v>
      </c>
      <c r="G599" t="s">
        <v>864</v>
      </c>
      <c r="H599" t="s">
        <v>865</v>
      </c>
      <c r="I599" t="s">
        <v>12</v>
      </c>
    </row>
    <row r="600" spans="1:9" hidden="1">
      <c r="A600" t="s">
        <v>1141</v>
      </c>
      <c r="B600" t="s">
        <v>863</v>
      </c>
      <c r="C600">
        <v>12</v>
      </c>
      <c r="D600">
        <v>39.198999999999998</v>
      </c>
      <c r="E600">
        <v>96.477999999999994</v>
      </c>
      <c r="F600">
        <v>2.4609999999999999</v>
      </c>
      <c r="G600" t="s">
        <v>864</v>
      </c>
      <c r="H600" t="s">
        <v>1142</v>
      </c>
      <c r="I600" t="s">
        <v>1890</v>
      </c>
    </row>
    <row r="601" spans="1:9">
      <c r="A601" t="s">
        <v>1085</v>
      </c>
      <c r="B601" t="s">
        <v>863</v>
      </c>
      <c r="C601">
        <v>9</v>
      </c>
      <c r="D601">
        <v>80.069000000000003</v>
      </c>
      <c r="E601">
        <v>179.70099999999999</v>
      </c>
      <c r="F601">
        <v>2.2440000000000002</v>
      </c>
      <c r="G601" t="s">
        <v>864</v>
      </c>
      <c r="H601" t="s">
        <v>1086</v>
      </c>
      <c r="I601" s="42" t="s">
        <v>1870</v>
      </c>
    </row>
    <row r="602" spans="1:9" hidden="1">
      <c r="A602" t="s">
        <v>1064</v>
      </c>
      <c r="B602" t="s">
        <v>863</v>
      </c>
      <c r="C602">
        <v>12</v>
      </c>
      <c r="D602">
        <v>537.34799999999996</v>
      </c>
      <c r="E602">
        <v>1436.0170000000001</v>
      </c>
      <c r="F602">
        <v>2.6720000000000002</v>
      </c>
      <c r="G602" t="s">
        <v>864</v>
      </c>
      <c r="H602" t="s">
        <v>865</v>
      </c>
      <c r="I602" t="s">
        <v>12</v>
      </c>
    </row>
    <row r="603" spans="1:9" hidden="1">
      <c r="A603" t="s">
        <v>1043</v>
      </c>
      <c r="B603" t="s">
        <v>863</v>
      </c>
      <c r="C603">
        <v>12</v>
      </c>
      <c r="D603">
        <v>566.29499999999996</v>
      </c>
      <c r="E603">
        <v>1514.0029999999999</v>
      </c>
      <c r="F603">
        <v>2.673</v>
      </c>
      <c r="G603" t="s">
        <v>864</v>
      </c>
      <c r="H603" t="s">
        <v>865</v>
      </c>
      <c r="I603" t="s">
        <v>12</v>
      </c>
    </row>
    <row r="604" spans="1:9">
      <c r="A604" t="s">
        <v>708</v>
      </c>
      <c r="B604" t="s">
        <v>863</v>
      </c>
      <c r="C604">
        <v>6</v>
      </c>
      <c r="D604">
        <v>82.168999999999997</v>
      </c>
      <c r="E604">
        <v>178.495</v>
      </c>
      <c r="F604">
        <v>2.1720000000000002</v>
      </c>
      <c r="G604" t="s">
        <v>864</v>
      </c>
      <c r="H604" t="s">
        <v>709</v>
      </c>
      <c r="I604" s="42" t="s">
        <v>710</v>
      </c>
    </row>
    <row r="605" spans="1:9" hidden="1">
      <c r="A605" t="s">
        <v>690</v>
      </c>
      <c r="B605" t="s">
        <v>863</v>
      </c>
      <c r="C605">
        <v>9</v>
      </c>
      <c r="D605">
        <v>114.977</v>
      </c>
      <c r="E605">
        <v>307.83100000000002</v>
      </c>
      <c r="F605">
        <v>2.677</v>
      </c>
      <c r="G605" t="s">
        <v>864</v>
      </c>
      <c r="H605" t="s">
        <v>865</v>
      </c>
      <c r="I605" t="s">
        <v>12</v>
      </c>
    </row>
    <row r="606" spans="1:9" hidden="1">
      <c r="A606" t="s">
        <v>1100</v>
      </c>
      <c r="B606" t="s">
        <v>863</v>
      </c>
      <c r="C606">
        <v>2</v>
      </c>
      <c r="D606">
        <v>36.838999999999999</v>
      </c>
      <c r="E606">
        <v>98.650999999999996</v>
      </c>
      <c r="F606">
        <v>2.677</v>
      </c>
      <c r="G606" t="s">
        <v>864</v>
      </c>
      <c r="H606" t="s">
        <v>865</v>
      </c>
      <c r="I606" t="s">
        <v>12</v>
      </c>
    </row>
    <row r="607" spans="1:9">
      <c r="A607" t="s">
        <v>522</v>
      </c>
      <c r="B607" t="s">
        <v>863</v>
      </c>
      <c r="C607">
        <v>4</v>
      </c>
      <c r="D607">
        <v>73.534999999999997</v>
      </c>
      <c r="E607">
        <v>175.23099999999999</v>
      </c>
      <c r="F607">
        <v>2.383</v>
      </c>
      <c r="G607" t="s">
        <v>864</v>
      </c>
      <c r="H607" t="s">
        <v>523</v>
      </c>
      <c r="I607" s="42" t="s">
        <v>524</v>
      </c>
    </row>
    <row r="608" spans="1:9" hidden="1">
      <c r="A608" t="s">
        <v>1251</v>
      </c>
      <c r="B608" t="s">
        <v>863</v>
      </c>
      <c r="C608">
        <v>2</v>
      </c>
      <c r="D608">
        <v>28.37</v>
      </c>
      <c r="E608">
        <v>76.105999999999995</v>
      </c>
      <c r="F608">
        <v>2.6819999999999999</v>
      </c>
      <c r="G608" t="s">
        <v>864</v>
      </c>
      <c r="H608" t="s">
        <v>865</v>
      </c>
      <c r="I608" t="s">
        <v>12</v>
      </c>
    </row>
    <row r="609" spans="1:9" hidden="1">
      <c r="A609" t="s">
        <v>632</v>
      </c>
      <c r="B609" t="s">
        <v>863</v>
      </c>
      <c r="C609">
        <v>9</v>
      </c>
      <c r="D609">
        <v>148.10300000000001</v>
      </c>
      <c r="E609">
        <v>397.25299999999999</v>
      </c>
      <c r="F609">
        <v>2.6819999999999999</v>
      </c>
      <c r="G609" t="s">
        <v>864</v>
      </c>
      <c r="H609" t="s">
        <v>865</v>
      </c>
      <c r="I609" t="s">
        <v>12</v>
      </c>
    </row>
    <row r="610" spans="1:9">
      <c r="A610" s="1" t="s">
        <v>2280</v>
      </c>
      <c r="B610" s="1" t="s">
        <v>863</v>
      </c>
      <c r="C610" s="1">
        <v>6</v>
      </c>
      <c r="D610" s="1">
        <v>38.819000000000003</v>
      </c>
      <c r="E610" s="1">
        <v>174.238</v>
      </c>
      <c r="F610" s="2">
        <v>4.4870000000000001</v>
      </c>
      <c r="G610" s="1" t="s">
        <v>864</v>
      </c>
      <c r="H610" s="1" t="s">
        <v>1324</v>
      </c>
      <c r="I610" s="43" t="s">
        <v>1865</v>
      </c>
    </row>
    <row r="611" spans="1:9">
      <c r="A611" t="s">
        <v>559</v>
      </c>
      <c r="B611" t="s">
        <v>863</v>
      </c>
      <c r="C611">
        <v>1</v>
      </c>
      <c r="D611">
        <v>81.495000000000005</v>
      </c>
      <c r="E611">
        <v>174.12700000000001</v>
      </c>
      <c r="F611">
        <v>2.1360000000000001</v>
      </c>
      <c r="G611" t="s">
        <v>864</v>
      </c>
      <c r="H611" t="s">
        <v>560</v>
      </c>
      <c r="I611" s="42" t="s">
        <v>33</v>
      </c>
    </row>
    <row r="612" spans="1:9">
      <c r="A612" t="s">
        <v>1034</v>
      </c>
      <c r="B612" t="s">
        <v>863</v>
      </c>
      <c r="C612">
        <v>9</v>
      </c>
      <c r="D612">
        <v>46.63</v>
      </c>
      <c r="E612">
        <v>171.7</v>
      </c>
      <c r="F612">
        <v>3.681</v>
      </c>
      <c r="G612" t="s">
        <v>864</v>
      </c>
      <c r="H612" t="s">
        <v>1035</v>
      </c>
      <c r="I612" s="42" t="s">
        <v>1852</v>
      </c>
    </row>
    <row r="613" spans="1:9">
      <c r="A613" t="s">
        <v>566</v>
      </c>
      <c r="B613" t="s">
        <v>863</v>
      </c>
      <c r="C613">
        <v>9</v>
      </c>
      <c r="D613">
        <v>65.269000000000005</v>
      </c>
      <c r="E613">
        <v>170.03800000000001</v>
      </c>
      <c r="F613">
        <v>2.605</v>
      </c>
      <c r="G613" t="s">
        <v>864</v>
      </c>
      <c r="H613" t="s">
        <v>567</v>
      </c>
      <c r="I613" s="42" t="s">
        <v>568</v>
      </c>
    </row>
    <row r="614" spans="1:9" hidden="1">
      <c r="A614" t="s">
        <v>344</v>
      </c>
      <c r="B614" t="s">
        <v>863</v>
      </c>
      <c r="C614">
        <v>9</v>
      </c>
      <c r="D614">
        <v>239.09299999999999</v>
      </c>
      <c r="E614">
        <v>643.41999999999996</v>
      </c>
      <c r="F614">
        <v>2.6909999999999998</v>
      </c>
      <c r="G614" t="s">
        <v>864</v>
      </c>
      <c r="H614" t="s">
        <v>865</v>
      </c>
      <c r="I614" t="s">
        <v>12</v>
      </c>
    </row>
    <row r="615" spans="1:9" hidden="1">
      <c r="A615" t="s">
        <v>1231</v>
      </c>
      <c r="B615" t="s">
        <v>863</v>
      </c>
      <c r="C615">
        <v>12</v>
      </c>
      <c r="D615">
        <v>28.529</v>
      </c>
      <c r="E615">
        <v>76.828999999999994</v>
      </c>
      <c r="F615">
        <v>2.6920000000000002</v>
      </c>
      <c r="G615" t="s">
        <v>864</v>
      </c>
      <c r="H615" t="s">
        <v>865</v>
      </c>
      <c r="I615" t="s">
        <v>12</v>
      </c>
    </row>
    <row r="616" spans="1:9">
      <c r="A616" t="s">
        <v>954</v>
      </c>
      <c r="B616" t="s">
        <v>863</v>
      </c>
      <c r="C616">
        <v>12</v>
      </c>
      <c r="D616">
        <v>57.65</v>
      </c>
      <c r="E616">
        <v>169.477</v>
      </c>
      <c r="F616">
        <v>2.9390000000000001</v>
      </c>
      <c r="G616" t="s">
        <v>864</v>
      </c>
      <c r="H616" t="s">
        <v>955</v>
      </c>
      <c r="I616" s="42" t="s">
        <v>1820</v>
      </c>
    </row>
    <row r="617" spans="1:9" hidden="1">
      <c r="A617" t="s">
        <v>244</v>
      </c>
      <c r="B617" t="s">
        <v>863</v>
      </c>
      <c r="C617">
        <v>2</v>
      </c>
      <c r="D617">
        <v>52.38</v>
      </c>
      <c r="E617">
        <v>141.12200000000001</v>
      </c>
      <c r="F617">
        <v>2.694</v>
      </c>
      <c r="G617" t="s">
        <v>864</v>
      </c>
      <c r="H617" t="s">
        <v>865</v>
      </c>
      <c r="I617" t="s">
        <v>12</v>
      </c>
    </row>
    <row r="618" spans="1:9" hidden="1">
      <c r="A618" t="s">
        <v>1168</v>
      </c>
      <c r="B618" t="s">
        <v>863</v>
      </c>
      <c r="C618">
        <v>9</v>
      </c>
      <c r="D618">
        <v>22.25</v>
      </c>
      <c r="E618">
        <v>54.249000000000002</v>
      </c>
      <c r="F618">
        <v>2.4369999999999998</v>
      </c>
      <c r="G618" t="s">
        <v>864</v>
      </c>
      <c r="H618" t="s">
        <v>1169</v>
      </c>
      <c r="I618" t="s">
        <v>1901</v>
      </c>
    </row>
    <row r="619" spans="1:9" hidden="1">
      <c r="A619" t="s">
        <v>1093</v>
      </c>
      <c r="B619" t="s">
        <v>863</v>
      </c>
      <c r="C619">
        <v>9</v>
      </c>
      <c r="D619">
        <v>26.119</v>
      </c>
      <c r="E619">
        <v>63.674999999999997</v>
      </c>
      <c r="F619">
        <v>2.4369999999999998</v>
      </c>
      <c r="G619" t="s">
        <v>864</v>
      </c>
      <c r="H619" t="s">
        <v>1094</v>
      </c>
      <c r="I619" t="s">
        <v>1873</v>
      </c>
    </row>
    <row r="620" spans="1:9">
      <c r="A620" t="s">
        <v>566</v>
      </c>
      <c r="B620" t="s">
        <v>863</v>
      </c>
      <c r="C620">
        <v>6</v>
      </c>
      <c r="D620">
        <v>65.269000000000005</v>
      </c>
      <c r="E620">
        <v>169.452</v>
      </c>
      <c r="F620">
        <v>2.5960000000000001</v>
      </c>
      <c r="G620" t="s">
        <v>864</v>
      </c>
      <c r="H620" t="s">
        <v>567</v>
      </c>
      <c r="I620" s="42" t="s">
        <v>568</v>
      </c>
    </row>
    <row r="621" spans="1:9" hidden="1">
      <c r="A621" t="s">
        <v>646</v>
      </c>
      <c r="B621" t="s">
        <v>863</v>
      </c>
      <c r="C621">
        <v>9</v>
      </c>
      <c r="D621">
        <v>258.90800000000002</v>
      </c>
      <c r="E621">
        <v>698.08</v>
      </c>
      <c r="F621">
        <v>2.6960000000000002</v>
      </c>
      <c r="G621" t="s">
        <v>864</v>
      </c>
      <c r="H621" t="s">
        <v>865</v>
      </c>
      <c r="I621" t="s">
        <v>12</v>
      </c>
    </row>
    <row r="622" spans="1:9" hidden="1">
      <c r="A622" t="s">
        <v>1166</v>
      </c>
      <c r="B622" t="s">
        <v>863</v>
      </c>
      <c r="C622">
        <v>9</v>
      </c>
      <c r="D622">
        <v>34.677999999999997</v>
      </c>
      <c r="E622">
        <v>84.49</v>
      </c>
      <c r="F622">
        <v>2.4359999999999999</v>
      </c>
      <c r="G622" t="s">
        <v>864</v>
      </c>
      <c r="H622" t="s">
        <v>1167</v>
      </c>
      <c r="I622" t="s">
        <v>1889</v>
      </c>
    </row>
    <row r="623" spans="1:9" hidden="1">
      <c r="A623" t="s">
        <v>247</v>
      </c>
      <c r="B623" t="s">
        <v>863</v>
      </c>
      <c r="C623">
        <v>4</v>
      </c>
      <c r="D623">
        <v>204.04</v>
      </c>
      <c r="E623">
        <v>551.029</v>
      </c>
      <c r="F623">
        <v>2.7</v>
      </c>
      <c r="G623" t="s">
        <v>864</v>
      </c>
      <c r="H623" t="s">
        <v>865</v>
      </c>
      <c r="I623" t="s">
        <v>12</v>
      </c>
    </row>
    <row r="624" spans="1:9">
      <c r="A624" t="s">
        <v>1034</v>
      </c>
      <c r="B624" t="s">
        <v>863</v>
      </c>
      <c r="C624">
        <v>12</v>
      </c>
      <c r="D624">
        <v>46.63</v>
      </c>
      <c r="E624">
        <v>169.268</v>
      </c>
      <c r="F624">
        <v>3.629</v>
      </c>
      <c r="G624" t="s">
        <v>864</v>
      </c>
      <c r="H624" t="s">
        <v>1035</v>
      </c>
      <c r="I624" s="42" t="s">
        <v>1852</v>
      </c>
    </row>
    <row r="625" spans="1:9" hidden="1">
      <c r="A625" t="s">
        <v>1164</v>
      </c>
      <c r="B625" t="s">
        <v>863</v>
      </c>
      <c r="C625">
        <v>12</v>
      </c>
      <c r="D625">
        <v>21.09</v>
      </c>
      <c r="E625">
        <v>51.347999999999999</v>
      </c>
      <c r="F625">
        <v>2.4340000000000002</v>
      </c>
      <c r="G625" t="s">
        <v>864</v>
      </c>
      <c r="H625" t="s">
        <v>1165</v>
      </c>
      <c r="I625" t="s">
        <v>1900</v>
      </c>
    </row>
    <row r="626" spans="1:9">
      <c r="A626" t="s">
        <v>571</v>
      </c>
      <c r="B626" t="s">
        <v>863</v>
      </c>
      <c r="C626">
        <v>9</v>
      </c>
      <c r="D626">
        <v>62.722000000000001</v>
      </c>
      <c r="E626">
        <v>169.10900000000001</v>
      </c>
      <c r="F626">
        <v>2.6960000000000002</v>
      </c>
      <c r="G626" t="s">
        <v>864</v>
      </c>
      <c r="H626" t="s">
        <v>572</v>
      </c>
      <c r="I626" s="42" t="s">
        <v>573</v>
      </c>
    </row>
    <row r="627" spans="1:9" hidden="1">
      <c r="A627" t="s">
        <v>1009</v>
      </c>
      <c r="B627" t="s">
        <v>863</v>
      </c>
      <c r="C627">
        <v>2</v>
      </c>
      <c r="D627">
        <v>147.16399999999999</v>
      </c>
      <c r="E627">
        <v>398.19600000000003</v>
      </c>
      <c r="F627">
        <v>2.706</v>
      </c>
      <c r="G627" t="s">
        <v>864</v>
      </c>
      <c r="H627" t="s">
        <v>865</v>
      </c>
      <c r="I627" t="s">
        <v>12</v>
      </c>
    </row>
    <row r="628" spans="1:9" hidden="1">
      <c r="A628" t="s">
        <v>879</v>
      </c>
      <c r="B628" t="s">
        <v>863</v>
      </c>
      <c r="C628">
        <v>3</v>
      </c>
      <c r="D628">
        <v>587.00099999999998</v>
      </c>
      <c r="E628">
        <v>1592.117</v>
      </c>
      <c r="F628">
        <v>2.7120000000000002</v>
      </c>
      <c r="G628" t="s">
        <v>864</v>
      </c>
      <c r="H628" t="s">
        <v>865</v>
      </c>
      <c r="I628" t="s">
        <v>12</v>
      </c>
    </row>
    <row r="629" spans="1:9" hidden="1">
      <c r="A629" t="s">
        <v>1110</v>
      </c>
      <c r="B629" t="s">
        <v>863</v>
      </c>
      <c r="C629">
        <v>6</v>
      </c>
      <c r="D629">
        <v>25.88</v>
      </c>
      <c r="E629">
        <v>70.3</v>
      </c>
      <c r="F629">
        <v>2.7149999999999999</v>
      </c>
      <c r="G629" t="s">
        <v>864</v>
      </c>
      <c r="H629" t="s">
        <v>865</v>
      </c>
      <c r="I629" t="s">
        <v>12</v>
      </c>
    </row>
    <row r="630" spans="1:9" hidden="1">
      <c r="A630" t="s">
        <v>1260</v>
      </c>
      <c r="B630" t="s">
        <v>863</v>
      </c>
      <c r="C630">
        <v>12</v>
      </c>
      <c r="D630">
        <v>29.103999999999999</v>
      </c>
      <c r="E630">
        <v>79.117999999999995</v>
      </c>
      <c r="F630">
        <v>2.718</v>
      </c>
      <c r="G630" t="s">
        <v>864</v>
      </c>
      <c r="H630" t="s">
        <v>865</v>
      </c>
      <c r="I630" t="s">
        <v>12</v>
      </c>
    </row>
    <row r="631" spans="1:9" hidden="1">
      <c r="A631" t="s">
        <v>726</v>
      </c>
      <c r="B631" t="s">
        <v>863</v>
      </c>
      <c r="C631">
        <v>9</v>
      </c>
      <c r="D631">
        <v>96.123000000000005</v>
      </c>
      <c r="E631">
        <v>261.48099999999999</v>
      </c>
      <c r="F631">
        <v>2.72</v>
      </c>
      <c r="G631" t="s">
        <v>864</v>
      </c>
      <c r="H631" t="s">
        <v>865</v>
      </c>
      <c r="I631" t="s">
        <v>12</v>
      </c>
    </row>
    <row r="632" spans="1:9">
      <c r="A632" t="s">
        <v>609</v>
      </c>
      <c r="B632" t="s">
        <v>863</v>
      </c>
      <c r="C632">
        <v>12</v>
      </c>
      <c r="D632">
        <v>59.223999999999997</v>
      </c>
      <c r="E632">
        <v>168.68</v>
      </c>
      <c r="F632">
        <v>2.8479999999999999</v>
      </c>
      <c r="G632" t="s">
        <v>864</v>
      </c>
      <c r="H632" t="s">
        <v>610</v>
      </c>
      <c r="I632" s="42" t="s">
        <v>611</v>
      </c>
    </row>
    <row r="633" spans="1:9" hidden="1">
      <c r="A633" t="s">
        <v>911</v>
      </c>
      <c r="B633" t="s">
        <v>863</v>
      </c>
      <c r="C633">
        <v>4</v>
      </c>
      <c r="D633">
        <v>89.941000000000003</v>
      </c>
      <c r="E633">
        <v>244.911</v>
      </c>
      <c r="F633">
        <v>2.7229999999999999</v>
      </c>
      <c r="G633" t="s">
        <v>864</v>
      </c>
      <c r="H633" t="s">
        <v>865</v>
      </c>
      <c r="I633" t="s">
        <v>12</v>
      </c>
    </row>
    <row r="634" spans="1:9">
      <c r="A634" t="s">
        <v>954</v>
      </c>
      <c r="B634" t="s">
        <v>863</v>
      </c>
      <c r="C634">
        <v>9</v>
      </c>
      <c r="D634">
        <v>57.65</v>
      </c>
      <c r="E634">
        <v>167.73400000000001</v>
      </c>
      <c r="F634">
        <v>2.9089999999999998</v>
      </c>
      <c r="G634" t="s">
        <v>864</v>
      </c>
      <c r="H634" t="s">
        <v>955</v>
      </c>
      <c r="I634" s="42" t="s">
        <v>1820</v>
      </c>
    </row>
    <row r="635" spans="1:9">
      <c r="A635" t="s">
        <v>1061</v>
      </c>
      <c r="B635" t="s">
        <v>863</v>
      </c>
      <c r="C635">
        <v>9</v>
      </c>
      <c r="D635">
        <v>75.617000000000004</v>
      </c>
      <c r="E635">
        <v>167.68799999999999</v>
      </c>
      <c r="F635">
        <v>2.2170000000000001</v>
      </c>
      <c r="G635" t="s">
        <v>864</v>
      </c>
      <c r="H635" t="s">
        <v>1062</v>
      </c>
      <c r="I635" s="42" t="s">
        <v>1860</v>
      </c>
    </row>
    <row r="636" spans="1:9">
      <c r="A636" t="s">
        <v>1034</v>
      </c>
      <c r="B636" t="s">
        <v>863</v>
      </c>
      <c r="C636">
        <v>4</v>
      </c>
      <c r="D636">
        <v>46.63</v>
      </c>
      <c r="E636">
        <v>167.67699999999999</v>
      </c>
      <c r="F636">
        <v>3.5950000000000002</v>
      </c>
      <c r="G636" t="s">
        <v>864</v>
      </c>
      <c r="H636" t="s">
        <v>1035</v>
      </c>
      <c r="I636" s="42" t="s">
        <v>1852</v>
      </c>
    </row>
    <row r="637" spans="1:9" hidden="1">
      <c r="A637" t="s">
        <v>1045</v>
      </c>
      <c r="B637" t="s">
        <v>863</v>
      </c>
      <c r="C637">
        <v>9</v>
      </c>
      <c r="D637">
        <v>25.021000000000001</v>
      </c>
      <c r="E637">
        <v>60.676000000000002</v>
      </c>
      <c r="F637">
        <v>2.4239999999999999</v>
      </c>
      <c r="G637" t="s">
        <v>864</v>
      </c>
      <c r="H637" t="s">
        <v>1046</v>
      </c>
      <c r="I637" t="s">
        <v>1854</v>
      </c>
    </row>
    <row r="638" spans="1:9">
      <c r="A638" t="s">
        <v>1005</v>
      </c>
      <c r="B638" t="s">
        <v>863</v>
      </c>
      <c r="C638">
        <v>4</v>
      </c>
      <c r="D638">
        <v>78.334999999999994</v>
      </c>
      <c r="E638">
        <v>167.50800000000001</v>
      </c>
      <c r="F638">
        <v>2.1379999999999999</v>
      </c>
      <c r="G638" t="s">
        <v>864</v>
      </c>
      <c r="H638" t="s">
        <v>1006</v>
      </c>
      <c r="I638" s="42" t="s">
        <v>1841</v>
      </c>
    </row>
    <row r="639" spans="1:9" hidden="1">
      <c r="A639" t="s">
        <v>1025</v>
      </c>
      <c r="B639" t="s">
        <v>863</v>
      </c>
      <c r="C639">
        <v>5</v>
      </c>
      <c r="D639">
        <v>51.512</v>
      </c>
      <c r="E639">
        <v>140.828</v>
      </c>
      <c r="F639">
        <v>2.7330000000000001</v>
      </c>
      <c r="G639" t="s">
        <v>864</v>
      </c>
      <c r="H639" t="s">
        <v>865</v>
      </c>
      <c r="I639" t="s">
        <v>12</v>
      </c>
    </row>
    <row r="640" spans="1:9" hidden="1">
      <c r="A640" t="s">
        <v>1263</v>
      </c>
      <c r="B640" t="s">
        <v>863</v>
      </c>
      <c r="C640">
        <v>1</v>
      </c>
      <c r="D640">
        <v>23.986999999999998</v>
      </c>
      <c r="E640">
        <v>65.628</v>
      </c>
      <c r="F640">
        <v>2.7349999999999999</v>
      </c>
      <c r="G640" t="s">
        <v>864</v>
      </c>
      <c r="H640" t="s">
        <v>865</v>
      </c>
      <c r="I640" t="s">
        <v>12</v>
      </c>
    </row>
    <row r="641" spans="1:9" hidden="1">
      <c r="A641" t="s">
        <v>912</v>
      </c>
      <c r="B641" t="s">
        <v>863</v>
      </c>
      <c r="C641">
        <v>6</v>
      </c>
      <c r="D641">
        <v>706.601</v>
      </c>
      <c r="E641">
        <v>1935.117</v>
      </c>
      <c r="F641">
        <v>2.7389999999999999</v>
      </c>
      <c r="G641" t="s">
        <v>864</v>
      </c>
      <c r="H641" t="s">
        <v>865</v>
      </c>
      <c r="I641" t="s">
        <v>12</v>
      </c>
    </row>
    <row r="642" spans="1:9" hidden="1">
      <c r="A642" t="s">
        <v>801</v>
      </c>
      <c r="B642" t="s">
        <v>863</v>
      </c>
      <c r="C642">
        <v>12</v>
      </c>
      <c r="D642">
        <v>37.331000000000003</v>
      </c>
      <c r="E642">
        <v>90.224999999999994</v>
      </c>
      <c r="F642">
        <v>2.4159999999999999</v>
      </c>
      <c r="G642" t="s">
        <v>864</v>
      </c>
      <c r="H642" t="s">
        <v>799</v>
      </c>
      <c r="I642" t="s">
        <v>800</v>
      </c>
    </row>
    <row r="643" spans="1:9" hidden="1">
      <c r="A643" t="s">
        <v>664</v>
      </c>
      <c r="B643" t="s">
        <v>863</v>
      </c>
      <c r="C643">
        <v>12</v>
      </c>
      <c r="D643">
        <v>23.974</v>
      </c>
      <c r="E643">
        <v>57.908000000000001</v>
      </c>
      <c r="F643">
        <v>2.4140000000000001</v>
      </c>
      <c r="G643" t="s">
        <v>864</v>
      </c>
      <c r="H643" t="s">
        <v>665</v>
      </c>
      <c r="I643" t="s">
        <v>666</v>
      </c>
    </row>
    <row r="644" spans="1:9">
      <c r="A644" t="s">
        <v>1307</v>
      </c>
      <c r="B644" t="s">
        <v>863</v>
      </c>
      <c r="C644">
        <v>9</v>
      </c>
      <c r="D644">
        <v>54.567</v>
      </c>
      <c r="E644">
        <v>166.99100000000001</v>
      </c>
      <c r="F644">
        <v>3.06</v>
      </c>
      <c r="G644" t="s">
        <v>864</v>
      </c>
      <c r="H644" t="s">
        <v>1308</v>
      </c>
      <c r="I644" s="42" t="s">
        <v>1952</v>
      </c>
    </row>
    <row r="645" spans="1:9" hidden="1">
      <c r="A645" t="s">
        <v>1159</v>
      </c>
      <c r="B645" t="s">
        <v>863</v>
      </c>
      <c r="C645">
        <v>3</v>
      </c>
      <c r="D645">
        <v>27.795000000000002</v>
      </c>
      <c r="E645">
        <v>67.046000000000006</v>
      </c>
      <c r="F645">
        <v>2.411</v>
      </c>
      <c r="G645" t="s">
        <v>864</v>
      </c>
      <c r="H645" t="s">
        <v>1160</v>
      </c>
      <c r="I645" t="s">
        <v>1899</v>
      </c>
    </row>
    <row r="646" spans="1:9" hidden="1">
      <c r="A646" t="s">
        <v>1157</v>
      </c>
      <c r="B646" t="s">
        <v>863</v>
      </c>
      <c r="C646">
        <v>9</v>
      </c>
      <c r="D646">
        <v>34.831000000000003</v>
      </c>
      <c r="E646">
        <v>83.963999999999999</v>
      </c>
      <c r="F646">
        <v>2.41</v>
      </c>
      <c r="G646" t="s">
        <v>864</v>
      </c>
      <c r="H646" t="s">
        <v>1158</v>
      </c>
      <c r="I646" t="s">
        <v>1898</v>
      </c>
    </row>
    <row r="647" spans="1:9">
      <c r="A647" t="s">
        <v>1229</v>
      </c>
      <c r="B647" t="s">
        <v>863</v>
      </c>
      <c r="C647">
        <v>12</v>
      </c>
      <c r="D647">
        <v>63.78</v>
      </c>
      <c r="E647">
        <v>166.66300000000001</v>
      </c>
      <c r="F647">
        <v>2.613</v>
      </c>
      <c r="G647" t="s">
        <v>864</v>
      </c>
      <c r="H647" t="s">
        <v>1230</v>
      </c>
      <c r="I647" s="42" t="s">
        <v>1926</v>
      </c>
    </row>
    <row r="648" spans="1:9" hidden="1">
      <c r="A648" t="s">
        <v>1153</v>
      </c>
      <c r="B648" t="s">
        <v>863</v>
      </c>
      <c r="C648">
        <v>12</v>
      </c>
      <c r="D648">
        <v>31.952000000000002</v>
      </c>
      <c r="E648">
        <v>76.941000000000003</v>
      </c>
      <c r="F648">
        <v>2.407</v>
      </c>
      <c r="G648" t="s">
        <v>864</v>
      </c>
      <c r="H648" t="s">
        <v>1154</v>
      </c>
      <c r="I648" t="s">
        <v>1896</v>
      </c>
    </row>
    <row r="649" spans="1:9">
      <c r="A649" t="s">
        <v>1307</v>
      </c>
      <c r="B649" t="s">
        <v>863</v>
      </c>
      <c r="C649">
        <v>3</v>
      </c>
      <c r="D649">
        <v>54.567</v>
      </c>
      <c r="E649">
        <v>165.70400000000001</v>
      </c>
      <c r="F649">
        <v>3.036</v>
      </c>
      <c r="G649" t="s">
        <v>864</v>
      </c>
      <c r="H649" t="s">
        <v>1308</v>
      </c>
      <c r="I649" s="42" t="s">
        <v>1952</v>
      </c>
    </row>
    <row r="650" spans="1:9" hidden="1">
      <c r="A650" t="s">
        <v>646</v>
      </c>
      <c r="B650" t="s">
        <v>863</v>
      </c>
      <c r="C650">
        <v>12</v>
      </c>
      <c r="D650">
        <v>258.90800000000002</v>
      </c>
      <c r="E650">
        <v>710.53599999999994</v>
      </c>
      <c r="F650">
        <v>2.7440000000000002</v>
      </c>
      <c r="G650" t="s">
        <v>864</v>
      </c>
      <c r="H650" t="s">
        <v>865</v>
      </c>
      <c r="I650" t="s">
        <v>12</v>
      </c>
    </row>
    <row r="651" spans="1:9" hidden="1">
      <c r="A651" t="s">
        <v>1151</v>
      </c>
      <c r="B651" t="s">
        <v>863</v>
      </c>
      <c r="C651">
        <v>4</v>
      </c>
      <c r="D651">
        <v>38.804000000000002</v>
      </c>
      <c r="E651">
        <v>93.094999999999999</v>
      </c>
      <c r="F651">
        <v>2.3980000000000001</v>
      </c>
      <c r="G651" t="s">
        <v>864</v>
      </c>
      <c r="H651" t="s">
        <v>1152</v>
      </c>
      <c r="I651" t="s">
        <v>1895</v>
      </c>
    </row>
    <row r="652" spans="1:9">
      <c r="A652" t="s">
        <v>977</v>
      </c>
      <c r="B652" t="s">
        <v>863</v>
      </c>
      <c r="C652">
        <v>9</v>
      </c>
      <c r="D652">
        <v>66.933000000000007</v>
      </c>
      <c r="E652">
        <v>163.20400000000001</v>
      </c>
      <c r="F652">
        <v>2.4380000000000002</v>
      </c>
      <c r="G652" t="s">
        <v>864</v>
      </c>
      <c r="H652" t="s">
        <v>978</v>
      </c>
      <c r="I652" s="42" t="s">
        <v>1829</v>
      </c>
    </row>
    <row r="653" spans="1:9" hidden="1">
      <c r="A653" t="s">
        <v>346</v>
      </c>
      <c r="B653" t="s">
        <v>863</v>
      </c>
      <c r="C653">
        <v>6</v>
      </c>
      <c r="D653">
        <v>425.29300000000001</v>
      </c>
      <c r="E653">
        <v>1168.1469999999999</v>
      </c>
      <c r="F653">
        <v>2.7469999999999999</v>
      </c>
      <c r="G653" t="s">
        <v>864</v>
      </c>
      <c r="H653" t="s">
        <v>865</v>
      </c>
      <c r="I653" t="s">
        <v>12</v>
      </c>
    </row>
    <row r="654" spans="1:9">
      <c r="A654" t="s">
        <v>977</v>
      </c>
      <c r="B654" t="s">
        <v>863</v>
      </c>
      <c r="C654">
        <v>6</v>
      </c>
      <c r="D654">
        <v>66.933000000000007</v>
      </c>
      <c r="E654">
        <v>162.596</v>
      </c>
      <c r="F654">
        <v>2.4289999999999998</v>
      </c>
      <c r="G654" t="s">
        <v>864</v>
      </c>
      <c r="H654" t="s">
        <v>978</v>
      </c>
      <c r="I654" s="42" t="s">
        <v>1829</v>
      </c>
    </row>
    <row r="655" spans="1:9">
      <c r="A655" t="s">
        <v>715</v>
      </c>
      <c r="B655" t="s">
        <v>863</v>
      </c>
      <c r="C655">
        <v>9</v>
      </c>
      <c r="D655">
        <v>71.271000000000001</v>
      </c>
      <c r="E655">
        <v>162.114</v>
      </c>
      <c r="F655">
        <v>2.274</v>
      </c>
      <c r="G655" t="s">
        <v>864</v>
      </c>
      <c r="H655" t="s">
        <v>716</v>
      </c>
      <c r="I655" s="42" t="s">
        <v>717</v>
      </c>
    </row>
    <row r="656" spans="1:9" hidden="1">
      <c r="A656" t="s">
        <v>308</v>
      </c>
      <c r="B656" t="s">
        <v>863</v>
      </c>
      <c r="C656">
        <v>9</v>
      </c>
      <c r="D656">
        <v>179.60499999999999</v>
      </c>
      <c r="E656">
        <v>494.81099999999998</v>
      </c>
      <c r="F656">
        <v>2.7549999999999999</v>
      </c>
      <c r="G656" t="s">
        <v>864</v>
      </c>
      <c r="H656" t="s">
        <v>865</v>
      </c>
      <c r="I656" t="s">
        <v>12</v>
      </c>
    </row>
    <row r="657" spans="1:9">
      <c r="A657" t="s">
        <v>358</v>
      </c>
      <c r="B657" t="s">
        <v>863</v>
      </c>
      <c r="C657">
        <v>9</v>
      </c>
      <c r="D657">
        <v>67.697999999999993</v>
      </c>
      <c r="E657">
        <v>161.80500000000001</v>
      </c>
      <c r="F657">
        <v>2.39</v>
      </c>
      <c r="G657" t="s">
        <v>864</v>
      </c>
      <c r="H657" t="s">
        <v>361</v>
      </c>
      <c r="I657" s="42" t="s">
        <v>362</v>
      </c>
    </row>
    <row r="658" spans="1:9" hidden="1">
      <c r="A658" t="s">
        <v>912</v>
      </c>
      <c r="B658" t="s">
        <v>863</v>
      </c>
      <c r="C658">
        <v>3</v>
      </c>
      <c r="D658">
        <v>706.601</v>
      </c>
      <c r="E658">
        <v>1948.6969999999999</v>
      </c>
      <c r="F658">
        <v>2.758</v>
      </c>
      <c r="G658" t="s">
        <v>864</v>
      </c>
      <c r="H658" t="s">
        <v>865</v>
      </c>
      <c r="I658" t="s">
        <v>12</v>
      </c>
    </row>
    <row r="659" spans="1:9" hidden="1">
      <c r="A659" t="s">
        <v>860</v>
      </c>
      <c r="B659" t="s">
        <v>863</v>
      </c>
      <c r="C659">
        <v>9</v>
      </c>
      <c r="D659">
        <v>23.183</v>
      </c>
      <c r="E659">
        <v>55.423000000000002</v>
      </c>
      <c r="F659">
        <v>2.39</v>
      </c>
      <c r="G659" t="s">
        <v>864</v>
      </c>
      <c r="H659" t="s">
        <v>861</v>
      </c>
      <c r="I659" t="s">
        <v>862</v>
      </c>
    </row>
    <row r="660" spans="1:9" hidden="1">
      <c r="A660" t="s">
        <v>690</v>
      </c>
      <c r="B660" t="s">
        <v>863</v>
      </c>
      <c r="C660">
        <v>5</v>
      </c>
      <c r="D660">
        <v>114.977</v>
      </c>
      <c r="E660">
        <v>317.43900000000002</v>
      </c>
      <c r="F660">
        <v>2.7610000000000001</v>
      </c>
      <c r="G660" t="s">
        <v>864</v>
      </c>
      <c r="H660" t="s">
        <v>865</v>
      </c>
      <c r="I660" t="s">
        <v>12</v>
      </c>
    </row>
    <row r="661" spans="1:9" hidden="1">
      <c r="A661" t="s">
        <v>1270</v>
      </c>
      <c r="B661" t="s">
        <v>863</v>
      </c>
      <c r="C661">
        <v>12</v>
      </c>
      <c r="D661">
        <v>28.24</v>
      </c>
      <c r="E661">
        <v>77.988</v>
      </c>
      <c r="F661">
        <v>2.7610000000000001</v>
      </c>
      <c r="G661" t="s">
        <v>864</v>
      </c>
      <c r="H661" t="s">
        <v>865</v>
      </c>
      <c r="I661" t="s">
        <v>12</v>
      </c>
    </row>
    <row r="662" spans="1:9">
      <c r="A662" t="s">
        <v>1059</v>
      </c>
      <c r="B662" t="s">
        <v>863</v>
      </c>
      <c r="C662">
        <v>6</v>
      </c>
      <c r="D662">
        <v>72.825000000000003</v>
      </c>
      <c r="E662">
        <v>161.28</v>
      </c>
      <c r="F662">
        <v>2.214</v>
      </c>
      <c r="G662" t="s">
        <v>864</v>
      </c>
      <c r="H662" t="s">
        <v>1060</v>
      </c>
      <c r="I662" s="42" t="s">
        <v>1859</v>
      </c>
    </row>
    <row r="663" spans="1:9">
      <c r="A663" t="s">
        <v>1264</v>
      </c>
      <c r="B663" t="s">
        <v>863</v>
      </c>
      <c r="C663">
        <v>6</v>
      </c>
      <c r="D663">
        <v>42.878</v>
      </c>
      <c r="E663">
        <v>159.822</v>
      </c>
      <c r="F663">
        <v>3.726</v>
      </c>
      <c r="G663" t="s">
        <v>864</v>
      </c>
      <c r="H663" t="s">
        <v>1265</v>
      </c>
      <c r="I663" s="42" t="s">
        <v>1938</v>
      </c>
    </row>
    <row r="664" spans="1:9">
      <c r="A664" t="s">
        <v>854</v>
      </c>
      <c r="B664" t="s">
        <v>863</v>
      </c>
      <c r="C664">
        <v>5</v>
      </c>
      <c r="D664">
        <v>44.552999999999997</v>
      </c>
      <c r="E664">
        <v>159.73699999999999</v>
      </c>
      <c r="F664">
        <v>3.585</v>
      </c>
      <c r="G664" t="s">
        <v>864</v>
      </c>
      <c r="H664" t="s">
        <v>855</v>
      </c>
      <c r="I664" s="42" t="s">
        <v>856</v>
      </c>
    </row>
    <row r="665" spans="1:9" hidden="1">
      <c r="A665" t="s">
        <v>608</v>
      </c>
      <c r="B665" t="s">
        <v>863</v>
      </c>
      <c r="C665">
        <v>9</v>
      </c>
      <c r="D665">
        <v>58.488</v>
      </c>
      <c r="E665">
        <v>161.60499999999999</v>
      </c>
      <c r="F665">
        <v>2.7629999999999999</v>
      </c>
      <c r="G665" t="s">
        <v>864</v>
      </c>
      <c r="H665" t="s">
        <v>865</v>
      </c>
      <c r="I665" t="s">
        <v>12</v>
      </c>
    </row>
    <row r="666" spans="1:9">
      <c r="A666" t="s">
        <v>836</v>
      </c>
      <c r="B666" t="s">
        <v>863</v>
      </c>
      <c r="C666">
        <v>9</v>
      </c>
      <c r="D666">
        <v>73.456999999999994</v>
      </c>
      <c r="E666">
        <v>157.994</v>
      </c>
      <c r="F666">
        <v>2.1509999999999998</v>
      </c>
      <c r="G666" t="s">
        <v>864</v>
      </c>
      <c r="H666" t="s">
        <v>837</v>
      </c>
      <c r="I666" s="42" t="s">
        <v>838</v>
      </c>
    </row>
    <row r="667" spans="1:9">
      <c r="A667" t="s">
        <v>1220</v>
      </c>
      <c r="B667" t="s">
        <v>863</v>
      </c>
      <c r="C667">
        <v>12</v>
      </c>
      <c r="D667">
        <v>61.241</v>
      </c>
      <c r="E667">
        <v>157.66399999999999</v>
      </c>
      <c r="F667">
        <v>2.5739999999999998</v>
      </c>
      <c r="G667" t="s">
        <v>864</v>
      </c>
      <c r="H667" t="s">
        <v>1221</v>
      </c>
      <c r="I667" s="42" t="s">
        <v>1922</v>
      </c>
    </row>
    <row r="668" spans="1:9" hidden="1">
      <c r="A668" t="s">
        <v>1143</v>
      </c>
      <c r="B668" t="s">
        <v>863</v>
      </c>
      <c r="C668">
        <v>6</v>
      </c>
      <c r="D668">
        <v>22.12</v>
      </c>
      <c r="E668">
        <v>52.811999999999998</v>
      </c>
      <c r="F668">
        <v>2.3860000000000001</v>
      </c>
      <c r="G668" t="s">
        <v>864</v>
      </c>
      <c r="H668" t="s">
        <v>1144</v>
      </c>
      <c r="I668" t="s">
        <v>1891</v>
      </c>
    </row>
    <row r="669" spans="1:9">
      <c r="A669" t="s">
        <v>869</v>
      </c>
      <c r="B669" t="s">
        <v>863</v>
      </c>
      <c r="C669">
        <v>6</v>
      </c>
      <c r="D669">
        <v>77.73</v>
      </c>
      <c r="E669">
        <v>156.08000000000001</v>
      </c>
      <c r="F669">
        <v>2.008</v>
      </c>
      <c r="G669" t="s">
        <v>864</v>
      </c>
      <c r="H669" t="s">
        <v>870</v>
      </c>
      <c r="I669" s="42" t="s">
        <v>1794</v>
      </c>
    </row>
    <row r="670" spans="1:9" hidden="1">
      <c r="A670" t="s">
        <v>1141</v>
      </c>
      <c r="B670" t="s">
        <v>863</v>
      </c>
      <c r="C670">
        <v>6</v>
      </c>
      <c r="D670">
        <v>39.198999999999998</v>
      </c>
      <c r="E670">
        <v>93.435000000000002</v>
      </c>
      <c r="F670">
        <v>2.383</v>
      </c>
      <c r="G670" t="s">
        <v>864</v>
      </c>
      <c r="H670" t="s">
        <v>1142</v>
      </c>
      <c r="I670" t="s">
        <v>1890</v>
      </c>
    </row>
    <row r="671" spans="1:9" hidden="1">
      <c r="A671" t="s">
        <v>344</v>
      </c>
      <c r="B671" t="s">
        <v>863</v>
      </c>
      <c r="C671">
        <v>2</v>
      </c>
      <c r="D671">
        <v>239.09299999999999</v>
      </c>
      <c r="E671">
        <v>664.101</v>
      </c>
      <c r="F671">
        <v>2.7770000000000001</v>
      </c>
      <c r="G671" t="s">
        <v>864</v>
      </c>
      <c r="H671" t="s">
        <v>865</v>
      </c>
      <c r="I671" t="s">
        <v>12</v>
      </c>
    </row>
    <row r="672" spans="1:9">
      <c r="A672" t="s">
        <v>553</v>
      </c>
      <c r="B672" t="s">
        <v>863</v>
      </c>
      <c r="C672">
        <v>6</v>
      </c>
      <c r="D672">
        <v>70.277000000000001</v>
      </c>
      <c r="E672">
        <v>155.99100000000001</v>
      </c>
      <c r="F672">
        <v>2.2189999999999999</v>
      </c>
      <c r="G672" t="s">
        <v>864</v>
      </c>
      <c r="H672" t="s">
        <v>554</v>
      </c>
      <c r="I672" s="42" t="s">
        <v>555</v>
      </c>
    </row>
    <row r="673" spans="1:9" hidden="1">
      <c r="A673" t="s">
        <v>691</v>
      </c>
      <c r="B673" t="s">
        <v>863</v>
      </c>
      <c r="C673">
        <v>4</v>
      </c>
      <c r="D673">
        <v>34.453000000000003</v>
      </c>
      <c r="E673">
        <v>82.075000000000003</v>
      </c>
      <c r="F673">
        <v>2.3820000000000001</v>
      </c>
      <c r="G673" t="s">
        <v>864</v>
      </c>
      <c r="H673" t="s">
        <v>492</v>
      </c>
      <c r="I673" t="s">
        <v>493</v>
      </c>
    </row>
    <row r="674" spans="1:9" hidden="1">
      <c r="A674" t="s">
        <v>883</v>
      </c>
      <c r="B674" t="s">
        <v>863</v>
      </c>
      <c r="C674">
        <v>6</v>
      </c>
      <c r="D674">
        <v>30.529</v>
      </c>
      <c r="E674">
        <v>72.680000000000007</v>
      </c>
      <c r="F674">
        <v>2.38</v>
      </c>
      <c r="G674" t="s">
        <v>864</v>
      </c>
      <c r="H674" t="s">
        <v>884</v>
      </c>
      <c r="I674" t="s">
        <v>1800</v>
      </c>
    </row>
    <row r="675" spans="1:9" hidden="1">
      <c r="A675" t="s">
        <v>1175</v>
      </c>
      <c r="B675" t="s">
        <v>863</v>
      </c>
      <c r="C675">
        <v>2</v>
      </c>
      <c r="D675">
        <v>110.036</v>
      </c>
      <c r="E675">
        <v>306.48899999999998</v>
      </c>
      <c r="F675">
        <v>2.7850000000000001</v>
      </c>
      <c r="G675" t="s">
        <v>864</v>
      </c>
      <c r="H675" t="s">
        <v>865</v>
      </c>
      <c r="I675" t="s">
        <v>12</v>
      </c>
    </row>
    <row r="676" spans="1:9" hidden="1">
      <c r="A676" t="s">
        <v>1138</v>
      </c>
      <c r="B676" t="s">
        <v>863</v>
      </c>
      <c r="C676">
        <v>2</v>
      </c>
      <c r="D676">
        <v>29.018000000000001</v>
      </c>
      <c r="E676">
        <v>69.046000000000006</v>
      </c>
      <c r="F676">
        <v>2.379</v>
      </c>
      <c r="G676" t="s">
        <v>864</v>
      </c>
      <c r="H676" t="s">
        <v>1139</v>
      </c>
      <c r="I676" t="s">
        <v>1889</v>
      </c>
    </row>
    <row r="677" spans="1:9">
      <c r="A677" t="s">
        <v>914</v>
      </c>
      <c r="B677" t="s">
        <v>863</v>
      </c>
      <c r="C677">
        <v>9</v>
      </c>
      <c r="D677">
        <v>75.956999999999994</v>
      </c>
      <c r="E677">
        <v>155.35</v>
      </c>
      <c r="F677">
        <v>2.0449999999999999</v>
      </c>
      <c r="G677" t="s">
        <v>864</v>
      </c>
      <c r="H677" t="s">
        <v>915</v>
      </c>
      <c r="I677" s="42" t="s">
        <v>1806</v>
      </c>
    </row>
    <row r="678" spans="1:9">
      <c r="A678" t="s">
        <v>1294</v>
      </c>
      <c r="B678" t="s">
        <v>863</v>
      </c>
      <c r="C678">
        <v>12</v>
      </c>
      <c r="D678">
        <v>47.999000000000002</v>
      </c>
      <c r="E678">
        <v>154.101</v>
      </c>
      <c r="F678">
        <v>3.21</v>
      </c>
      <c r="G678" t="s">
        <v>864</v>
      </c>
      <c r="H678" t="s">
        <v>1295</v>
      </c>
      <c r="I678" s="42" t="s">
        <v>1947</v>
      </c>
    </row>
    <row r="679" spans="1:9">
      <c r="A679" t="s">
        <v>1070</v>
      </c>
      <c r="B679" t="s">
        <v>863</v>
      </c>
      <c r="C679">
        <v>12</v>
      </c>
      <c r="D679">
        <v>68.933999999999997</v>
      </c>
      <c r="E679">
        <v>153.87100000000001</v>
      </c>
      <c r="F679">
        <v>2.2320000000000002</v>
      </c>
      <c r="G679" t="s">
        <v>864</v>
      </c>
      <c r="H679" t="s">
        <v>1071</v>
      </c>
      <c r="I679" s="42" t="s">
        <v>1863</v>
      </c>
    </row>
    <row r="680" spans="1:9" hidden="1">
      <c r="A680" t="s">
        <v>883</v>
      </c>
      <c r="B680" t="s">
        <v>863</v>
      </c>
      <c r="C680">
        <v>3</v>
      </c>
      <c r="D680">
        <v>30.529</v>
      </c>
      <c r="E680">
        <v>72.432000000000002</v>
      </c>
      <c r="F680">
        <v>2.3719999999999999</v>
      </c>
      <c r="G680" t="s">
        <v>864</v>
      </c>
      <c r="H680" t="s">
        <v>884</v>
      </c>
      <c r="I680" t="s">
        <v>1800</v>
      </c>
    </row>
    <row r="681" spans="1:9" hidden="1">
      <c r="A681" t="s">
        <v>818</v>
      </c>
      <c r="B681" t="s">
        <v>863</v>
      </c>
      <c r="C681">
        <v>9</v>
      </c>
      <c r="D681">
        <v>155.56399999999999</v>
      </c>
      <c r="E681">
        <v>436.13799999999998</v>
      </c>
      <c r="F681">
        <v>2.8029999999999999</v>
      </c>
      <c r="G681" t="s">
        <v>864</v>
      </c>
      <c r="H681" t="s">
        <v>865</v>
      </c>
      <c r="I681" t="s">
        <v>12</v>
      </c>
    </row>
    <row r="682" spans="1:9">
      <c r="A682" t="s">
        <v>977</v>
      </c>
      <c r="B682" t="s">
        <v>863</v>
      </c>
      <c r="C682">
        <v>4</v>
      </c>
      <c r="D682">
        <v>66.933000000000007</v>
      </c>
      <c r="E682">
        <v>153.52600000000001</v>
      </c>
      <c r="F682">
        <v>2.2930000000000001</v>
      </c>
      <c r="G682" t="s">
        <v>864</v>
      </c>
      <c r="H682" t="s">
        <v>978</v>
      </c>
      <c r="I682" s="42" t="s">
        <v>1829</v>
      </c>
    </row>
    <row r="683" spans="1:9" hidden="1">
      <c r="A683" t="s">
        <v>365</v>
      </c>
      <c r="B683" t="s">
        <v>863</v>
      </c>
      <c r="C683">
        <v>3</v>
      </c>
      <c r="D683">
        <v>208.29599999999999</v>
      </c>
      <c r="E683">
        <v>585.60500000000002</v>
      </c>
      <c r="F683">
        <v>2.8109999999999999</v>
      </c>
      <c r="G683" t="s">
        <v>864</v>
      </c>
      <c r="H683" t="s">
        <v>865</v>
      </c>
      <c r="I683" t="s">
        <v>12</v>
      </c>
    </row>
    <row r="684" spans="1:9" hidden="1">
      <c r="A684" t="s">
        <v>428</v>
      </c>
      <c r="B684" t="s">
        <v>863</v>
      </c>
      <c r="C684">
        <v>3</v>
      </c>
      <c r="D684">
        <v>74.534000000000006</v>
      </c>
      <c r="E684">
        <v>209.79300000000001</v>
      </c>
      <c r="F684">
        <v>2.8140000000000001</v>
      </c>
      <c r="G684" t="s">
        <v>864</v>
      </c>
      <c r="H684" t="s">
        <v>865</v>
      </c>
      <c r="I684" t="s">
        <v>12</v>
      </c>
    </row>
    <row r="685" spans="1:9" hidden="1">
      <c r="A685" t="s">
        <v>651</v>
      </c>
      <c r="B685" t="s">
        <v>863</v>
      </c>
      <c r="C685">
        <v>9</v>
      </c>
      <c r="D685">
        <v>36.683999999999997</v>
      </c>
      <c r="E685">
        <v>86.89</v>
      </c>
      <c r="F685">
        <v>2.3679999999999999</v>
      </c>
      <c r="G685" t="s">
        <v>864</v>
      </c>
      <c r="H685" t="s">
        <v>652</v>
      </c>
      <c r="I685" t="s">
        <v>653</v>
      </c>
    </row>
    <row r="686" spans="1:9">
      <c r="A686" t="s">
        <v>566</v>
      </c>
      <c r="B686" t="s">
        <v>863</v>
      </c>
      <c r="C686">
        <v>5</v>
      </c>
      <c r="D686">
        <v>65.269000000000005</v>
      </c>
      <c r="E686">
        <v>153.34</v>
      </c>
      <c r="F686">
        <v>2.3490000000000002</v>
      </c>
      <c r="G686" t="s">
        <v>864</v>
      </c>
      <c r="H686" t="s">
        <v>567</v>
      </c>
      <c r="I686" s="42" t="s">
        <v>568</v>
      </c>
    </row>
    <row r="687" spans="1:9" hidden="1">
      <c r="A687" t="s">
        <v>1032</v>
      </c>
      <c r="B687" t="s">
        <v>863</v>
      </c>
      <c r="C687">
        <v>9</v>
      </c>
      <c r="D687">
        <v>27.859000000000002</v>
      </c>
      <c r="E687">
        <v>65.804000000000002</v>
      </c>
      <c r="F687">
        <v>2.3610000000000002</v>
      </c>
      <c r="G687" t="s">
        <v>864</v>
      </c>
      <c r="H687" t="s">
        <v>1033</v>
      </c>
      <c r="I687" t="s">
        <v>1851</v>
      </c>
    </row>
    <row r="688" spans="1:9">
      <c r="A688" t="s">
        <v>947</v>
      </c>
      <c r="B688" t="s">
        <v>863</v>
      </c>
      <c r="C688">
        <v>12</v>
      </c>
      <c r="D688">
        <v>65.83</v>
      </c>
      <c r="E688">
        <v>153.27500000000001</v>
      </c>
      <c r="F688">
        <v>2.3279999999999998</v>
      </c>
      <c r="G688" t="s">
        <v>864</v>
      </c>
      <c r="H688" t="s">
        <v>948</v>
      </c>
      <c r="I688" s="42" t="s">
        <v>1817</v>
      </c>
    </row>
    <row r="689" spans="1:9" hidden="1">
      <c r="A689" t="s">
        <v>1020</v>
      </c>
      <c r="B689" t="s">
        <v>863</v>
      </c>
      <c r="C689">
        <v>12</v>
      </c>
      <c r="D689">
        <v>55.408999999999999</v>
      </c>
      <c r="E689">
        <v>156.5</v>
      </c>
      <c r="F689">
        <v>2.8239999999999998</v>
      </c>
      <c r="G689" t="s">
        <v>864</v>
      </c>
      <c r="H689" t="s">
        <v>865</v>
      </c>
      <c r="I689" t="s">
        <v>12</v>
      </c>
    </row>
    <row r="690" spans="1:9" hidden="1">
      <c r="A690" t="s">
        <v>1025</v>
      </c>
      <c r="B690" t="s">
        <v>863</v>
      </c>
      <c r="C690">
        <v>6</v>
      </c>
      <c r="D690">
        <v>51.512</v>
      </c>
      <c r="E690">
        <v>145.584</v>
      </c>
      <c r="F690">
        <v>2.8260000000000001</v>
      </c>
      <c r="G690" t="s">
        <v>864</v>
      </c>
      <c r="H690" t="s">
        <v>865</v>
      </c>
      <c r="I690" t="s">
        <v>12</v>
      </c>
    </row>
    <row r="691" spans="1:9" hidden="1">
      <c r="A691" t="s">
        <v>344</v>
      </c>
      <c r="B691" t="s">
        <v>863</v>
      </c>
      <c r="C691">
        <v>12</v>
      </c>
      <c r="D691">
        <v>239.09299999999999</v>
      </c>
      <c r="E691">
        <v>676.00900000000001</v>
      </c>
      <c r="F691">
        <v>2.827</v>
      </c>
      <c r="G691" t="s">
        <v>864</v>
      </c>
      <c r="H691" t="s">
        <v>865</v>
      </c>
      <c r="I691" t="s">
        <v>12</v>
      </c>
    </row>
    <row r="692" spans="1:9">
      <c r="A692" t="s">
        <v>609</v>
      </c>
      <c r="B692" t="s">
        <v>863</v>
      </c>
      <c r="C692">
        <v>6</v>
      </c>
      <c r="D692">
        <v>59.223999999999997</v>
      </c>
      <c r="E692">
        <v>153.191</v>
      </c>
      <c r="F692">
        <v>2.5859999999999999</v>
      </c>
      <c r="G692" t="s">
        <v>864</v>
      </c>
      <c r="H692" t="s">
        <v>610</v>
      </c>
      <c r="I692" s="42" t="s">
        <v>611</v>
      </c>
    </row>
    <row r="693" spans="1:9" hidden="1">
      <c r="A693" t="s">
        <v>726</v>
      </c>
      <c r="B693" t="s">
        <v>863</v>
      </c>
      <c r="C693">
        <v>12</v>
      </c>
      <c r="D693">
        <v>96.123000000000005</v>
      </c>
      <c r="E693">
        <v>271.96899999999999</v>
      </c>
      <c r="F693">
        <v>2.8290000000000002</v>
      </c>
      <c r="G693" t="s">
        <v>864</v>
      </c>
      <c r="H693" t="s">
        <v>865</v>
      </c>
      <c r="I693" t="s">
        <v>12</v>
      </c>
    </row>
    <row r="694" spans="1:9" hidden="1">
      <c r="A694" t="s">
        <v>989</v>
      </c>
      <c r="B694" t="s">
        <v>863</v>
      </c>
      <c r="C694">
        <v>12</v>
      </c>
      <c r="D694">
        <v>34.529000000000003</v>
      </c>
      <c r="E694">
        <v>81.268000000000001</v>
      </c>
      <c r="F694">
        <v>2.3530000000000002</v>
      </c>
      <c r="G694" t="s">
        <v>864</v>
      </c>
      <c r="H694" t="s">
        <v>990</v>
      </c>
      <c r="I694" t="s">
        <v>1835</v>
      </c>
    </row>
    <row r="695" spans="1:9" hidden="1">
      <c r="A695" t="s">
        <v>911</v>
      </c>
      <c r="B695" t="s">
        <v>863</v>
      </c>
      <c r="C695">
        <v>12</v>
      </c>
      <c r="D695">
        <v>89.941000000000003</v>
      </c>
      <c r="E695">
        <v>254.98</v>
      </c>
      <c r="F695">
        <v>2.835</v>
      </c>
      <c r="G695" t="s">
        <v>864</v>
      </c>
      <c r="H695" t="s">
        <v>865</v>
      </c>
      <c r="I695" t="s">
        <v>12</v>
      </c>
    </row>
    <row r="696" spans="1:9">
      <c r="A696" t="s">
        <v>1111</v>
      </c>
      <c r="B696" t="s">
        <v>863</v>
      </c>
      <c r="C696">
        <v>6</v>
      </c>
      <c r="D696">
        <v>65.994</v>
      </c>
      <c r="E696">
        <v>152.81</v>
      </c>
      <c r="F696">
        <v>2.3149999999999999</v>
      </c>
      <c r="G696" t="s">
        <v>864</v>
      </c>
      <c r="H696" t="s">
        <v>1112</v>
      </c>
      <c r="I696" s="42" t="s">
        <v>1878</v>
      </c>
    </row>
    <row r="697" spans="1:9" hidden="1">
      <c r="A697" t="s">
        <v>1025</v>
      </c>
      <c r="B697" t="s">
        <v>863</v>
      </c>
      <c r="C697">
        <v>12</v>
      </c>
      <c r="D697">
        <v>51.512</v>
      </c>
      <c r="E697">
        <v>146.47499999999999</v>
      </c>
      <c r="F697">
        <v>2.843</v>
      </c>
      <c r="G697" t="s">
        <v>864</v>
      </c>
      <c r="H697" t="s">
        <v>865</v>
      </c>
      <c r="I697" t="s">
        <v>12</v>
      </c>
    </row>
    <row r="698" spans="1:9">
      <c r="A698" t="s">
        <v>509</v>
      </c>
      <c r="B698" t="s">
        <v>863</v>
      </c>
      <c r="C698">
        <v>12</v>
      </c>
      <c r="D698">
        <v>51.465000000000003</v>
      </c>
      <c r="E698">
        <v>152.577</v>
      </c>
      <c r="F698">
        <v>2.964</v>
      </c>
      <c r="G698" t="s">
        <v>864</v>
      </c>
      <c r="H698" t="s">
        <v>510</v>
      </c>
      <c r="I698" s="42" t="s">
        <v>511</v>
      </c>
    </row>
    <row r="699" spans="1:9" hidden="1">
      <c r="A699" t="s">
        <v>83</v>
      </c>
      <c r="B699" t="s">
        <v>863</v>
      </c>
      <c r="C699">
        <v>12</v>
      </c>
      <c r="D699">
        <v>28.696000000000002</v>
      </c>
      <c r="E699">
        <v>81.644000000000005</v>
      </c>
      <c r="F699">
        <v>2.8439999999999999</v>
      </c>
      <c r="G699" t="s">
        <v>864</v>
      </c>
      <c r="H699" t="s">
        <v>865</v>
      </c>
      <c r="I699" t="s">
        <v>12</v>
      </c>
    </row>
    <row r="700" spans="1:9" hidden="1">
      <c r="A700" t="s">
        <v>1126</v>
      </c>
      <c r="B700" t="s">
        <v>863</v>
      </c>
      <c r="C700">
        <v>4</v>
      </c>
      <c r="D700">
        <v>34.598999999999997</v>
      </c>
      <c r="E700">
        <v>81.358999999999995</v>
      </c>
      <c r="F700">
        <v>2.351</v>
      </c>
      <c r="G700" t="s">
        <v>864</v>
      </c>
      <c r="H700" t="s">
        <v>1127</v>
      </c>
      <c r="I700" t="s">
        <v>1884</v>
      </c>
    </row>
    <row r="701" spans="1:9">
      <c r="A701" t="s">
        <v>839</v>
      </c>
      <c r="B701" t="s">
        <v>863</v>
      </c>
      <c r="C701">
        <v>9</v>
      </c>
      <c r="D701">
        <v>45.335999999999999</v>
      </c>
      <c r="E701">
        <v>152.24700000000001</v>
      </c>
      <c r="F701">
        <v>3.3570000000000002</v>
      </c>
      <c r="G701" t="s">
        <v>864</v>
      </c>
      <c r="H701" t="s">
        <v>840</v>
      </c>
      <c r="I701" s="42" t="s">
        <v>841</v>
      </c>
    </row>
    <row r="702" spans="1:9">
      <c r="A702" t="s">
        <v>1323</v>
      </c>
      <c r="B702" t="s">
        <v>863</v>
      </c>
      <c r="C702">
        <v>5</v>
      </c>
      <c r="D702">
        <v>38.819000000000003</v>
      </c>
      <c r="E702">
        <v>151.69499999999999</v>
      </c>
      <c r="F702">
        <v>3.907</v>
      </c>
      <c r="G702" t="s">
        <v>864</v>
      </c>
      <c r="H702" t="s">
        <v>1324</v>
      </c>
      <c r="I702" s="42" t="s">
        <v>1865</v>
      </c>
    </row>
    <row r="703" spans="1:9">
      <c r="A703" t="s">
        <v>1241</v>
      </c>
      <c r="B703" t="s">
        <v>863</v>
      </c>
      <c r="C703">
        <v>9</v>
      </c>
      <c r="D703">
        <v>57.271999999999998</v>
      </c>
      <c r="E703">
        <v>151.446</v>
      </c>
      <c r="F703">
        <v>2.6440000000000001</v>
      </c>
      <c r="G703" t="s">
        <v>864</v>
      </c>
      <c r="H703" t="s">
        <v>1242</v>
      </c>
      <c r="I703" s="42" t="s">
        <v>1834</v>
      </c>
    </row>
    <row r="704" spans="1:9">
      <c r="A704" t="s">
        <v>159</v>
      </c>
      <c r="B704" t="s">
        <v>863</v>
      </c>
      <c r="C704">
        <v>9</v>
      </c>
      <c r="D704">
        <v>72.055999999999997</v>
      </c>
      <c r="E704">
        <v>151.249</v>
      </c>
      <c r="F704">
        <v>2.0990000000000002</v>
      </c>
      <c r="G704" t="s">
        <v>864</v>
      </c>
      <c r="H704" t="s">
        <v>161</v>
      </c>
      <c r="I704" s="42" t="s">
        <v>162</v>
      </c>
    </row>
    <row r="705" spans="1:9" hidden="1">
      <c r="A705" t="s">
        <v>879</v>
      </c>
      <c r="B705" t="s">
        <v>863</v>
      </c>
      <c r="C705">
        <v>12</v>
      </c>
      <c r="D705">
        <v>587.00099999999998</v>
      </c>
      <c r="E705">
        <v>1675.0229999999999</v>
      </c>
      <c r="F705">
        <v>2.8530000000000002</v>
      </c>
      <c r="G705" t="s">
        <v>864</v>
      </c>
      <c r="H705" t="s">
        <v>865</v>
      </c>
      <c r="I705" t="s">
        <v>12</v>
      </c>
    </row>
    <row r="706" spans="1:9" hidden="1">
      <c r="A706" t="s">
        <v>1287</v>
      </c>
      <c r="B706" t="s">
        <v>863</v>
      </c>
      <c r="C706">
        <v>9</v>
      </c>
      <c r="D706">
        <v>17.872</v>
      </c>
      <c r="E706">
        <v>51.012</v>
      </c>
      <c r="F706">
        <v>2.8530000000000002</v>
      </c>
      <c r="G706" t="s">
        <v>864</v>
      </c>
      <c r="H706" t="s">
        <v>865</v>
      </c>
      <c r="I706" t="s">
        <v>12</v>
      </c>
    </row>
    <row r="707" spans="1:9" hidden="1">
      <c r="A707" t="s">
        <v>1178</v>
      </c>
      <c r="B707" t="s">
        <v>863</v>
      </c>
      <c r="C707">
        <v>6</v>
      </c>
      <c r="D707">
        <v>91.31</v>
      </c>
      <c r="E707">
        <v>260.76400000000001</v>
      </c>
      <c r="F707">
        <v>2.855</v>
      </c>
      <c r="G707" t="s">
        <v>864</v>
      </c>
      <c r="H707" t="s">
        <v>865</v>
      </c>
      <c r="I707" t="s">
        <v>12</v>
      </c>
    </row>
    <row r="708" spans="1:9" hidden="1">
      <c r="A708" t="s">
        <v>1179</v>
      </c>
      <c r="B708" t="s">
        <v>863</v>
      </c>
      <c r="C708">
        <v>6</v>
      </c>
      <c r="D708">
        <v>91.31</v>
      </c>
      <c r="E708">
        <v>260.76400000000001</v>
      </c>
      <c r="F708">
        <v>2.855</v>
      </c>
      <c r="G708" t="s">
        <v>864</v>
      </c>
      <c r="H708" t="s">
        <v>865</v>
      </c>
      <c r="I708" t="s">
        <v>12</v>
      </c>
    </row>
    <row r="709" spans="1:9" hidden="1">
      <c r="A709" t="s">
        <v>1219</v>
      </c>
      <c r="B709" t="s">
        <v>863</v>
      </c>
      <c r="C709">
        <v>12</v>
      </c>
      <c r="D709">
        <v>48.634</v>
      </c>
      <c r="E709">
        <v>139.03200000000001</v>
      </c>
      <c r="F709">
        <v>2.8580000000000001</v>
      </c>
      <c r="G709" t="s">
        <v>864</v>
      </c>
      <c r="H709" t="s">
        <v>865</v>
      </c>
      <c r="I709" t="s">
        <v>12</v>
      </c>
    </row>
    <row r="710" spans="1:9" hidden="1">
      <c r="A710" t="s">
        <v>1120</v>
      </c>
      <c r="B710" t="s">
        <v>863</v>
      </c>
      <c r="C710">
        <v>6</v>
      </c>
      <c r="D710">
        <v>31.576000000000001</v>
      </c>
      <c r="E710">
        <v>74.016000000000005</v>
      </c>
      <c r="F710">
        <v>2.343</v>
      </c>
      <c r="G710" t="s">
        <v>864</v>
      </c>
      <c r="H710" t="s">
        <v>1121</v>
      </c>
      <c r="I710" t="s">
        <v>1882</v>
      </c>
    </row>
    <row r="711" spans="1:9" hidden="1">
      <c r="A711" t="s">
        <v>1076</v>
      </c>
      <c r="B711" t="s">
        <v>863</v>
      </c>
      <c r="C711">
        <v>9</v>
      </c>
      <c r="D711">
        <v>31.012</v>
      </c>
      <c r="E711">
        <v>72.623000000000005</v>
      </c>
      <c r="F711">
        <v>2.3410000000000002</v>
      </c>
      <c r="G711" t="s">
        <v>864</v>
      </c>
      <c r="H711" t="s">
        <v>1077</v>
      </c>
      <c r="I711" t="s">
        <v>1866</v>
      </c>
    </row>
    <row r="712" spans="1:9" hidden="1">
      <c r="A712" t="s">
        <v>1103</v>
      </c>
      <c r="B712" t="s">
        <v>863</v>
      </c>
      <c r="C712">
        <v>5</v>
      </c>
      <c r="D712">
        <v>38.713999999999999</v>
      </c>
      <c r="E712">
        <v>110.794</v>
      </c>
      <c r="F712">
        <v>2.8610000000000002</v>
      </c>
      <c r="G712" t="s">
        <v>864</v>
      </c>
      <c r="H712" t="s">
        <v>865</v>
      </c>
      <c r="I712" t="s">
        <v>12</v>
      </c>
    </row>
    <row r="713" spans="1:9">
      <c r="A713" t="s">
        <v>979</v>
      </c>
      <c r="B713" t="s">
        <v>863</v>
      </c>
      <c r="C713">
        <v>12</v>
      </c>
      <c r="D713">
        <v>71.534999999999997</v>
      </c>
      <c r="E713">
        <v>150.90899999999999</v>
      </c>
      <c r="F713">
        <v>2.109</v>
      </c>
      <c r="G713" t="s">
        <v>864</v>
      </c>
      <c r="H713" t="s">
        <v>980</v>
      </c>
      <c r="I713" s="42" t="s">
        <v>1830</v>
      </c>
    </row>
    <row r="714" spans="1:9">
      <c r="A714" t="s">
        <v>1090</v>
      </c>
      <c r="B714" t="s">
        <v>863</v>
      </c>
      <c r="C714">
        <v>2</v>
      </c>
      <c r="D714">
        <v>50.534999999999997</v>
      </c>
      <c r="E714">
        <v>150.86799999999999</v>
      </c>
      <c r="F714">
        <v>2.9849999999999999</v>
      </c>
      <c r="G714" t="s">
        <v>864</v>
      </c>
      <c r="H714" t="s">
        <v>1091</v>
      </c>
      <c r="I714" s="42" t="s">
        <v>1872</v>
      </c>
    </row>
    <row r="715" spans="1:9" hidden="1">
      <c r="A715" t="s">
        <v>886</v>
      </c>
      <c r="B715" t="s">
        <v>863</v>
      </c>
      <c r="C715">
        <v>12</v>
      </c>
      <c r="D715">
        <v>58.265000000000001</v>
      </c>
      <c r="E715">
        <v>166.90899999999999</v>
      </c>
      <c r="F715">
        <v>2.8639999999999999</v>
      </c>
      <c r="G715" t="s">
        <v>864</v>
      </c>
      <c r="H715" t="s">
        <v>865</v>
      </c>
      <c r="I715" t="s">
        <v>12</v>
      </c>
    </row>
    <row r="716" spans="1:9">
      <c r="A716" t="s">
        <v>1090</v>
      </c>
      <c r="B716" t="s">
        <v>863</v>
      </c>
      <c r="C716">
        <v>9</v>
      </c>
      <c r="D716">
        <v>50.534999999999997</v>
      </c>
      <c r="E716">
        <v>150.65700000000001</v>
      </c>
      <c r="F716">
        <v>2.9809999999999999</v>
      </c>
      <c r="G716" t="s">
        <v>864</v>
      </c>
      <c r="H716" t="s">
        <v>1091</v>
      </c>
      <c r="I716" s="42" t="s">
        <v>1872</v>
      </c>
    </row>
    <row r="717" spans="1:9" hidden="1">
      <c r="A717" t="s">
        <v>1117</v>
      </c>
      <c r="B717" t="s">
        <v>863</v>
      </c>
      <c r="C717">
        <v>9</v>
      </c>
      <c r="D717">
        <v>25.033999999999999</v>
      </c>
      <c r="E717">
        <v>58.439</v>
      </c>
      <c r="F717">
        <v>2.3330000000000002</v>
      </c>
      <c r="G717" t="s">
        <v>864</v>
      </c>
      <c r="H717" t="s">
        <v>1118</v>
      </c>
      <c r="I717" t="s">
        <v>1881</v>
      </c>
    </row>
    <row r="718" spans="1:9">
      <c r="A718" t="s">
        <v>977</v>
      </c>
      <c r="B718" t="s">
        <v>863</v>
      </c>
      <c r="C718">
        <v>12</v>
      </c>
      <c r="D718">
        <v>66.933000000000007</v>
      </c>
      <c r="E718">
        <v>150.374</v>
      </c>
      <c r="F718">
        <v>2.246</v>
      </c>
      <c r="G718" t="s">
        <v>864</v>
      </c>
      <c r="H718" t="s">
        <v>978</v>
      </c>
      <c r="I718" s="42" t="s">
        <v>1829</v>
      </c>
    </row>
    <row r="719" spans="1:9" hidden="1">
      <c r="A719" t="s">
        <v>967</v>
      </c>
      <c r="B719" t="s">
        <v>863</v>
      </c>
      <c r="C719">
        <v>6</v>
      </c>
      <c r="D719">
        <v>160.446</v>
      </c>
      <c r="E719">
        <v>460.49700000000001</v>
      </c>
      <c r="F719">
        <v>2.87</v>
      </c>
      <c r="G719" t="s">
        <v>864</v>
      </c>
      <c r="H719" t="s">
        <v>865</v>
      </c>
      <c r="I719" t="s">
        <v>12</v>
      </c>
    </row>
    <row r="720" spans="1:9" hidden="1">
      <c r="A720" t="s">
        <v>491</v>
      </c>
      <c r="B720" t="s">
        <v>863</v>
      </c>
      <c r="C720">
        <v>9</v>
      </c>
      <c r="D720">
        <v>24.433</v>
      </c>
      <c r="E720">
        <v>56.866999999999997</v>
      </c>
      <c r="F720">
        <v>2.327</v>
      </c>
      <c r="G720" t="s">
        <v>864</v>
      </c>
      <c r="H720" t="s">
        <v>492</v>
      </c>
      <c r="I720" t="s">
        <v>493</v>
      </c>
    </row>
    <row r="721" spans="1:9">
      <c r="A721" t="s">
        <v>1034</v>
      </c>
      <c r="B721" t="s">
        <v>863</v>
      </c>
      <c r="C721">
        <v>5</v>
      </c>
      <c r="D721">
        <v>46.63</v>
      </c>
      <c r="E721">
        <v>150.20500000000001</v>
      </c>
      <c r="F721">
        <v>3.2210000000000001</v>
      </c>
      <c r="G721" t="s">
        <v>864</v>
      </c>
      <c r="H721" t="s">
        <v>1035</v>
      </c>
      <c r="I721" s="42" t="s">
        <v>1852</v>
      </c>
    </row>
    <row r="722" spans="1:9">
      <c r="A722" t="s">
        <v>1105</v>
      </c>
      <c r="B722" t="s">
        <v>863</v>
      </c>
      <c r="C722">
        <v>9</v>
      </c>
      <c r="D722">
        <v>65.534999999999997</v>
      </c>
      <c r="E722">
        <v>149.78</v>
      </c>
      <c r="F722">
        <v>2.2850000000000001</v>
      </c>
      <c r="G722" t="s">
        <v>864</v>
      </c>
      <c r="H722" t="s">
        <v>1106</v>
      </c>
      <c r="I722" s="42" t="s">
        <v>1876</v>
      </c>
    </row>
    <row r="723" spans="1:9">
      <c r="A723" t="s">
        <v>836</v>
      </c>
      <c r="B723" t="s">
        <v>863</v>
      </c>
      <c r="C723">
        <v>12</v>
      </c>
      <c r="D723">
        <v>73.456999999999994</v>
      </c>
      <c r="E723">
        <v>149.745</v>
      </c>
      <c r="F723">
        <v>2.0379999999999998</v>
      </c>
      <c r="G723" t="s">
        <v>864</v>
      </c>
      <c r="H723" t="s">
        <v>837</v>
      </c>
      <c r="I723" s="42" t="s">
        <v>838</v>
      </c>
    </row>
    <row r="724" spans="1:9" hidden="1">
      <c r="A724" t="s">
        <v>1113</v>
      </c>
      <c r="B724" t="s">
        <v>863</v>
      </c>
      <c r="C724">
        <v>9</v>
      </c>
      <c r="D724">
        <v>36</v>
      </c>
      <c r="E724">
        <v>83.382999999999996</v>
      </c>
      <c r="F724">
        <v>2.3159999999999998</v>
      </c>
      <c r="G724" t="s">
        <v>864</v>
      </c>
      <c r="H724" t="s">
        <v>1114</v>
      </c>
      <c r="I724" t="s">
        <v>1879</v>
      </c>
    </row>
    <row r="725" spans="1:9">
      <c r="A725" t="s">
        <v>1155</v>
      </c>
      <c r="B725" t="s">
        <v>863</v>
      </c>
      <c r="C725">
        <v>9</v>
      </c>
      <c r="D725">
        <v>62.042000000000002</v>
      </c>
      <c r="E725">
        <v>149.458</v>
      </c>
      <c r="F725">
        <v>2.4089999999999998</v>
      </c>
      <c r="G725" t="s">
        <v>864</v>
      </c>
      <c r="H725" t="s">
        <v>1156</v>
      </c>
      <c r="I725" s="42" t="s">
        <v>1897</v>
      </c>
    </row>
    <row r="726" spans="1:9" hidden="1">
      <c r="A726" t="s">
        <v>1290</v>
      </c>
      <c r="B726" t="s">
        <v>863</v>
      </c>
      <c r="C726">
        <v>9</v>
      </c>
      <c r="D726">
        <v>24.579000000000001</v>
      </c>
      <c r="E726">
        <v>71.027000000000001</v>
      </c>
      <c r="F726">
        <v>2.8889999999999998</v>
      </c>
      <c r="G726" t="s">
        <v>864</v>
      </c>
      <c r="H726" t="s">
        <v>865</v>
      </c>
      <c r="I726" t="s">
        <v>12</v>
      </c>
    </row>
    <row r="727" spans="1:9" hidden="1">
      <c r="A727" t="s">
        <v>987</v>
      </c>
      <c r="B727" t="s">
        <v>863</v>
      </c>
      <c r="C727">
        <v>2</v>
      </c>
      <c r="D727">
        <v>24.416</v>
      </c>
      <c r="E727">
        <v>56.515999999999998</v>
      </c>
      <c r="F727">
        <v>2.3140000000000001</v>
      </c>
      <c r="G727" t="s">
        <v>864</v>
      </c>
      <c r="H727" t="s">
        <v>988</v>
      </c>
      <c r="I727" t="s">
        <v>1834</v>
      </c>
    </row>
    <row r="728" spans="1:9" hidden="1">
      <c r="A728" t="s">
        <v>448</v>
      </c>
      <c r="B728" t="s">
        <v>863</v>
      </c>
      <c r="C728">
        <v>12</v>
      </c>
      <c r="D728">
        <v>35.829000000000001</v>
      </c>
      <c r="E728">
        <v>82.83</v>
      </c>
      <c r="F728">
        <v>2.3109999999999999</v>
      </c>
      <c r="G728" t="s">
        <v>864</v>
      </c>
      <c r="H728" t="s">
        <v>449</v>
      </c>
      <c r="I728" t="s">
        <v>450</v>
      </c>
    </row>
    <row r="729" spans="1:9" hidden="1">
      <c r="A729" t="s">
        <v>546</v>
      </c>
      <c r="B729" t="s">
        <v>863</v>
      </c>
      <c r="C729">
        <v>12</v>
      </c>
      <c r="D729">
        <v>36.39</v>
      </c>
      <c r="E729">
        <v>84.085999999999999</v>
      </c>
      <c r="F729">
        <v>2.31</v>
      </c>
      <c r="G729" t="s">
        <v>864</v>
      </c>
      <c r="H729" t="s">
        <v>547</v>
      </c>
      <c r="I729" t="s">
        <v>548</v>
      </c>
    </row>
    <row r="730" spans="1:9">
      <c r="A730" t="s">
        <v>1173</v>
      </c>
      <c r="B730" t="s">
        <v>863</v>
      </c>
      <c r="C730">
        <v>12</v>
      </c>
      <c r="D730">
        <v>53.692</v>
      </c>
      <c r="E730">
        <v>148.626</v>
      </c>
      <c r="F730">
        <v>2.7679999999999998</v>
      </c>
      <c r="G730" t="s">
        <v>864</v>
      </c>
      <c r="H730" t="s">
        <v>1174</v>
      </c>
      <c r="I730" s="42" t="s">
        <v>1903</v>
      </c>
    </row>
    <row r="731" spans="1:9" hidden="1">
      <c r="A731" t="s">
        <v>1108</v>
      </c>
      <c r="B731" t="s">
        <v>863</v>
      </c>
      <c r="C731">
        <v>9</v>
      </c>
      <c r="D731">
        <v>36.119999999999997</v>
      </c>
      <c r="E731">
        <v>83.188000000000002</v>
      </c>
      <c r="F731">
        <v>2.302</v>
      </c>
      <c r="G731" t="s">
        <v>864</v>
      </c>
      <c r="H731" t="s">
        <v>1109</v>
      </c>
      <c r="I731" t="s">
        <v>1877</v>
      </c>
    </row>
    <row r="732" spans="1:9" hidden="1">
      <c r="A732" t="s">
        <v>1293</v>
      </c>
      <c r="B732" t="s">
        <v>863</v>
      </c>
      <c r="C732">
        <v>12</v>
      </c>
      <c r="D732">
        <v>21.196000000000002</v>
      </c>
      <c r="E732">
        <v>61.628999999999998</v>
      </c>
      <c r="F732">
        <v>2.9060000000000001</v>
      </c>
      <c r="G732" t="s">
        <v>864</v>
      </c>
      <c r="H732" t="s">
        <v>865</v>
      </c>
      <c r="I732" t="s">
        <v>12</v>
      </c>
    </row>
    <row r="733" spans="1:9" hidden="1">
      <c r="A733" t="s">
        <v>1030</v>
      </c>
      <c r="B733" t="s">
        <v>863</v>
      </c>
      <c r="C733">
        <v>2</v>
      </c>
      <c r="D733">
        <v>29.058</v>
      </c>
      <c r="E733">
        <v>66.808000000000007</v>
      </c>
      <c r="F733">
        <v>2.298</v>
      </c>
      <c r="G733" t="s">
        <v>864</v>
      </c>
      <c r="H733" t="s">
        <v>1031</v>
      </c>
      <c r="I733" t="s">
        <v>1850</v>
      </c>
    </row>
    <row r="734" spans="1:9">
      <c r="A734" t="s">
        <v>981</v>
      </c>
      <c r="B734" t="s">
        <v>863</v>
      </c>
      <c r="C734">
        <v>9</v>
      </c>
      <c r="D734">
        <v>63.703000000000003</v>
      </c>
      <c r="E734">
        <v>147.982</v>
      </c>
      <c r="F734">
        <v>2.323</v>
      </c>
      <c r="G734" t="s">
        <v>864</v>
      </c>
      <c r="H734" t="s">
        <v>982</v>
      </c>
      <c r="I734" s="42" t="s">
        <v>1831</v>
      </c>
    </row>
    <row r="735" spans="1:9">
      <c r="A735" t="s">
        <v>1090</v>
      </c>
      <c r="B735" t="s">
        <v>863</v>
      </c>
      <c r="C735">
        <v>4</v>
      </c>
      <c r="D735">
        <v>50.534999999999997</v>
      </c>
      <c r="E735">
        <v>146.803</v>
      </c>
      <c r="F735">
        <v>2.9039999999999999</v>
      </c>
      <c r="G735" t="s">
        <v>864</v>
      </c>
      <c r="H735" t="s">
        <v>1091</v>
      </c>
      <c r="I735" s="42" t="s">
        <v>1872</v>
      </c>
    </row>
    <row r="736" spans="1:9">
      <c r="A736" t="s">
        <v>528</v>
      </c>
      <c r="B736" t="s">
        <v>863</v>
      </c>
      <c r="C736">
        <v>3</v>
      </c>
      <c r="D736">
        <v>46.594000000000001</v>
      </c>
      <c r="E736">
        <v>144.29</v>
      </c>
      <c r="F736">
        <v>3.0960000000000001</v>
      </c>
      <c r="G736" t="s">
        <v>864</v>
      </c>
      <c r="H736" t="s">
        <v>446</v>
      </c>
      <c r="I736" s="42" t="s">
        <v>447</v>
      </c>
    </row>
    <row r="737" spans="1:9" hidden="1">
      <c r="A737" t="s">
        <v>801</v>
      </c>
      <c r="B737" t="s">
        <v>863</v>
      </c>
      <c r="C737">
        <v>6</v>
      </c>
      <c r="D737">
        <v>37.331000000000003</v>
      </c>
      <c r="E737">
        <v>85.36</v>
      </c>
      <c r="F737">
        <v>2.286</v>
      </c>
      <c r="G737" t="s">
        <v>864</v>
      </c>
      <c r="H737" t="s">
        <v>799</v>
      </c>
      <c r="I737" t="s">
        <v>800</v>
      </c>
    </row>
    <row r="738" spans="1:9">
      <c r="A738" t="s">
        <v>1299</v>
      </c>
      <c r="B738" t="s">
        <v>863</v>
      </c>
      <c r="C738">
        <v>5</v>
      </c>
      <c r="D738">
        <v>48.456000000000003</v>
      </c>
      <c r="E738">
        <v>143.99299999999999</v>
      </c>
      <c r="F738">
        <v>2.9710000000000001</v>
      </c>
      <c r="G738" t="s">
        <v>864</v>
      </c>
      <c r="H738" t="s">
        <v>1300</v>
      </c>
      <c r="I738" s="42" t="s">
        <v>1949</v>
      </c>
    </row>
    <row r="739" spans="1:9" hidden="1">
      <c r="A739" t="s">
        <v>631</v>
      </c>
      <c r="B739" t="s">
        <v>863</v>
      </c>
      <c r="C739">
        <v>6</v>
      </c>
      <c r="D739">
        <v>55.902000000000001</v>
      </c>
      <c r="E739">
        <v>162.816</v>
      </c>
      <c r="F739">
        <v>2.9119999999999999</v>
      </c>
      <c r="G739" t="s">
        <v>864</v>
      </c>
      <c r="H739" t="s">
        <v>865</v>
      </c>
      <c r="I739" t="s">
        <v>12</v>
      </c>
    </row>
    <row r="740" spans="1:9">
      <c r="A740" t="s">
        <v>528</v>
      </c>
      <c r="B740" t="s">
        <v>863</v>
      </c>
      <c r="C740">
        <v>2</v>
      </c>
      <c r="D740">
        <v>46.594000000000001</v>
      </c>
      <c r="E740">
        <v>143.14699999999999</v>
      </c>
      <c r="F740">
        <v>3.0720000000000001</v>
      </c>
      <c r="G740" t="s">
        <v>864</v>
      </c>
      <c r="H740" t="s">
        <v>446</v>
      </c>
      <c r="I740" s="42" t="s">
        <v>447</v>
      </c>
    </row>
    <row r="741" spans="1:9">
      <c r="A741" t="s">
        <v>926</v>
      </c>
      <c r="B741" t="s">
        <v>863</v>
      </c>
      <c r="C741">
        <v>9</v>
      </c>
      <c r="D741">
        <v>59.125</v>
      </c>
      <c r="E741">
        <v>142.76300000000001</v>
      </c>
      <c r="F741">
        <v>2.4140000000000001</v>
      </c>
      <c r="G741" t="s">
        <v>864</v>
      </c>
      <c r="H741" t="s">
        <v>927</v>
      </c>
      <c r="I741" s="42" t="s">
        <v>1810</v>
      </c>
    </row>
    <row r="742" spans="1:9" hidden="1">
      <c r="A742" t="s">
        <v>695</v>
      </c>
      <c r="B742" t="s">
        <v>863</v>
      </c>
      <c r="C742">
        <v>9</v>
      </c>
      <c r="D742">
        <v>22.545999999999999</v>
      </c>
      <c r="E742">
        <v>66.147999999999996</v>
      </c>
      <c r="F742">
        <v>2.9329999999999998</v>
      </c>
      <c r="G742" t="s">
        <v>864</v>
      </c>
      <c r="H742" t="s">
        <v>865</v>
      </c>
      <c r="I742" t="s">
        <v>12</v>
      </c>
    </row>
    <row r="743" spans="1:9">
      <c r="A743" t="s">
        <v>1090</v>
      </c>
      <c r="B743" t="s">
        <v>863</v>
      </c>
      <c r="C743">
        <v>6</v>
      </c>
      <c r="D743">
        <v>50.534999999999997</v>
      </c>
      <c r="E743">
        <v>142.59100000000001</v>
      </c>
      <c r="F743">
        <v>2.8210000000000002</v>
      </c>
      <c r="G743" t="s">
        <v>864</v>
      </c>
      <c r="H743" t="s">
        <v>1091</v>
      </c>
      <c r="I743" s="42" t="s">
        <v>1872</v>
      </c>
    </row>
    <row r="744" spans="1:9" hidden="1">
      <c r="A744" t="s">
        <v>1057</v>
      </c>
      <c r="B744" t="s">
        <v>863</v>
      </c>
      <c r="C744">
        <v>12</v>
      </c>
      <c r="D744">
        <v>28.96</v>
      </c>
      <c r="E744">
        <v>65.852999999999994</v>
      </c>
      <c r="F744">
        <v>2.2730000000000001</v>
      </c>
      <c r="G744" t="s">
        <v>864</v>
      </c>
      <c r="H744" t="s">
        <v>1058</v>
      </c>
      <c r="I744" t="s">
        <v>1858</v>
      </c>
    </row>
    <row r="745" spans="1:9" hidden="1">
      <c r="A745" t="s">
        <v>320</v>
      </c>
      <c r="B745" t="s">
        <v>863</v>
      </c>
      <c r="C745">
        <v>2</v>
      </c>
      <c r="D745">
        <v>284.18900000000002</v>
      </c>
      <c r="E745">
        <v>835.40300000000002</v>
      </c>
      <c r="F745">
        <v>2.94</v>
      </c>
      <c r="G745" t="s">
        <v>864</v>
      </c>
      <c r="H745" t="s">
        <v>865</v>
      </c>
      <c r="I745" t="s">
        <v>12</v>
      </c>
    </row>
    <row r="746" spans="1:9" hidden="1">
      <c r="A746" t="s">
        <v>37</v>
      </c>
      <c r="B746" t="s">
        <v>863</v>
      </c>
      <c r="C746">
        <v>1</v>
      </c>
      <c r="D746">
        <v>29.25</v>
      </c>
      <c r="E746">
        <v>66.504000000000005</v>
      </c>
      <c r="F746">
        <v>2.2730000000000001</v>
      </c>
      <c r="G746" t="s">
        <v>864</v>
      </c>
      <c r="H746" t="s">
        <v>39</v>
      </c>
      <c r="I746" t="s">
        <v>40</v>
      </c>
    </row>
    <row r="747" spans="1:9">
      <c r="A747" t="s">
        <v>839</v>
      </c>
      <c r="B747" t="s">
        <v>863</v>
      </c>
      <c r="C747">
        <v>2</v>
      </c>
      <c r="D747">
        <v>45.335999999999999</v>
      </c>
      <c r="E747">
        <v>142.215</v>
      </c>
      <c r="F747">
        <v>3.1360000000000001</v>
      </c>
      <c r="G747" t="s">
        <v>864</v>
      </c>
      <c r="H747" t="s">
        <v>840</v>
      </c>
      <c r="I747" s="42" t="s">
        <v>841</v>
      </c>
    </row>
    <row r="748" spans="1:9" hidden="1">
      <c r="A748" t="s">
        <v>728</v>
      </c>
      <c r="B748" t="s">
        <v>863</v>
      </c>
      <c r="C748">
        <v>9</v>
      </c>
      <c r="D748">
        <v>27.024999999999999</v>
      </c>
      <c r="E748">
        <v>61.265999999999998</v>
      </c>
      <c r="F748">
        <v>2.266</v>
      </c>
      <c r="G748" t="s">
        <v>864</v>
      </c>
      <c r="H748" t="s">
        <v>729</v>
      </c>
      <c r="I748" t="s">
        <v>129</v>
      </c>
    </row>
    <row r="749" spans="1:9" hidden="1">
      <c r="A749" t="s">
        <v>935</v>
      </c>
      <c r="B749" t="s">
        <v>863</v>
      </c>
      <c r="C749">
        <v>9</v>
      </c>
      <c r="D749">
        <v>100.971</v>
      </c>
      <c r="E749">
        <v>298.48200000000003</v>
      </c>
      <c r="F749">
        <v>2.956</v>
      </c>
      <c r="G749" t="s">
        <v>864</v>
      </c>
      <c r="H749" t="s">
        <v>865</v>
      </c>
      <c r="I749" t="s">
        <v>12</v>
      </c>
    </row>
    <row r="750" spans="1:9">
      <c r="A750" t="s">
        <v>661</v>
      </c>
      <c r="B750" t="s">
        <v>863</v>
      </c>
      <c r="C750">
        <v>9</v>
      </c>
      <c r="D750">
        <v>53.375</v>
      </c>
      <c r="E750">
        <v>141.173</v>
      </c>
      <c r="F750">
        <v>2.6440000000000001</v>
      </c>
      <c r="G750" t="s">
        <v>864</v>
      </c>
      <c r="H750" t="s">
        <v>662</v>
      </c>
      <c r="I750" s="42" t="s">
        <v>663</v>
      </c>
    </row>
    <row r="751" spans="1:9">
      <c r="A751" t="s">
        <v>977</v>
      </c>
      <c r="B751" t="s">
        <v>863</v>
      </c>
      <c r="C751">
        <v>5</v>
      </c>
      <c r="D751">
        <v>66.933000000000007</v>
      </c>
      <c r="E751">
        <v>140.83000000000001</v>
      </c>
      <c r="F751">
        <v>2.1040000000000001</v>
      </c>
      <c r="G751" t="s">
        <v>864</v>
      </c>
      <c r="H751" t="s">
        <v>978</v>
      </c>
      <c r="I751" s="42" t="s">
        <v>1829</v>
      </c>
    </row>
    <row r="752" spans="1:9">
      <c r="A752" t="s">
        <v>1285</v>
      </c>
      <c r="B752" t="s">
        <v>863</v>
      </c>
      <c r="C752">
        <v>12</v>
      </c>
      <c r="D752">
        <v>38.281999999999996</v>
      </c>
      <c r="E752">
        <v>140.58000000000001</v>
      </c>
      <c r="F752">
        <v>3.6709999999999998</v>
      </c>
      <c r="G752" t="s">
        <v>864</v>
      </c>
      <c r="H752" t="s">
        <v>1286</v>
      </c>
      <c r="I752" s="42" t="s">
        <v>1944</v>
      </c>
    </row>
    <row r="753" spans="1:9" hidden="1">
      <c r="A753" t="s">
        <v>1298</v>
      </c>
      <c r="B753" t="s">
        <v>863</v>
      </c>
      <c r="C753">
        <v>5</v>
      </c>
      <c r="D753">
        <v>32.668999999999997</v>
      </c>
      <c r="E753">
        <v>96.858000000000004</v>
      </c>
      <c r="F753">
        <v>2.964</v>
      </c>
      <c r="G753" t="s">
        <v>864</v>
      </c>
      <c r="H753" t="s">
        <v>865</v>
      </c>
      <c r="I753" t="s">
        <v>12</v>
      </c>
    </row>
    <row r="754" spans="1:9" hidden="1">
      <c r="A754" t="s">
        <v>911</v>
      </c>
      <c r="B754" t="s">
        <v>863</v>
      </c>
      <c r="C754">
        <v>9</v>
      </c>
      <c r="D754">
        <v>89.941000000000003</v>
      </c>
      <c r="E754">
        <v>266.60500000000002</v>
      </c>
      <c r="F754">
        <v>2.964</v>
      </c>
      <c r="G754" t="s">
        <v>864</v>
      </c>
      <c r="H754" t="s">
        <v>865</v>
      </c>
      <c r="I754" t="s">
        <v>12</v>
      </c>
    </row>
    <row r="755" spans="1:9">
      <c r="A755" t="s">
        <v>1198</v>
      </c>
      <c r="B755" t="s">
        <v>863</v>
      </c>
      <c r="C755">
        <v>12</v>
      </c>
      <c r="D755">
        <v>52.738999999999997</v>
      </c>
      <c r="E755">
        <v>140.06200000000001</v>
      </c>
      <c r="F755">
        <v>2.6549999999999998</v>
      </c>
      <c r="G755" t="s">
        <v>864</v>
      </c>
      <c r="H755" t="s">
        <v>1199</v>
      </c>
      <c r="I755" s="42" t="s">
        <v>1912</v>
      </c>
    </row>
    <row r="756" spans="1:9" hidden="1">
      <c r="A756" t="s">
        <v>26</v>
      </c>
      <c r="B756" t="s">
        <v>863</v>
      </c>
      <c r="C756">
        <v>9</v>
      </c>
      <c r="D756">
        <v>227.72399999999999</v>
      </c>
      <c r="E756">
        <v>675.673</v>
      </c>
      <c r="F756">
        <v>2.9670000000000001</v>
      </c>
      <c r="G756" t="s">
        <v>864</v>
      </c>
      <c r="H756" t="s">
        <v>865</v>
      </c>
      <c r="I756" t="s">
        <v>12</v>
      </c>
    </row>
    <row r="757" spans="1:9" hidden="1">
      <c r="A757" t="s">
        <v>527</v>
      </c>
      <c r="B757" t="s">
        <v>863</v>
      </c>
      <c r="C757">
        <v>12</v>
      </c>
      <c r="D757">
        <v>16.946999999999999</v>
      </c>
      <c r="E757">
        <v>50.348999999999997</v>
      </c>
      <c r="F757">
        <v>2.9689999999999999</v>
      </c>
      <c r="G757" t="s">
        <v>864</v>
      </c>
      <c r="H757" t="s">
        <v>865</v>
      </c>
      <c r="I757" t="s">
        <v>12</v>
      </c>
    </row>
    <row r="758" spans="1:9">
      <c r="A758" t="s">
        <v>1275</v>
      </c>
      <c r="B758" t="s">
        <v>863</v>
      </c>
      <c r="C758">
        <v>9</v>
      </c>
      <c r="D758">
        <v>50.469000000000001</v>
      </c>
      <c r="E758">
        <v>139.87700000000001</v>
      </c>
      <c r="F758">
        <v>2.7709999999999999</v>
      </c>
      <c r="G758" t="s">
        <v>864</v>
      </c>
      <c r="H758" t="s">
        <v>1276</v>
      </c>
      <c r="I758" s="42" t="s">
        <v>1941</v>
      </c>
    </row>
    <row r="759" spans="1:9" hidden="1">
      <c r="A759" t="s">
        <v>1093</v>
      </c>
      <c r="B759" t="s">
        <v>863</v>
      </c>
      <c r="C759">
        <v>6</v>
      </c>
      <c r="D759">
        <v>26.119</v>
      </c>
      <c r="E759">
        <v>59.002000000000002</v>
      </c>
      <c r="F759">
        <v>2.258</v>
      </c>
      <c r="G759" t="s">
        <v>864</v>
      </c>
      <c r="H759" t="s">
        <v>1094</v>
      </c>
      <c r="I759" t="s">
        <v>1873</v>
      </c>
    </row>
    <row r="760" spans="1:9">
      <c r="A760" t="s">
        <v>1294</v>
      </c>
      <c r="B760" t="s">
        <v>863</v>
      </c>
      <c r="C760">
        <v>9</v>
      </c>
      <c r="D760">
        <v>47.999000000000002</v>
      </c>
      <c r="E760">
        <v>139.80199999999999</v>
      </c>
      <c r="F760">
        <v>2.9119999999999999</v>
      </c>
      <c r="G760" t="s">
        <v>864</v>
      </c>
      <c r="H760" t="s">
        <v>1295</v>
      </c>
      <c r="I760" s="42" t="s">
        <v>1947</v>
      </c>
    </row>
    <row r="761" spans="1:9" hidden="1">
      <c r="A761" t="s">
        <v>678</v>
      </c>
      <c r="B761" t="s">
        <v>863</v>
      </c>
      <c r="C761">
        <v>2</v>
      </c>
      <c r="D761">
        <v>27.786000000000001</v>
      </c>
      <c r="E761">
        <v>62.575000000000003</v>
      </c>
      <c r="F761">
        <v>2.2509999999999999</v>
      </c>
      <c r="G761" t="s">
        <v>864</v>
      </c>
      <c r="H761" t="s">
        <v>676</v>
      </c>
      <c r="I761" t="s">
        <v>677</v>
      </c>
    </row>
    <row r="762" spans="1:9" hidden="1">
      <c r="A762" t="s">
        <v>603</v>
      </c>
      <c r="B762" t="s">
        <v>863</v>
      </c>
      <c r="C762">
        <v>6</v>
      </c>
      <c r="D762">
        <v>159.34100000000001</v>
      </c>
      <c r="E762">
        <v>473.79300000000001</v>
      </c>
      <c r="F762">
        <v>2.9729999999999999</v>
      </c>
      <c r="G762" t="s">
        <v>864</v>
      </c>
      <c r="H762" t="s">
        <v>865</v>
      </c>
      <c r="I762" t="s">
        <v>12</v>
      </c>
    </row>
    <row r="763" spans="1:9">
      <c r="A763" t="s">
        <v>684</v>
      </c>
      <c r="B763" t="s">
        <v>863</v>
      </c>
      <c r="C763">
        <v>6</v>
      </c>
      <c r="D763">
        <v>68.052000000000007</v>
      </c>
      <c r="E763">
        <v>139.399</v>
      </c>
      <c r="F763">
        <v>2.048</v>
      </c>
      <c r="G763" t="s">
        <v>864</v>
      </c>
      <c r="H763" t="s">
        <v>685</v>
      </c>
      <c r="I763" s="42" t="s">
        <v>686</v>
      </c>
    </row>
    <row r="764" spans="1:9" hidden="1">
      <c r="A764" t="s">
        <v>1087</v>
      </c>
      <c r="B764" t="s">
        <v>863</v>
      </c>
      <c r="C764">
        <v>2</v>
      </c>
      <c r="D764">
        <v>26.076000000000001</v>
      </c>
      <c r="E764">
        <v>58.643000000000001</v>
      </c>
      <c r="F764">
        <v>2.2480000000000002</v>
      </c>
      <c r="G764" t="s">
        <v>864</v>
      </c>
      <c r="H764" t="s">
        <v>1088</v>
      </c>
      <c r="I764" t="s">
        <v>1871</v>
      </c>
    </row>
    <row r="765" spans="1:9">
      <c r="A765" t="s">
        <v>780</v>
      </c>
      <c r="B765" t="s">
        <v>863</v>
      </c>
      <c r="C765">
        <v>9</v>
      </c>
      <c r="D765">
        <v>58.826000000000001</v>
      </c>
      <c r="E765">
        <v>138.23500000000001</v>
      </c>
      <c r="F765">
        <v>2.3490000000000002</v>
      </c>
      <c r="G765" t="s">
        <v>864</v>
      </c>
      <c r="H765" t="s">
        <v>781</v>
      </c>
      <c r="I765" s="42" t="s">
        <v>782</v>
      </c>
    </row>
    <row r="766" spans="1:9" hidden="1">
      <c r="A766" t="s">
        <v>690</v>
      </c>
      <c r="B766" t="s">
        <v>863</v>
      </c>
      <c r="C766">
        <v>12</v>
      </c>
      <c r="D766">
        <v>114.977</v>
      </c>
      <c r="E766">
        <v>342.21699999999998</v>
      </c>
      <c r="F766">
        <v>2.976</v>
      </c>
      <c r="G766" t="s">
        <v>864</v>
      </c>
      <c r="H766" t="s">
        <v>865</v>
      </c>
      <c r="I766" t="s">
        <v>12</v>
      </c>
    </row>
    <row r="767" spans="1:9">
      <c r="A767" t="s">
        <v>1173</v>
      </c>
      <c r="B767" t="s">
        <v>863</v>
      </c>
      <c r="C767">
        <v>5</v>
      </c>
      <c r="D767">
        <v>53.692</v>
      </c>
      <c r="E767">
        <v>137.46600000000001</v>
      </c>
      <c r="F767">
        <v>2.56</v>
      </c>
      <c r="G767" t="s">
        <v>864</v>
      </c>
      <c r="H767" t="s">
        <v>1174</v>
      </c>
      <c r="I767" s="42" t="s">
        <v>1903</v>
      </c>
    </row>
    <row r="768" spans="1:9">
      <c r="A768" t="s">
        <v>947</v>
      </c>
      <c r="B768" t="s">
        <v>863</v>
      </c>
      <c r="C768">
        <v>9</v>
      </c>
      <c r="D768">
        <v>65.83</v>
      </c>
      <c r="E768">
        <v>136.56399999999999</v>
      </c>
      <c r="F768">
        <v>2.0739999999999998</v>
      </c>
      <c r="G768" t="s">
        <v>864</v>
      </c>
      <c r="H768" t="s">
        <v>948</v>
      </c>
      <c r="I768" s="42" t="s">
        <v>1817</v>
      </c>
    </row>
    <row r="769" spans="1:9">
      <c r="A769" s="1" t="s">
        <v>678</v>
      </c>
      <c r="B769" s="1" t="s">
        <v>863</v>
      </c>
      <c r="C769" s="1">
        <v>12</v>
      </c>
      <c r="D769" s="1">
        <v>27.786000000000001</v>
      </c>
      <c r="E769" s="1">
        <v>136.50399999999999</v>
      </c>
      <c r="F769" s="2">
        <v>4.9109999999999996</v>
      </c>
      <c r="G769" s="1" t="s">
        <v>864</v>
      </c>
      <c r="H769" s="1" t="s">
        <v>676</v>
      </c>
      <c r="I769" s="43" t="s">
        <v>677</v>
      </c>
    </row>
    <row r="770" spans="1:9">
      <c r="A770" t="s">
        <v>930</v>
      </c>
      <c r="B770" t="s">
        <v>863</v>
      </c>
      <c r="C770">
        <v>9</v>
      </c>
      <c r="D770">
        <v>47.530999999999999</v>
      </c>
      <c r="E770">
        <v>136.15600000000001</v>
      </c>
      <c r="F770">
        <v>2.8639999999999999</v>
      </c>
      <c r="G770" t="s">
        <v>864</v>
      </c>
      <c r="H770" t="s">
        <v>931</v>
      </c>
      <c r="I770" s="42" t="s">
        <v>1812</v>
      </c>
    </row>
    <row r="771" spans="1:9" hidden="1">
      <c r="A771" t="s">
        <v>1079</v>
      </c>
      <c r="B771" t="s">
        <v>863</v>
      </c>
      <c r="C771">
        <v>2</v>
      </c>
      <c r="D771">
        <v>25.06</v>
      </c>
      <c r="E771">
        <v>56.08</v>
      </c>
      <c r="F771">
        <v>2.2370000000000001</v>
      </c>
      <c r="G771" t="s">
        <v>864</v>
      </c>
      <c r="H771" t="s">
        <v>1080</v>
      </c>
      <c r="I771" t="s">
        <v>1867</v>
      </c>
    </row>
    <row r="772" spans="1:9" hidden="1">
      <c r="A772" t="s">
        <v>1076</v>
      </c>
      <c r="B772" t="s">
        <v>863</v>
      </c>
      <c r="C772">
        <v>12</v>
      </c>
      <c r="D772">
        <v>31.012</v>
      </c>
      <c r="E772">
        <v>69.39</v>
      </c>
      <c r="F772">
        <v>2.2370000000000001</v>
      </c>
      <c r="G772" t="s">
        <v>864</v>
      </c>
      <c r="H772" t="s">
        <v>1077</v>
      </c>
      <c r="I772" t="s">
        <v>1866</v>
      </c>
    </row>
    <row r="773" spans="1:9" hidden="1">
      <c r="A773" t="s">
        <v>1074</v>
      </c>
      <c r="B773" t="s">
        <v>863</v>
      </c>
      <c r="C773">
        <v>9</v>
      </c>
      <c r="D773">
        <v>31.13</v>
      </c>
      <c r="E773">
        <v>69.631</v>
      </c>
      <c r="F773">
        <v>2.2360000000000002</v>
      </c>
      <c r="G773" t="s">
        <v>864</v>
      </c>
      <c r="H773" t="s">
        <v>1075</v>
      </c>
      <c r="I773" t="s">
        <v>1865</v>
      </c>
    </row>
    <row r="774" spans="1:9" hidden="1">
      <c r="A774" t="s">
        <v>722</v>
      </c>
      <c r="B774" t="s">
        <v>863</v>
      </c>
      <c r="C774">
        <v>9</v>
      </c>
      <c r="D774">
        <v>28.898</v>
      </c>
      <c r="E774">
        <v>86.694999999999993</v>
      </c>
      <c r="F774">
        <v>2.9990000000000001</v>
      </c>
      <c r="G774" t="s">
        <v>864</v>
      </c>
      <c r="H774" t="s">
        <v>865</v>
      </c>
      <c r="I774" t="s">
        <v>12</v>
      </c>
    </row>
    <row r="775" spans="1:9" hidden="1">
      <c r="A775" t="s">
        <v>1301</v>
      </c>
      <c r="B775" t="s">
        <v>863</v>
      </c>
      <c r="C775">
        <v>6</v>
      </c>
      <c r="D775">
        <v>32.372999999999998</v>
      </c>
      <c r="E775">
        <v>97.233999999999995</v>
      </c>
      <c r="F775">
        <v>3.0030000000000001</v>
      </c>
      <c r="G775" t="s">
        <v>864</v>
      </c>
      <c r="H775" t="s">
        <v>865</v>
      </c>
      <c r="I775" t="s">
        <v>12</v>
      </c>
    </row>
    <row r="776" spans="1:9" hidden="1">
      <c r="A776" t="s">
        <v>1001</v>
      </c>
      <c r="B776" t="s">
        <v>863</v>
      </c>
      <c r="C776">
        <v>6</v>
      </c>
      <c r="D776">
        <v>46.988999999999997</v>
      </c>
      <c r="E776">
        <v>141.26499999999999</v>
      </c>
      <c r="F776">
        <v>3.0059999999999998</v>
      </c>
      <c r="G776" t="s">
        <v>864</v>
      </c>
      <c r="H776" t="s">
        <v>865</v>
      </c>
      <c r="I776" t="s">
        <v>12</v>
      </c>
    </row>
    <row r="777" spans="1:9" hidden="1">
      <c r="A777" t="s">
        <v>1072</v>
      </c>
      <c r="B777" t="s">
        <v>863</v>
      </c>
      <c r="C777">
        <v>4</v>
      </c>
      <c r="D777">
        <v>25.867999999999999</v>
      </c>
      <c r="E777">
        <v>57.811999999999998</v>
      </c>
      <c r="F777">
        <v>2.234</v>
      </c>
      <c r="G777" t="s">
        <v>864</v>
      </c>
      <c r="H777" t="s">
        <v>1073</v>
      </c>
      <c r="I777" t="s">
        <v>1864</v>
      </c>
    </row>
    <row r="778" spans="1:9">
      <c r="A778" t="s">
        <v>936</v>
      </c>
      <c r="B778" t="s">
        <v>863</v>
      </c>
      <c r="C778">
        <v>12</v>
      </c>
      <c r="D778">
        <v>65.882000000000005</v>
      </c>
      <c r="E778">
        <v>136.00700000000001</v>
      </c>
      <c r="F778">
        <v>2.0640000000000001</v>
      </c>
      <c r="G778" t="s">
        <v>864</v>
      </c>
      <c r="H778" t="s">
        <v>1959</v>
      </c>
      <c r="I778" s="42" t="s">
        <v>1960</v>
      </c>
    </row>
    <row r="779" spans="1:9">
      <c r="A779" t="s">
        <v>926</v>
      </c>
      <c r="B779" t="s">
        <v>863</v>
      </c>
      <c r="C779">
        <v>5</v>
      </c>
      <c r="D779">
        <v>59.125</v>
      </c>
      <c r="E779">
        <v>135.02799999999999</v>
      </c>
      <c r="F779">
        <v>2.2829999999999999</v>
      </c>
      <c r="G779" t="s">
        <v>864</v>
      </c>
      <c r="H779" t="s">
        <v>927</v>
      </c>
      <c r="I779" s="42" t="s">
        <v>1810</v>
      </c>
    </row>
    <row r="780" spans="1:9" hidden="1">
      <c r="A780" t="s">
        <v>1068</v>
      </c>
      <c r="B780" t="s">
        <v>863</v>
      </c>
      <c r="C780">
        <v>6</v>
      </c>
      <c r="D780">
        <v>42.866999999999997</v>
      </c>
      <c r="E780">
        <v>95.57</v>
      </c>
      <c r="F780">
        <v>2.2290000000000001</v>
      </c>
      <c r="G780" t="s">
        <v>864</v>
      </c>
      <c r="H780" t="s">
        <v>1069</v>
      </c>
      <c r="I780" t="s">
        <v>1862</v>
      </c>
    </row>
    <row r="781" spans="1:9" hidden="1">
      <c r="A781" t="s">
        <v>1304</v>
      </c>
      <c r="B781" t="s">
        <v>863</v>
      </c>
      <c r="C781">
        <v>9</v>
      </c>
      <c r="D781">
        <v>32.432000000000002</v>
      </c>
      <c r="E781">
        <v>97.832999999999998</v>
      </c>
      <c r="F781">
        <v>3.016</v>
      </c>
      <c r="G781" t="s">
        <v>864</v>
      </c>
      <c r="H781" t="s">
        <v>865</v>
      </c>
      <c r="I781" t="s">
        <v>12</v>
      </c>
    </row>
    <row r="782" spans="1:9">
      <c r="A782" t="s">
        <v>2289</v>
      </c>
      <c r="B782" t="s">
        <v>863</v>
      </c>
      <c r="C782">
        <v>12</v>
      </c>
      <c r="D782">
        <v>63.703000000000003</v>
      </c>
      <c r="E782">
        <v>134.458</v>
      </c>
      <c r="F782">
        <v>2.11</v>
      </c>
      <c r="G782" t="s">
        <v>864</v>
      </c>
      <c r="H782" t="s">
        <v>2288</v>
      </c>
      <c r="I782" s="42" t="s">
        <v>1831</v>
      </c>
    </row>
    <row r="783" spans="1:9" hidden="1">
      <c r="A783" t="s">
        <v>1066</v>
      </c>
      <c r="B783" t="s">
        <v>863</v>
      </c>
      <c r="C783">
        <v>9</v>
      </c>
      <c r="D783">
        <v>34.46</v>
      </c>
      <c r="E783">
        <v>76.637</v>
      </c>
      <c r="F783">
        <v>2.2229999999999999</v>
      </c>
      <c r="G783" t="s">
        <v>864</v>
      </c>
      <c r="H783" t="s">
        <v>1067</v>
      </c>
      <c r="I783" t="s">
        <v>1861</v>
      </c>
    </row>
    <row r="784" spans="1:9" hidden="1">
      <c r="A784" t="s">
        <v>691</v>
      </c>
      <c r="B784" t="s">
        <v>863</v>
      </c>
      <c r="C784">
        <v>12</v>
      </c>
      <c r="D784">
        <v>34.453000000000003</v>
      </c>
      <c r="E784">
        <v>76.591999999999999</v>
      </c>
      <c r="F784">
        <v>2.222</v>
      </c>
      <c r="G784" t="s">
        <v>864</v>
      </c>
      <c r="H784" t="s">
        <v>492</v>
      </c>
      <c r="I784" t="s">
        <v>493</v>
      </c>
    </row>
    <row r="785" spans="1:9" hidden="1">
      <c r="A785" t="s">
        <v>494</v>
      </c>
      <c r="B785" t="s">
        <v>863</v>
      </c>
      <c r="C785">
        <v>12</v>
      </c>
      <c r="D785">
        <v>31.584</v>
      </c>
      <c r="E785">
        <v>70.165000000000006</v>
      </c>
      <c r="F785">
        <v>2.2210000000000001</v>
      </c>
      <c r="G785" t="s">
        <v>864</v>
      </c>
      <c r="H785" t="s">
        <v>495</v>
      </c>
      <c r="I785" t="s">
        <v>496</v>
      </c>
    </row>
    <row r="786" spans="1:9">
      <c r="A786" t="s">
        <v>1115</v>
      </c>
      <c r="B786" t="s">
        <v>863</v>
      </c>
      <c r="C786">
        <v>9</v>
      </c>
      <c r="D786">
        <v>57.843000000000004</v>
      </c>
      <c r="E786">
        <v>134.255</v>
      </c>
      <c r="F786">
        <v>2.3210000000000002</v>
      </c>
      <c r="G786" t="s">
        <v>864</v>
      </c>
      <c r="H786" t="s">
        <v>1116</v>
      </c>
      <c r="I786" s="42" t="s">
        <v>1880</v>
      </c>
    </row>
    <row r="787" spans="1:9" hidden="1">
      <c r="A787" t="s">
        <v>631</v>
      </c>
      <c r="B787" t="s">
        <v>863</v>
      </c>
      <c r="C787">
        <v>12</v>
      </c>
      <c r="D787">
        <v>55.902000000000001</v>
      </c>
      <c r="E787">
        <v>169.77099999999999</v>
      </c>
      <c r="F787">
        <v>3.036</v>
      </c>
      <c r="G787" t="s">
        <v>864</v>
      </c>
      <c r="H787" t="s">
        <v>865</v>
      </c>
      <c r="I787" t="s">
        <v>12</v>
      </c>
    </row>
    <row r="788" spans="1:9">
      <c r="A788" t="s">
        <v>819</v>
      </c>
      <c r="B788" t="s">
        <v>863</v>
      </c>
      <c r="C788">
        <v>2</v>
      </c>
      <c r="D788">
        <v>51.027000000000001</v>
      </c>
      <c r="E788">
        <v>133.70599999999999</v>
      </c>
      <c r="F788">
        <v>2.62</v>
      </c>
      <c r="G788" t="s">
        <v>864</v>
      </c>
      <c r="H788" t="s">
        <v>820</v>
      </c>
      <c r="I788" s="42" t="s">
        <v>821</v>
      </c>
    </row>
    <row r="789" spans="1:9" hidden="1">
      <c r="A789" t="s">
        <v>1172</v>
      </c>
      <c r="B789" t="s">
        <v>863</v>
      </c>
      <c r="C789">
        <v>9</v>
      </c>
      <c r="D789">
        <v>32.021000000000001</v>
      </c>
      <c r="E789">
        <v>97.31</v>
      </c>
      <c r="F789">
        <v>3.0379999999999998</v>
      </c>
      <c r="G789" t="s">
        <v>864</v>
      </c>
      <c r="H789" t="s">
        <v>865</v>
      </c>
      <c r="I789" t="s">
        <v>12</v>
      </c>
    </row>
    <row r="790" spans="1:9" hidden="1">
      <c r="A790" t="s">
        <v>1309</v>
      </c>
      <c r="B790" t="s">
        <v>863</v>
      </c>
      <c r="C790">
        <v>6</v>
      </c>
      <c r="D790">
        <v>16.885999999999999</v>
      </c>
      <c r="E790">
        <v>51.356000000000002</v>
      </c>
      <c r="F790">
        <v>3.04</v>
      </c>
      <c r="G790" t="s">
        <v>864</v>
      </c>
      <c r="H790" t="s">
        <v>865</v>
      </c>
      <c r="I790" t="s">
        <v>12</v>
      </c>
    </row>
    <row r="791" spans="1:9" hidden="1">
      <c r="A791" t="s">
        <v>772</v>
      </c>
      <c r="B791" t="s">
        <v>863</v>
      </c>
      <c r="C791">
        <v>6</v>
      </c>
      <c r="D791">
        <v>41.709000000000003</v>
      </c>
      <c r="E791">
        <v>92.361999999999995</v>
      </c>
      <c r="F791">
        <v>2.214</v>
      </c>
      <c r="G791" t="s">
        <v>864</v>
      </c>
      <c r="H791" t="s">
        <v>773</v>
      </c>
      <c r="I791" t="s">
        <v>774</v>
      </c>
    </row>
    <row r="792" spans="1:9">
      <c r="A792" t="s">
        <v>528</v>
      </c>
      <c r="B792" t="s">
        <v>863</v>
      </c>
      <c r="C792">
        <v>12</v>
      </c>
      <c r="D792">
        <v>46.594000000000001</v>
      </c>
      <c r="E792">
        <v>133.696</v>
      </c>
      <c r="F792">
        <v>2.8690000000000002</v>
      </c>
      <c r="G792" t="s">
        <v>864</v>
      </c>
      <c r="H792" t="s">
        <v>446</v>
      </c>
      <c r="I792" s="42" t="s">
        <v>447</v>
      </c>
    </row>
    <row r="793" spans="1:9" hidden="1">
      <c r="A793" t="s">
        <v>1309</v>
      </c>
      <c r="B793" t="s">
        <v>863</v>
      </c>
      <c r="C793">
        <v>12</v>
      </c>
      <c r="D793">
        <v>16.885999999999999</v>
      </c>
      <c r="E793">
        <v>51.555</v>
      </c>
      <c r="F793">
        <v>3.0510000000000002</v>
      </c>
      <c r="G793" t="s">
        <v>864</v>
      </c>
      <c r="H793" t="s">
        <v>865</v>
      </c>
      <c r="I793" t="s">
        <v>12</v>
      </c>
    </row>
    <row r="794" spans="1:9" hidden="1">
      <c r="A794" t="s">
        <v>1057</v>
      </c>
      <c r="B794" t="s">
        <v>863</v>
      </c>
      <c r="C794">
        <v>9</v>
      </c>
      <c r="D794">
        <v>28.96</v>
      </c>
      <c r="E794">
        <v>64.084999999999994</v>
      </c>
      <c r="F794">
        <v>2.2120000000000002</v>
      </c>
      <c r="G794" t="s">
        <v>864</v>
      </c>
      <c r="H794" t="s">
        <v>1058</v>
      </c>
      <c r="I794" t="s">
        <v>1858</v>
      </c>
    </row>
    <row r="795" spans="1:9" hidden="1">
      <c r="A795" t="s">
        <v>601</v>
      </c>
      <c r="B795" t="s">
        <v>863</v>
      </c>
      <c r="C795">
        <v>12</v>
      </c>
      <c r="D795">
        <v>90.531000000000006</v>
      </c>
      <c r="E795">
        <v>276.916</v>
      </c>
      <c r="F795">
        <v>3.0579999999999998</v>
      </c>
      <c r="G795" t="s">
        <v>864</v>
      </c>
      <c r="H795" t="s">
        <v>865</v>
      </c>
      <c r="I795" t="s">
        <v>12</v>
      </c>
    </row>
    <row r="796" spans="1:9" hidden="1">
      <c r="A796" t="s">
        <v>1001</v>
      </c>
      <c r="B796" t="s">
        <v>863</v>
      </c>
      <c r="C796">
        <v>12</v>
      </c>
      <c r="D796">
        <v>46.988999999999997</v>
      </c>
      <c r="E796">
        <v>143.74799999999999</v>
      </c>
      <c r="F796">
        <v>3.0590000000000002</v>
      </c>
      <c r="G796" t="s">
        <v>864</v>
      </c>
      <c r="H796" t="s">
        <v>865</v>
      </c>
      <c r="I796" t="s">
        <v>12</v>
      </c>
    </row>
    <row r="797" spans="1:9" hidden="1">
      <c r="A797" t="s">
        <v>670</v>
      </c>
      <c r="B797" t="s">
        <v>863</v>
      </c>
      <c r="C797">
        <v>6</v>
      </c>
      <c r="D797">
        <v>38.457999999999998</v>
      </c>
      <c r="E797">
        <v>85.039000000000001</v>
      </c>
      <c r="F797">
        <v>2.2109999999999999</v>
      </c>
      <c r="G797" t="s">
        <v>864</v>
      </c>
      <c r="H797" t="s">
        <v>671</v>
      </c>
      <c r="I797" t="s">
        <v>597</v>
      </c>
    </row>
    <row r="798" spans="1:9" hidden="1">
      <c r="A798" t="s">
        <v>664</v>
      </c>
      <c r="B798" t="s">
        <v>863</v>
      </c>
      <c r="C798">
        <v>9</v>
      </c>
      <c r="D798">
        <v>23.974</v>
      </c>
      <c r="E798">
        <v>52.904000000000003</v>
      </c>
      <c r="F798">
        <v>2.206</v>
      </c>
      <c r="G798" t="s">
        <v>864</v>
      </c>
      <c r="H798" t="s">
        <v>665</v>
      </c>
      <c r="I798" t="s">
        <v>666</v>
      </c>
    </row>
    <row r="799" spans="1:9" hidden="1">
      <c r="A799" t="s">
        <v>1055</v>
      </c>
      <c r="B799" t="s">
        <v>863</v>
      </c>
      <c r="C799">
        <v>6</v>
      </c>
      <c r="D799">
        <v>42.677</v>
      </c>
      <c r="E799">
        <v>94.105000000000004</v>
      </c>
      <c r="F799">
        <v>2.2050000000000001</v>
      </c>
      <c r="G799" t="s">
        <v>864</v>
      </c>
      <c r="H799" t="s">
        <v>988</v>
      </c>
      <c r="I799" t="s">
        <v>1834</v>
      </c>
    </row>
    <row r="800" spans="1:9" hidden="1">
      <c r="A800" t="s">
        <v>1132</v>
      </c>
      <c r="B800" t="s">
        <v>863</v>
      </c>
      <c r="C800">
        <v>12</v>
      </c>
      <c r="D800">
        <v>26.251000000000001</v>
      </c>
      <c r="E800">
        <v>80.611000000000004</v>
      </c>
      <c r="F800">
        <v>3.07</v>
      </c>
      <c r="G800" t="s">
        <v>864</v>
      </c>
      <c r="H800" t="s">
        <v>865</v>
      </c>
      <c r="I800" t="s">
        <v>12</v>
      </c>
    </row>
    <row r="801" spans="1:9" hidden="1">
      <c r="A801" t="s">
        <v>247</v>
      </c>
      <c r="B801" t="s">
        <v>863</v>
      </c>
      <c r="C801">
        <v>2</v>
      </c>
      <c r="D801">
        <v>204.04</v>
      </c>
      <c r="E801">
        <v>626.89700000000005</v>
      </c>
      <c r="F801">
        <v>3.0720000000000001</v>
      </c>
      <c r="G801" t="s">
        <v>864</v>
      </c>
      <c r="H801" t="s">
        <v>865</v>
      </c>
      <c r="I801" t="s">
        <v>12</v>
      </c>
    </row>
    <row r="802" spans="1:9" hidden="1">
      <c r="A802" t="s">
        <v>883</v>
      </c>
      <c r="B802" t="s">
        <v>863</v>
      </c>
      <c r="C802">
        <v>9</v>
      </c>
      <c r="D802">
        <v>30.529</v>
      </c>
      <c r="E802">
        <v>67.305999999999997</v>
      </c>
      <c r="F802">
        <v>2.2040000000000002</v>
      </c>
      <c r="G802" t="s">
        <v>864</v>
      </c>
      <c r="H802" t="s">
        <v>884</v>
      </c>
      <c r="I802" t="s">
        <v>1800</v>
      </c>
    </row>
    <row r="803" spans="1:9" hidden="1">
      <c r="A803" t="s">
        <v>1187</v>
      </c>
      <c r="B803" t="s">
        <v>863</v>
      </c>
      <c r="C803">
        <v>9</v>
      </c>
      <c r="D803">
        <v>21.853999999999999</v>
      </c>
      <c r="E803">
        <v>67.373999999999995</v>
      </c>
      <c r="F803">
        <v>3.0819999999999999</v>
      </c>
      <c r="G803" t="s">
        <v>864</v>
      </c>
      <c r="H803" t="s">
        <v>865</v>
      </c>
      <c r="I803" t="s">
        <v>12</v>
      </c>
    </row>
    <row r="804" spans="1:9" hidden="1">
      <c r="A804" t="s">
        <v>683</v>
      </c>
      <c r="B804" t="s">
        <v>863</v>
      </c>
      <c r="C804">
        <v>6</v>
      </c>
      <c r="D804">
        <v>35.228000000000002</v>
      </c>
      <c r="E804">
        <v>77.671999999999997</v>
      </c>
      <c r="F804">
        <v>2.2040000000000002</v>
      </c>
      <c r="G804" t="s">
        <v>864</v>
      </c>
      <c r="H804" t="s">
        <v>681</v>
      </c>
      <c r="I804" t="s">
        <v>682</v>
      </c>
    </row>
    <row r="805" spans="1:9">
      <c r="A805" t="s">
        <v>1317</v>
      </c>
      <c r="B805" t="s">
        <v>863</v>
      </c>
      <c r="C805">
        <v>12</v>
      </c>
      <c r="D805">
        <v>34.162999999999997</v>
      </c>
      <c r="E805">
        <v>133.53800000000001</v>
      </c>
      <c r="F805">
        <v>3.9079999999999999</v>
      </c>
      <c r="G805" t="s">
        <v>864</v>
      </c>
      <c r="H805" t="s">
        <v>1318</v>
      </c>
      <c r="I805" s="42" t="s">
        <v>1953</v>
      </c>
    </row>
    <row r="806" spans="1:9" hidden="1">
      <c r="A806" t="s">
        <v>745</v>
      </c>
      <c r="B806" t="s">
        <v>863</v>
      </c>
      <c r="C806">
        <v>1</v>
      </c>
      <c r="D806">
        <v>21.856999999999999</v>
      </c>
      <c r="E806">
        <v>67.536000000000001</v>
      </c>
      <c r="F806">
        <v>3.0880000000000001</v>
      </c>
      <c r="G806" t="s">
        <v>864</v>
      </c>
      <c r="H806" t="s">
        <v>865</v>
      </c>
      <c r="I806" t="s">
        <v>12</v>
      </c>
    </row>
    <row r="807" spans="1:9" hidden="1">
      <c r="A807" t="s">
        <v>765</v>
      </c>
      <c r="B807" t="s">
        <v>863</v>
      </c>
      <c r="C807">
        <v>9</v>
      </c>
      <c r="D807">
        <v>32.902999999999999</v>
      </c>
      <c r="E807">
        <v>72.498000000000005</v>
      </c>
      <c r="F807">
        <v>2.2029999999999998</v>
      </c>
      <c r="G807" t="s">
        <v>864</v>
      </c>
      <c r="H807" t="s">
        <v>626</v>
      </c>
      <c r="I807" t="s">
        <v>627</v>
      </c>
    </row>
    <row r="808" spans="1:9">
      <c r="A808" t="s">
        <v>933</v>
      </c>
      <c r="B808" t="s">
        <v>863</v>
      </c>
      <c r="C808">
        <v>6</v>
      </c>
      <c r="D808">
        <v>45.515000000000001</v>
      </c>
      <c r="E808">
        <v>133.018</v>
      </c>
      <c r="F808">
        <v>2.9220000000000002</v>
      </c>
      <c r="G808" t="s">
        <v>864</v>
      </c>
      <c r="H808" t="s">
        <v>934</v>
      </c>
      <c r="I808" s="42" t="s">
        <v>1813</v>
      </c>
    </row>
    <row r="809" spans="1:9" hidden="1">
      <c r="A809" t="s">
        <v>582</v>
      </c>
      <c r="B809" t="s">
        <v>863</v>
      </c>
      <c r="C809">
        <v>5</v>
      </c>
      <c r="D809">
        <v>29.376999999999999</v>
      </c>
      <c r="E809">
        <v>64.629000000000005</v>
      </c>
      <c r="F809">
        <v>2.1989999999999998</v>
      </c>
      <c r="G809" t="s">
        <v>864</v>
      </c>
      <c r="H809" t="s">
        <v>583</v>
      </c>
      <c r="I809" t="s">
        <v>584</v>
      </c>
    </row>
    <row r="810" spans="1:9">
      <c r="A810" t="s">
        <v>1083</v>
      </c>
      <c r="B810" t="s">
        <v>863</v>
      </c>
      <c r="C810">
        <v>9</v>
      </c>
      <c r="D810">
        <v>59.203000000000003</v>
      </c>
      <c r="E810">
        <v>132.898</v>
      </c>
      <c r="F810">
        <v>2.2440000000000002</v>
      </c>
      <c r="G810" t="s">
        <v>864</v>
      </c>
      <c r="H810" t="s">
        <v>1084</v>
      </c>
      <c r="I810" s="42" t="s">
        <v>1869</v>
      </c>
    </row>
    <row r="811" spans="1:9" hidden="1">
      <c r="A811" t="s">
        <v>1045</v>
      </c>
      <c r="B811" t="s">
        <v>863</v>
      </c>
      <c r="C811">
        <v>12</v>
      </c>
      <c r="D811">
        <v>25.021000000000001</v>
      </c>
      <c r="E811">
        <v>55.027000000000001</v>
      </c>
      <c r="F811">
        <v>2.198</v>
      </c>
      <c r="G811" t="s">
        <v>864</v>
      </c>
      <c r="H811" t="s">
        <v>1046</v>
      </c>
      <c r="I811" t="s">
        <v>1854</v>
      </c>
    </row>
    <row r="812" spans="1:9">
      <c r="A812" t="s">
        <v>528</v>
      </c>
      <c r="B812" t="s">
        <v>863</v>
      </c>
      <c r="C812">
        <v>9</v>
      </c>
      <c r="D812">
        <v>46.594000000000001</v>
      </c>
      <c r="E812">
        <v>132.60900000000001</v>
      </c>
      <c r="F812">
        <v>2.8450000000000002</v>
      </c>
      <c r="G812" t="s">
        <v>864</v>
      </c>
      <c r="H812" t="s">
        <v>446</v>
      </c>
      <c r="I812" s="42" t="s">
        <v>447</v>
      </c>
    </row>
    <row r="813" spans="1:9">
      <c r="A813" t="s">
        <v>1198</v>
      </c>
      <c r="B813" t="s">
        <v>863</v>
      </c>
      <c r="C813">
        <v>9</v>
      </c>
      <c r="D813">
        <v>52.738999999999997</v>
      </c>
      <c r="E813">
        <v>132.60599999999999</v>
      </c>
      <c r="F813">
        <v>2.5139999999999998</v>
      </c>
      <c r="G813" t="s">
        <v>864</v>
      </c>
      <c r="H813" t="s">
        <v>1199</v>
      </c>
      <c r="I813" s="42" t="s">
        <v>1912</v>
      </c>
    </row>
    <row r="814" spans="1:9" hidden="1">
      <c r="A814" t="s">
        <v>1310</v>
      </c>
      <c r="B814" t="s">
        <v>863</v>
      </c>
      <c r="C814">
        <v>6</v>
      </c>
      <c r="D814">
        <v>20.547000000000001</v>
      </c>
      <c r="E814">
        <v>64.043999999999997</v>
      </c>
      <c r="F814">
        <v>3.1150000000000002</v>
      </c>
      <c r="G814" t="s">
        <v>864</v>
      </c>
      <c r="H814" t="s">
        <v>865</v>
      </c>
      <c r="I814" t="s">
        <v>12</v>
      </c>
    </row>
    <row r="815" spans="1:9" hidden="1">
      <c r="A815" t="s">
        <v>1219</v>
      </c>
      <c r="B815" t="s">
        <v>863</v>
      </c>
      <c r="C815">
        <v>6</v>
      </c>
      <c r="D815">
        <v>48.634</v>
      </c>
      <c r="E815">
        <v>151.62299999999999</v>
      </c>
      <c r="F815">
        <v>3.117</v>
      </c>
      <c r="G815" t="s">
        <v>864</v>
      </c>
      <c r="H815" t="s">
        <v>865</v>
      </c>
      <c r="I815" t="s">
        <v>12</v>
      </c>
    </row>
    <row r="816" spans="1:9">
      <c r="A816" t="s">
        <v>1170</v>
      </c>
      <c r="B816" t="s">
        <v>863</v>
      </c>
      <c r="C816">
        <v>9</v>
      </c>
      <c r="D816">
        <v>54.332000000000001</v>
      </c>
      <c r="E816">
        <v>132.494</v>
      </c>
      <c r="F816">
        <v>2.4380000000000002</v>
      </c>
      <c r="G816" t="s">
        <v>864</v>
      </c>
      <c r="H816" t="s">
        <v>1171</v>
      </c>
      <c r="I816" s="42" t="s">
        <v>1902</v>
      </c>
    </row>
    <row r="817" spans="1:9" hidden="1">
      <c r="A817" t="s">
        <v>1103</v>
      </c>
      <c r="B817" t="s">
        <v>863</v>
      </c>
      <c r="C817">
        <v>12</v>
      </c>
      <c r="D817">
        <v>38.713999999999999</v>
      </c>
      <c r="E817">
        <v>121.066</v>
      </c>
      <c r="F817">
        <v>3.1259999999999999</v>
      </c>
      <c r="G817" t="s">
        <v>864</v>
      </c>
      <c r="H817" t="s">
        <v>865</v>
      </c>
      <c r="I817" t="s">
        <v>12</v>
      </c>
    </row>
    <row r="818" spans="1:9">
      <c r="A818" t="s">
        <v>481</v>
      </c>
      <c r="B818" t="s">
        <v>863</v>
      </c>
      <c r="C818">
        <v>6</v>
      </c>
      <c r="D818">
        <v>56.557000000000002</v>
      </c>
      <c r="E818">
        <v>132.29599999999999</v>
      </c>
      <c r="F818">
        <v>2.339</v>
      </c>
      <c r="G818" t="s">
        <v>864</v>
      </c>
      <c r="H818" t="s">
        <v>482</v>
      </c>
      <c r="I818" s="42" t="s">
        <v>483</v>
      </c>
    </row>
    <row r="819" spans="1:9">
      <c r="A819" t="s">
        <v>1194</v>
      </c>
      <c r="B819" t="s">
        <v>863</v>
      </c>
      <c r="C819">
        <v>9</v>
      </c>
      <c r="D819">
        <v>52.707000000000001</v>
      </c>
      <c r="E819">
        <v>131.905</v>
      </c>
      <c r="F819">
        <v>2.5019999999999998</v>
      </c>
      <c r="G819" t="s">
        <v>864</v>
      </c>
      <c r="H819" t="s">
        <v>1195</v>
      </c>
      <c r="I819" s="42" t="s">
        <v>1910</v>
      </c>
    </row>
    <row r="820" spans="1:9" hidden="1">
      <c r="A820" t="s">
        <v>1311</v>
      </c>
      <c r="B820" t="s">
        <v>863</v>
      </c>
      <c r="C820">
        <v>6</v>
      </c>
      <c r="D820">
        <v>17.254999999999999</v>
      </c>
      <c r="E820">
        <v>54.098999999999997</v>
      </c>
      <c r="F820">
        <v>3.133</v>
      </c>
      <c r="G820" t="s">
        <v>864</v>
      </c>
      <c r="H820" t="s">
        <v>865</v>
      </c>
      <c r="I820" t="s">
        <v>12</v>
      </c>
    </row>
    <row r="821" spans="1:9" hidden="1">
      <c r="A821" t="s">
        <v>847</v>
      </c>
      <c r="B821" t="s">
        <v>863</v>
      </c>
      <c r="C821">
        <v>12</v>
      </c>
      <c r="D821">
        <v>31.157</v>
      </c>
      <c r="E821">
        <v>67.956999999999994</v>
      </c>
      <c r="F821">
        <v>2.1800000000000002</v>
      </c>
      <c r="G821" t="s">
        <v>864</v>
      </c>
      <c r="H821" t="s">
        <v>716</v>
      </c>
      <c r="I821" t="s">
        <v>717</v>
      </c>
    </row>
    <row r="822" spans="1:9">
      <c r="A822" t="s">
        <v>1173</v>
      </c>
      <c r="B822" t="s">
        <v>863</v>
      </c>
      <c r="C822">
        <v>9</v>
      </c>
      <c r="D822">
        <v>53.692</v>
      </c>
      <c r="E822">
        <v>131.16399999999999</v>
      </c>
      <c r="F822">
        <v>2.4420000000000002</v>
      </c>
      <c r="G822" t="s">
        <v>864</v>
      </c>
      <c r="H822" t="s">
        <v>1174</v>
      </c>
      <c r="I822" s="42" t="s">
        <v>1903</v>
      </c>
    </row>
    <row r="823" spans="1:9" hidden="1">
      <c r="A823" t="s">
        <v>1032</v>
      </c>
      <c r="B823" t="s">
        <v>863</v>
      </c>
      <c r="C823">
        <v>6</v>
      </c>
      <c r="D823">
        <v>27.859000000000002</v>
      </c>
      <c r="E823">
        <v>60.677999999999997</v>
      </c>
      <c r="F823">
        <v>2.177</v>
      </c>
      <c r="G823" t="s">
        <v>864</v>
      </c>
      <c r="H823" t="s">
        <v>1033</v>
      </c>
      <c r="I823" t="s">
        <v>1851</v>
      </c>
    </row>
    <row r="824" spans="1:9" hidden="1">
      <c r="A824" t="s">
        <v>1030</v>
      </c>
      <c r="B824" t="s">
        <v>863</v>
      </c>
      <c r="C824">
        <v>3</v>
      </c>
      <c r="D824">
        <v>29.058</v>
      </c>
      <c r="E824">
        <v>63.28</v>
      </c>
      <c r="F824">
        <v>2.177</v>
      </c>
      <c r="G824" t="s">
        <v>864</v>
      </c>
      <c r="H824" t="s">
        <v>1031</v>
      </c>
      <c r="I824" t="s">
        <v>1850</v>
      </c>
    </row>
    <row r="825" spans="1:9" hidden="1">
      <c r="A825" t="s">
        <v>63</v>
      </c>
      <c r="B825" t="s">
        <v>863</v>
      </c>
      <c r="C825">
        <v>12</v>
      </c>
      <c r="D825">
        <v>168.71799999999999</v>
      </c>
      <c r="E825">
        <v>532.44799999999998</v>
      </c>
      <c r="F825">
        <v>3.1560000000000001</v>
      </c>
      <c r="G825" t="s">
        <v>864</v>
      </c>
      <c r="H825" t="s">
        <v>865</v>
      </c>
      <c r="I825" t="s">
        <v>12</v>
      </c>
    </row>
    <row r="826" spans="1:9" hidden="1">
      <c r="A826" t="s">
        <v>1028</v>
      </c>
      <c r="B826" t="s">
        <v>863</v>
      </c>
      <c r="C826">
        <v>4</v>
      </c>
      <c r="D826">
        <v>35.020000000000003</v>
      </c>
      <c r="E826">
        <v>76.153999999999996</v>
      </c>
      <c r="F826">
        <v>2.1739999999999999</v>
      </c>
      <c r="G826" t="s">
        <v>864</v>
      </c>
      <c r="H826" t="s">
        <v>1029</v>
      </c>
      <c r="I826" t="s">
        <v>1849</v>
      </c>
    </row>
    <row r="827" spans="1:9">
      <c r="A827" t="s">
        <v>571</v>
      </c>
      <c r="B827" t="s">
        <v>863</v>
      </c>
      <c r="C827">
        <v>12</v>
      </c>
      <c r="D827">
        <v>62.722000000000001</v>
      </c>
      <c r="E827">
        <v>130.37700000000001</v>
      </c>
      <c r="F827">
        <v>2.0779999999999998</v>
      </c>
      <c r="G827" t="s">
        <v>864</v>
      </c>
      <c r="H827" t="s">
        <v>572</v>
      </c>
      <c r="I827" s="42" t="s">
        <v>573</v>
      </c>
    </row>
    <row r="828" spans="1:9" hidden="1">
      <c r="A828" t="s">
        <v>1026</v>
      </c>
      <c r="B828" t="s">
        <v>863</v>
      </c>
      <c r="C828">
        <v>9</v>
      </c>
      <c r="D828">
        <v>27.55</v>
      </c>
      <c r="E828">
        <v>59.9</v>
      </c>
      <c r="F828">
        <v>2.173</v>
      </c>
      <c r="G828" t="s">
        <v>864</v>
      </c>
      <c r="H828" t="s">
        <v>1027</v>
      </c>
      <c r="I828" t="s">
        <v>1848</v>
      </c>
    </row>
    <row r="829" spans="1:9" hidden="1">
      <c r="A829" t="s">
        <v>882</v>
      </c>
      <c r="B829" t="s">
        <v>863</v>
      </c>
      <c r="C829">
        <v>9</v>
      </c>
      <c r="D829">
        <v>53.152000000000001</v>
      </c>
      <c r="E829">
        <v>168.19800000000001</v>
      </c>
      <c r="F829">
        <v>3.1640000000000001</v>
      </c>
      <c r="G829" t="s">
        <v>864</v>
      </c>
      <c r="H829" t="s">
        <v>865</v>
      </c>
      <c r="I829" t="s">
        <v>12</v>
      </c>
    </row>
    <row r="830" spans="1:9" hidden="1">
      <c r="A830" t="s">
        <v>1206</v>
      </c>
      <c r="B830" t="s">
        <v>863</v>
      </c>
      <c r="C830">
        <v>12</v>
      </c>
      <c r="D830">
        <v>115.31399999999999</v>
      </c>
      <c r="E830">
        <v>365.65100000000001</v>
      </c>
      <c r="F830">
        <v>3.1709999999999998</v>
      </c>
      <c r="G830" t="s">
        <v>864</v>
      </c>
      <c r="H830" t="s">
        <v>865</v>
      </c>
      <c r="I830" t="s">
        <v>12</v>
      </c>
    </row>
    <row r="831" spans="1:9">
      <c r="A831" t="s">
        <v>1317</v>
      </c>
      <c r="B831" t="s">
        <v>863</v>
      </c>
      <c r="C831">
        <v>6</v>
      </c>
      <c r="D831">
        <v>34.162999999999997</v>
      </c>
      <c r="E831">
        <v>130.33500000000001</v>
      </c>
      <c r="F831">
        <v>3.8140000000000001</v>
      </c>
      <c r="G831" t="s">
        <v>864</v>
      </c>
      <c r="H831" t="s">
        <v>1318</v>
      </c>
      <c r="I831" s="42" t="s">
        <v>1953</v>
      </c>
    </row>
    <row r="832" spans="1:9" hidden="1">
      <c r="A832" t="s">
        <v>414</v>
      </c>
      <c r="B832" t="s">
        <v>863</v>
      </c>
      <c r="C832">
        <v>12</v>
      </c>
      <c r="D832">
        <v>115.661</v>
      </c>
      <c r="E832">
        <v>367.33800000000002</v>
      </c>
      <c r="F832">
        <v>3.1760000000000002</v>
      </c>
      <c r="G832" t="s">
        <v>864</v>
      </c>
      <c r="H832" t="s">
        <v>865</v>
      </c>
      <c r="I832" t="s">
        <v>12</v>
      </c>
    </row>
    <row r="833" spans="1:9" hidden="1">
      <c r="A833" t="s">
        <v>1206</v>
      </c>
      <c r="B833" t="s">
        <v>863</v>
      </c>
      <c r="C833">
        <v>6</v>
      </c>
      <c r="D833">
        <v>115.31399999999999</v>
      </c>
      <c r="E833">
        <v>366.50700000000001</v>
      </c>
      <c r="F833">
        <v>3.1779999999999999</v>
      </c>
      <c r="G833" t="s">
        <v>864</v>
      </c>
      <c r="H833" t="s">
        <v>865</v>
      </c>
      <c r="I833" t="s">
        <v>12</v>
      </c>
    </row>
    <row r="834" spans="1:9" hidden="1">
      <c r="A834" t="s">
        <v>1178</v>
      </c>
      <c r="B834" t="s">
        <v>863</v>
      </c>
      <c r="C834">
        <v>12</v>
      </c>
      <c r="D834">
        <v>91.31</v>
      </c>
      <c r="E834">
        <v>290.24099999999999</v>
      </c>
      <c r="F834">
        <v>3.1779999999999999</v>
      </c>
      <c r="G834" t="s">
        <v>864</v>
      </c>
      <c r="H834" t="s">
        <v>865</v>
      </c>
      <c r="I834" t="s">
        <v>12</v>
      </c>
    </row>
    <row r="835" spans="1:9" hidden="1">
      <c r="A835" t="s">
        <v>1179</v>
      </c>
      <c r="B835" t="s">
        <v>863</v>
      </c>
      <c r="C835">
        <v>12</v>
      </c>
      <c r="D835">
        <v>91.31</v>
      </c>
      <c r="E835">
        <v>290.24099999999999</v>
      </c>
      <c r="F835">
        <v>3.1779999999999999</v>
      </c>
      <c r="G835" t="s">
        <v>864</v>
      </c>
      <c r="H835" t="s">
        <v>865</v>
      </c>
      <c r="I835" t="s">
        <v>12</v>
      </c>
    </row>
    <row r="836" spans="1:9" hidden="1">
      <c r="A836" t="s">
        <v>1103</v>
      </c>
      <c r="B836" t="s">
        <v>863</v>
      </c>
      <c r="C836">
        <v>4</v>
      </c>
      <c r="D836">
        <v>38.713999999999999</v>
      </c>
      <c r="E836">
        <v>123.114</v>
      </c>
      <c r="F836">
        <v>3.1789999999999998</v>
      </c>
      <c r="G836" t="s">
        <v>864</v>
      </c>
      <c r="H836" t="s">
        <v>865</v>
      </c>
      <c r="I836" t="s">
        <v>12</v>
      </c>
    </row>
    <row r="837" spans="1:9" hidden="1">
      <c r="A837" t="s">
        <v>831</v>
      </c>
      <c r="B837" t="s">
        <v>863</v>
      </c>
      <c r="C837">
        <v>9</v>
      </c>
      <c r="D837">
        <v>29.631</v>
      </c>
      <c r="E837">
        <v>94.474000000000004</v>
      </c>
      <c r="F837">
        <v>3.1869999999999998</v>
      </c>
      <c r="G837" t="s">
        <v>864</v>
      </c>
      <c r="H837" t="s">
        <v>865</v>
      </c>
      <c r="I837" t="s">
        <v>12</v>
      </c>
    </row>
    <row r="838" spans="1:9">
      <c r="A838" t="s">
        <v>1317</v>
      </c>
      <c r="B838" t="s">
        <v>863</v>
      </c>
      <c r="C838">
        <v>5</v>
      </c>
      <c r="D838">
        <v>34.162999999999997</v>
      </c>
      <c r="E838">
        <v>130.09100000000001</v>
      </c>
      <c r="F838">
        <v>3.8069999999999999</v>
      </c>
      <c r="G838" t="s">
        <v>864</v>
      </c>
      <c r="H838" t="s">
        <v>1318</v>
      </c>
      <c r="I838" s="42" t="s">
        <v>1953</v>
      </c>
    </row>
    <row r="839" spans="1:9" hidden="1">
      <c r="A839" t="s">
        <v>320</v>
      </c>
      <c r="B839" t="s">
        <v>863</v>
      </c>
      <c r="C839">
        <v>1</v>
      </c>
      <c r="D839">
        <v>284.18900000000002</v>
      </c>
      <c r="E839">
        <v>907.21100000000001</v>
      </c>
      <c r="F839">
        <v>3.1920000000000002</v>
      </c>
      <c r="G839" t="s">
        <v>864</v>
      </c>
      <c r="H839" t="s">
        <v>865</v>
      </c>
      <c r="I839" t="s">
        <v>12</v>
      </c>
    </row>
    <row r="840" spans="1:9">
      <c r="A840" t="s">
        <v>1188</v>
      </c>
      <c r="B840" t="s">
        <v>863</v>
      </c>
      <c r="C840">
        <v>9</v>
      </c>
      <c r="D840">
        <v>52.482999999999997</v>
      </c>
      <c r="E840">
        <v>130.089</v>
      </c>
      <c r="F840">
        <v>2.4780000000000002</v>
      </c>
      <c r="G840" t="s">
        <v>864</v>
      </c>
      <c r="H840" t="s">
        <v>1189</v>
      </c>
      <c r="I840" s="42" t="s">
        <v>1907</v>
      </c>
    </row>
    <row r="841" spans="1:9" hidden="1">
      <c r="A841" t="s">
        <v>728</v>
      </c>
      <c r="B841" t="s">
        <v>863</v>
      </c>
      <c r="C841">
        <v>5</v>
      </c>
      <c r="D841">
        <v>27.024999999999999</v>
      </c>
      <c r="E841">
        <v>58.628999999999998</v>
      </c>
      <c r="F841">
        <v>2.169</v>
      </c>
      <c r="G841" t="s">
        <v>864</v>
      </c>
      <c r="H841" t="s">
        <v>729</v>
      </c>
      <c r="I841" t="s">
        <v>129</v>
      </c>
    </row>
    <row r="842" spans="1:9" hidden="1">
      <c r="A842" t="s">
        <v>847</v>
      </c>
      <c r="B842" t="s">
        <v>863</v>
      </c>
      <c r="C842">
        <v>9</v>
      </c>
      <c r="D842">
        <v>31.157</v>
      </c>
      <c r="E842">
        <v>67.593000000000004</v>
      </c>
      <c r="F842">
        <v>2.169</v>
      </c>
      <c r="G842" t="s">
        <v>864</v>
      </c>
      <c r="H842" t="s">
        <v>716</v>
      </c>
      <c r="I842" t="s">
        <v>717</v>
      </c>
    </row>
    <row r="843" spans="1:9" hidden="1">
      <c r="A843" t="s">
        <v>1293</v>
      </c>
      <c r="B843" t="s">
        <v>863</v>
      </c>
      <c r="C843">
        <v>9</v>
      </c>
      <c r="D843">
        <v>21.196000000000002</v>
      </c>
      <c r="E843">
        <v>67.989999999999995</v>
      </c>
      <c r="F843">
        <v>3.206</v>
      </c>
      <c r="G843" t="s">
        <v>864</v>
      </c>
      <c r="H843" t="s">
        <v>865</v>
      </c>
      <c r="I843" t="s">
        <v>12</v>
      </c>
    </row>
    <row r="844" spans="1:9" hidden="1">
      <c r="A844" t="s">
        <v>683</v>
      </c>
      <c r="B844" t="s">
        <v>863</v>
      </c>
      <c r="C844">
        <v>12</v>
      </c>
      <c r="D844">
        <v>35.228000000000002</v>
      </c>
      <c r="E844">
        <v>76.444000000000003</v>
      </c>
      <c r="F844">
        <v>2.169</v>
      </c>
      <c r="G844" t="s">
        <v>864</v>
      </c>
      <c r="H844" t="s">
        <v>681</v>
      </c>
      <c r="I844" t="s">
        <v>682</v>
      </c>
    </row>
    <row r="845" spans="1:9">
      <c r="A845" t="s">
        <v>906</v>
      </c>
      <c r="B845" t="s">
        <v>863</v>
      </c>
      <c r="C845">
        <v>12</v>
      </c>
      <c r="D845">
        <v>55.889000000000003</v>
      </c>
      <c r="E845">
        <v>128.71799999999999</v>
      </c>
      <c r="F845">
        <v>2.3029999999999999</v>
      </c>
      <c r="G845" t="s">
        <v>864</v>
      </c>
      <c r="H845" t="s">
        <v>907</v>
      </c>
      <c r="I845" s="42" t="s">
        <v>1805</v>
      </c>
    </row>
    <row r="846" spans="1:9">
      <c r="A846" t="s">
        <v>1264</v>
      </c>
      <c r="B846" t="s">
        <v>863</v>
      </c>
      <c r="C846">
        <v>2</v>
      </c>
      <c r="D846">
        <v>42.878</v>
      </c>
      <c r="E846">
        <v>128.148</v>
      </c>
      <c r="F846">
        <v>2.988</v>
      </c>
      <c r="G846" t="s">
        <v>864</v>
      </c>
      <c r="H846" t="s">
        <v>1265</v>
      </c>
      <c r="I846" s="42" t="s">
        <v>1938</v>
      </c>
    </row>
    <row r="847" spans="1:9" hidden="1">
      <c r="A847" t="s">
        <v>1312</v>
      </c>
      <c r="B847" t="s">
        <v>863</v>
      </c>
      <c r="C847">
        <v>6</v>
      </c>
      <c r="D847">
        <v>53.863</v>
      </c>
      <c r="E847">
        <v>173.124</v>
      </c>
      <c r="F847">
        <v>3.214</v>
      </c>
      <c r="G847" t="s">
        <v>864</v>
      </c>
      <c r="H847" t="s">
        <v>865</v>
      </c>
      <c r="I847" t="s">
        <v>12</v>
      </c>
    </row>
    <row r="848" spans="1:9">
      <c r="A848" t="s">
        <v>528</v>
      </c>
      <c r="B848" t="s">
        <v>863</v>
      </c>
      <c r="C848">
        <v>6</v>
      </c>
      <c r="D848">
        <v>46.594000000000001</v>
      </c>
      <c r="E848">
        <v>128.13900000000001</v>
      </c>
      <c r="F848">
        <v>2.75</v>
      </c>
      <c r="G848" t="s">
        <v>864</v>
      </c>
      <c r="H848" t="s">
        <v>446</v>
      </c>
      <c r="I848" s="42" t="s">
        <v>447</v>
      </c>
    </row>
    <row r="849" spans="1:9" hidden="1">
      <c r="A849" t="s">
        <v>1298</v>
      </c>
      <c r="B849" t="s">
        <v>863</v>
      </c>
      <c r="C849">
        <v>4</v>
      </c>
      <c r="D849">
        <v>32.668999999999997</v>
      </c>
      <c r="E849">
        <v>105.208</v>
      </c>
      <c r="F849">
        <v>3.2189999999999999</v>
      </c>
      <c r="G849" t="s">
        <v>864</v>
      </c>
      <c r="H849" t="s">
        <v>865</v>
      </c>
      <c r="I849" t="s">
        <v>12</v>
      </c>
    </row>
    <row r="850" spans="1:9">
      <c r="A850" t="s">
        <v>1090</v>
      </c>
      <c r="B850" t="s">
        <v>863</v>
      </c>
      <c r="C850">
        <v>5</v>
      </c>
      <c r="D850">
        <v>50.534999999999997</v>
      </c>
      <c r="E850">
        <v>127.333</v>
      </c>
      <c r="F850">
        <v>2.5190000000000001</v>
      </c>
      <c r="G850" t="s">
        <v>864</v>
      </c>
      <c r="H850" t="s">
        <v>1091</v>
      </c>
      <c r="I850" s="42" t="s">
        <v>1872</v>
      </c>
    </row>
    <row r="851" spans="1:9">
      <c r="A851" t="s">
        <v>926</v>
      </c>
      <c r="B851" t="s">
        <v>863</v>
      </c>
      <c r="C851">
        <v>6</v>
      </c>
      <c r="D851">
        <v>59.125</v>
      </c>
      <c r="E851">
        <v>127.12</v>
      </c>
      <c r="F851">
        <v>2.15</v>
      </c>
      <c r="G851" t="s">
        <v>864</v>
      </c>
      <c r="H851" t="s">
        <v>927</v>
      </c>
      <c r="I851" s="42" t="s">
        <v>1810</v>
      </c>
    </row>
    <row r="852" spans="1:9" hidden="1">
      <c r="A852" t="s">
        <v>997</v>
      </c>
      <c r="B852" t="s">
        <v>863</v>
      </c>
      <c r="C852">
        <v>9</v>
      </c>
      <c r="D852">
        <v>24.31</v>
      </c>
      <c r="E852">
        <v>52.344000000000001</v>
      </c>
      <c r="F852">
        <v>2.1520000000000001</v>
      </c>
      <c r="G852" t="s">
        <v>864</v>
      </c>
      <c r="H852" t="s">
        <v>998</v>
      </c>
      <c r="I852" t="s">
        <v>1838</v>
      </c>
    </row>
    <row r="853" spans="1:9" hidden="1">
      <c r="A853" t="s">
        <v>790</v>
      </c>
      <c r="B853" t="s">
        <v>863</v>
      </c>
      <c r="C853">
        <v>9</v>
      </c>
      <c r="D853">
        <v>28.914000000000001</v>
      </c>
      <c r="E853">
        <v>62.235999999999997</v>
      </c>
      <c r="F853">
        <v>2.1520000000000001</v>
      </c>
      <c r="G853" t="s">
        <v>864</v>
      </c>
      <c r="H853" t="s">
        <v>791</v>
      </c>
      <c r="I853" t="s">
        <v>792</v>
      </c>
    </row>
    <row r="854" spans="1:9" hidden="1">
      <c r="A854" t="s">
        <v>1311</v>
      </c>
      <c r="B854" t="s">
        <v>863</v>
      </c>
      <c r="C854">
        <v>2</v>
      </c>
      <c r="D854">
        <v>17.254999999999999</v>
      </c>
      <c r="E854">
        <v>55.72</v>
      </c>
      <c r="F854">
        <v>3.2269999999999999</v>
      </c>
      <c r="G854" t="s">
        <v>864</v>
      </c>
      <c r="H854" t="s">
        <v>865</v>
      </c>
      <c r="I854" t="s">
        <v>12</v>
      </c>
    </row>
    <row r="855" spans="1:9">
      <c r="A855" t="s">
        <v>877</v>
      </c>
      <c r="B855" t="s">
        <v>863</v>
      </c>
      <c r="C855">
        <v>9</v>
      </c>
      <c r="D855">
        <v>63.116</v>
      </c>
      <c r="E855">
        <v>127.051</v>
      </c>
      <c r="F855">
        <v>2.0129999999999999</v>
      </c>
      <c r="G855" t="s">
        <v>864</v>
      </c>
      <c r="H855" t="s">
        <v>878</v>
      </c>
      <c r="I855" s="42" t="s">
        <v>1798</v>
      </c>
    </row>
    <row r="856" spans="1:9">
      <c r="A856" t="s">
        <v>481</v>
      </c>
      <c r="B856" t="s">
        <v>863</v>
      </c>
      <c r="C856">
        <v>2</v>
      </c>
      <c r="D856">
        <v>56.557000000000002</v>
      </c>
      <c r="E856">
        <v>125.93600000000001</v>
      </c>
      <c r="F856">
        <v>2.226</v>
      </c>
      <c r="G856" t="s">
        <v>864</v>
      </c>
      <c r="H856" t="s">
        <v>482</v>
      </c>
      <c r="I856" s="42" t="s">
        <v>483</v>
      </c>
    </row>
    <row r="857" spans="1:9" hidden="1">
      <c r="A857" t="s">
        <v>1107</v>
      </c>
      <c r="B857" t="s">
        <v>863</v>
      </c>
      <c r="C857">
        <v>6</v>
      </c>
      <c r="D857">
        <v>60.941000000000003</v>
      </c>
      <c r="E857">
        <v>197.23</v>
      </c>
      <c r="F857">
        <v>3.2360000000000002</v>
      </c>
      <c r="G857" t="s">
        <v>864</v>
      </c>
      <c r="H857" t="s">
        <v>865</v>
      </c>
      <c r="I857" t="s">
        <v>12</v>
      </c>
    </row>
    <row r="858" spans="1:9" hidden="1">
      <c r="A858" t="s">
        <v>517</v>
      </c>
      <c r="B858" t="s">
        <v>863</v>
      </c>
      <c r="C858">
        <v>3</v>
      </c>
      <c r="D858">
        <v>25.242999999999999</v>
      </c>
      <c r="E858">
        <v>54.277000000000001</v>
      </c>
      <c r="F858">
        <v>2.149</v>
      </c>
      <c r="G858" t="s">
        <v>864</v>
      </c>
      <c r="H858" t="s">
        <v>518</v>
      </c>
      <c r="I858" t="s">
        <v>519</v>
      </c>
    </row>
    <row r="859" spans="1:9" hidden="1">
      <c r="A859" t="s">
        <v>1178</v>
      </c>
      <c r="B859" t="s">
        <v>863</v>
      </c>
      <c r="C859">
        <v>9</v>
      </c>
      <c r="D859">
        <v>91.31</v>
      </c>
      <c r="E859">
        <v>296.03300000000002</v>
      </c>
      <c r="F859">
        <v>3.242</v>
      </c>
      <c r="G859" t="s">
        <v>864</v>
      </c>
      <c r="H859" t="s">
        <v>865</v>
      </c>
      <c r="I859" t="s">
        <v>12</v>
      </c>
    </row>
    <row r="860" spans="1:9" hidden="1">
      <c r="A860" t="s">
        <v>1179</v>
      </c>
      <c r="B860" t="s">
        <v>863</v>
      </c>
      <c r="C860">
        <v>9</v>
      </c>
      <c r="D860">
        <v>91.31</v>
      </c>
      <c r="E860">
        <v>296.03300000000002</v>
      </c>
      <c r="F860">
        <v>3.242</v>
      </c>
      <c r="G860" t="s">
        <v>864</v>
      </c>
      <c r="H860" t="s">
        <v>865</v>
      </c>
      <c r="I860" t="s">
        <v>12</v>
      </c>
    </row>
    <row r="861" spans="1:9" hidden="1">
      <c r="A861" t="s">
        <v>1052</v>
      </c>
      <c r="B861" t="s">
        <v>863</v>
      </c>
      <c r="C861">
        <v>4</v>
      </c>
      <c r="D861">
        <v>118.247</v>
      </c>
      <c r="E861">
        <v>384.44200000000001</v>
      </c>
      <c r="F861">
        <v>3.2509999999999999</v>
      </c>
      <c r="G861" t="s">
        <v>864</v>
      </c>
      <c r="H861" t="s">
        <v>865</v>
      </c>
      <c r="I861" t="s">
        <v>12</v>
      </c>
    </row>
    <row r="862" spans="1:9" hidden="1">
      <c r="A862" t="s">
        <v>1206</v>
      </c>
      <c r="B862" t="s">
        <v>863</v>
      </c>
      <c r="C862">
        <v>4</v>
      </c>
      <c r="D862">
        <v>115.31399999999999</v>
      </c>
      <c r="E862">
        <v>375.22</v>
      </c>
      <c r="F862">
        <v>3.254</v>
      </c>
      <c r="G862" t="s">
        <v>864</v>
      </c>
      <c r="H862" t="s">
        <v>865</v>
      </c>
      <c r="I862" t="s">
        <v>12</v>
      </c>
    </row>
    <row r="863" spans="1:9" hidden="1">
      <c r="A863" t="s">
        <v>1014</v>
      </c>
      <c r="B863" t="s">
        <v>863</v>
      </c>
      <c r="C863">
        <v>12</v>
      </c>
      <c r="D863">
        <v>25.384</v>
      </c>
      <c r="E863">
        <v>54.561</v>
      </c>
      <c r="F863">
        <v>2.149</v>
      </c>
      <c r="G863" t="s">
        <v>864</v>
      </c>
      <c r="H863" t="s">
        <v>1015</v>
      </c>
      <c r="I863" t="s">
        <v>1844</v>
      </c>
    </row>
    <row r="864" spans="1:9" hidden="1">
      <c r="A864" t="s">
        <v>346</v>
      </c>
      <c r="B864" t="s">
        <v>863</v>
      </c>
      <c r="C864">
        <v>12</v>
      </c>
      <c r="D864">
        <v>425.29300000000001</v>
      </c>
      <c r="E864">
        <v>1387.43</v>
      </c>
      <c r="F864">
        <v>3.262</v>
      </c>
      <c r="G864" t="s">
        <v>864</v>
      </c>
      <c r="H864" t="s">
        <v>865</v>
      </c>
      <c r="I864" t="s">
        <v>12</v>
      </c>
    </row>
    <row r="865" spans="1:9">
      <c r="A865" t="s">
        <v>775</v>
      </c>
      <c r="B865" t="s">
        <v>863</v>
      </c>
      <c r="C865">
        <v>9</v>
      </c>
      <c r="D865">
        <v>36.484000000000002</v>
      </c>
      <c r="E865">
        <v>125.25</v>
      </c>
      <c r="F865">
        <v>3.4319999999999999</v>
      </c>
      <c r="G865" t="s">
        <v>864</v>
      </c>
      <c r="H865" t="s">
        <v>776</v>
      </c>
      <c r="I865" s="42" t="s">
        <v>777</v>
      </c>
    </row>
    <row r="866" spans="1:9" hidden="1">
      <c r="A866" t="s">
        <v>1313</v>
      </c>
      <c r="B866" t="s">
        <v>863</v>
      </c>
      <c r="C866">
        <v>12</v>
      </c>
      <c r="D866">
        <v>15.749000000000001</v>
      </c>
      <c r="E866">
        <v>51.604999999999997</v>
      </c>
      <c r="F866">
        <v>3.2749999999999999</v>
      </c>
      <c r="G866" t="s">
        <v>864</v>
      </c>
      <c r="H866" t="s">
        <v>865</v>
      </c>
      <c r="I866" t="s">
        <v>12</v>
      </c>
    </row>
    <row r="867" spans="1:9" hidden="1">
      <c r="A867" t="s">
        <v>1298</v>
      </c>
      <c r="B867" t="s">
        <v>863</v>
      </c>
      <c r="C867">
        <v>2</v>
      </c>
      <c r="D867">
        <v>32.668999999999997</v>
      </c>
      <c r="E867">
        <v>107.078</v>
      </c>
      <c r="F867">
        <v>3.2770000000000001</v>
      </c>
      <c r="G867" t="s">
        <v>864</v>
      </c>
      <c r="H867" t="s">
        <v>865</v>
      </c>
      <c r="I867" t="s">
        <v>12</v>
      </c>
    </row>
    <row r="868" spans="1:9" hidden="1">
      <c r="A868" t="s">
        <v>1010</v>
      </c>
      <c r="B868" t="s">
        <v>863</v>
      </c>
      <c r="C868">
        <v>12</v>
      </c>
      <c r="D868">
        <v>28.416</v>
      </c>
      <c r="E868">
        <v>60.972999999999999</v>
      </c>
      <c r="F868">
        <v>2.145</v>
      </c>
      <c r="G868" t="s">
        <v>864</v>
      </c>
      <c r="H868" t="s">
        <v>1011</v>
      </c>
      <c r="I868" t="s">
        <v>1843</v>
      </c>
    </row>
    <row r="869" spans="1:9" hidden="1">
      <c r="A869" t="s">
        <v>26</v>
      </c>
      <c r="B869" t="s">
        <v>863</v>
      </c>
      <c r="C869">
        <v>12</v>
      </c>
      <c r="D869">
        <v>227.72399999999999</v>
      </c>
      <c r="E869">
        <v>746.86599999999999</v>
      </c>
      <c r="F869">
        <v>3.28</v>
      </c>
      <c r="G869" t="s">
        <v>864</v>
      </c>
      <c r="H869" t="s">
        <v>865</v>
      </c>
      <c r="I869" t="s">
        <v>12</v>
      </c>
    </row>
    <row r="870" spans="1:9" hidden="1">
      <c r="A870" t="s">
        <v>654</v>
      </c>
      <c r="B870" t="s">
        <v>863</v>
      </c>
      <c r="C870">
        <v>9</v>
      </c>
      <c r="D870">
        <v>38.237000000000002</v>
      </c>
      <c r="E870">
        <v>81.921000000000006</v>
      </c>
      <c r="F870">
        <v>2.1419999999999999</v>
      </c>
      <c r="G870" t="s">
        <v>864</v>
      </c>
      <c r="H870" t="s">
        <v>655</v>
      </c>
      <c r="I870" t="s">
        <v>656</v>
      </c>
    </row>
    <row r="871" spans="1:9" hidden="1">
      <c r="A871" t="s">
        <v>1314</v>
      </c>
      <c r="B871" t="s">
        <v>863</v>
      </c>
      <c r="C871">
        <v>12</v>
      </c>
      <c r="D871">
        <v>42.911000000000001</v>
      </c>
      <c r="E871">
        <v>141.374</v>
      </c>
      <c r="F871">
        <v>3.294</v>
      </c>
      <c r="G871" t="s">
        <v>864</v>
      </c>
      <c r="H871" t="s">
        <v>865</v>
      </c>
      <c r="I871" t="s">
        <v>12</v>
      </c>
    </row>
    <row r="872" spans="1:9">
      <c r="A872" t="s">
        <v>933</v>
      </c>
      <c r="B872" t="s">
        <v>863</v>
      </c>
      <c r="C872">
        <v>5</v>
      </c>
      <c r="D872">
        <v>45.515000000000001</v>
      </c>
      <c r="E872">
        <v>124.851</v>
      </c>
      <c r="F872">
        <v>2.742</v>
      </c>
      <c r="G872" t="s">
        <v>864</v>
      </c>
      <c r="H872" t="s">
        <v>934</v>
      </c>
      <c r="I872" s="42" t="s">
        <v>1813</v>
      </c>
    </row>
    <row r="873" spans="1:9">
      <c r="A873" t="s">
        <v>775</v>
      </c>
      <c r="B873" t="s">
        <v>863</v>
      </c>
      <c r="C873">
        <v>6</v>
      </c>
      <c r="D873">
        <v>36.484000000000002</v>
      </c>
      <c r="E873">
        <v>123.895</v>
      </c>
      <c r="F873">
        <v>3.395</v>
      </c>
      <c r="G873" t="s">
        <v>864</v>
      </c>
      <c r="H873" t="s">
        <v>776</v>
      </c>
      <c r="I873" s="42" t="s">
        <v>777</v>
      </c>
    </row>
    <row r="874" spans="1:9" hidden="1">
      <c r="A874" t="s">
        <v>1206</v>
      </c>
      <c r="B874" t="s">
        <v>863</v>
      </c>
      <c r="C874">
        <v>3</v>
      </c>
      <c r="D874">
        <v>115.31399999999999</v>
      </c>
      <c r="E874">
        <v>381.625</v>
      </c>
      <c r="F874">
        <v>3.3090000000000002</v>
      </c>
      <c r="G874" t="s">
        <v>864</v>
      </c>
      <c r="H874" t="s">
        <v>865</v>
      </c>
      <c r="I874" t="s">
        <v>12</v>
      </c>
    </row>
    <row r="875" spans="1:9">
      <c r="A875" t="s">
        <v>609</v>
      </c>
      <c r="B875" t="s">
        <v>863</v>
      </c>
      <c r="C875">
        <v>2</v>
      </c>
      <c r="D875">
        <v>59.223999999999997</v>
      </c>
      <c r="E875">
        <v>123.607</v>
      </c>
      <c r="F875">
        <v>2.0870000000000002</v>
      </c>
      <c r="G875" t="s">
        <v>864</v>
      </c>
      <c r="H875" t="s">
        <v>610</v>
      </c>
      <c r="I875" s="42" t="s">
        <v>611</v>
      </c>
    </row>
    <row r="876" spans="1:9">
      <c r="A876" s="1" t="s">
        <v>1079</v>
      </c>
      <c r="B876" s="1" t="s">
        <v>863</v>
      </c>
      <c r="C876" s="1">
        <v>9</v>
      </c>
      <c r="D876" s="1">
        <v>25.06</v>
      </c>
      <c r="E876" s="1">
        <v>123.167</v>
      </c>
      <c r="F876" s="2">
        <v>4.9130000000000003</v>
      </c>
      <c r="G876" s="1" t="s">
        <v>864</v>
      </c>
      <c r="H876" s="1" t="s">
        <v>1080</v>
      </c>
      <c r="I876" s="43" t="s">
        <v>1867</v>
      </c>
    </row>
    <row r="877" spans="1:9" hidden="1">
      <c r="A877" t="s">
        <v>1002</v>
      </c>
      <c r="B877" t="s">
        <v>863</v>
      </c>
      <c r="C877">
        <v>9</v>
      </c>
      <c r="D877">
        <v>32.423000000000002</v>
      </c>
      <c r="E877">
        <v>69.195999999999998</v>
      </c>
      <c r="F877">
        <v>2.1339999999999999</v>
      </c>
      <c r="G877" t="s">
        <v>864</v>
      </c>
      <c r="H877" t="s">
        <v>1003</v>
      </c>
      <c r="I877" t="s">
        <v>1840</v>
      </c>
    </row>
    <row r="878" spans="1:9" hidden="1">
      <c r="A878" t="s">
        <v>933</v>
      </c>
      <c r="B878" t="s">
        <v>863</v>
      </c>
      <c r="C878">
        <v>9</v>
      </c>
      <c r="D878">
        <v>45.515000000000001</v>
      </c>
      <c r="E878">
        <v>97.084999999999994</v>
      </c>
      <c r="F878">
        <v>2.133</v>
      </c>
      <c r="G878" t="s">
        <v>864</v>
      </c>
      <c r="H878" t="s">
        <v>934</v>
      </c>
      <c r="I878" t="s">
        <v>1813</v>
      </c>
    </row>
    <row r="879" spans="1:9" hidden="1">
      <c r="A879" t="s">
        <v>997</v>
      </c>
      <c r="B879" t="s">
        <v>863</v>
      </c>
      <c r="C879">
        <v>4</v>
      </c>
      <c r="D879">
        <v>24.31</v>
      </c>
      <c r="E879">
        <v>51.822000000000003</v>
      </c>
      <c r="F879">
        <v>2.1309999999999998</v>
      </c>
      <c r="G879" t="s">
        <v>864</v>
      </c>
      <c r="H879" t="s">
        <v>998</v>
      </c>
      <c r="I879" t="s">
        <v>1838</v>
      </c>
    </row>
    <row r="880" spans="1:9" hidden="1">
      <c r="A880" t="s">
        <v>1315</v>
      </c>
      <c r="B880" t="s">
        <v>863</v>
      </c>
      <c r="C880">
        <v>1</v>
      </c>
      <c r="D880">
        <v>18.946000000000002</v>
      </c>
      <c r="E880">
        <v>63.551000000000002</v>
      </c>
      <c r="F880">
        <v>3.3530000000000002</v>
      </c>
      <c r="G880" t="s">
        <v>864</v>
      </c>
      <c r="H880" t="s">
        <v>865</v>
      </c>
      <c r="I880" t="s">
        <v>12</v>
      </c>
    </row>
    <row r="881" spans="1:9" hidden="1">
      <c r="A881" t="s">
        <v>999</v>
      </c>
      <c r="B881" t="s">
        <v>863</v>
      </c>
      <c r="C881">
        <v>9</v>
      </c>
      <c r="D881">
        <v>34.206000000000003</v>
      </c>
      <c r="E881">
        <v>72.924999999999997</v>
      </c>
      <c r="F881">
        <v>2.1309999999999998</v>
      </c>
      <c r="G881" t="s">
        <v>864</v>
      </c>
      <c r="H881" t="s">
        <v>1000</v>
      </c>
      <c r="I881" t="s">
        <v>1839</v>
      </c>
    </row>
    <row r="882" spans="1:9" hidden="1">
      <c r="A882" t="s">
        <v>1316</v>
      </c>
      <c r="B882" t="s">
        <v>863</v>
      </c>
      <c r="C882">
        <v>9</v>
      </c>
      <c r="D882">
        <v>19.597000000000001</v>
      </c>
      <c r="E882">
        <v>65.971000000000004</v>
      </c>
      <c r="F882">
        <v>3.3650000000000002</v>
      </c>
      <c r="G882" t="s">
        <v>864</v>
      </c>
      <c r="H882" t="s">
        <v>865</v>
      </c>
      <c r="I882" t="s">
        <v>12</v>
      </c>
    </row>
    <row r="883" spans="1:9" hidden="1">
      <c r="A883" t="s">
        <v>1311</v>
      </c>
      <c r="B883" t="s">
        <v>863</v>
      </c>
      <c r="C883">
        <v>12</v>
      </c>
      <c r="D883">
        <v>17.254999999999999</v>
      </c>
      <c r="E883">
        <v>58.198</v>
      </c>
      <c r="F883">
        <v>3.371</v>
      </c>
      <c r="G883" t="s">
        <v>864</v>
      </c>
      <c r="H883" t="s">
        <v>865</v>
      </c>
      <c r="I883" t="s">
        <v>12</v>
      </c>
    </row>
    <row r="884" spans="1:9">
      <c r="A884" t="s">
        <v>1120</v>
      </c>
      <c r="B884" t="s">
        <v>863</v>
      </c>
      <c r="C884">
        <v>9</v>
      </c>
      <c r="D884">
        <v>31.576000000000001</v>
      </c>
      <c r="E884">
        <v>122.783</v>
      </c>
      <c r="F884">
        <v>3.887</v>
      </c>
      <c r="G884" t="s">
        <v>864</v>
      </c>
      <c r="H884" t="s">
        <v>1121</v>
      </c>
      <c r="I884" s="42" t="s">
        <v>1882</v>
      </c>
    </row>
    <row r="885" spans="1:9">
      <c r="A885" t="s">
        <v>509</v>
      </c>
      <c r="B885" t="s">
        <v>863</v>
      </c>
      <c r="C885">
        <v>9</v>
      </c>
      <c r="D885">
        <v>51.465000000000003</v>
      </c>
      <c r="E885">
        <v>122.184</v>
      </c>
      <c r="F885">
        <v>2.3740000000000001</v>
      </c>
      <c r="G885" t="s">
        <v>864</v>
      </c>
      <c r="H885" t="s">
        <v>510</v>
      </c>
      <c r="I885" s="42" t="s">
        <v>511</v>
      </c>
    </row>
    <row r="886" spans="1:9">
      <c r="A886" t="s">
        <v>1141</v>
      </c>
      <c r="B886" t="s">
        <v>863</v>
      </c>
      <c r="C886">
        <v>9</v>
      </c>
      <c r="D886">
        <v>39.198999999999998</v>
      </c>
      <c r="E886">
        <v>121.69499999999999</v>
      </c>
      <c r="F886">
        <v>3.1040000000000001</v>
      </c>
      <c r="G886" t="s">
        <v>864</v>
      </c>
      <c r="H886" t="s">
        <v>1142</v>
      </c>
      <c r="I886" s="42" t="s">
        <v>1890</v>
      </c>
    </row>
    <row r="887" spans="1:9" hidden="1">
      <c r="A887" t="s">
        <v>1110</v>
      </c>
      <c r="B887" t="s">
        <v>863</v>
      </c>
      <c r="C887">
        <v>12</v>
      </c>
      <c r="D887">
        <v>25.88</v>
      </c>
      <c r="E887">
        <v>87.573999999999998</v>
      </c>
      <c r="F887">
        <v>3.383</v>
      </c>
      <c r="G887" t="s">
        <v>864</v>
      </c>
      <c r="H887" t="s">
        <v>865</v>
      </c>
      <c r="I887" t="s">
        <v>12</v>
      </c>
    </row>
    <row r="888" spans="1:9" hidden="1">
      <c r="A888" t="s">
        <v>1206</v>
      </c>
      <c r="B888" t="s">
        <v>863</v>
      </c>
      <c r="C888">
        <v>2</v>
      </c>
      <c r="D888">
        <v>115.31399999999999</v>
      </c>
      <c r="E888">
        <v>390.26600000000002</v>
      </c>
      <c r="F888">
        <v>3.3839999999999999</v>
      </c>
      <c r="G888" t="s">
        <v>864</v>
      </c>
      <c r="H888" t="s">
        <v>865</v>
      </c>
      <c r="I888" t="s">
        <v>12</v>
      </c>
    </row>
    <row r="889" spans="1:9" hidden="1">
      <c r="A889" t="s">
        <v>631</v>
      </c>
      <c r="B889" t="s">
        <v>863</v>
      </c>
      <c r="C889">
        <v>9</v>
      </c>
      <c r="D889">
        <v>55.902000000000001</v>
      </c>
      <c r="E889">
        <v>189.27699999999999</v>
      </c>
      <c r="F889">
        <v>3.3849999999999998</v>
      </c>
      <c r="G889" t="s">
        <v>864</v>
      </c>
      <c r="H889" t="s">
        <v>865</v>
      </c>
      <c r="I889" t="s">
        <v>12</v>
      </c>
    </row>
    <row r="890" spans="1:9" hidden="1">
      <c r="A890" t="s">
        <v>527</v>
      </c>
      <c r="B890" t="s">
        <v>863</v>
      </c>
      <c r="C890">
        <v>6</v>
      </c>
      <c r="D890">
        <v>16.946999999999999</v>
      </c>
      <c r="E890">
        <v>57.418999999999997</v>
      </c>
      <c r="F890">
        <v>3.3860000000000001</v>
      </c>
      <c r="G890" t="s">
        <v>864</v>
      </c>
      <c r="H890" t="s">
        <v>865</v>
      </c>
      <c r="I890" t="s">
        <v>12</v>
      </c>
    </row>
    <row r="891" spans="1:9" hidden="1">
      <c r="A891" t="s">
        <v>991</v>
      </c>
      <c r="B891" t="s">
        <v>863</v>
      </c>
      <c r="C891">
        <v>9</v>
      </c>
      <c r="D891">
        <v>28.15</v>
      </c>
      <c r="E891">
        <v>59.841999999999999</v>
      </c>
      <c r="F891">
        <v>2.125</v>
      </c>
      <c r="G891" t="s">
        <v>864</v>
      </c>
      <c r="H891" t="s">
        <v>992</v>
      </c>
      <c r="I891" t="s">
        <v>1836</v>
      </c>
    </row>
    <row r="892" spans="1:9" hidden="1">
      <c r="A892" t="s">
        <v>83</v>
      </c>
      <c r="B892" t="s">
        <v>863</v>
      </c>
      <c r="C892">
        <v>9</v>
      </c>
      <c r="D892">
        <v>28.696000000000002</v>
      </c>
      <c r="E892">
        <v>97.462999999999994</v>
      </c>
      <c r="F892">
        <v>3.395</v>
      </c>
      <c r="G892" t="s">
        <v>864</v>
      </c>
      <c r="H892" t="s">
        <v>865</v>
      </c>
      <c r="I892" t="s">
        <v>12</v>
      </c>
    </row>
    <row r="893" spans="1:9" hidden="1">
      <c r="A893" t="s">
        <v>989</v>
      </c>
      <c r="B893" t="s">
        <v>863</v>
      </c>
      <c r="C893">
        <v>5</v>
      </c>
      <c r="D893">
        <v>34.529000000000003</v>
      </c>
      <c r="E893">
        <v>73.292000000000002</v>
      </c>
      <c r="F893">
        <v>2.1219999999999999</v>
      </c>
      <c r="G893" t="s">
        <v>864</v>
      </c>
      <c r="H893" t="s">
        <v>990</v>
      </c>
      <c r="I893" t="s">
        <v>1835</v>
      </c>
    </row>
    <row r="894" spans="1:9" hidden="1">
      <c r="A894" t="s">
        <v>987</v>
      </c>
      <c r="B894" t="s">
        <v>863</v>
      </c>
      <c r="C894">
        <v>3</v>
      </c>
      <c r="D894">
        <v>24.416</v>
      </c>
      <c r="E894">
        <v>51.795999999999999</v>
      </c>
      <c r="F894">
        <v>2.121</v>
      </c>
      <c r="G894" t="s">
        <v>864</v>
      </c>
      <c r="H894" t="s">
        <v>988</v>
      </c>
      <c r="I894" t="s">
        <v>1834</v>
      </c>
    </row>
    <row r="895" spans="1:9" hidden="1">
      <c r="A895" t="s">
        <v>1263</v>
      </c>
      <c r="B895" t="s">
        <v>863</v>
      </c>
      <c r="C895">
        <v>6</v>
      </c>
      <c r="D895">
        <v>23.986999999999998</v>
      </c>
      <c r="E895">
        <v>81.826999999999998</v>
      </c>
      <c r="F895">
        <v>3.41</v>
      </c>
      <c r="G895" t="s">
        <v>864</v>
      </c>
      <c r="H895" t="s">
        <v>865</v>
      </c>
      <c r="I895" t="s">
        <v>12</v>
      </c>
    </row>
    <row r="896" spans="1:9" hidden="1">
      <c r="A896" t="s">
        <v>1298</v>
      </c>
      <c r="B896" t="s">
        <v>863</v>
      </c>
      <c r="C896">
        <v>12</v>
      </c>
      <c r="D896">
        <v>32.668999999999997</v>
      </c>
      <c r="E896">
        <v>111.518</v>
      </c>
      <c r="F896">
        <v>3.4129999999999998</v>
      </c>
      <c r="G896" t="s">
        <v>864</v>
      </c>
      <c r="H896" t="s">
        <v>865</v>
      </c>
      <c r="I896" t="s">
        <v>12</v>
      </c>
    </row>
    <row r="897" spans="1:9" hidden="1">
      <c r="A897" t="s">
        <v>1103</v>
      </c>
      <c r="B897" t="s">
        <v>863</v>
      </c>
      <c r="C897">
        <v>3</v>
      </c>
      <c r="D897">
        <v>38.713999999999999</v>
      </c>
      <c r="E897">
        <v>132.71299999999999</v>
      </c>
      <c r="F897">
        <v>3.427</v>
      </c>
      <c r="G897" t="s">
        <v>864</v>
      </c>
      <c r="H897" t="s">
        <v>865</v>
      </c>
      <c r="I897" t="s">
        <v>12</v>
      </c>
    </row>
    <row r="898" spans="1:9" hidden="1">
      <c r="A898" t="s">
        <v>1316</v>
      </c>
      <c r="B898" t="s">
        <v>863</v>
      </c>
      <c r="C898">
        <v>2</v>
      </c>
      <c r="D898">
        <v>19.597000000000001</v>
      </c>
      <c r="E898">
        <v>67.287000000000006</v>
      </c>
      <c r="F898">
        <v>3.4319999999999999</v>
      </c>
      <c r="G898" t="s">
        <v>864</v>
      </c>
      <c r="H898" t="s">
        <v>865</v>
      </c>
      <c r="I898" t="s">
        <v>12</v>
      </c>
    </row>
    <row r="899" spans="1:9" hidden="1">
      <c r="A899" t="s">
        <v>985</v>
      </c>
      <c r="B899" t="s">
        <v>863</v>
      </c>
      <c r="C899">
        <v>9</v>
      </c>
      <c r="D899">
        <v>44.024999999999999</v>
      </c>
      <c r="E899">
        <v>93.293999999999997</v>
      </c>
      <c r="F899">
        <v>2.1190000000000002</v>
      </c>
      <c r="G899" t="s">
        <v>864</v>
      </c>
      <c r="H899" t="s">
        <v>986</v>
      </c>
      <c r="I899" t="s">
        <v>1833</v>
      </c>
    </row>
    <row r="900" spans="1:9">
      <c r="A900" t="s">
        <v>926</v>
      </c>
      <c r="B900" t="s">
        <v>863</v>
      </c>
      <c r="C900">
        <v>12</v>
      </c>
      <c r="D900">
        <v>59.125</v>
      </c>
      <c r="E900">
        <v>121.464</v>
      </c>
      <c r="F900">
        <v>2.0539999999999998</v>
      </c>
      <c r="G900" t="s">
        <v>864</v>
      </c>
      <c r="H900" t="s">
        <v>927</v>
      </c>
      <c r="I900" s="42" t="s">
        <v>1810</v>
      </c>
    </row>
    <row r="901" spans="1:9" hidden="1">
      <c r="A901" t="s">
        <v>247</v>
      </c>
      <c r="B901" t="s">
        <v>863</v>
      </c>
      <c r="C901">
        <v>5</v>
      </c>
      <c r="D901">
        <v>204.04</v>
      </c>
      <c r="E901">
        <v>702.495</v>
      </c>
      <c r="F901">
        <v>3.4430000000000001</v>
      </c>
      <c r="G901" t="s">
        <v>864</v>
      </c>
      <c r="H901" t="s">
        <v>865</v>
      </c>
      <c r="I901" t="s">
        <v>12</v>
      </c>
    </row>
    <row r="902" spans="1:9" hidden="1">
      <c r="A902" t="s">
        <v>1206</v>
      </c>
      <c r="B902" t="s">
        <v>863</v>
      </c>
      <c r="C902">
        <v>9</v>
      </c>
      <c r="D902">
        <v>115.31399999999999</v>
      </c>
      <c r="E902">
        <v>397.50799999999998</v>
      </c>
      <c r="F902">
        <v>3.4470000000000001</v>
      </c>
      <c r="G902" t="s">
        <v>864</v>
      </c>
      <c r="H902" t="s">
        <v>865</v>
      </c>
      <c r="I902" t="s">
        <v>12</v>
      </c>
    </row>
    <row r="903" spans="1:9" hidden="1">
      <c r="A903" t="s">
        <v>1132</v>
      </c>
      <c r="B903" t="s">
        <v>863</v>
      </c>
      <c r="C903">
        <v>9</v>
      </c>
      <c r="D903">
        <v>26.251000000000001</v>
      </c>
      <c r="E903">
        <v>90.558000000000007</v>
      </c>
      <c r="F903">
        <v>3.448</v>
      </c>
      <c r="G903" t="s">
        <v>864</v>
      </c>
      <c r="H903" t="s">
        <v>865</v>
      </c>
      <c r="I903" t="s">
        <v>12</v>
      </c>
    </row>
    <row r="904" spans="1:9" hidden="1">
      <c r="A904" t="s">
        <v>428</v>
      </c>
      <c r="B904" t="s">
        <v>863</v>
      </c>
      <c r="C904">
        <v>12</v>
      </c>
      <c r="D904">
        <v>74.534000000000006</v>
      </c>
      <c r="E904">
        <v>257.13200000000001</v>
      </c>
      <c r="F904">
        <v>3.4489999999999998</v>
      </c>
      <c r="G904" t="s">
        <v>864</v>
      </c>
      <c r="H904" t="s">
        <v>865</v>
      </c>
      <c r="I904" t="s">
        <v>12</v>
      </c>
    </row>
    <row r="905" spans="1:9" hidden="1">
      <c r="A905" t="s">
        <v>883</v>
      </c>
      <c r="B905" t="s">
        <v>863</v>
      </c>
      <c r="C905">
        <v>12</v>
      </c>
      <c r="D905">
        <v>30.529</v>
      </c>
      <c r="E905">
        <v>64.561000000000007</v>
      </c>
      <c r="F905">
        <v>2.1139999999999999</v>
      </c>
      <c r="G905" t="s">
        <v>864</v>
      </c>
      <c r="H905" t="s">
        <v>884</v>
      </c>
      <c r="I905" t="s">
        <v>1800</v>
      </c>
    </row>
    <row r="906" spans="1:9" hidden="1">
      <c r="A906" t="s">
        <v>1298</v>
      </c>
      <c r="B906" t="s">
        <v>863</v>
      </c>
      <c r="C906">
        <v>3</v>
      </c>
      <c r="D906">
        <v>32.668999999999997</v>
      </c>
      <c r="E906">
        <v>112.922</v>
      </c>
      <c r="F906">
        <v>3.4550000000000001</v>
      </c>
      <c r="G906" t="s">
        <v>864</v>
      </c>
      <c r="H906" t="s">
        <v>865</v>
      </c>
      <c r="I906" t="s">
        <v>12</v>
      </c>
    </row>
    <row r="907" spans="1:9" hidden="1">
      <c r="A907" t="s">
        <v>1298</v>
      </c>
      <c r="B907" t="s">
        <v>863</v>
      </c>
      <c r="C907">
        <v>6</v>
      </c>
      <c r="D907">
        <v>32.668999999999997</v>
      </c>
      <c r="E907">
        <v>113.34099999999999</v>
      </c>
      <c r="F907">
        <v>3.468</v>
      </c>
      <c r="G907" t="s">
        <v>864</v>
      </c>
      <c r="H907" t="s">
        <v>865</v>
      </c>
      <c r="I907" t="s">
        <v>12</v>
      </c>
    </row>
    <row r="908" spans="1:9" hidden="1">
      <c r="A908" t="s">
        <v>1312</v>
      </c>
      <c r="B908" t="s">
        <v>863</v>
      </c>
      <c r="C908">
        <v>5</v>
      </c>
      <c r="D908">
        <v>53.863</v>
      </c>
      <c r="E908">
        <v>187.38499999999999</v>
      </c>
      <c r="F908">
        <v>3.4780000000000002</v>
      </c>
      <c r="G908" t="s">
        <v>864</v>
      </c>
      <c r="H908" t="s">
        <v>865</v>
      </c>
      <c r="I908" t="s">
        <v>12</v>
      </c>
    </row>
    <row r="909" spans="1:9" hidden="1">
      <c r="A909" t="s">
        <v>728</v>
      </c>
      <c r="B909" t="s">
        <v>863</v>
      </c>
      <c r="C909">
        <v>6</v>
      </c>
      <c r="D909">
        <v>27.024999999999999</v>
      </c>
      <c r="E909">
        <v>57.06</v>
      </c>
      <c r="F909">
        <v>2.1110000000000002</v>
      </c>
      <c r="G909" t="s">
        <v>864</v>
      </c>
      <c r="H909" t="s">
        <v>729</v>
      </c>
      <c r="I909" t="s">
        <v>129</v>
      </c>
    </row>
    <row r="910" spans="1:9">
      <c r="A910" t="s">
        <v>1217</v>
      </c>
      <c r="B910" t="s">
        <v>863</v>
      </c>
      <c r="C910">
        <v>12</v>
      </c>
      <c r="D910">
        <v>47.406999999999996</v>
      </c>
      <c r="E910">
        <v>121.379</v>
      </c>
      <c r="F910">
        <v>2.56</v>
      </c>
      <c r="G910" t="s">
        <v>864</v>
      </c>
      <c r="H910" t="s">
        <v>1218</v>
      </c>
      <c r="I910" s="42" t="s">
        <v>1921</v>
      </c>
    </row>
    <row r="911" spans="1:9">
      <c r="A911" t="s">
        <v>1190</v>
      </c>
      <c r="B911" t="s">
        <v>863</v>
      </c>
      <c r="C911">
        <v>9</v>
      </c>
      <c r="D911">
        <v>48.713000000000001</v>
      </c>
      <c r="E911">
        <v>121.358</v>
      </c>
      <c r="F911">
        <v>2.4910000000000001</v>
      </c>
      <c r="G911" t="s">
        <v>864</v>
      </c>
      <c r="H911" t="s">
        <v>1191</v>
      </c>
      <c r="I911" s="42" t="s">
        <v>1908</v>
      </c>
    </row>
    <row r="912" spans="1:9" hidden="1">
      <c r="A912" t="s">
        <v>993</v>
      </c>
      <c r="B912" t="s">
        <v>863</v>
      </c>
      <c r="C912">
        <v>9</v>
      </c>
      <c r="D912">
        <v>26.286999999999999</v>
      </c>
      <c r="E912">
        <v>93.228999999999999</v>
      </c>
      <c r="F912">
        <v>3.5449999999999999</v>
      </c>
      <c r="G912" t="s">
        <v>864</v>
      </c>
      <c r="H912" t="s">
        <v>865</v>
      </c>
      <c r="I912" t="s">
        <v>12</v>
      </c>
    </row>
    <row r="913" spans="1:9">
      <c r="A913" t="s">
        <v>204</v>
      </c>
      <c r="B913" t="s">
        <v>863</v>
      </c>
      <c r="C913">
        <v>1</v>
      </c>
      <c r="D913">
        <v>33.329000000000001</v>
      </c>
      <c r="E913">
        <v>120.621</v>
      </c>
      <c r="F913">
        <v>3.6179999999999999</v>
      </c>
      <c r="G913" t="s">
        <v>864</v>
      </c>
      <c r="H913" t="s">
        <v>206</v>
      </c>
      <c r="I913" s="42" t="s">
        <v>207</v>
      </c>
    </row>
    <row r="914" spans="1:9" hidden="1">
      <c r="A914" t="s">
        <v>1319</v>
      </c>
      <c r="B914" t="s">
        <v>863</v>
      </c>
      <c r="C914">
        <v>2</v>
      </c>
      <c r="D914">
        <v>49.307000000000002</v>
      </c>
      <c r="E914">
        <v>175.43899999999999</v>
      </c>
      <c r="F914">
        <v>3.5569999999999999</v>
      </c>
      <c r="G914" t="s">
        <v>864</v>
      </c>
      <c r="H914" t="s">
        <v>865</v>
      </c>
      <c r="I914" t="s">
        <v>12</v>
      </c>
    </row>
    <row r="915" spans="1:9">
      <c r="A915" t="s">
        <v>1207</v>
      </c>
      <c r="B915" t="s">
        <v>863</v>
      </c>
      <c r="C915">
        <v>9</v>
      </c>
      <c r="D915">
        <v>47.4</v>
      </c>
      <c r="E915">
        <v>120.587</v>
      </c>
      <c r="F915">
        <v>2.5430000000000001</v>
      </c>
      <c r="G915" t="s">
        <v>864</v>
      </c>
      <c r="H915" t="s">
        <v>1208</v>
      </c>
      <c r="I915" s="42" t="s">
        <v>1916</v>
      </c>
    </row>
    <row r="916" spans="1:9" hidden="1">
      <c r="A916" t="s">
        <v>796</v>
      </c>
      <c r="B916" t="s">
        <v>863</v>
      </c>
      <c r="C916">
        <v>9</v>
      </c>
      <c r="D916">
        <v>20.332000000000001</v>
      </c>
      <c r="E916">
        <v>72.549000000000007</v>
      </c>
      <c r="F916">
        <v>3.5659999999999998</v>
      </c>
      <c r="G916" t="s">
        <v>864</v>
      </c>
      <c r="H916" t="s">
        <v>865</v>
      </c>
      <c r="I916" t="s">
        <v>12</v>
      </c>
    </row>
    <row r="917" spans="1:9" hidden="1">
      <c r="A917" t="s">
        <v>1263</v>
      </c>
      <c r="B917" t="s">
        <v>863</v>
      </c>
      <c r="C917">
        <v>9</v>
      </c>
      <c r="D917">
        <v>23.986999999999998</v>
      </c>
      <c r="E917">
        <v>85.665000000000006</v>
      </c>
      <c r="F917">
        <v>3.57</v>
      </c>
      <c r="G917" t="s">
        <v>864</v>
      </c>
      <c r="H917" t="s">
        <v>865</v>
      </c>
      <c r="I917" t="s">
        <v>12</v>
      </c>
    </row>
    <row r="918" spans="1:9" hidden="1">
      <c r="A918" t="s">
        <v>670</v>
      </c>
      <c r="B918" t="s">
        <v>863</v>
      </c>
      <c r="C918">
        <v>12</v>
      </c>
      <c r="D918">
        <v>38.457999999999998</v>
      </c>
      <c r="E918">
        <v>81.019000000000005</v>
      </c>
      <c r="F918">
        <v>2.1059999999999999</v>
      </c>
      <c r="G918" t="s">
        <v>864</v>
      </c>
      <c r="H918" t="s">
        <v>671</v>
      </c>
      <c r="I918" t="s">
        <v>597</v>
      </c>
    </row>
    <row r="919" spans="1:9" hidden="1">
      <c r="A919" t="s">
        <v>488</v>
      </c>
      <c r="B919" t="s">
        <v>863</v>
      </c>
      <c r="C919">
        <v>1</v>
      </c>
      <c r="D919">
        <v>31.722000000000001</v>
      </c>
      <c r="E919">
        <v>66.781000000000006</v>
      </c>
      <c r="F919">
        <v>2.105</v>
      </c>
      <c r="G919" t="s">
        <v>864</v>
      </c>
      <c r="H919" t="s">
        <v>489</v>
      </c>
      <c r="I919" t="s">
        <v>455</v>
      </c>
    </row>
    <row r="920" spans="1:9">
      <c r="A920" t="s">
        <v>954</v>
      </c>
      <c r="B920" t="s">
        <v>863</v>
      </c>
      <c r="C920">
        <v>6</v>
      </c>
      <c r="D920">
        <v>57.65</v>
      </c>
      <c r="E920">
        <v>119.875</v>
      </c>
      <c r="F920">
        <v>2.0790000000000002</v>
      </c>
      <c r="G920" t="s">
        <v>864</v>
      </c>
      <c r="H920" t="s">
        <v>955</v>
      </c>
      <c r="I920" s="42" t="s">
        <v>1820</v>
      </c>
    </row>
    <row r="921" spans="1:9">
      <c r="A921" t="s">
        <v>727</v>
      </c>
      <c r="B921" t="s">
        <v>863</v>
      </c>
      <c r="C921">
        <v>9</v>
      </c>
      <c r="D921">
        <v>54.204999999999998</v>
      </c>
      <c r="E921">
        <v>119.121</v>
      </c>
      <c r="F921">
        <v>2.1970000000000001</v>
      </c>
      <c r="G921" t="s">
        <v>864</v>
      </c>
      <c r="H921" t="s">
        <v>361</v>
      </c>
      <c r="I921" s="42" t="s">
        <v>362</v>
      </c>
    </row>
    <row r="922" spans="1:9" hidden="1">
      <c r="A922" t="s">
        <v>972</v>
      </c>
      <c r="B922" t="s">
        <v>863</v>
      </c>
      <c r="C922">
        <v>12</v>
      </c>
      <c r="D922">
        <v>39.188000000000002</v>
      </c>
      <c r="E922">
        <v>82.275999999999996</v>
      </c>
      <c r="F922">
        <v>2.0990000000000002</v>
      </c>
      <c r="G922" t="s">
        <v>864</v>
      </c>
      <c r="H922" t="s">
        <v>973</v>
      </c>
      <c r="I922" t="s">
        <v>1827</v>
      </c>
    </row>
    <row r="923" spans="1:9">
      <c r="A923" t="s">
        <v>1076</v>
      </c>
      <c r="B923" t="s">
        <v>863</v>
      </c>
      <c r="C923">
        <v>6</v>
      </c>
      <c r="D923">
        <v>31.012</v>
      </c>
      <c r="E923">
        <v>119.12</v>
      </c>
      <c r="F923">
        <v>3.84</v>
      </c>
      <c r="G923" t="s">
        <v>864</v>
      </c>
      <c r="H923" t="s">
        <v>1077</v>
      </c>
      <c r="I923" s="42" t="s">
        <v>1866</v>
      </c>
    </row>
    <row r="924" spans="1:9">
      <c r="A924" t="s">
        <v>1038</v>
      </c>
      <c r="B924" t="s">
        <v>863</v>
      </c>
      <c r="C924">
        <v>9</v>
      </c>
      <c r="D924">
        <v>54.482999999999997</v>
      </c>
      <c r="E924">
        <v>119.07899999999999</v>
      </c>
      <c r="F924">
        <v>2.1850000000000001</v>
      </c>
      <c r="G924" t="s">
        <v>864</v>
      </c>
      <c r="H924" t="s">
        <v>1039</v>
      </c>
      <c r="I924" s="42" t="s">
        <v>1853</v>
      </c>
    </row>
    <row r="925" spans="1:9">
      <c r="A925" t="s">
        <v>950</v>
      </c>
      <c r="B925" t="s">
        <v>863</v>
      </c>
      <c r="C925">
        <v>12</v>
      </c>
      <c r="D925">
        <v>57.066000000000003</v>
      </c>
      <c r="E925">
        <v>118.407</v>
      </c>
      <c r="F925">
        <v>2.0750000000000002</v>
      </c>
      <c r="G925" t="s">
        <v>864</v>
      </c>
      <c r="H925" t="s">
        <v>951</v>
      </c>
      <c r="I925" s="42" t="s">
        <v>1818</v>
      </c>
    </row>
    <row r="926" spans="1:9">
      <c r="A926" t="s">
        <v>1068</v>
      </c>
      <c r="B926" t="s">
        <v>863</v>
      </c>
      <c r="C926">
        <v>9</v>
      </c>
      <c r="D926">
        <v>42.866999999999997</v>
      </c>
      <c r="E926">
        <v>118.161</v>
      </c>
      <c r="F926">
        <v>2.7559999999999998</v>
      </c>
      <c r="G926" t="s">
        <v>864</v>
      </c>
      <c r="H926" t="s">
        <v>1069</v>
      </c>
      <c r="I926" s="42" t="s">
        <v>1862</v>
      </c>
    </row>
    <row r="927" spans="1:9" hidden="1">
      <c r="A927" t="s">
        <v>968</v>
      </c>
      <c r="B927" t="s">
        <v>863</v>
      </c>
      <c r="C927">
        <v>2</v>
      </c>
      <c r="D927">
        <v>23.954000000000001</v>
      </c>
      <c r="E927">
        <v>50.238999999999997</v>
      </c>
      <c r="F927">
        <v>2.0960000000000001</v>
      </c>
      <c r="G927" t="s">
        <v>864</v>
      </c>
      <c r="H927" t="s">
        <v>969</v>
      </c>
      <c r="I927" t="s">
        <v>1825</v>
      </c>
    </row>
    <row r="928" spans="1:9">
      <c r="A928" t="s">
        <v>1264</v>
      </c>
      <c r="B928" t="s">
        <v>863</v>
      </c>
      <c r="C928">
        <v>3</v>
      </c>
      <c r="D928">
        <v>42.878</v>
      </c>
      <c r="E928">
        <v>117.643</v>
      </c>
      <c r="F928">
        <v>2.7429999999999999</v>
      </c>
      <c r="G928" t="s">
        <v>864</v>
      </c>
      <c r="H928" t="s">
        <v>1265</v>
      </c>
      <c r="I928" s="42" t="s">
        <v>1938</v>
      </c>
    </row>
    <row r="929" spans="1:9" hidden="1">
      <c r="A929" t="s">
        <v>1132</v>
      </c>
      <c r="B929" t="s">
        <v>863</v>
      </c>
      <c r="C929">
        <v>2</v>
      </c>
      <c r="D929">
        <v>26.251000000000001</v>
      </c>
      <c r="E929">
        <v>95.051000000000002</v>
      </c>
      <c r="F929">
        <v>3.6190000000000002</v>
      </c>
      <c r="G929" t="s">
        <v>864</v>
      </c>
      <c r="H929" t="s">
        <v>865</v>
      </c>
      <c r="I929" t="s">
        <v>12</v>
      </c>
    </row>
    <row r="930" spans="1:9" hidden="1">
      <c r="A930" t="s">
        <v>1313</v>
      </c>
      <c r="B930" t="s">
        <v>863</v>
      </c>
      <c r="C930">
        <v>9</v>
      </c>
      <c r="D930">
        <v>15.749000000000001</v>
      </c>
      <c r="E930">
        <v>57.14</v>
      </c>
      <c r="F930">
        <v>3.6259999999999999</v>
      </c>
      <c r="G930" t="s">
        <v>864</v>
      </c>
      <c r="H930" t="s">
        <v>865</v>
      </c>
      <c r="I930" t="s">
        <v>12</v>
      </c>
    </row>
    <row r="931" spans="1:9" hidden="1">
      <c r="A931" t="s">
        <v>928</v>
      </c>
      <c r="B931" t="s">
        <v>863</v>
      </c>
      <c r="C931">
        <v>6</v>
      </c>
      <c r="D931">
        <v>28.718</v>
      </c>
      <c r="E931">
        <v>60.162999999999997</v>
      </c>
      <c r="F931">
        <v>2.0939999999999999</v>
      </c>
      <c r="G931" t="s">
        <v>864</v>
      </c>
      <c r="H931" t="s">
        <v>929</v>
      </c>
      <c r="I931" t="s">
        <v>1811</v>
      </c>
    </row>
    <row r="932" spans="1:9">
      <c r="A932" t="s">
        <v>738</v>
      </c>
      <c r="B932" t="s">
        <v>863</v>
      </c>
      <c r="C932">
        <v>9</v>
      </c>
      <c r="D932">
        <v>50.326999999999998</v>
      </c>
      <c r="E932">
        <v>117.634</v>
      </c>
      <c r="F932">
        <v>2.3370000000000002</v>
      </c>
      <c r="G932" t="s">
        <v>864</v>
      </c>
      <c r="H932" t="s">
        <v>739</v>
      </c>
      <c r="I932" s="42" t="s">
        <v>740</v>
      </c>
    </row>
    <row r="933" spans="1:9">
      <c r="A933" t="s">
        <v>1317</v>
      </c>
      <c r="B933" t="s">
        <v>863</v>
      </c>
      <c r="C933">
        <v>9</v>
      </c>
      <c r="D933">
        <v>34.162999999999997</v>
      </c>
      <c r="E933">
        <v>115.41500000000001</v>
      </c>
      <c r="F933">
        <v>3.3769999999999998</v>
      </c>
      <c r="G933" t="s">
        <v>864</v>
      </c>
      <c r="H933" t="s">
        <v>1318</v>
      </c>
      <c r="I933" s="42" t="s">
        <v>1953</v>
      </c>
    </row>
    <row r="934" spans="1:9" hidden="1">
      <c r="A934" t="s">
        <v>714</v>
      </c>
      <c r="B934" t="s">
        <v>863</v>
      </c>
      <c r="C934">
        <v>1</v>
      </c>
      <c r="D934">
        <v>17.398</v>
      </c>
      <c r="E934">
        <v>63.515000000000001</v>
      </c>
      <c r="F934">
        <v>3.649</v>
      </c>
      <c r="G934" t="s">
        <v>864</v>
      </c>
      <c r="H934" t="s">
        <v>865</v>
      </c>
      <c r="I934" t="s">
        <v>12</v>
      </c>
    </row>
    <row r="935" spans="1:9" hidden="1">
      <c r="A935" t="s">
        <v>344</v>
      </c>
      <c r="B935" t="s">
        <v>863</v>
      </c>
      <c r="C935">
        <v>6</v>
      </c>
      <c r="D935">
        <v>239.09299999999999</v>
      </c>
      <c r="E935">
        <v>873.94</v>
      </c>
      <c r="F935">
        <v>3.6549999999999998</v>
      </c>
      <c r="G935" t="s">
        <v>864</v>
      </c>
      <c r="H935" t="s">
        <v>865</v>
      </c>
      <c r="I935" t="s">
        <v>12</v>
      </c>
    </row>
    <row r="936" spans="1:9">
      <c r="A936" t="s">
        <v>1254</v>
      </c>
      <c r="B936" t="s">
        <v>863</v>
      </c>
      <c r="C936">
        <v>12</v>
      </c>
      <c r="D936">
        <v>34.697000000000003</v>
      </c>
      <c r="E936">
        <v>114.92700000000001</v>
      </c>
      <c r="F936">
        <v>3.3109999999999999</v>
      </c>
      <c r="G936" t="s">
        <v>864</v>
      </c>
      <c r="H936" t="s">
        <v>1255</v>
      </c>
      <c r="I936" s="42" t="s">
        <v>1935</v>
      </c>
    </row>
    <row r="937" spans="1:9">
      <c r="A937" t="s">
        <v>933</v>
      </c>
      <c r="B937" t="s">
        <v>863</v>
      </c>
      <c r="C937">
        <v>2</v>
      </c>
      <c r="D937">
        <v>45.515000000000001</v>
      </c>
      <c r="E937">
        <v>114.74</v>
      </c>
      <c r="F937">
        <v>2.52</v>
      </c>
      <c r="G937" t="s">
        <v>864</v>
      </c>
      <c r="H937" t="s">
        <v>934</v>
      </c>
      <c r="I937" s="42" t="s">
        <v>1813</v>
      </c>
    </row>
    <row r="938" spans="1:9">
      <c r="A938" t="s">
        <v>1180</v>
      </c>
      <c r="B938" t="s">
        <v>863</v>
      </c>
      <c r="C938">
        <v>9</v>
      </c>
      <c r="D938">
        <v>46.598999999999997</v>
      </c>
      <c r="E938">
        <v>114.71299999999999</v>
      </c>
      <c r="F938">
        <v>2.4609999999999999</v>
      </c>
      <c r="G938" t="s">
        <v>864</v>
      </c>
      <c r="H938" t="s">
        <v>1181</v>
      </c>
      <c r="I938" s="42" t="s">
        <v>1893</v>
      </c>
    </row>
    <row r="939" spans="1:9" hidden="1">
      <c r="A939" t="s">
        <v>83</v>
      </c>
      <c r="B939" t="s">
        <v>863</v>
      </c>
      <c r="C939">
        <v>6</v>
      </c>
      <c r="D939">
        <v>28.696000000000002</v>
      </c>
      <c r="E939">
        <v>105.524</v>
      </c>
      <c r="F939">
        <v>3.6760000000000002</v>
      </c>
      <c r="G939" t="s">
        <v>864</v>
      </c>
      <c r="H939" t="s">
        <v>865</v>
      </c>
      <c r="I939" t="s">
        <v>12</v>
      </c>
    </row>
    <row r="940" spans="1:9">
      <c r="A940" t="s">
        <v>1149</v>
      </c>
      <c r="B940" t="s">
        <v>863</v>
      </c>
      <c r="C940">
        <v>9</v>
      </c>
      <c r="D940">
        <v>47.905999999999999</v>
      </c>
      <c r="E940">
        <v>114.59</v>
      </c>
      <c r="F940">
        <v>2.391</v>
      </c>
      <c r="G940" t="s">
        <v>864</v>
      </c>
      <c r="H940" t="s">
        <v>1150</v>
      </c>
      <c r="I940" s="42" t="s">
        <v>1894</v>
      </c>
    </row>
    <row r="941" spans="1:9" hidden="1">
      <c r="A941" t="s">
        <v>956</v>
      </c>
      <c r="B941" t="s">
        <v>863</v>
      </c>
      <c r="C941">
        <v>12</v>
      </c>
      <c r="D941">
        <v>37.174999999999997</v>
      </c>
      <c r="E941">
        <v>77.382999999999996</v>
      </c>
      <c r="F941">
        <v>2.081</v>
      </c>
      <c r="G941" t="s">
        <v>864</v>
      </c>
      <c r="H941" t="s">
        <v>957</v>
      </c>
      <c r="I941" t="s">
        <v>1821</v>
      </c>
    </row>
    <row r="942" spans="1:9" hidden="1">
      <c r="A942" t="s">
        <v>169</v>
      </c>
      <c r="B942" t="s">
        <v>863</v>
      </c>
      <c r="C942">
        <v>1</v>
      </c>
      <c r="D942">
        <v>193.49700000000001</v>
      </c>
      <c r="E942">
        <v>718.17200000000003</v>
      </c>
      <c r="F942">
        <v>3.7109999999999999</v>
      </c>
      <c r="G942" t="s">
        <v>864</v>
      </c>
      <c r="H942" t="s">
        <v>865</v>
      </c>
      <c r="I942" t="s">
        <v>12</v>
      </c>
    </row>
    <row r="943" spans="1:9" hidden="1">
      <c r="A943" t="s">
        <v>793</v>
      </c>
      <c r="B943" t="s">
        <v>863</v>
      </c>
      <c r="C943">
        <v>3</v>
      </c>
      <c r="D943">
        <v>46.481999999999999</v>
      </c>
      <c r="E943">
        <v>96.73</v>
      </c>
      <c r="F943">
        <v>2.081</v>
      </c>
      <c r="G943" t="s">
        <v>864</v>
      </c>
      <c r="H943" t="s">
        <v>676</v>
      </c>
      <c r="I943" t="s">
        <v>677</v>
      </c>
    </row>
    <row r="944" spans="1:9">
      <c r="A944" t="s">
        <v>1068</v>
      </c>
      <c r="B944" t="s">
        <v>863</v>
      </c>
      <c r="C944">
        <v>12</v>
      </c>
      <c r="D944">
        <v>42.866999999999997</v>
      </c>
      <c r="E944">
        <v>114.53100000000001</v>
      </c>
      <c r="F944">
        <v>2.6709999999999998</v>
      </c>
      <c r="G944" t="s">
        <v>864</v>
      </c>
      <c r="H944" t="s">
        <v>1069</v>
      </c>
      <c r="I944" s="42" t="s">
        <v>1862</v>
      </c>
    </row>
    <row r="945" spans="1:9" hidden="1">
      <c r="A945" t="s">
        <v>1322</v>
      </c>
      <c r="B945" t="s">
        <v>863</v>
      </c>
      <c r="C945">
        <v>9</v>
      </c>
      <c r="D945">
        <v>27.518000000000001</v>
      </c>
      <c r="E945">
        <v>103.93600000000001</v>
      </c>
      <c r="F945">
        <v>3.7759999999999998</v>
      </c>
      <c r="G945" t="s">
        <v>864</v>
      </c>
      <c r="H945" t="s">
        <v>865</v>
      </c>
      <c r="I945" t="s">
        <v>12</v>
      </c>
    </row>
    <row r="946" spans="1:9">
      <c r="A946" t="s">
        <v>1186</v>
      </c>
      <c r="B946" t="s">
        <v>863</v>
      </c>
      <c r="C946">
        <v>9</v>
      </c>
      <c r="D946">
        <v>46.344000000000001</v>
      </c>
      <c r="E946">
        <v>114.337</v>
      </c>
      <c r="F946">
        <v>2.4670000000000001</v>
      </c>
      <c r="G946" t="s">
        <v>864</v>
      </c>
      <c r="H946" t="s">
        <v>904</v>
      </c>
      <c r="I946" s="42" t="s">
        <v>1793</v>
      </c>
    </row>
    <row r="947" spans="1:9" hidden="1">
      <c r="A947" t="s">
        <v>1132</v>
      </c>
      <c r="B947" t="s">
        <v>863</v>
      </c>
      <c r="C947">
        <v>6</v>
      </c>
      <c r="D947">
        <v>26.251000000000001</v>
      </c>
      <c r="E947">
        <v>99.91</v>
      </c>
      <c r="F947">
        <v>3.8050000000000002</v>
      </c>
      <c r="G947" t="s">
        <v>864</v>
      </c>
      <c r="H947" t="s">
        <v>865</v>
      </c>
      <c r="I947" t="s">
        <v>12</v>
      </c>
    </row>
    <row r="948" spans="1:9" hidden="1">
      <c r="A948" t="s">
        <v>428</v>
      </c>
      <c r="B948" t="s">
        <v>863</v>
      </c>
      <c r="C948">
        <v>6</v>
      </c>
      <c r="D948">
        <v>74.534000000000006</v>
      </c>
      <c r="E948">
        <v>283.70400000000001</v>
      </c>
      <c r="F948">
        <v>3.806</v>
      </c>
      <c r="G948" t="s">
        <v>864</v>
      </c>
      <c r="H948" t="s">
        <v>865</v>
      </c>
      <c r="I948" t="s">
        <v>12</v>
      </c>
    </row>
    <row r="949" spans="1:9" hidden="1">
      <c r="A949" t="s">
        <v>952</v>
      </c>
      <c r="B949" t="s">
        <v>863</v>
      </c>
      <c r="C949">
        <v>9</v>
      </c>
      <c r="D949">
        <v>28.99</v>
      </c>
      <c r="E949">
        <v>60.262</v>
      </c>
      <c r="F949">
        <v>2.0779999999999998</v>
      </c>
      <c r="G949" t="s">
        <v>864</v>
      </c>
      <c r="H949" t="s">
        <v>953</v>
      </c>
      <c r="I949" t="s">
        <v>1819</v>
      </c>
    </row>
    <row r="950" spans="1:9">
      <c r="A950" s="1" t="s">
        <v>678</v>
      </c>
      <c r="B950" s="1" t="s">
        <v>863</v>
      </c>
      <c r="C950" s="1">
        <v>1</v>
      </c>
      <c r="D950" s="1">
        <v>27.786000000000001</v>
      </c>
      <c r="E950" s="1">
        <v>114.22499999999999</v>
      </c>
      <c r="F950" s="2">
        <v>4.109</v>
      </c>
      <c r="G950" s="1" t="s">
        <v>864</v>
      </c>
      <c r="H950" s="1" t="s">
        <v>676</v>
      </c>
      <c r="I950" s="43" t="s">
        <v>677</v>
      </c>
    </row>
    <row r="951" spans="1:9" hidden="1">
      <c r="A951" t="s">
        <v>528</v>
      </c>
      <c r="B951" t="s">
        <v>863</v>
      </c>
      <c r="C951">
        <v>1</v>
      </c>
      <c r="D951">
        <v>46.594000000000001</v>
      </c>
      <c r="E951">
        <v>96.756</v>
      </c>
      <c r="F951">
        <v>2.0760000000000001</v>
      </c>
      <c r="G951" t="s">
        <v>864</v>
      </c>
      <c r="H951" t="s">
        <v>446</v>
      </c>
      <c r="I951" t="s">
        <v>447</v>
      </c>
    </row>
    <row r="952" spans="1:9">
      <c r="A952" t="s">
        <v>1090</v>
      </c>
      <c r="B952" t="s">
        <v>863</v>
      </c>
      <c r="C952">
        <v>3</v>
      </c>
      <c r="D952">
        <v>50.534999999999997</v>
      </c>
      <c r="E952">
        <v>114.078</v>
      </c>
      <c r="F952">
        <v>2.2570000000000001</v>
      </c>
      <c r="G952" t="s">
        <v>864</v>
      </c>
      <c r="H952" t="s">
        <v>1091</v>
      </c>
      <c r="I952" s="42" t="s">
        <v>1872</v>
      </c>
    </row>
    <row r="953" spans="1:9">
      <c r="A953" t="s">
        <v>1120</v>
      </c>
      <c r="B953" t="s">
        <v>863</v>
      </c>
      <c r="C953">
        <v>12</v>
      </c>
      <c r="D953">
        <v>31.576000000000001</v>
      </c>
      <c r="E953">
        <v>113.879</v>
      </c>
      <c r="F953">
        <v>3.605</v>
      </c>
      <c r="G953" t="s">
        <v>864</v>
      </c>
      <c r="H953" t="s">
        <v>1121</v>
      </c>
      <c r="I953" s="42" t="s">
        <v>1882</v>
      </c>
    </row>
    <row r="954" spans="1:9" hidden="1">
      <c r="A954" t="s">
        <v>1313</v>
      </c>
      <c r="B954" t="s">
        <v>863</v>
      </c>
      <c r="C954">
        <v>2</v>
      </c>
      <c r="D954">
        <v>15.749000000000001</v>
      </c>
      <c r="E954">
        <v>60.667000000000002</v>
      </c>
      <c r="F954">
        <v>3.85</v>
      </c>
      <c r="G954" t="s">
        <v>864</v>
      </c>
      <c r="H954" t="s">
        <v>865</v>
      </c>
      <c r="I954" t="s">
        <v>12</v>
      </c>
    </row>
    <row r="955" spans="1:9" hidden="1">
      <c r="A955" t="s">
        <v>244</v>
      </c>
      <c r="B955" t="s">
        <v>863</v>
      </c>
      <c r="C955">
        <v>4</v>
      </c>
      <c r="D955">
        <v>52.38</v>
      </c>
      <c r="E955">
        <v>203.262</v>
      </c>
      <c r="F955">
        <v>3.88</v>
      </c>
      <c r="G955" t="s">
        <v>864</v>
      </c>
      <c r="H955" t="s">
        <v>865</v>
      </c>
      <c r="I955" t="s">
        <v>12</v>
      </c>
    </row>
    <row r="956" spans="1:9" hidden="1">
      <c r="A956" t="s">
        <v>941</v>
      </c>
      <c r="B956" t="s">
        <v>863</v>
      </c>
      <c r="C956">
        <v>9</v>
      </c>
      <c r="D956">
        <v>24.635999999999999</v>
      </c>
      <c r="E956">
        <v>50.966000000000001</v>
      </c>
      <c r="F956">
        <v>2.0680000000000001</v>
      </c>
      <c r="G956" t="s">
        <v>864</v>
      </c>
      <c r="H956" t="s">
        <v>942</v>
      </c>
      <c r="I956" t="s">
        <v>1816</v>
      </c>
    </row>
    <row r="957" spans="1:9" hidden="1">
      <c r="A957" t="s">
        <v>761</v>
      </c>
      <c r="B957" t="s">
        <v>863</v>
      </c>
      <c r="C957">
        <v>3</v>
      </c>
      <c r="D957">
        <v>29.204000000000001</v>
      </c>
      <c r="E957">
        <v>60.401000000000003</v>
      </c>
      <c r="F957">
        <v>2.0680000000000001</v>
      </c>
      <c r="G957" t="s">
        <v>864</v>
      </c>
      <c r="H957" t="s">
        <v>762</v>
      </c>
      <c r="I957" t="s">
        <v>763</v>
      </c>
    </row>
    <row r="958" spans="1:9" hidden="1">
      <c r="A958" t="s">
        <v>760</v>
      </c>
      <c r="B958" t="s">
        <v>863</v>
      </c>
      <c r="C958">
        <v>12</v>
      </c>
      <c r="D958">
        <v>45.857999999999997</v>
      </c>
      <c r="E958">
        <v>94.867999999999995</v>
      </c>
      <c r="F958">
        <v>2.0680000000000001</v>
      </c>
      <c r="G958" t="s">
        <v>864</v>
      </c>
      <c r="H958" t="s">
        <v>615</v>
      </c>
      <c r="I958" t="s">
        <v>616</v>
      </c>
    </row>
    <row r="959" spans="1:9" hidden="1">
      <c r="A959" t="s">
        <v>714</v>
      </c>
      <c r="B959" t="s">
        <v>863</v>
      </c>
      <c r="C959">
        <v>3</v>
      </c>
      <c r="D959">
        <v>17.398</v>
      </c>
      <c r="E959">
        <v>68.293000000000006</v>
      </c>
      <c r="F959">
        <v>3.923</v>
      </c>
      <c r="G959" t="s">
        <v>864</v>
      </c>
      <c r="H959" t="s">
        <v>865</v>
      </c>
      <c r="I959" t="s">
        <v>12</v>
      </c>
    </row>
    <row r="960" spans="1:9" hidden="1">
      <c r="A960" t="s">
        <v>1263</v>
      </c>
      <c r="B960" t="s">
        <v>863</v>
      </c>
      <c r="C960">
        <v>12</v>
      </c>
      <c r="D960">
        <v>23.986999999999998</v>
      </c>
      <c r="E960">
        <v>94.302000000000007</v>
      </c>
      <c r="F960">
        <v>3.93</v>
      </c>
      <c r="G960" t="s">
        <v>864</v>
      </c>
      <c r="H960" t="s">
        <v>865</v>
      </c>
      <c r="I960" t="s">
        <v>12</v>
      </c>
    </row>
    <row r="961" spans="1:9" hidden="1">
      <c r="A961" t="s">
        <v>1325</v>
      </c>
      <c r="B961" t="s">
        <v>863</v>
      </c>
      <c r="C961">
        <v>9</v>
      </c>
      <c r="D961">
        <v>14.146000000000001</v>
      </c>
      <c r="E961">
        <v>56.042999999999999</v>
      </c>
      <c r="F961">
        <v>3.9590000000000001</v>
      </c>
      <c r="G961" t="s">
        <v>864</v>
      </c>
      <c r="H961" t="s">
        <v>865</v>
      </c>
      <c r="I961" t="s">
        <v>12</v>
      </c>
    </row>
    <row r="962" spans="1:9" hidden="1">
      <c r="A962" t="s">
        <v>939</v>
      </c>
      <c r="B962" t="s">
        <v>863</v>
      </c>
      <c r="C962">
        <v>4</v>
      </c>
      <c r="D962">
        <v>33.835000000000001</v>
      </c>
      <c r="E962">
        <v>69.909000000000006</v>
      </c>
      <c r="F962">
        <v>2.0659999999999998</v>
      </c>
      <c r="G962" t="s">
        <v>864</v>
      </c>
      <c r="H962" t="s">
        <v>940</v>
      </c>
      <c r="I962" t="s">
        <v>1815</v>
      </c>
    </row>
    <row r="963" spans="1:9">
      <c r="A963" t="s">
        <v>906</v>
      </c>
      <c r="B963" t="s">
        <v>863</v>
      </c>
      <c r="C963">
        <v>6</v>
      </c>
      <c r="D963">
        <v>55.889000000000003</v>
      </c>
      <c r="E963">
        <v>113.843</v>
      </c>
      <c r="F963">
        <v>2.0369999999999999</v>
      </c>
      <c r="G963" t="s">
        <v>864</v>
      </c>
      <c r="H963" t="s">
        <v>907</v>
      </c>
      <c r="I963" s="42" t="s">
        <v>1805</v>
      </c>
    </row>
    <row r="964" spans="1:9">
      <c r="A964" t="s">
        <v>528</v>
      </c>
      <c r="B964" t="s">
        <v>863</v>
      </c>
      <c r="C964">
        <v>4</v>
      </c>
      <c r="D964">
        <v>46.594000000000001</v>
      </c>
      <c r="E964">
        <v>113.80800000000001</v>
      </c>
      <c r="F964">
        <v>2.4420000000000002</v>
      </c>
      <c r="G964" t="s">
        <v>864</v>
      </c>
      <c r="H964" t="s">
        <v>446</v>
      </c>
      <c r="I964" s="42" t="s">
        <v>447</v>
      </c>
    </row>
    <row r="965" spans="1:9" hidden="1">
      <c r="A965" s="2" t="s">
        <v>1326</v>
      </c>
      <c r="B965" s="2" t="s">
        <v>863</v>
      </c>
      <c r="C965" s="2">
        <v>9</v>
      </c>
      <c r="D965" s="2">
        <v>24.292000000000002</v>
      </c>
      <c r="E965" s="2">
        <v>99.522000000000006</v>
      </c>
      <c r="F965" s="2">
        <v>4.0949999999999998</v>
      </c>
      <c r="G965" s="2" t="s">
        <v>864</v>
      </c>
      <c r="H965" s="2" t="s">
        <v>865</v>
      </c>
      <c r="I965" t="s">
        <v>12</v>
      </c>
    </row>
    <row r="966" spans="1:9" hidden="1">
      <c r="A966" s="2" t="s">
        <v>1110</v>
      </c>
      <c r="B966" s="2" t="s">
        <v>863</v>
      </c>
      <c r="C966" s="2">
        <v>9</v>
      </c>
      <c r="D966" s="2">
        <v>25.88</v>
      </c>
      <c r="E966" s="2">
        <v>106.316</v>
      </c>
      <c r="F966" s="2">
        <v>4.1059999999999999</v>
      </c>
      <c r="G966" s="2" t="s">
        <v>864</v>
      </c>
      <c r="H966" s="2" t="s">
        <v>865</v>
      </c>
      <c r="I966" t="s">
        <v>12</v>
      </c>
    </row>
    <row r="967" spans="1:9">
      <c r="A967" t="s">
        <v>1211</v>
      </c>
      <c r="B967" t="s">
        <v>863</v>
      </c>
      <c r="C967">
        <v>3</v>
      </c>
      <c r="D967">
        <v>44.22</v>
      </c>
      <c r="E967">
        <v>113.124</v>
      </c>
      <c r="F967">
        <v>2.5579999999999998</v>
      </c>
      <c r="G967" t="s">
        <v>864</v>
      </c>
      <c r="H967" t="s">
        <v>1212</v>
      </c>
      <c r="I967" s="42" t="s">
        <v>1918</v>
      </c>
    </row>
    <row r="968" spans="1:9">
      <c r="A968" t="s">
        <v>783</v>
      </c>
      <c r="B968" t="s">
        <v>863</v>
      </c>
      <c r="C968">
        <v>12</v>
      </c>
      <c r="D968">
        <v>46.871000000000002</v>
      </c>
      <c r="E968">
        <v>112.864</v>
      </c>
      <c r="F968">
        <v>2.407</v>
      </c>
      <c r="G968" t="s">
        <v>864</v>
      </c>
      <c r="H968" t="s">
        <v>784</v>
      </c>
      <c r="I968" s="42" t="s">
        <v>785</v>
      </c>
    </row>
    <row r="969" spans="1:9" hidden="1">
      <c r="A969" s="2" t="s">
        <v>1315</v>
      </c>
      <c r="B969" s="2" t="s">
        <v>863</v>
      </c>
      <c r="C969" s="2">
        <v>3</v>
      </c>
      <c r="D969" s="2">
        <v>18.946000000000002</v>
      </c>
      <c r="E969" s="2">
        <v>78.459999999999994</v>
      </c>
      <c r="F969" s="2">
        <v>4.1390000000000002</v>
      </c>
      <c r="G969" s="2" t="s">
        <v>864</v>
      </c>
      <c r="H969" s="2" t="s">
        <v>865</v>
      </c>
      <c r="I969" t="s">
        <v>12</v>
      </c>
    </row>
    <row r="970" spans="1:9">
      <c r="A970" t="s">
        <v>691</v>
      </c>
      <c r="B970" t="s">
        <v>863</v>
      </c>
      <c r="C970">
        <v>9</v>
      </c>
      <c r="D970">
        <v>34.453000000000003</v>
      </c>
      <c r="E970">
        <v>112.256</v>
      </c>
      <c r="F970">
        <v>3.2570000000000001</v>
      </c>
      <c r="G970" t="s">
        <v>864</v>
      </c>
      <c r="H970" t="s">
        <v>492</v>
      </c>
      <c r="I970" s="42" t="s">
        <v>493</v>
      </c>
    </row>
    <row r="971" spans="1:9" hidden="1">
      <c r="A971" s="2" t="s">
        <v>1315</v>
      </c>
      <c r="B971" s="2" t="s">
        <v>863</v>
      </c>
      <c r="C971" s="2">
        <v>12</v>
      </c>
      <c r="D971" s="2">
        <v>18.946000000000002</v>
      </c>
      <c r="E971" s="2">
        <v>79.22</v>
      </c>
      <c r="F971" s="2">
        <v>4.1790000000000003</v>
      </c>
      <c r="G971" s="2" t="s">
        <v>864</v>
      </c>
      <c r="H971" s="2" t="s">
        <v>865</v>
      </c>
      <c r="I971" t="s">
        <v>12</v>
      </c>
    </row>
    <row r="972" spans="1:9" hidden="1">
      <c r="A972" t="s">
        <v>488</v>
      </c>
      <c r="B972" t="s">
        <v>863</v>
      </c>
      <c r="C972">
        <v>3</v>
      </c>
      <c r="D972">
        <v>31.722000000000001</v>
      </c>
      <c r="E972">
        <v>65.316999999999993</v>
      </c>
      <c r="F972">
        <v>2.0579999999999998</v>
      </c>
      <c r="G972" t="s">
        <v>864</v>
      </c>
      <c r="H972" t="s">
        <v>489</v>
      </c>
      <c r="I972" t="s">
        <v>455</v>
      </c>
    </row>
    <row r="973" spans="1:9" hidden="1">
      <c r="A973" s="2" t="s">
        <v>1316</v>
      </c>
      <c r="B973" s="2" t="s">
        <v>863</v>
      </c>
      <c r="C973" s="2">
        <v>12</v>
      </c>
      <c r="D973" s="2">
        <v>19.597000000000001</v>
      </c>
      <c r="E973" s="2">
        <v>82.242000000000004</v>
      </c>
      <c r="F973" s="2">
        <v>4.1950000000000003</v>
      </c>
      <c r="G973" s="2" t="s">
        <v>864</v>
      </c>
      <c r="H973" s="2" t="s">
        <v>865</v>
      </c>
      <c r="I973" t="s">
        <v>12</v>
      </c>
    </row>
    <row r="974" spans="1:9" hidden="1">
      <c r="A974" s="2" t="s">
        <v>1312</v>
      </c>
      <c r="B974" s="2" t="s">
        <v>863</v>
      </c>
      <c r="C974" s="2">
        <v>9</v>
      </c>
      <c r="D974" s="2">
        <v>53.863</v>
      </c>
      <c r="E974" s="2">
        <v>226.28100000000001</v>
      </c>
      <c r="F974" s="2">
        <v>4.2</v>
      </c>
      <c r="G974" s="2" t="s">
        <v>864</v>
      </c>
      <c r="H974" s="2" t="s">
        <v>865</v>
      </c>
      <c r="I974" t="s">
        <v>12</v>
      </c>
    </row>
    <row r="975" spans="1:9" hidden="1">
      <c r="A975" s="2" t="s">
        <v>1311</v>
      </c>
      <c r="B975" s="2" t="s">
        <v>863</v>
      </c>
      <c r="C975" s="2">
        <v>9</v>
      </c>
      <c r="D975" s="2">
        <v>17.254999999999999</v>
      </c>
      <c r="E975" s="2">
        <v>73.066000000000003</v>
      </c>
      <c r="F975" s="2">
        <v>4.2320000000000002</v>
      </c>
      <c r="G975" s="2" t="s">
        <v>864</v>
      </c>
      <c r="H975" s="2" t="s">
        <v>865</v>
      </c>
      <c r="I975" t="s">
        <v>12</v>
      </c>
    </row>
    <row r="976" spans="1:9" hidden="1">
      <c r="A976" s="2" t="s">
        <v>244</v>
      </c>
      <c r="B976" s="2" t="s">
        <v>863</v>
      </c>
      <c r="C976" s="2">
        <v>6</v>
      </c>
      <c r="D976" s="2">
        <v>52.38</v>
      </c>
      <c r="E976" s="2">
        <v>225.01900000000001</v>
      </c>
      <c r="F976" s="2">
        <v>4.2949999999999999</v>
      </c>
      <c r="G976" s="2" t="s">
        <v>864</v>
      </c>
      <c r="H976" s="2" t="s">
        <v>865</v>
      </c>
      <c r="I976" t="s">
        <v>12</v>
      </c>
    </row>
    <row r="977" spans="1:9" hidden="1">
      <c r="A977" s="2" t="s">
        <v>247</v>
      </c>
      <c r="B977" s="2" t="s">
        <v>863</v>
      </c>
      <c r="C977" s="2">
        <v>9</v>
      </c>
      <c r="D977" s="2">
        <v>204.04</v>
      </c>
      <c r="E977" s="2">
        <v>876.48699999999997</v>
      </c>
      <c r="F977" s="2">
        <v>4.2949999999999999</v>
      </c>
      <c r="G977" s="2" t="s">
        <v>864</v>
      </c>
      <c r="H977" s="2" t="s">
        <v>865</v>
      </c>
      <c r="I977" t="s">
        <v>12</v>
      </c>
    </row>
    <row r="978" spans="1:9" hidden="1">
      <c r="A978" s="2" t="s">
        <v>1103</v>
      </c>
      <c r="B978" s="2" t="s">
        <v>863</v>
      </c>
      <c r="C978" s="2">
        <v>2</v>
      </c>
      <c r="D978" s="2">
        <v>38.713999999999999</v>
      </c>
      <c r="E978" s="2">
        <v>166.30500000000001</v>
      </c>
      <c r="F978" s="2">
        <v>4.2949999999999999</v>
      </c>
      <c r="G978" s="2" t="s">
        <v>864</v>
      </c>
      <c r="H978" s="2" t="s">
        <v>865</v>
      </c>
      <c r="I978" t="s">
        <v>12</v>
      </c>
    </row>
    <row r="979" spans="1:9" hidden="1">
      <c r="A979" s="2" t="s">
        <v>539</v>
      </c>
      <c r="B979" s="2" t="s">
        <v>863</v>
      </c>
      <c r="C979" s="2">
        <v>9</v>
      </c>
      <c r="D979" s="2">
        <v>13.853</v>
      </c>
      <c r="E979" s="2">
        <v>59.826000000000001</v>
      </c>
      <c r="F979" s="2">
        <v>4.3159999999999998</v>
      </c>
      <c r="G979" s="2" t="s">
        <v>864</v>
      </c>
      <c r="H979" s="2" t="s">
        <v>865</v>
      </c>
      <c r="I979" t="s">
        <v>12</v>
      </c>
    </row>
    <row r="980" spans="1:9">
      <c r="A980" s="1" t="s">
        <v>1079</v>
      </c>
      <c r="B980" s="1" t="s">
        <v>863</v>
      </c>
      <c r="C980" s="1">
        <v>12</v>
      </c>
      <c r="D980" s="1">
        <v>25.06</v>
      </c>
      <c r="E980" s="1">
        <v>111.705</v>
      </c>
      <c r="F980" s="2">
        <v>4.4560000000000004</v>
      </c>
      <c r="G980" s="1" t="s">
        <v>864</v>
      </c>
      <c r="H980" s="1" t="s">
        <v>1080</v>
      </c>
      <c r="I980" s="43" t="s">
        <v>1867</v>
      </c>
    </row>
    <row r="981" spans="1:9" hidden="1">
      <c r="A981" s="2" t="s">
        <v>1103</v>
      </c>
      <c r="B981" s="2" t="s">
        <v>863</v>
      </c>
      <c r="C981" s="2">
        <v>6</v>
      </c>
      <c r="D981" s="2">
        <v>38.713999999999999</v>
      </c>
      <c r="E981" s="2">
        <v>167.97399999999999</v>
      </c>
      <c r="F981" s="2">
        <v>4.3380000000000001</v>
      </c>
      <c r="G981" s="2" t="s">
        <v>864</v>
      </c>
      <c r="H981" s="2" t="s">
        <v>865</v>
      </c>
      <c r="I981" t="s">
        <v>12</v>
      </c>
    </row>
    <row r="982" spans="1:9" hidden="1">
      <c r="A982" s="2" t="s">
        <v>244</v>
      </c>
      <c r="B982" s="2" t="s">
        <v>863</v>
      </c>
      <c r="C982" s="2">
        <v>9</v>
      </c>
      <c r="D982" s="2">
        <v>52.38</v>
      </c>
      <c r="E982" s="2">
        <v>227.44399999999999</v>
      </c>
      <c r="F982" s="2">
        <v>4.3410000000000002</v>
      </c>
      <c r="G982" s="2" t="s">
        <v>864</v>
      </c>
      <c r="H982" s="2" t="s">
        <v>865</v>
      </c>
      <c r="I982" t="s">
        <v>12</v>
      </c>
    </row>
    <row r="983" spans="1:9" hidden="1">
      <c r="A983" s="2" t="s">
        <v>247</v>
      </c>
      <c r="B983" s="2" t="s">
        <v>863</v>
      </c>
      <c r="C983" s="2">
        <v>12</v>
      </c>
      <c r="D983" s="2">
        <v>204.04</v>
      </c>
      <c r="E983" s="2">
        <v>890.02700000000004</v>
      </c>
      <c r="F983" s="2">
        <v>4.3620000000000001</v>
      </c>
      <c r="G983" s="2" t="s">
        <v>864</v>
      </c>
      <c r="H983" s="2" t="s">
        <v>865</v>
      </c>
      <c r="I983" t="s">
        <v>12</v>
      </c>
    </row>
    <row r="984" spans="1:9" hidden="1">
      <c r="A984" t="s">
        <v>933</v>
      </c>
      <c r="B984" t="s">
        <v>863</v>
      </c>
      <c r="C984">
        <v>3</v>
      </c>
      <c r="D984">
        <v>45.515000000000001</v>
      </c>
      <c r="E984">
        <v>93.643000000000001</v>
      </c>
      <c r="F984">
        <v>2.0569999999999999</v>
      </c>
      <c r="G984" t="s">
        <v>864</v>
      </c>
      <c r="H984" t="s">
        <v>934</v>
      </c>
      <c r="I984" t="s">
        <v>1813</v>
      </c>
    </row>
    <row r="985" spans="1:9" hidden="1">
      <c r="A985" s="2" t="s">
        <v>244</v>
      </c>
      <c r="B985" s="2" t="s">
        <v>863</v>
      </c>
      <c r="C985" s="2">
        <v>5</v>
      </c>
      <c r="D985" s="2">
        <v>52.38</v>
      </c>
      <c r="E985" s="2">
        <v>230.76900000000001</v>
      </c>
      <c r="F985" s="2">
        <v>4.4050000000000002</v>
      </c>
      <c r="G985" s="2" t="s">
        <v>864</v>
      </c>
      <c r="H985" s="2" t="s">
        <v>865</v>
      </c>
      <c r="I985" t="s">
        <v>12</v>
      </c>
    </row>
    <row r="986" spans="1:9" hidden="1">
      <c r="A986" s="2" t="s">
        <v>527</v>
      </c>
      <c r="B986" s="2" t="s">
        <v>863</v>
      </c>
      <c r="C986" s="2">
        <v>9</v>
      </c>
      <c r="D986" s="2">
        <v>16.946999999999999</v>
      </c>
      <c r="E986" s="2">
        <v>75.233999999999995</v>
      </c>
      <c r="F986" s="2">
        <v>4.4370000000000003</v>
      </c>
      <c r="G986" s="2" t="s">
        <v>864</v>
      </c>
      <c r="H986" s="2" t="s">
        <v>865</v>
      </c>
      <c r="I986" t="s">
        <v>12</v>
      </c>
    </row>
    <row r="987" spans="1:9" hidden="1">
      <c r="A987" s="2" t="s">
        <v>1132</v>
      </c>
      <c r="B987" s="2" t="s">
        <v>863</v>
      </c>
      <c r="C987" s="2">
        <v>5</v>
      </c>
      <c r="D987" s="2">
        <v>26.251000000000001</v>
      </c>
      <c r="E987" s="2">
        <v>116.95399999999999</v>
      </c>
      <c r="F987" s="2">
        <v>4.4539999999999997</v>
      </c>
      <c r="G987" s="2" t="s">
        <v>864</v>
      </c>
      <c r="H987" s="2" t="s">
        <v>865</v>
      </c>
      <c r="I987" t="s">
        <v>12</v>
      </c>
    </row>
    <row r="988" spans="1:9" hidden="1">
      <c r="A988" t="s">
        <v>930</v>
      </c>
      <c r="B988" t="s">
        <v>863</v>
      </c>
      <c r="C988">
        <v>6</v>
      </c>
      <c r="D988">
        <v>47.530999999999999</v>
      </c>
      <c r="E988">
        <v>97.75</v>
      </c>
      <c r="F988">
        <v>2.056</v>
      </c>
      <c r="G988" t="s">
        <v>864</v>
      </c>
      <c r="H988" t="s">
        <v>931</v>
      </c>
      <c r="I988" t="s">
        <v>1812</v>
      </c>
    </row>
    <row r="989" spans="1:9" hidden="1">
      <c r="A989" s="2" t="s">
        <v>1313</v>
      </c>
      <c r="B989" s="2" t="s">
        <v>863</v>
      </c>
      <c r="C989" s="2">
        <v>6</v>
      </c>
      <c r="D989" s="2">
        <v>15.749000000000001</v>
      </c>
      <c r="E989" s="2">
        <v>70.430000000000007</v>
      </c>
      <c r="F989" s="2">
        <v>4.4690000000000003</v>
      </c>
      <c r="G989" s="2" t="s">
        <v>864</v>
      </c>
      <c r="H989" s="2" t="s">
        <v>865</v>
      </c>
      <c r="I989" t="s">
        <v>12</v>
      </c>
    </row>
    <row r="990" spans="1:9" hidden="1">
      <c r="A990" t="s">
        <v>928</v>
      </c>
      <c r="B990" t="s">
        <v>863</v>
      </c>
      <c r="C990">
        <v>9</v>
      </c>
      <c r="D990">
        <v>28.718</v>
      </c>
      <c r="E990">
        <v>59.045000000000002</v>
      </c>
      <c r="F990">
        <v>2.0550000000000002</v>
      </c>
      <c r="G990" t="s">
        <v>864</v>
      </c>
      <c r="H990" t="s">
        <v>929</v>
      </c>
      <c r="I990" t="s">
        <v>1811</v>
      </c>
    </row>
    <row r="991" spans="1:9">
      <c r="A991" s="1" t="s">
        <v>1342</v>
      </c>
      <c r="B991" s="1" t="s">
        <v>863</v>
      </c>
      <c r="C991" s="1">
        <v>12</v>
      </c>
      <c r="D991" s="1">
        <v>2.052</v>
      </c>
      <c r="E991" s="1">
        <v>111.021</v>
      </c>
      <c r="F991" s="2">
        <v>53.841000000000001</v>
      </c>
      <c r="G991" s="1" t="s">
        <v>864</v>
      </c>
      <c r="H991" s="1" t="s">
        <v>888</v>
      </c>
      <c r="I991" s="43" t="s">
        <v>1801</v>
      </c>
    </row>
    <row r="992" spans="1:9" hidden="1">
      <c r="A992" s="2" t="s">
        <v>1103</v>
      </c>
      <c r="B992" s="2" t="s">
        <v>863</v>
      </c>
      <c r="C992" s="2">
        <v>9</v>
      </c>
      <c r="D992" s="2">
        <v>38.713999999999999</v>
      </c>
      <c r="E992" s="2">
        <v>175.10499999999999</v>
      </c>
      <c r="F992" s="2">
        <v>4.5220000000000002</v>
      </c>
      <c r="G992" s="2" t="s">
        <v>864</v>
      </c>
      <c r="H992" s="2" t="s">
        <v>865</v>
      </c>
      <c r="I992" t="s">
        <v>12</v>
      </c>
    </row>
    <row r="993" spans="1:9" hidden="1">
      <c r="A993" t="s">
        <v>923</v>
      </c>
      <c r="B993" t="s">
        <v>863</v>
      </c>
      <c r="C993">
        <v>2</v>
      </c>
      <c r="D993">
        <v>26.370999999999999</v>
      </c>
      <c r="E993">
        <v>54.146000000000001</v>
      </c>
      <c r="F993">
        <v>2.052</v>
      </c>
      <c r="G993" t="s">
        <v>864</v>
      </c>
      <c r="H993" t="s">
        <v>924</v>
      </c>
      <c r="I993" t="s">
        <v>1809</v>
      </c>
    </row>
    <row r="994" spans="1:9" hidden="1">
      <c r="A994" s="2" t="s">
        <v>1316</v>
      </c>
      <c r="B994" s="2" t="s">
        <v>863</v>
      </c>
      <c r="C994" s="2">
        <v>6</v>
      </c>
      <c r="D994" s="2">
        <v>19.597000000000001</v>
      </c>
      <c r="E994" s="2">
        <v>89.09</v>
      </c>
      <c r="F994" s="2">
        <v>4.5439999999999996</v>
      </c>
      <c r="G994" s="2" t="s">
        <v>864</v>
      </c>
      <c r="H994" s="2" t="s">
        <v>865</v>
      </c>
      <c r="I994" t="s">
        <v>12</v>
      </c>
    </row>
    <row r="995" spans="1:9" hidden="1">
      <c r="A995" s="2" t="s">
        <v>247</v>
      </c>
      <c r="B995" s="2" t="s">
        <v>863</v>
      </c>
      <c r="C995" s="2">
        <v>6</v>
      </c>
      <c r="D995" s="2">
        <v>204.04</v>
      </c>
      <c r="E995" s="2">
        <v>927.90499999999997</v>
      </c>
      <c r="F995" s="2">
        <v>4.5469999999999997</v>
      </c>
      <c r="G995" s="2" t="s">
        <v>864</v>
      </c>
      <c r="H995" s="2" t="s">
        <v>865</v>
      </c>
      <c r="I995" t="s">
        <v>12</v>
      </c>
    </row>
    <row r="996" spans="1:9">
      <c r="A996" t="s">
        <v>775</v>
      </c>
      <c r="B996" t="s">
        <v>863</v>
      </c>
      <c r="C996">
        <v>2</v>
      </c>
      <c r="D996">
        <v>36.484000000000002</v>
      </c>
      <c r="E996">
        <v>110.444</v>
      </c>
      <c r="F996">
        <v>3.0259999999999998</v>
      </c>
      <c r="G996" t="s">
        <v>864</v>
      </c>
      <c r="H996" t="s">
        <v>776</v>
      </c>
      <c r="I996" s="42" t="s">
        <v>777</v>
      </c>
    </row>
    <row r="997" spans="1:9">
      <c r="A997" t="s">
        <v>1285</v>
      </c>
      <c r="B997" t="s">
        <v>863</v>
      </c>
      <c r="C997">
        <v>9</v>
      </c>
      <c r="D997">
        <v>38.281999999999996</v>
      </c>
      <c r="E997">
        <v>109.124</v>
      </c>
      <c r="F997">
        <v>2.85</v>
      </c>
      <c r="G997" t="s">
        <v>864</v>
      </c>
      <c r="H997" t="s">
        <v>1286</v>
      </c>
      <c r="I997" s="42" t="s">
        <v>1944</v>
      </c>
    </row>
    <row r="998" spans="1:9">
      <c r="A998" t="s">
        <v>866</v>
      </c>
      <c r="B998" t="s">
        <v>863</v>
      </c>
      <c r="C998">
        <v>9</v>
      </c>
      <c r="D998">
        <v>54.125999999999998</v>
      </c>
      <c r="E998">
        <v>108.679</v>
      </c>
      <c r="F998">
        <v>2.008</v>
      </c>
      <c r="G998" t="s">
        <v>864</v>
      </c>
      <c r="H998" t="s">
        <v>867</v>
      </c>
      <c r="I998" s="42" t="s">
        <v>1793</v>
      </c>
    </row>
    <row r="999" spans="1:9" hidden="1">
      <c r="A999" s="2" t="s">
        <v>1298</v>
      </c>
      <c r="B999" s="2" t="s">
        <v>863</v>
      </c>
      <c r="C999" s="2">
        <v>9</v>
      </c>
      <c r="D999" s="2">
        <v>32.668999999999997</v>
      </c>
      <c r="E999" s="2">
        <v>149.917</v>
      </c>
      <c r="F999" s="2">
        <v>4.5880000000000001</v>
      </c>
      <c r="G999" s="2" t="s">
        <v>864</v>
      </c>
      <c r="H999" s="2" t="s">
        <v>865</v>
      </c>
      <c r="I999" t="s">
        <v>12</v>
      </c>
    </row>
    <row r="1000" spans="1:9">
      <c r="A1000" t="s">
        <v>775</v>
      </c>
      <c r="B1000" t="s">
        <v>863</v>
      </c>
      <c r="C1000">
        <v>12</v>
      </c>
      <c r="D1000">
        <v>36.484000000000002</v>
      </c>
      <c r="E1000">
        <v>108.595</v>
      </c>
      <c r="F1000">
        <v>2.976</v>
      </c>
      <c r="G1000" t="s">
        <v>864</v>
      </c>
      <c r="H1000" t="s">
        <v>776</v>
      </c>
      <c r="I1000" s="42" t="s">
        <v>777</v>
      </c>
    </row>
    <row r="1001" spans="1:9" hidden="1">
      <c r="A1001" s="2" t="s">
        <v>1316</v>
      </c>
      <c r="B1001" s="2" t="s">
        <v>863</v>
      </c>
      <c r="C1001" s="2">
        <v>5</v>
      </c>
      <c r="D1001" s="2">
        <v>19.597000000000001</v>
      </c>
      <c r="E1001" s="2">
        <v>91.015000000000001</v>
      </c>
      <c r="F1001" s="2">
        <v>4.6420000000000003</v>
      </c>
      <c r="G1001" s="2" t="s">
        <v>864</v>
      </c>
      <c r="H1001" s="2" t="s">
        <v>865</v>
      </c>
      <c r="I1001" t="s">
        <v>12</v>
      </c>
    </row>
    <row r="1002" spans="1:9" hidden="1">
      <c r="A1002" s="2" t="s">
        <v>1316</v>
      </c>
      <c r="B1002" s="2" t="s">
        <v>863</v>
      </c>
      <c r="C1002" s="2">
        <v>3</v>
      </c>
      <c r="D1002" s="2">
        <v>19.597000000000001</v>
      </c>
      <c r="E1002" s="2">
        <v>91.31</v>
      </c>
      <c r="F1002" s="2">
        <v>4.657</v>
      </c>
      <c r="G1002" s="2" t="s">
        <v>864</v>
      </c>
      <c r="H1002" s="2" t="s">
        <v>865</v>
      </c>
      <c r="I1002" t="s">
        <v>12</v>
      </c>
    </row>
    <row r="1003" spans="1:9" hidden="1">
      <c r="A1003" t="s">
        <v>918</v>
      </c>
      <c r="B1003" t="s">
        <v>863</v>
      </c>
      <c r="C1003">
        <v>9</v>
      </c>
      <c r="D1003">
        <v>47.485999999999997</v>
      </c>
      <c r="E1003">
        <v>97.247</v>
      </c>
      <c r="F1003">
        <v>2.0470000000000002</v>
      </c>
      <c r="G1003" t="s">
        <v>864</v>
      </c>
      <c r="H1003" t="s">
        <v>919</v>
      </c>
      <c r="I1003" t="s">
        <v>1807</v>
      </c>
    </row>
    <row r="1004" spans="1:9" hidden="1">
      <c r="A1004" s="2" t="s">
        <v>1329</v>
      </c>
      <c r="B1004" s="2" t="s">
        <v>863</v>
      </c>
      <c r="C1004" s="2">
        <v>3</v>
      </c>
      <c r="D1004" s="2">
        <v>34.164999999999999</v>
      </c>
      <c r="E1004" s="2">
        <v>160.636</v>
      </c>
      <c r="F1004" s="2">
        <v>4.7</v>
      </c>
      <c r="G1004" s="2" t="s">
        <v>864</v>
      </c>
      <c r="H1004" s="2" t="s">
        <v>865</v>
      </c>
      <c r="I1004" t="s">
        <v>12</v>
      </c>
    </row>
    <row r="1005" spans="1:9">
      <c r="A1005" t="s">
        <v>1021</v>
      </c>
      <c r="B1005" t="s">
        <v>863</v>
      </c>
      <c r="C1005">
        <v>12</v>
      </c>
      <c r="D1005">
        <v>49.75</v>
      </c>
      <c r="E1005">
        <v>107.331</v>
      </c>
      <c r="F1005">
        <v>2.157</v>
      </c>
      <c r="G1005" t="s">
        <v>864</v>
      </c>
      <c r="H1005" t="s">
        <v>1022</v>
      </c>
      <c r="I1005" s="42" t="s">
        <v>1846</v>
      </c>
    </row>
    <row r="1006" spans="1:9" hidden="1">
      <c r="A1006" t="s">
        <v>772</v>
      </c>
      <c r="B1006" t="s">
        <v>863</v>
      </c>
      <c r="C1006">
        <v>12</v>
      </c>
      <c r="D1006">
        <v>41.709000000000003</v>
      </c>
      <c r="E1006">
        <v>85.165999999999997</v>
      </c>
      <c r="F1006">
        <v>2.0409999999999999</v>
      </c>
      <c r="G1006" t="s">
        <v>864</v>
      </c>
      <c r="H1006" t="s">
        <v>773</v>
      </c>
      <c r="I1006" t="s">
        <v>774</v>
      </c>
    </row>
    <row r="1007" spans="1:9">
      <c r="A1007" t="s">
        <v>880</v>
      </c>
      <c r="B1007" t="s">
        <v>863</v>
      </c>
      <c r="C1007">
        <v>12</v>
      </c>
      <c r="D1007">
        <v>53.018999999999998</v>
      </c>
      <c r="E1007">
        <v>106.864</v>
      </c>
      <c r="F1007">
        <v>2.0150000000000001</v>
      </c>
      <c r="G1007" t="s">
        <v>864</v>
      </c>
      <c r="H1007" t="s">
        <v>881</v>
      </c>
      <c r="I1007" s="42" t="s">
        <v>1799</v>
      </c>
    </row>
    <row r="1008" spans="1:9" hidden="1">
      <c r="A1008" s="2" t="s">
        <v>604</v>
      </c>
      <c r="B1008" s="2" t="s">
        <v>863</v>
      </c>
      <c r="C1008" s="2">
        <v>6</v>
      </c>
      <c r="D1008" s="2">
        <v>14.298999999999999</v>
      </c>
      <c r="E1008" s="2">
        <v>70.004999999999995</v>
      </c>
      <c r="F1008" s="2">
        <v>4.8920000000000003</v>
      </c>
      <c r="G1008" s="2" t="s">
        <v>864</v>
      </c>
      <c r="H1008" s="2" t="s">
        <v>865</v>
      </c>
      <c r="I1008" t="s">
        <v>12</v>
      </c>
    </row>
    <row r="1009" spans="1:9" hidden="1">
      <c r="A1009" t="s">
        <v>622</v>
      </c>
      <c r="B1009" t="s">
        <v>863</v>
      </c>
      <c r="C1009">
        <v>9</v>
      </c>
      <c r="D1009">
        <v>27.824000000000002</v>
      </c>
      <c r="E1009">
        <v>56.737000000000002</v>
      </c>
      <c r="F1009">
        <v>2.0379999999999998</v>
      </c>
      <c r="G1009" t="s">
        <v>864</v>
      </c>
      <c r="H1009" t="s">
        <v>623</v>
      </c>
      <c r="I1009" t="s">
        <v>624</v>
      </c>
    </row>
    <row r="1010" spans="1:9">
      <c r="A1010" t="s">
        <v>937</v>
      </c>
      <c r="B1010" t="s">
        <v>863</v>
      </c>
      <c r="C1010">
        <v>9</v>
      </c>
      <c r="D1010">
        <v>51.61</v>
      </c>
      <c r="E1010">
        <v>106.604</v>
      </c>
      <c r="F1010">
        <v>2.0649999999999999</v>
      </c>
      <c r="G1010" t="s">
        <v>864</v>
      </c>
      <c r="H1010" t="s">
        <v>938</v>
      </c>
      <c r="I1010" s="42" t="s">
        <v>1814</v>
      </c>
    </row>
    <row r="1011" spans="1:9">
      <c r="A1011" t="s">
        <v>614</v>
      </c>
      <c r="B1011" t="s">
        <v>863</v>
      </c>
      <c r="C1011">
        <v>12</v>
      </c>
      <c r="D1011">
        <v>40.304000000000002</v>
      </c>
      <c r="E1011">
        <v>105.678</v>
      </c>
      <c r="F1011">
        <v>2.621</v>
      </c>
      <c r="G1011" t="s">
        <v>864</v>
      </c>
      <c r="H1011" t="s">
        <v>615</v>
      </c>
      <c r="I1011" s="42" t="s">
        <v>616</v>
      </c>
    </row>
    <row r="1012" spans="1:9" hidden="1">
      <c r="A1012" s="2" t="s">
        <v>244</v>
      </c>
      <c r="B1012" s="2" t="s">
        <v>863</v>
      </c>
      <c r="C1012" s="2">
        <v>12</v>
      </c>
      <c r="D1012" s="2">
        <v>52.38</v>
      </c>
      <c r="E1012" s="2">
        <v>258.04399999999998</v>
      </c>
      <c r="F1012" s="2">
        <v>4.9249999999999998</v>
      </c>
      <c r="G1012" s="2" t="s">
        <v>864</v>
      </c>
      <c r="H1012" s="2" t="s">
        <v>865</v>
      </c>
      <c r="I1012" t="s">
        <v>12</v>
      </c>
    </row>
    <row r="1013" spans="1:9">
      <c r="A1013" t="s">
        <v>1209</v>
      </c>
      <c r="B1013" t="s">
        <v>863</v>
      </c>
      <c r="C1013">
        <v>12</v>
      </c>
      <c r="D1013">
        <v>41.33</v>
      </c>
      <c r="E1013">
        <v>105.57299999999999</v>
      </c>
      <c r="F1013">
        <v>2.5539999999999998</v>
      </c>
      <c r="G1013" t="s">
        <v>864</v>
      </c>
      <c r="H1013" t="s">
        <v>1210</v>
      </c>
      <c r="I1013" s="42" t="s">
        <v>1917</v>
      </c>
    </row>
    <row r="1014" spans="1:9" hidden="1">
      <c r="A1014" s="2" t="s">
        <v>1334</v>
      </c>
      <c r="B1014" s="2" t="s">
        <v>863</v>
      </c>
      <c r="C1014" s="2">
        <v>9</v>
      </c>
      <c r="D1014" s="2">
        <v>16.257999999999999</v>
      </c>
      <c r="E1014" s="2">
        <v>80.873000000000005</v>
      </c>
      <c r="F1014" s="2">
        <v>4.9710000000000001</v>
      </c>
      <c r="G1014" s="2" t="s">
        <v>864</v>
      </c>
      <c r="H1014" s="2" t="s">
        <v>865</v>
      </c>
      <c r="I1014" t="s">
        <v>12</v>
      </c>
    </row>
    <row r="1015" spans="1:9">
      <c r="A1015" t="s">
        <v>1023</v>
      </c>
      <c r="B1015" t="s">
        <v>863</v>
      </c>
      <c r="C1015">
        <v>9</v>
      </c>
      <c r="D1015">
        <v>48.256999999999998</v>
      </c>
      <c r="E1015">
        <v>104.577</v>
      </c>
      <c r="F1015">
        <v>2.1669999999999998</v>
      </c>
      <c r="G1015" t="s">
        <v>864</v>
      </c>
      <c r="H1015" t="s">
        <v>1024</v>
      </c>
      <c r="I1015" s="42" t="s">
        <v>1847</v>
      </c>
    </row>
    <row r="1016" spans="1:9" hidden="1">
      <c r="A1016" s="2" t="s">
        <v>1335</v>
      </c>
      <c r="B1016" s="2" t="s">
        <v>863</v>
      </c>
      <c r="C1016" s="2">
        <v>12</v>
      </c>
      <c r="D1016" s="2">
        <v>22.594000000000001</v>
      </c>
      <c r="E1016" s="2">
        <v>113.974</v>
      </c>
      <c r="F1016" s="2">
        <v>5.0419999999999998</v>
      </c>
      <c r="G1016" s="2" t="s">
        <v>864</v>
      </c>
      <c r="H1016" s="2" t="s">
        <v>865</v>
      </c>
      <c r="I1016" t="s">
        <v>12</v>
      </c>
    </row>
    <row r="1017" spans="1:9" hidden="1">
      <c r="A1017" t="s">
        <v>903</v>
      </c>
      <c r="B1017" t="s">
        <v>863</v>
      </c>
      <c r="C1017">
        <v>9</v>
      </c>
      <c r="D1017">
        <v>39.664999999999999</v>
      </c>
      <c r="E1017">
        <v>80.661000000000001</v>
      </c>
      <c r="F1017">
        <v>2.0329999999999999</v>
      </c>
      <c r="G1017" t="s">
        <v>864</v>
      </c>
      <c r="H1017" t="s">
        <v>904</v>
      </c>
      <c r="I1017" t="s">
        <v>1793</v>
      </c>
    </row>
    <row r="1018" spans="1:9" hidden="1">
      <c r="A1018" s="2" t="s">
        <v>579</v>
      </c>
      <c r="B1018" s="2" t="s">
        <v>863</v>
      </c>
      <c r="C1018" s="2">
        <v>3</v>
      </c>
      <c r="D1018" s="2">
        <v>94.350999999999999</v>
      </c>
      <c r="E1018" s="2">
        <v>484.17399999999998</v>
      </c>
      <c r="F1018" s="2">
        <v>5.1310000000000002</v>
      </c>
      <c r="G1018" s="2" t="s">
        <v>864</v>
      </c>
      <c r="H1018" s="2" t="s">
        <v>865</v>
      </c>
      <c r="I1018" t="s">
        <v>12</v>
      </c>
    </row>
    <row r="1019" spans="1:9" hidden="1">
      <c r="A1019" t="s">
        <v>900</v>
      </c>
      <c r="B1019" t="s">
        <v>863</v>
      </c>
      <c r="C1019">
        <v>4</v>
      </c>
      <c r="D1019">
        <v>41.395000000000003</v>
      </c>
      <c r="E1019">
        <v>84.105999999999995</v>
      </c>
      <c r="F1019">
        <v>2.0310000000000001</v>
      </c>
      <c r="G1019" t="s">
        <v>864</v>
      </c>
      <c r="H1019" t="s">
        <v>901</v>
      </c>
      <c r="I1019" t="s">
        <v>0</v>
      </c>
    </row>
    <row r="1020" spans="1:9" hidden="1">
      <c r="A1020" s="2" t="s">
        <v>1312</v>
      </c>
      <c r="B1020" s="2" t="s">
        <v>863</v>
      </c>
      <c r="C1020" s="2">
        <v>12</v>
      </c>
      <c r="D1020" s="2">
        <v>53.863</v>
      </c>
      <c r="E1020" s="2">
        <v>277.93400000000003</v>
      </c>
      <c r="F1020" s="2">
        <v>5.1589999999999998</v>
      </c>
      <c r="G1020" s="2" t="s">
        <v>864</v>
      </c>
      <c r="H1020" s="2" t="s">
        <v>865</v>
      </c>
      <c r="I1020" t="s">
        <v>12</v>
      </c>
    </row>
    <row r="1021" spans="1:9" hidden="1">
      <c r="A1021" s="2" t="s">
        <v>604</v>
      </c>
      <c r="B1021" s="2" t="s">
        <v>863</v>
      </c>
      <c r="C1021" s="2">
        <v>12</v>
      </c>
      <c r="D1021" s="2">
        <v>14.298999999999999</v>
      </c>
      <c r="E1021" s="2">
        <v>74.528000000000006</v>
      </c>
      <c r="F1021" s="2">
        <v>5.2080000000000002</v>
      </c>
      <c r="G1021" s="2" t="s">
        <v>864</v>
      </c>
      <c r="H1021" s="2" t="s">
        <v>865</v>
      </c>
      <c r="I1021" t="s">
        <v>12</v>
      </c>
    </row>
    <row r="1022" spans="1:9" hidden="1">
      <c r="A1022" s="2" t="s">
        <v>169</v>
      </c>
      <c r="B1022" s="2" t="s">
        <v>863</v>
      </c>
      <c r="C1022" s="2">
        <v>9</v>
      </c>
      <c r="D1022" s="2">
        <v>193.49700000000001</v>
      </c>
      <c r="E1022" s="2">
        <v>1022.294</v>
      </c>
      <c r="F1022" s="2">
        <v>5.2830000000000004</v>
      </c>
      <c r="G1022" s="2" t="s">
        <v>864</v>
      </c>
      <c r="H1022" s="2" t="s">
        <v>865</v>
      </c>
      <c r="I1022" t="s">
        <v>12</v>
      </c>
    </row>
    <row r="1023" spans="1:9" hidden="1">
      <c r="A1023" t="s">
        <v>444</v>
      </c>
      <c r="B1023" t="s">
        <v>863</v>
      </c>
      <c r="C1023">
        <v>9</v>
      </c>
      <c r="D1023">
        <v>30.911999999999999</v>
      </c>
      <c r="E1023">
        <v>62.783000000000001</v>
      </c>
      <c r="F1023">
        <v>2.0299999999999998</v>
      </c>
      <c r="G1023" t="s">
        <v>864</v>
      </c>
      <c r="H1023" t="s">
        <v>446</v>
      </c>
      <c r="I1023" t="s">
        <v>447</v>
      </c>
    </row>
    <row r="1024" spans="1:9">
      <c r="A1024" t="s">
        <v>775</v>
      </c>
      <c r="B1024" t="s">
        <v>863</v>
      </c>
      <c r="C1024">
        <v>3</v>
      </c>
      <c r="D1024">
        <v>36.484000000000002</v>
      </c>
      <c r="E1024">
        <v>104.369</v>
      </c>
      <c r="F1024">
        <v>2.86</v>
      </c>
      <c r="G1024" t="s">
        <v>864</v>
      </c>
      <c r="H1024" t="s">
        <v>776</v>
      </c>
      <c r="I1024" s="42" t="s">
        <v>777</v>
      </c>
    </row>
    <row r="1025" spans="1:9" hidden="1">
      <c r="A1025" t="s">
        <v>894</v>
      </c>
      <c r="B1025" t="s">
        <v>863</v>
      </c>
      <c r="C1025">
        <v>9</v>
      </c>
      <c r="D1025">
        <v>36.091999999999999</v>
      </c>
      <c r="E1025">
        <v>73.183000000000007</v>
      </c>
      <c r="F1025">
        <v>2.0270000000000001</v>
      </c>
      <c r="G1025" t="s">
        <v>864</v>
      </c>
      <c r="H1025" t="s">
        <v>895</v>
      </c>
      <c r="I1025" t="s">
        <v>1803</v>
      </c>
    </row>
    <row r="1026" spans="1:9">
      <c r="A1026" t="s">
        <v>498</v>
      </c>
      <c r="B1026" t="s">
        <v>863</v>
      </c>
      <c r="C1026">
        <v>9</v>
      </c>
      <c r="D1026">
        <v>43.774000000000001</v>
      </c>
      <c r="E1026">
        <v>104.143</v>
      </c>
      <c r="F1026">
        <v>2.379</v>
      </c>
      <c r="G1026" t="s">
        <v>864</v>
      </c>
      <c r="H1026" t="s">
        <v>499</v>
      </c>
      <c r="I1026" s="42" t="s">
        <v>500</v>
      </c>
    </row>
    <row r="1027" spans="1:9" hidden="1">
      <c r="A1027" s="2" t="s">
        <v>169</v>
      </c>
      <c r="B1027" s="2" t="s">
        <v>863</v>
      </c>
      <c r="C1027" s="2">
        <v>3</v>
      </c>
      <c r="D1027" s="2">
        <v>193.49700000000001</v>
      </c>
      <c r="E1027" s="2">
        <v>1098.9390000000001</v>
      </c>
      <c r="F1027" s="2">
        <v>5.6790000000000003</v>
      </c>
      <c r="G1027" s="2" t="s">
        <v>864</v>
      </c>
      <c r="H1027" s="2" t="s">
        <v>865</v>
      </c>
      <c r="I1027" t="s">
        <v>12</v>
      </c>
    </row>
    <row r="1028" spans="1:9">
      <c r="A1028" t="s">
        <v>1030</v>
      </c>
      <c r="B1028" t="s">
        <v>863</v>
      </c>
      <c r="C1028">
        <v>6</v>
      </c>
      <c r="D1028">
        <v>29.058</v>
      </c>
      <c r="E1028">
        <v>104.077</v>
      </c>
      <c r="F1028">
        <v>3.58</v>
      </c>
      <c r="G1028" t="s">
        <v>864</v>
      </c>
      <c r="H1028" t="s">
        <v>1031</v>
      </c>
      <c r="I1028" s="42" t="s">
        <v>1850</v>
      </c>
    </row>
    <row r="1029" spans="1:9">
      <c r="A1029" t="s">
        <v>1055</v>
      </c>
      <c r="B1029" t="s">
        <v>863</v>
      </c>
      <c r="C1029">
        <v>9</v>
      </c>
      <c r="D1029">
        <v>42.677</v>
      </c>
      <c r="E1029">
        <v>103.935</v>
      </c>
      <c r="F1029">
        <v>2.4350000000000001</v>
      </c>
      <c r="G1029" t="s">
        <v>864</v>
      </c>
      <c r="H1029" t="s">
        <v>988</v>
      </c>
      <c r="I1029" s="42" t="s">
        <v>1834</v>
      </c>
    </row>
    <row r="1030" spans="1:9">
      <c r="A1030" t="s">
        <v>801</v>
      </c>
      <c r="B1030" t="s">
        <v>863</v>
      </c>
      <c r="C1030">
        <v>9</v>
      </c>
      <c r="D1030">
        <v>37.331000000000003</v>
      </c>
      <c r="E1030">
        <v>103.73699999999999</v>
      </c>
      <c r="F1030">
        <v>2.778</v>
      </c>
      <c r="G1030" t="s">
        <v>864</v>
      </c>
      <c r="H1030" t="s">
        <v>799</v>
      </c>
      <c r="I1030" s="42" t="s">
        <v>800</v>
      </c>
    </row>
    <row r="1031" spans="1:9">
      <c r="A1031" t="s">
        <v>983</v>
      </c>
      <c r="B1031" t="s">
        <v>863</v>
      </c>
      <c r="C1031">
        <v>12</v>
      </c>
      <c r="D1031">
        <v>48.607999999999997</v>
      </c>
      <c r="E1031">
        <v>103.562</v>
      </c>
      <c r="F1031">
        <v>2.13</v>
      </c>
      <c r="G1031" t="s">
        <v>864</v>
      </c>
      <c r="H1031" t="s">
        <v>984</v>
      </c>
      <c r="I1031" s="42" t="s">
        <v>1832</v>
      </c>
    </row>
    <row r="1032" spans="1:9" hidden="1">
      <c r="A1032" s="2" t="s">
        <v>1316</v>
      </c>
      <c r="B1032" s="2" t="s">
        <v>863</v>
      </c>
      <c r="C1032" s="2">
        <v>4</v>
      </c>
      <c r="D1032" s="2">
        <v>19.597000000000001</v>
      </c>
      <c r="E1032" s="2">
        <v>114.31</v>
      </c>
      <c r="F1032" s="2">
        <v>5.83</v>
      </c>
      <c r="G1032" s="2" t="s">
        <v>864</v>
      </c>
      <c r="H1032" s="2" t="s">
        <v>865</v>
      </c>
      <c r="I1032" t="s">
        <v>12</v>
      </c>
    </row>
    <row r="1033" spans="1:9" hidden="1">
      <c r="A1033" s="2" t="s">
        <v>579</v>
      </c>
      <c r="B1033" s="2" t="s">
        <v>863</v>
      </c>
      <c r="C1033" s="2">
        <v>4</v>
      </c>
      <c r="D1033" s="2">
        <v>94.350999999999999</v>
      </c>
      <c r="E1033" s="2">
        <v>558.76300000000003</v>
      </c>
      <c r="F1033" s="2">
        <v>5.9219999999999997</v>
      </c>
      <c r="G1033" s="2" t="s">
        <v>864</v>
      </c>
      <c r="H1033" s="2" t="s">
        <v>865</v>
      </c>
      <c r="I1033" t="s">
        <v>12</v>
      </c>
    </row>
    <row r="1034" spans="1:9" hidden="1">
      <c r="A1034" s="2" t="s">
        <v>604</v>
      </c>
      <c r="B1034" s="2" t="s">
        <v>863</v>
      </c>
      <c r="C1034" s="2">
        <v>9</v>
      </c>
      <c r="D1034" s="2">
        <v>14.298999999999999</v>
      </c>
      <c r="E1034" s="2">
        <v>88.025000000000006</v>
      </c>
      <c r="F1034" s="2">
        <v>6.1520000000000001</v>
      </c>
      <c r="G1034" s="2" t="s">
        <v>864</v>
      </c>
      <c r="H1034" s="2" t="s">
        <v>865</v>
      </c>
      <c r="I1034" t="s">
        <v>12</v>
      </c>
    </row>
    <row r="1035" spans="1:9" hidden="1">
      <c r="A1035" s="2" t="s">
        <v>579</v>
      </c>
      <c r="B1035" s="2" t="s">
        <v>863</v>
      </c>
      <c r="C1035" s="2">
        <v>5</v>
      </c>
      <c r="D1035" s="2">
        <v>94.350999999999999</v>
      </c>
      <c r="E1035" s="2">
        <v>598.32000000000005</v>
      </c>
      <c r="F1035" s="2">
        <v>6.3410000000000002</v>
      </c>
      <c r="G1035" s="2" t="s">
        <v>864</v>
      </c>
      <c r="H1035" s="2" t="s">
        <v>865</v>
      </c>
      <c r="I1035" t="s">
        <v>12</v>
      </c>
    </row>
    <row r="1036" spans="1:9" hidden="1">
      <c r="A1036" s="2" t="s">
        <v>1315</v>
      </c>
      <c r="B1036" s="2" t="s">
        <v>863</v>
      </c>
      <c r="C1036" s="2">
        <v>9</v>
      </c>
      <c r="D1036" s="2">
        <v>18.946000000000002</v>
      </c>
      <c r="E1036" s="2">
        <v>120.562</v>
      </c>
      <c r="F1036" s="2">
        <v>6.36</v>
      </c>
      <c r="G1036" s="2" t="s">
        <v>864</v>
      </c>
      <c r="H1036" s="2" t="s">
        <v>865</v>
      </c>
      <c r="I1036" t="s">
        <v>12</v>
      </c>
    </row>
    <row r="1037" spans="1:9" hidden="1">
      <c r="A1037" t="s">
        <v>883</v>
      </c>
      <c r="B1037" t="s">
        <v>863</v>
      </c>
      <c r="C1037">
        <v>1</v>
      </c>
      <c r="D1037">
        <v>30.529</v>
      </c>
      <c r="E1037">
        <v>61.548999999999999</v>
      </c>
      <c r="F1037">
        <v>2.0150000000000001</v>
      </c>
      <c r="G1037" t="s">
        <v>864</v>
      </c>
      <c r="H1037" t="s">
        <v>884</v>
      </c>
      <c r="I1037" t="s">
        <v>1800</v>
      </c>
    </row>
    <row r="1038" spans="1:9" hidden="1">
      <c r="A1038" s="2" t="s">
        <v>1336</v>
      </c>
      <c r="B1038" s="2" t="s">
        <v>863</v>
      </c>
      <c r="C1038" s="2">
        <v>6</v>
      </c>
      <c r="D1038" s="2">
        <v>8.7460000000000004</v>
      </c>
      <c r="E1038" s="2">
        <v>56.286000000000001</v>
      </c>
      <c r="F1038" s="2">
        <v>6.4279999999999999</v>
      </c>
      <c r="G1038" s="2" t="s">
        <v>864</v>
      </c>
      <c r="H1038" s="2" t="s">
        <v>865</v>
      </c>
      <c r="I1038" t="s">
        <v>12</v>
      </c>
    </row>
    <row r="1039" spans="1:9" hidden="1">
      <c r="A1039" s="2" t="s">
        <v>579</v>
      </c>
      <c r="B1039" s="2" t="s">
        <v>863</v>
      </c>
      <c r="C1039" s="2">
        <v>2</v>
      </c>
      <c r="D1039" s="2">
        <v>94.350999999999999</v>
      </c>
      <c r="E1039" s="2">
        <v>608.45899999999995</v>
      </c>
      <c r="F1039" s="2">
        <v>6.4480000000000004</v>
      </c>
      <c r="G1039" s="2" t="s">
        <v>864</v>
      </c>
      <c r="H1039" s="2" t="s">
        <v>865</v>
      </c>
      <c r="I1039" t="s">
        <v>12</v>
      </c>
    </row>
    <row r="1040" spans="1:9" hidden="1">
      <c r="A1040" s="2" t="s">
        <v>169</v>
      </c>
      <c r="B1040" s="2" t="s">
        <v>863</v>
      </c>
      <c r="C1040" s="2">
        <v>2</v>
      </c>
      <c r="D1040" s="2">
        <v>193.49700000000001</v>
      </c>
      <c r="E1040" s="2">
        <v>1251.3399999999999</v>
      </c>
      <c r="F1040" s="2">
        <v>6.4669999999999996</v>
      </c>
      <c r="G1040" s="2" t="s">
        <v>864</v>
      </c>
      <c r="H1040" s="2" t="s">
        <v>865</v>
      </c>
      <c r="I1040" t="s">
        <v>12</v>
      </c>
    </row>
    <row r="1041" spans="1:9" hidden="1">
      <c r="A1041" s="2" t="s">
        <v>169</v>
      </c>
      <c r="B1041" s="2" t="s">
        <v>863</v>
      </c>
      <c r="C1041" s="2">
        <v>12</v>
      </c>
      <c r="D1041" s="2">
        <v>193.49700000000001</v>
      </c>
      <c r="E1041" s="2">
        <v>1282.242</v>
      </c>
      <c r="F1041" s="2">
        <v>6.6260000000000003</v>
      </c>
      <c r="G1041" s="2" t="s">
        <v>864</v>
      </c>
      <c r="H1041" s="2" t="s">
        <v>865</v>
      </c>
      <c r="I1041" t="s">
        <v>12</v>
      </c>
    </row>
    <row r="1042" spans="1:9" hidden="1">
      <c r="A1042" s="2" t="s">
        <v>169</v>
      </c>
      <c r="B1042" s="2" t="s">
        <v>863</v>
      </c>
      <c r="C1042" s="2">
        <v>6</v>
      </c>
      <c r="D1042" s="2">
        <v>193.49700000000001</v>
      </c>
      <c r="E1042" s="2">
        <v>1303.712</v>
      </c>
      <c r="F1042" s="2">
        <v>6.7370000000000001</v>
      </c>
      <c r="G1042" s="2" t="s">
        <v>864</v>
      </c>
      <c r="H1042" s="2" t="s">
        <v>865</v>
      </c>
      <c r="I1042" t="s">
        <v>12</v>
      </c>
    </row>
    <row r="1043" spans="1:9">
      <c r="A1043" s="1" t="s">
        <v>1204</v>
      </c>
      <c r="B1043" s="1" t="s">
        <v>863</v>
      </c>
      <c r="C1043" s="1">
        <v>9</v>
      </c>
      <c r="D1043" s="1">
        <v>20.71</v>
      </c>
      <c r="E1043" s="1">
        <v>103.223</v>
      </c>
      <c r="F1043" s="2">
        <v>4.9820000000000002</v>
      </c>
      <c r="G1043" s="1" t="s">
        <v>864</v>
      </c>
      <c r="H1043" s="1" t="s">
        <v>2291</v>
      </c>
      <c r="I1043" s="43" t="s">
        <v>1915</v>
      </c>
    </row>
    <row r="1044" spans="1:9" hidden="1">
      <c r="A1044" s="2" t="s">
        <v>1337</v>
      </c>
      <c r="B1044" s="2" t="s">
        <v>863</v>
      </c>
      <c r="C1044" s="2">
        <v>12</v>
      </c>
      <c r="D1044" s="2">
        <v>10.968</v>
      </c>
      <c r="E1044" s="2">
        <v>78.159000000000006</v>
      </c>
      <c r="F1044" s="2">
        <v>7.12</v>
      </c>
      <c r="G1044" s="2" t="s">
        <v>864</v>
      </c>
      <c r="H1044" s="2" t="s">
        <v>865</v>
      </c>
      <c r="I1044" t="s">
        <v>12</v>
      </c>
    </row>
    <row r="1045" spans="1:9" hidden="1">
      <c r="A1045" s="2" t="s">
        <v>1329</v>
      </c>
      <c r="B1045" s="2" t="s">
        <v>863</v>
      </c>
      <c r="C1045" s="2">
        <v>1</v>
      </c>
      <c r="D1045" s="2">
        <v>34.164999999999999</v>
      </c>
      <c r="E1045" s="2">
        <v>247.70599999999999</v>
      </c>
      <c r="F1045" s="2">
        <v>7.2480000000000002</v>
      </c>
      <c r="G1045" s="2" t="s">
        <v>864</v>
      </c>
      <c r="H1045" s="2" t="s">
        <v>865</v>
      </c>
      <c r="I1045" t="s">
        <v>12</v>
      </c>
    </row>
    <row r="1046" spans="1:9" hidden="1">
      <c r="A1046" s="2" t="s">
        <v>1338</v>
      </c>
      <c r="B1046" s="2" t="s">
        <v>863</v>
      </c>
      <c r="C1046" s="2">
        <v>9</v>
      </c>
      <c r="D1046" s="2">
        <v>11.657999999999999</v>
      </c>
      <c r="E1046" s="2">
        <v>87.26</v>
      </c>
      <c r="F1046" s="2">
        <v>7.4790000000000001</v>
      </c>
      <c r="G1046" s="2" t="s">
        <v>864</v>
      </c>
      <c r="H1046" s="2" t="s">
        <v>865</v>
      </c>
      <c r="I1046" t="s">
        <v>12</v>
      </c>
    </row>
    <row r="1047" spans="1:9" hidden="1">
      <c r="A1047" s="2" t="s">
        <v>579</v>
      </c>
      <c r="B1047" s="2" t="s">
        <v>863</v>
      </c>
      <c r="C1047" s="2">
        <v>6</v>
      </c>
      <c r="D1047" s="2">
        <v>94.350999999999999</v>
      </c>
      <c r="E1047" s="2">
        <v>728.16800000000001</v>
      </c>
      <c r="F1047" s="2">
        <v>7.7169999999999996</v>
      </c>
      <c r="G1047" s="2" t="s">
        <v>864</v>
      </c>
      <c r="H1047" s="2" t="s">
        <v>865</v>
      </c>
      <c r="I1047" t="s">
        <v>12</v>
      </c>
    </row>
    <row r="1048" spans="1:9" hidden="1">
      <c r="A1048" s="2" t="s">
        <v>1336</v>
      </c>
      <c r="B1048" s="2" t="s">
        <v>863</v>
      </c>
      <c r="C1048" s="2">
        <v>9</v>
      </c>
      <c r="D1048" s="2">
        <v>8.7460000000000004</v>
      </c>
      <c r="E1048" s="2">
        <v>68.930000000000007</v>
      </c>
      <c r="F1048" s="2">
        <v>7.8719999999999999</v>
      </c>
      <c r="G1048" s="2" t="s">
        <v>864</v>
      </c>
      <c r="H1048" s="2" t="s">
        <v>865</v>
      </c>
      <c r="I1048" t="s">
        <v>12</v>
      </c>
    </row>
    <row r="1049" spans="1:9" hidden="1">
      <c r="A1049" s="2" t="s">
        <v>1338</v>
      </c>
      <c r="B1049" s="2" t="s">
        <v>863</v>
      </c>
      <c r="C1049" s="2">
        <v>12</v>
      </c>
      <c r="D1049" s="2">
        <v>11.657999999999999</v>
      </c>
      <c r="E1049" s="2">
        <v>96.897999999999996</v>
      </c>
      <c r="F1049" s="2">
        <v>8.3049999999999997</v>
      </c>
      <c r="G1049" s="2" t="s">
        <v>864</v>
      </c>
      <c r="H1049" s="2" t="s">
        <v>865</v>
      </c>
      <c r="I1049" t="s">
        <v>12</v>
      </c>
    </row>
    <row r="1050" spans="1:9" hidden="1">
      <c r="A1050" s="2" t="s">
        <v>579</v>
      </c>
      <c r="B1050" s="2" t="s">
        <v>863</v>
      </c>
      <c r="C1050" s="2">
        <v>12</v>
      </c>
      <c r="D1050" s="2">
        <v>94.350999999999999</v>
      </c>
      <c r="E1050" s="2">
        <v>829.98099999999999</v>
      </c>
      <c r="F1050" s="2">
        <v>8.7959999999999994</v>
      </c>
      <c r="G1050" s="2" t="s">
        <v>864</v>
      </c>
      <c r="H1050" s="2" t="s">
        <v>865</v>
      </c>
      <c r="I1050" t="s">
        <v>12</v>
      </c>
    </row>
    <row r="1051" spans="1:9" hidden="1">
      <c r="A1051" s="2" t="s">
        <v>579</v>
      </c>
      <c r="B1051" s="2" t="s">
        <v>863</v>
      </c>
      <c r="C1051" s="2">
        <v>9</v>
      </c>
      <c r="D1051" s="2">
        <v>94.350999999999999</v>
      </c>
      <c r="E1051" s="2">
        <v>830.67399999999998</v>
      </c>
      <c r="F1051" s="2">
        <v>8.8030000000000008</v>
      </c>
      <c r="G1051" s="2" t="s">
        <v>864</v>
      </c>
      <c r="H1051" s="2" t="s">
        <v>865</v>
      </c>
      <c r="I1051" t="s">
        <v>12</v>
      </c>
    </row>
    <row r="1052" spans="1:9" hidden="1">
      <c r="A1052" s="2" t="s">
        <v>1339</v>
      </c>
      <c r="B1052" s="2" t="s">
        <v>863</v>
      </c>
      <c r="C1052" s="2">
        <v>9</v>
      </c>
      <c r="D1052" s="2">
        <v>10.811999999999999</v>
      </c>
      <c r="E1052" s="2">
        <v>96.43</v>
      </c>
      <c r="F1052" s="2">
        <v>8.9109999999999996</v>
      </c>
      <c r="G1052" s="2" t="s">
        <v>864</v>
      </c>
      <c r="H1052" s="2" t="s">
        <v>865</v>
      </c>
      <c r="I1052" t="s">
        <v>12</v>
      </c>
    </row>
    <row r="1053" spans="1:9">
      <c r="A1053" t="s">
        <v>738</v>
      </c>
      <c r="B1053" t="s">
        <v>863</v>
      </c>
      <c r="C1053">
        <v>12</v>
      </c>
      <c r="D1053">
        <v>50.326999999999998</v>
      </c>
      <c r="E1053">
        <v>103.185</v>
      </c>
      <c r="F1053">
        <v>2.0499999999999998</v>
      </c>
      <c r="G1053" t="s">
        <v>864</v>
      </c>
      <c r="H1053" t="s">
        <v>739</v>
      </c>
      <c r="I1053" s="42" t="s">
        <v>740</v>
      </c>
    </row>
    <row r="1054" spans="1:9" hidden="1">
      <c r="A1054" t="s">
        <v>875</v>
      </c>
      <c r="B1054" t="s">
        <v>863</v>
      </c>
      <c r="C1054">
        <v>9</v>
      </c>
      <c r="D1054">
        <v>40.886000000000003</v>
      </c>
      <c r="E1054">
        <v>82.307000000000002</v>
      </c>
      <c r="F1054">
        <v>2.0129999999999999</v>
      </c>
      <c r="G1054" t="s">
        <v>864</v>
      </c>
      <c r="H1054" t="s">
        <v>876</v>
      </c>
      <c r="I1054" t="s">
        <v>1797</v>
      </c>
    </row>
    <row r="1055" spans="1:9">
      <c r="A1055" t="s">
        <v>983</v>
      </c>
      <c r="B1055" t="s">
        <v>863</v>
      </c>
      <c r="C1055">
        <v>9</v>
      </c>
      <c r="D1055">
        <v>48.607999999999997</v>
      </c>
      <c r="E1055">
        <v>102.629</v>
      </c>
      <c r="F1055">
        <v>2.1110000000000002</v>
      </c>
      <c r="G1055" t="s">
        <v>864</v>
      </c>
      <c r="H1055" t="s">
        <v>984</v>
      </c>
      <c r="I1055" s="42" t="s">
        <v>1832</v>
      </c>
    </row>
    <row r="1056" spans="1:9" hidden="1">
      <c r="A1056" t="s">
        <v>871</v>
      </c>
      <c r="B1056" t="s">
        <v>863</v>
      </c>
      <c r="C1056">
        <v>9</v>
      </c>
      <c r="D1056">
        <v>30.265000000000001</v>
      </c>
      <c r="E1056">
        <v>60.890999999999998</v>
      </c>
      <c r="F1056">
        <v>2.0110000000000001</v>
      </c>
      <c r="G1056" t="s">
        <v>864</v>
      </c>
      <c r="H1056" t="s">
        <v>872</v>
      </c>
      <c r="I1056" t="s">
        <v>1795</v>
      </c>
    </row>
    <row r="1057" spans="1:9">
      <c r="A1057" t="s">
        <v>994</v>
      </c>
      <c r="B1057" t="s">
        <v>863</v>
      </c>
      <c r="C1057">
        <v>12</v>
      </c>
      <c r="D1057">
        <v>48.188000000000002</v>
      </c>
      <c r="E1057">
        <v>102.46299999999999</v>
      </c>
      <c r="F1057">
        <v>2.1259999999999999</v>
      </c>
      <c r="G1057" t="s">
        <v>864</v>
      </c>
      <c r="H1057" t="s">
        <v>995</v>
      </c>
      <c r="I1057" s="42" t="s">
        <v>1837</v>
      </c>
    </row>
    <row r="1058" spans="1:9">
      <c r="A1058" t="s">
        <v>529</v>
      </c>
      <c r="B1058" t="s">
        <v>863</v>
      </c>
      <c r="C1058">
        <v>12</v>
      </c>
      <c r="D1058">
        <v>48.534999999999997</v>
      </c>
      <c r="E1058">
        <v>102.423</v>
      </c>
      <c r="F1058">
        <v>2.11</v>
      </c>
      <c r="G1058" t="s">
        <v>864</v>
      </c>
      <c r="H1058" t="s">
        <v>530</v>
      </c>
      <c r="I1058" s="42" t="s">
        <v>531</v>
      </c>
    </row>
    <row r="1059" spans="1:9">
      <c r="A1059" t="s">
        <v>1076</v>
      </c>
      <c r="B1059" t="s">
        <v>863</v>
      </c>
      <c r="C1059">
        <v>5</v>
      </c>
      <c r="D1059">
        <v>31.012</v>
      </c>
      <c r="E1059">
        <v>102.239</v>
      </c>
      <c r="F1059">
        <v>3.2959999999999998</v>
      </c>
      <c r="G1059" t="s">
        <v>864</v>
      </c>
      <c r="H1059" t="s">
        <v>1077</v>
      </c>
      <c r="I1059" s="42" t="s">
        <v>1866</v>
      </c>
    </row>
    <row r="1060" spans="1:9" hidden="1">
      <c r="A1060" s="2" t="s">
        <v>1340</v>
      </c>
      <c r="B1060" s="2" t="s">
        <v>863</v>
      </c>
      <c r="C1060" s="2">
        <v>6</v>
      </c>
      <c r="D1060" s="2">
        <v>7.9720000000000004</v>
      </c>
      <c r="E1060" s="2">
        <v>85.927999999999997</v>
      </c>
      <c r="F1060" s="2">
        <v>10.765000000000001</v>
      </c>
      <c r="G1060" s="2" t="s">
        <v>864</v>
      </c>
      <c r="H1060" s="2" t="s">
        <v>865</v>
      </c>
      <c r="I1060" t="s">
        <v>12</v>
      </c>
    </row>
    <row r="1061" spans="1:9">
      <c r="A1061" t="s">
        <v>989</v>
      </c>
      <c r="B1061" t="s">
        <v>863</v>
      </c>
      <c r="C1061">
        <v>9</v>
      </c>
      <c r="D1061">
        <v>34.529000000000003</v>
      </c>
      <c r="E1061">
        <v>102.163</v>
      </c>
      <c r="F1061">
        <v>2.9580000000000002</v>
      </c>
      <c r="G1061" t="s">
        <v>864</v>
      </c>
      <c r="H1061" t="s">
        <v>990</v>
      </c>
      <c r="I1061" s="42" t="s">
        <v>1835</v>
      </c>
    </row>
    <row r="1062" spans="1:9" hidden="1">
      <c r="A1062" s="2" t="s">
        <v>1339</v>
      </c>
      <c r="B1062" s="2" t="s">
        <v>863</v>
      </c>
      <c r="C1062" s="2">
        <v>12</v>
      </c>
      <c r="D1062" s="2">
        <v>10.811999999999999</v>
      </c>
      <c r="E1062" s="2">
        <v>134.721</v>
      </c>
      <c r="F1062" s="2">
        <v>12.449</v>
      </c>
      <c r="G1062" s="2" t="s">
        <v>864</v>
      </c>
      <c r="H1062" s="2" t="s">
        <v>865</v>
      </c>
      <c r="I1062" t="s">
        <v>12</v>
      </c>
    </row>
    <row r="1063" spans="1:9" hidden="1">
      <c r="A1063" s="2" t="s">
        <v>1340</v>
      </c>
      <c r="B1063" s="2" t="s">
        <v>863</v>
      </c>
      <c r="C1063" s="2">
        <v>9</v>
      </c>
      <c r="D1063" s="2">
        <v>7.9720000000000004</v>
      </c>
      <c r="E1063" s="2">
        <v>112.276</v>
      </c>
      <c r="F1063" s="2">
        <v>14.066000000000001</v>
      </c>
      <c r="G1063" s="2" t="s">
        <v>864</v>
      </c>
      <c r="H1063" s="2" t="s">
        <v>865</v>
      </c>
      <c r="I1063" t="s">
        <v>12</v>
      </c>
    </row>
    <row r="1064" spans="1:9" hidden="1">
      <c r="A1064" t="s">
        <v>728</v>
      </c>
      <c r="B1064" t="s">
        <v>863</v>
      </c>
      <c r="C1064">
        <v>2</v>
      </c>
      <c r="D1064">
        <v>27.024999999999999</v>
      </c>
      <c r="E1064">
        <v>54.265999999999998</v>
      </c>
      <c r="F1064">
        <v>2.0070000000000001</v>
      </c>
      <c r="G1064" t="s">
        <v>864</v>
      </c>
      <c r="H1064" t="s">
        <v>729</v>
      </c>
      <c r="I1064" t="s">
        <v>129</v>
      </c>
    </row>
    <row r="1065" spans="1:9" hidden="1">
      <c r="A1065" s="2" t="s">
        <v>1340</v>
      </c>
      <c r="B1065" s="2" t="s">
        <v>863</v>
      </c>
      <c r="C1065" s="2">
        <v>12</v>
      </c>
      <c r="D1065" s="2">
        <v>7.9720000000000004</v>
      </c>
      <c r="E1065" s="2">
        <v>138.554</v>
      </c>
      <c r="F1065" s="2">
        <v>17.358000000000001</v>
      </c>
      <c r="G1065" s="2" t="s">
        <v>864</v>
      </c>
      <c r="H1065" s="2" t="s">
        <v>865</v>
      </c>
      <c r="I1065" t="s">
        <v>12</v>
      </c>
    </row>
    <row r="1066" spans="1:9" hidden="1">
      <c r="A1066" s="2" t="s">
        <v>1341</v>
      </c>
      <c r="B1066" s="2" t="s">
        <v>863</v>
      </c>
      <c r="C1066" s="2">
        <v>12</v>
      </c>
      <c r="D1066" s="2">
        <v>1.84</v>
      </c>
      <c r="E1066" s="2">
        <v>54.280999999999999</v>
      </c>
      <c r="F1066" s="2">
        <v>29.341000000000001</v>
      </c>
      <c r="G1066" s="2" t="s">
        <v>864</v>
      </c>
      <c r="H1066" s="2" t="s">
        <v>865</v>
      </c>
      <c r="I1066" t="s">
        <v>12</v>
      </c>
    </row>
    <row r="1067" spans="1:9">
      <c r="A1067" t="s">
        <v>1034</v>
      </c>
      <c r="B1067" t="s">
        <v>863</v>
      </c>
      <c r="C1067">
        <v>1</v>
      </c>
      <c r="D1067">
        <v>46.63</v>
      </c>
      <c r="E1067">
        <v>101.614</v>
      </c>
      <c r="F1067">
        <v>2.1789999999999998</v>
      </c>
      <c r="G1067" t="s">
        <v>864</v>
      </c>
      <c r="H1067" t="s">
        <v>1035</v>
      </c>
      <c r="I1067" s="42" t="s">
        <v>1852</v>
      </c>
    </row>
  </sheetData>
  <autoFilter ref="A1:I1067" xr:uid="{00000000-0009-0000-0000-000009000000}">
    <filterColumn colId="4">
      <customFilters>
        <customFilter operator="greaterThan" val="100"/>
      </customFilters>
    </filterColumn>
    <filterColumn colId="7">
      <filters>
        <filter val="ABHD4_MOUSE"/>
        <filter val="ACASE_DROME"/>
        <filter val="ACE_CHICK"/>
        <filter val="AFG32_HUMAN"/>
        <filter val="AGO1_MOUSE"/>
        <filter val="AK1A1_RAT"/>
        <filter val="AMPD2_HUMAN"/>
        <filter val="AMPN_HUMAN"/>
        <filter val="AMPN_RABIT"/>
        <filter val="AMPN_RAT"/>
        <filter val="ANK3_MOUSE"/>
        <filter val="ANPRA_HUMAN"/>
        <filter val="AOX_EMENI"/>
        <filter val="APOD_HUMAN"/>
        <filter val="ARFRP_BOVIN"/>
        <filter val="ARI1_XENTR"/>
        <filter val="AT133_MOUSE"/>
        <filter val="AT8B2_MOUSE"/>
        <filter val="ATG1B_ARATH"/>
        <filter val="ATLA2_MOUSE"/>
        <filter val="ATP7B_HUMAN"/>
        <filter val="B3GT5_HUMAN"/>
        <filter val="BCD1_PONAB"/>
        <filter val="BCS1_DANRE"/>
        <filter val="BGLX_ECOLI"/>
        <filter val="BGLX_SALTY"/>
        <filter val="BTBD6_HUMAN"/>
        <filter val="BUD31_BRABE"/>
        <filter val="C19L1_XENLA"/>
        <filter val="CAD86_DROME"/>
        <filter val="CAHS2_RAMVA"/>
        <filter val="CAHS3_HYPDU"/>
        <filter val="CANB2_DROME"/>
        <filter val="CART_DROME"/>
        <filter val="CBPM_MOUSE"/>
        <filter val="CBR3_MOUSE"/>
        <filter val="CCHL_MOUSE"/>
        <filter val="CCNL2_XENTR"/>
        <filter val="CDC42_ANOGA"/>
        <filter val="CDC42_RAT"/>
        <filter val="CEG1A_DROME"/>
        <filter val="CH3L1_PIG"/>
        <filter val="CHCH2_MOUSE"/>
        <filter val="CHIA_BOVIN"/>
        <filter val="CNNM2_MOUSE"/>
        <filter val="COQ7_MOUSE"/>
        <filter val="COX15_BOVIN"/>
        <filter val="CP3AO_SHEEP"/>
        <filter val="CRVPB_VARVA"/>
        <filter val="CTL2_XENLA"/>
        <filter val="CTP5C_RAT"/>
        <filter val="CUTA_XENLA"/>
        <filter val="CYC_PECGU"/>
        <filter val="DCOR_HUMAN"/>
        <filter val="DCR1A_CHICK"/>
        <filter val="DCXR_MESAU"/>
        <filter val="DDI2_HUMAN"/>
        <filter val="DDRGK_CULQU"/>
        <filter val="DHRS1_MOUSE"/>
        <filter val="DI3L2_XENTR"/>
        <filter val="DJC17_BOVIN"/>
        <filter val="DMD_HUMAN"/>
        <filter val="DNM1L_HUMAN"/>
        <filter val="DUT_RAT"/>
        <filter val="DYIN_DROME"/>
        <filter val="E41L1_RAT"/>
        <filter val="EGFR_DROME"/>
        <filter val="EPS8_PONAB"/>
        <filter val="ERAL1_SALSA"/>
        <filter val="ETS2_HUMAN"/>
        <filter val="EXOS3_HUMAN"/>
        <filter val="FA20C_DROME"/>
        <filter val="FBX30_RAT"/>
        <filter val="FHDC1_HUMAN"/>
        <filter val="FLNB_HUMAN"/>
        <filter val="FOXA2_XENTR"/>
        <filter val="FRDA_MACFA"/>
        <filter val="FRMD8_HUMAN"/>
        <filter val="GCDH_BOVIN"/>
        <filter val="GCSH_MOUSE"/>
        <filter val="GGT1_RAT"/>
        <filter val="GH34_ORYSJ"/>
        <filter val="GH38_ORYSJ"/>
        <filter val="GHITM_HUMAN"/>
        <filter val="GIPC1_RAT"/>
        <filter val="GLPK5_BOVIN"/>
        <filter val="GPKOW_DANRE"/>
        <filter val="GST1_BLAGE"/>
        <filter val="GSXL9_ARATH"/>
        <filter val="H2A_PLADU"/>
        <filter val="H2AY_RAT"/>
        <filter val="H2B1K_HUMAN"/>
        <filter val="H33L3_CAEEL"/>
        <filter val="H4_XENTR"/>
        <filter val="HERC4_RAT"/>
        <filter val="HIP1_MOUSE"/>
        <filter val="HPGDS_HUMAN"/>
        <filter val="IF6_DANRE"/>
        <filter val="IFRD1_MOUSE"/>
        <filter val="IGLR2_CAEEL"/>
        <filter val="IMPA3_DROME"/>
        <filter val="IRK1_CAEEL"/>
        <filter val="ISAM2_ARATH"/>
        <filter val="ISCA1_DROME"/>
        <filter val="ISOC1_SALSA"/>
        <filter val="ITA1_DROME"/>
        <filter val="IWS1_RAT"/>
        <filter val="KANK1_HUMAN"/>
        <filter val="KAT5_PONAB"/>
        <filter val="KEAP1_PIG"/>
        <filter val="KLF11_MOUSE"/>
        <filter val="KPCD1_RAT"/>
        <filter val="LC7L3_PONAB"/>
        <filter val="LIAS_MOUSE"/>
        <filter val="LIPP_PIG"/>
        <filter val="LIPR1_HUMAN"/>
        <filter val="LMLN_DROPS"/>
        <filter val="LSM4_MOUSE"/>
        <filter val="MDR1_HUMAN"/>
        <filter val="MESH_DROME"/>
        <filter val="MFSD1_BOVIN"/>
        <filter val="MFSD9_HUMAN"/>
        <filter val="MGA_HUMAN"/>
        <filter val="MGLL_HUMAN"/>
        <filter val="MICA3_HUMAN"/>
        <filter val="MIP18_MOUSE"/>
        <filter val="MK12_MOUSE"/>
        <filter val="MLRP1_ACRMI"/>
        <filter val="MP20_DROME"/>
        <filter val="MRP1_MACFA"/>
        <filter val="MRP1_MOUSE"/>
        <filter val="MRP1_RAT"/>
        <filter val="MRP7_HUMAN"/>
        <filter val="MSRA_DROME"/>
        <filter val="MYO1C_CHICK"/>
        <filter val="MYO6_HUMAN"/>
        <filter val="MYP2_BOVIN"/>
        <filter val="MYPH_ECHGR"/>
        <filter val="MYRF_HUMAN"/>
        <filter val="MYSA_DROME"/>
        <filter val="NAA50_XENLA"/>
        <filter val="NAAA_MOUSE"/>
        <filter val="NAD1_CAEEL"/>
        <filter val="NAS13_CAEEL"/>
        <filter val="NAS14_CAEEL"/>
        <filter val="NDUS1_BOVIN"/>
        <filter val="NDUS7_PONAB"/>
        <filter val="NF2L1_BOVIN"/>
        <filter val="NFAT5_MOUSE"/>
        <filter val="NFS1_HUMAN"/>
        <filter val="NFX1_BOVIN"/>
        <filter val="NGLY1_DROME"/>
        <filter val="NICA_RAT"/>
        <filter val="NLGNY_HUMAN"/>
        <filter val="NPL4_HUMAN"/>
        <filter val="NPT2A_RABIT"/>
        <filter val="NRF6_CAEEL"/>
        <filter val="NUDC1_DANRE"/>
        <filter val="OVCH1_HUMAN"/>
        <filter val="PA216_MOUSE"/>
        <filter val="PABP2_DROME"/>
        <filter val="PAG15_HUMAN"/>
        <filter val="PARP2_MOUSE"/>
        <filter val="PARP3_HUMAN"/>
        <filter val="PCNA2_ARATH"/>
        <filter val="PHF5A_RAT"/>
        <filter val="PHKG1_RABIT"/>
        <filter val="PHR_POTTR"/>
        <filter val="PIAS3_HUMAN"/>
        <filter val="PIR_HUMAN"/>
        <filter val="PKHG5_MOUSE"/>
        <filter val="PNO1_NEMVE"/>
        <filter val="POMP_BOVIN"/>
        <filter val="PPBT_FELCA"/>
        <filter val="PPP6_DROME"/>
        <filter val="PRDX3_PONAB"/>
        <filter val="PRP2A_ORYSJ"/>
        <filter val="PRS10_MOUSE"/>
        <filter val="PRS4_DROME"/>
        <filter val="PRS6B_MANSE"/>
        <filter val="PTK7_MOUSE"/>
        <filter val="R113A_HUMAN"/>
        <filter val="R146A_BOVIN"/>
        <filter val="RAB14_PONAB"/>
        <filter val="RAB32_PIG"/>
        <filter val="RAB35_RAT"/>
        <filter val="RAD51_HUMAN"/>
        <filter val="RFA2_HUMAN"/>
        <filter val="RHDF1_DANRE"/>
        <filter val="RHG44_RAT"/>
        <filter val="RHOAB_DANRE"/>
        <filter val="RIDA_HUMAN"/>
        <filter val="RIFK_MOUSE"/>
        <filter val="RIOK3_HUMAN"/>
        <filter val="RIR2_MOUSE"/>
        <filter val="RN170_HUMAN"/>
        <filter val="RNF10_XENLA"/>
        <filter val="RNZ2_ARATH"/>
        <filter val="RPB1_MOUSE"/>
        <filter val="RPB2_MOUSE"/>
        <filter val="RPB9_DROME"/>
        <filter val="RTCB_DROME"/>
        <filter val="RTN4_MOUSE"/>
        <filter val="RU2B_HUMAN"/>
        <filter val="S16C6_MOUSE"/>
        <filter val="S22A3_HUMAN"/>
        <filter val="S2611_MOUSE"/>
        <filter val="S28A3_EPTST"/>
        <filter val="S6A13_RAT"/>
        <filter val="SBP2_MOUSE"/>
        <filter val="SC5A8_HUMAN"/>
        <filter val="SC5A8_XENTR"/>
        <filter val="SC6A5_HUMAN"/>
        <filter val="SC6A5_MOUSE"/>
        <filter val="SDHB_CHICK"/>
        <filter val="SELO_DANRE"/>
        <filter val="SENP8_HUMAN"/>
        <filter val="SKP1_XENLA"/>
        <filter val="SNDH_GLULI"/>
        <filter val="SO4C1_RAT"/>
        <filter val="SODC_DANRE"/>
        <filter val="SORL_HUMAN"/>
        <filter val="SPTC2_MOUSE"/>
        <filter val="SPTCA_DROME"/>
        <filter val="SPTCB_DROME"/>
        <filter val="SQD_DROME"/>
        <filter val="SQSTM_PONAB"/>
        <filter val="SQSTM_RAT"/>
        <filter val="ST1B1_CHICK"/>
        <filter val="T184B_MOUSE"/>
        <filter val="TAF11_MOUSE"/>
        <filter val="TAF13_PONAB"/>
        <filter val="TBC23_MOUSE"/>
        <filter val="TBC30_XENTR"/>
        <filter val="TBPL1_XENLA"/>
        <filter val="TF2B_RAT"/>
        <filter val="TFIP8_PONAB"/>
        <filter val="THIO2_DROYA"/>
        <filter val="TNKS1_HUMAN"/>
        <filter val="TOLIP_HUMAN"/>
        <filter val="TRPA1_DROME"/>
        <filter val="TRXR1_HUMAN"/>
        <filter val="TSPO_RHOSH"/>
        <filter val="TXD17_PONAB"/>
        <filter val="U2AF4_RAT"/>
        <filter val="U71C3_ARATH"/>
        <filter val="U73C1_ARATH"/>
        <filter val="UBC1_CAEEL"/>
        <filter val="UBE2B_RAT"/>
        <filter val="UBE2Z_XENLA"/>
        <filter val="UBE3C_HUMAN"/>
        <filter val="UBIQ1_CAEEL"/>
        <filter val="UBP14_BOVIN"/>
        <filter val="UFD1_HUMAN"/>
        <filter val="UFOG_VITVI"/>
        <filter val="VWA5A_RAT"/>
        <filter val="WBP2_HUMAN"/>
        <filter val="WHITE_CERCA"/>
        <filter val="WIPI4_HUMAN"/>
        <filter val="XRCC5_MOUSE"/>
        <filter val="XRCC6_CHICK"/>
        <filter val="YDJ1_CAEEL"/>
        <filter val="YF1BA_XENLA"/>
        <filter val="YHG1_SCHPO"/>
        <filter val="ZFN2B_HUMAN"/>
        <filter val="ZFR_HUMAN"/>
      </filters>
    </filterColumn>
    <sortState xmlns:xlrd2="http://schemas.microsoft.com/office/spreadsheetml/2017/richdata2" ref="A3:I1067">
      <sortCondition descending="1" ref="E1:E1067"/>
    </sortState>
  </autoFilter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filterMode="1"/>
  <dimension ref="A1:I1176"/>
  <sheetViews>
    <sheetView topLeftCell="A302" zoomScale="106" zoomScaleNormal="80" workbookViewId="0">
      <selection activeCell="G15" sqref="G15"/>
    </sheetView>
  </sheetViews>
  <sheetFormatPr baseColWidth="10" defaultColWidth="12.83203125" defaultRowHeight="15"/>
  <cols>
    <col min="1" max="9" width="16.83203125" customWidth="1"/>
  </cols>
  <sheetData>
    <row r="1" spans="1:9">
      <c r="A1" t="s">
        <v>1789</v>
      </c>
      <c r="B1" t="s">
        <v>1790</v>
      </c>
      <c r="C1" t="s">
        <v>1791</v>
      </c>
      <c r="D1" t="s">
        <v>3722</v>
      </c>
      <c r="E1" t="s">
        <v>3721</v>
      </c>
      <c r="F1" t="s">
        <v>3720</v>
      </c>
      <c r="G1" t="s">
        <v>1792</v>
      </c>
      <c r="H1" t="s">
        <v>3718</v>
      </c>
      <c r="I1" s="42" t="s">
        <v>3719</v>
      </c>
    </row>
    <row r="2" spans="1:9">
      <c r="A2" t="s">
        <v>59</v>
      </c>
      <c r="B2" t="s">
        <v>1344</v>
      </c>
      <c r="C2">
        <v>36</v>
      </c>
      <c r="D2">
        <v>2419.61</v>
      </c>
      <c r="E2" s="9">
        <v>5953.8969999999999</v>
      </c>
      <c r="F2">
        <v>2.4609999999999999</v>
      </c>
      <c r="G2" t="s">
        <v>864</v>
      </c>
      <c r="H2" t="s">
        <v>61</v>
      </c>
      <c r="I2" t="s">
        <v>2168</v>
      </c>
    </row>
    <row r="3" spans="1:9">
      <c r="A3" t="s">
        <v>77</v>
      </c>
      <c r="B3" t="s">
        <v>1344</v>
      </c>
      <c r="C3">
        <v>48</v>
      </c>
      <c r="D3">
        <v>2056.123</v>
      </c>
      <c r="E3" s="9">
        <v>4315.0630000000001</v>
      </c>
      <c r="F3">
        <v>2.0990000000000002</v>
      </c>
      <c r="G3" t="s">
        <v>864</v>
      </c>
      <c r="H3" t="s">
        <v>79</v>
      </c>
      <c r="I3" t="s">
        <v>2037</v>
      </c>
    </row>
    <row r="4" spans="1:9">
      <c r="A4" t="s">
        <v>770</v>
      </c>
      <c r="B4" t="s">
        <v>1344</v>
      </c>
      <c r="C4">
        <v>36</v>
      </c>
      <c r="D4">
        <v>1268.614</v>
      </c>
      <c r="E4" s="9">
        <v>4104.2529999999997</v>
      </c>
      <c r="F4">
        <v>3.2349999999999999</v>
      </c>
      <c r="G4" t="s">
        <v>864</v>
      </c>
      <c r="H4" t="s">
        <v>771</v>
      </c>
      <c r="I4" t="s">
        <v>2219</v>
      </c>
    </row>
    <row r="5" spans="1:9">
      <c r="A5" t="s">
        <v>770</v>
      </c>
      <c r="B5" t="s">
        <v>1344</v>
      </c>
      <c r="C5">
        <v>48</v>
      </c>
      <c r="D5">
        <v>1268.614</v>
      </c>
      <c r="E5" s="9">
        <v>3873.8870000000002</v>
      </c>
      <c r="F5">
        <v>3.0539999999999998</v>
      </c>
      <c r="G5" t="s">
        <v>864</v>
      </c>
      <c r="H5" t="s">
        <v>771</v>
      </c>
      <c r="I5" t="s">
        <v>2219</v>
      </c>
    </row>
    <row r="6" spans="1:9">
      <c r="A6" t="s">
        <v>770</v>
      </c>
      <c r="B6" t="s">
        <v>1344</v>
      </c>
      <c r="C6">
        <v>72</v>
      </c>
      <c r="D6">
        <v>1268.614</v>
      </c>
      <c r="E6" s="9">
        <v>3682.7370000000001</v>
      </c>
      <c r="F6">
        <v>2.903</v>
      </c>
      <c r="G6" t="s">
        <v>864</v>
      </c>
      <c r="H6" t="s">
        <v>771</v>
      </c>
      <c r="I6" t="s">
        <v>2219</v>
      </c>
    </row>
    <row r="7" spans="1:9">
      <c r="A7" t="s">
        <v>466</v>
      </c>
      <c r="B7" t="s">
        <v>1344</v>
      </c>
      <c r="C7">
        <v>72</v>
      </c>
      <c r="D7">
        <v>1705.7429999999999</v>
      </c>
      <c r="E7" s="9">
        <v>3460.06</v>
      </c>
      <c r="F7">
        <v>2.028</v>
      </c>
      <c r="G7" t="s">
        <v>864</v>
      </c>
      <c r="H7" t="s">
        <v>467</v>
      </c>
      <c r="I7" t="s">
        <v>1984</v>
      </c>
    </row>
    <row r="8" spans="1:9" hidden="1">
      <c r="A8" t="s">
        <v>1348</v>
      </c>
      <c r="B8" t="s">
        <v>1344</v>
      </c>
      <c r="C8">
        <v>36</v>
      </c>
      <c r="D8">
        <v>359.887</v>
      </c>
      <c r="E8">
        <v>722.89700000000005</v>
      </c>
      <c r="F8">
        <v>2.0089999999999999</v>
      </c>
      <c r="G8" t="s">
        <v>864</v>
      </c>
      <c r="H8" t="s">
        <v>865</v>
      </c>
      <c r="I8" t="s">
        <v>12</v>
      </c>
    </row>
    <row r="9" spans="1:9" hidden="1">
      <c r="A9" t="s">
        <v>247</v>
      </c>
      <c r="B9" t="s">
        <v>1344</v>
      </c>
      <c r="C9">
        <v>18</v>
      </c>
      <c r="D9">
        <v>245.47900000000001</v>
      </c>
      <c r="E9">
        <v>493.43299999999999</v>
      </c>
      <c r="F9">
        <v>2.0099999999999998</v>
      </c>
      <c r="G9" t="s">
        <v>864</v>
      </c>
      <c r="H9" t="s">
        <v>865</v>
      </c>
      <c r="I9" t="s">
        <v>12</v>
      </c>
    </row>
    <row r="10" spans="1:9" hidden="1">
      <c r="A10" t="s">
        <v>1349</v>
      </c>
      <c r="B10" t="s">
        <v>1344</v>
      </c>
      <c r="C10">
        <v>48</v>
      </c>
      <c r="D10">
        <v>312.32400000000001</v>
      </c>
      <c r="E10">
        <v>628.60500000000002</v>
      </c>
      <c r="F10">
        <v>2.0129999999999999</v>
      </c>
      <c r="G10" t="s">
        <v>864</v>
      </c>
      <c r="H10" t="s">
        <v>865</v>
      </c>
      <c r="I10" t="s">
        <v>12</v>
      </c>
    </row>
    <row r="11" spans="1:9">
      <c r="A11" t="s">
        <v>679</v>
      </c>
      <c r="B11" t="s">
        <v>1344</v>
      </c>
      <c r="C11">
        <v>72</v>
      </c>
      <c r="D11">
        <v>1548.6869999999999</v>
      </c>
      <c r="E11" s="9">
        <v>3246.5529999999999</v>
      </c>
      <c r="F11">
        <v>2.0960000000000001</v>
      </c>
      <c r="G11" t="s">
        <v>864</v>
      </c>
      <c r="H11" t="s">
        <v>681</v>
      </c>
      <c r="I11" t="s">
        <v>2001</v>
      </c>
    </row>
    <row r="12" spans="1:9" hidden="1">
      <c r="A12" t="s">
        <v>1350</v>
      </c>
      <c r="B12" t="s">
        <v>1344</v>
      </c>
      <c r="C12">
        <v>36</v>
      </c>
      <c r="D12">
        <v>135.96100000000001</v>
      </c>
      <c r="E12">
        <v>274.01799999999997</v>
      </c>
      <c r="F12">
        <v>2.0150000000000001</v>
      </c>
      <c r="G12" t="s">
        <v>864</v>
      </c>
      <c r="H12" t="s">
        <v>865</v>
      </c>
      <c r="I12" t="s">
        <v>12</v>
      </c>
    </row>
    <row r="13" spans="1:9">
      <c r="A13" t="s">
        <v>679</v>
      </c>
      <c r="B13" t="s">
        <v>1344</v>
      </c>
      <c r="C13">
        <v>48</v>
      </c>
      <c r="D13">
        <v>1548.6869999999999</v>
      </c>
      <c r="E13" s="9">
        <v>3181.9270000000001</v>
      </c>
      <c r="F13">
        <v>2.0550000000000002</v>
      </c>
      <c r="G13" t="s">
        <v>864</v>
      </c>
      <c r="H13" t="s">
        <v>681</v>
      </c>
      <c r="I13" t="s">
        <v>2001</v>
      </c>
    </row>
    <row r="14" spans="1:9">
      <c r="A14" t="s">
        <v>118</v>
      </c>
      <c r="B14" t="s">
        <v>1344</v>
      </c>
      <c r="C14">
        <v>72</v>
      </c>
      <c r="D14">
        <v>902.53099999999995</v>
      </c>
      <c r="E14" s="9">
        <v>2820.433</v>
      </c>
      <c r="F14">
        <v>3.125</v>
      </c>
      <c r="G14" t="s">
        <v>864</v>
      </c>
      <c r="H14" t="s">
        <v>53</v>
      </c>
      <c r="I14" t="s">
        <v>2220</v>
      </c>
    </row>
    <row r="15" spans="1:9">
      <c r="A15" t="s">
        <v>118</v>
      </c>
      <c r="B15" t="s">
        <v>1344</v>
      </c>
      <c r="C15">
        <v>48</v>
      </c>
      <c r="D15">
        <v>902.53099999999995</v>
      </c>
      <c r="E15" s="9">
        <v>2799.2930000000001</v>
      </c>
      <c r="F15">
        <v>3.1019999999999999</v>
      </c>
      <c r="G15" t="s">
        <v>864</v>
      </c>
      <c r="H15" t="s">
        <v>53</v>
      </c>
      <c r="I15" t="s">
        <v>2220</v>
      </c>
    </row>
    <row r="16" spans="1:9" hidden="1">
      <c r="A16" t="s">
        <v>823</v>
      </c>
      <c r="B16" t="s">
        <v>1344</v>
      </c>
      <c r="C16">
        <v>72</v>
      </c>
      <c r="D16">
        <v>100.623</v>
      </c>
      <c r="E16">
        <v>203.08699999999999</v>
      </c>
      <c r="F16">
        <v>2.0179999999999998</v>
      </c>
      <c r="G16" t="s">
        <v>864</v>
      </c>
      <c r="H16" t="s">
        <v>865</v>
      </c>
      <c r="I16" t="s">
        <v>12</v>
      </c>
    </row>
    <row r="17" spans="1:9">
      <c r="A17" t="s">
        <v>118</v>
      </c>
      <c r="B17" t="s">
        <v>1344</v>
      </c>
      <c r="C17">
        <v>36</v>
      </c>
      <c r="D17">
        <v>902.53099999999995</v>
      </c>
      <c r="E17" s="9">
        <v>2703.97</v>
      </c>
      <c r="F17">
        <v>2.996</v>
      </c>
      <c r="G17" t="s">
        <v>864</v>
      </c>
      <c r="H17" t="s">
        <v>53</v>
      </c>
      <c r="I17" t="s">
        <v>2220</v>
      </c>
    </row>
    <row r="18" spans="1:9">
      <c r="A18" t="s">
        <v>1620</v>
      </c>
      <c r="B18" t="s">
        <v>1344</v>
      </c>
      <c r="C18">
        <v>72</v>
      </c>
      <c r="D18">
        <v>1084.105</v>
      </c>
      <c r="E18" s="9">
        <v>2598.377</v>
      </c>
      <c r="F18">
        <v>2.3969999999999998</v>
      </c>
      <c r="G18" t="s">
        <v>864</v>
      </c>
      <c r="H18" t="s">
        <v>1621</v>
      </c>
      <c r="I18" t="s">
        <v>2159</v>
      </c>
    </row>
    <row r="19" spans="1:9">
      <c r="A19" t="s">
        <v>599</v>
      </c>
      <c r="B19" t="s">
        <v>1344</v>
      </c>
      <c r="C19">
        <v>72</v>
      </c>
      <c r="D19">
        <v>794.17899999999997</v>
      </c>
      <c r="E19" s="9">
        <v>2441.38</v>
      </c>
      <c r="F19">
        <v>3.0739999999999998</v>
      </c>
      <c r="G19" t="s">
        <v>864</v>
      </c>
      <c r="H19" t="s">
        <v>600</v>
      </c>
      <c r="I19" t="s">
        <v>2137</v>
      </c>
    </row>
    <row r="20" spans="1:9">
      <c r="A20" t="s">
        <v>136</v>
      </c>
      <c r="B20" t="s">
        <v>1344</v>
      </c>
      <c r="C20">
        <v>48</v>
      </c>
      <c r="D20">
        <v>866.83299999999997</v>
      </c>
      <c r="E20" s="9">
        <v>2396.46</v>
      </c>
      <c r="F20">
        <v>2.7650000000000001</v>
      </c>
      <c r="G20" t="s">
        <v>864</v>
      </c>
      <c r="H20" t="s">
        <v>138</v>
      </c>
      <c r="I20" t="s">
        <v>2068</v>
      </c>
    </row>
    <row r="21" spans="1:9" hidden="1">
      <c r="A21" t="s">
        <v>1362</v>
      </c>
      <c r="B21" t="s">
        <v>1344</v>
      </c>
      <c r="C21">
        <v>18</v>
      </c>
      <c r="D21">
        <v>295.73</v>
      </c>
      <c r="E21">
        <v>598.02300000000002</v>
      </c>
      <c r="F21">
        <v>2.0219999999999998</v>
      </c>
      <c r="G21" t="s">
        <v>864</v>
      </c>
      <c r="H21" t="s">
        <v>865</v>
      </c>
      <c r="I21" t="s">
        <v>12</v>
      </c>
    </row>
    <row r="22" spans="1:9">
      <c r="A22" t="s">
        <v>657</v>
      </c>
      <c r="B22" t="s">
        <v>1344</v>
      </c>
      <c r="C22">
        <v>18</v>
      </c>
      <c r="D22">
        <v>1117.595</v>
      </c>
      <c r="E22" s="9">
        <v>2304.6129999999998</v>
      </c>
      <c r="F22">
        <v>2.0619999999999998</v>
      </c>
      <c r="G22" t="s">
        <v>864</v>
      </c>
      <c r="H22" t="s">
        <v>658</v>
      </c>
      <c r="I22" t="s">
        <v>2005</v>
      </c>
    </row>
    <row r="23" spans="1:9">
      <c r="A23" t="s">
        <v>136</v>
      </c>
      <c r="B23" t="s">
        <v>1344</v>
      </c>
      <c r="C23">
        <v>72</v>
      </c>
      <c r="D23">
        <v>866.83299999999997</v>
      </c>
      <c r="E23" s="9">
        <v>2300.87</v>
      </c>
      <c r="F23">
        <v>2.6539999999999999</v>
      </c>
      <c r="G23" t="s">
        <v>864</v>
      </c>
      <c r="H23" t="s">
        <v>138</v>
      </c>
      <c r="I23" t="s">
        <v>2068</v>
      </c>
    </row>
    <row r="24" spans="1:9" hidden="1">
      <c r="A24" t="s">
        <v>1367</v>
      </c>
      <c r="B24" t="s">
        <v>1344</v>
      </c>
      <c r="C24">
        <v>18</v>
      </c>
      <c r="D24">
        <v>443.77499999999998</v>
      </c>
      <c r="E24">
        <v>897.94600000000003</v>
      </c>
      <c r="F24">
        <v>2.0230000000000001</v>
      </c>
      <c r="G24" t="s">
        <v>864</v>
      </c>
      <c r="H24" t="s">
        <v>865</v>
      </c>
      <c r="I24" t="s">
        <v>12</v>
      </c>
    </row>
    <row r="25" spans="1:9">
      <c r="A25" t="s">
        <v>468</v>
      </c>
      <c r="B25" t="s">
        <v>1344</v>
      </c>
      <c r="C25">
        <v>72</v>
      </c>
      <c r="D25">
        <v>765.654</v>
      </c>
      <c r="E25" s="9">
        <v>2146.373</v>
      </c>
      <c r="F25">
        <v>2.8029999999999999</v>
      </c>
      <c r="G25" t="s">
        <v>864</v>
      </c>
      <c r="H25" t="s">
        <v>469</v>
      </c>
      <c r="I25" t="s">
        <v>2199</v>
      </c>
    </row>
    <row r="26" spans="1:9" hidden="1">
      <c r="A26" t="s">
        <v>913</v>
      </c>
      <c r="B26" t="s">
        <v>1344</v>
      </c>
      <c r="C26">
        <v>48</v>
      </c>
      <c r="D26">
        <v>486.637</v>
      </c>
      <c r="E26">
        <v>984.97900000000004</v>
      </c>
      <c r="F26">
        <v>2.024</v>
      </c>
      <c r="G26" t="s">
        <v>864</v>
      </c>
      <c r="H26" t="s">
        <v>865</v>
      </c>
      <c r="I26" t="s">
        <v>12</v>
      </c>
    </row>
    <row r="27" spans="1:9">
      <c r="A27" t="s">
        <v>468</v>
      </c>
      <c r="B27" t="s">
        <v>1344</v>
      </c>
      <c r="C27">
        <v>36</v>
      </c>
      <c r="D27">
        <v>765.654</v>
      </c>
      <c r="E27" s="9">
        <v>2105.17</v>
      </c>
      <c r="F27">
        <v>2.7490000000000001</v>
      </c>
      <c r="G27" t="s">
        <v>864</v>
      </c>
      <c r="H27" t="s">
        <v>469</v>
      </c>
      <c r="I27" t="s">
        <v>2199</v>
      </c>
    </row>
    <row r="28" spans="1:9">
      <c r="A28" t="s">
        <v>468</v>
      </c>
      <c r="B28" t="s">
        <v>1344</v>
      </c>
      <c r="C28">
        <v>48</v>
      </c>
      <c r="D28">
        <v>765.654</v>
      </c>
      <c r="E28" s="9">
        <v>2084.973</v>
      </c>
      <c r="F28">
        <v>2.7229999999999999</v>
      </c>
      <c r="G28" t="s">
        <v>864</v>
      </c>
      <c r="H28" t="s">
        <v>469</v>
      </c>
      <c r="I28" t="s">
        <v>2199</v>
      </c>
    </row>
    <row r="29" spans="1:9" hidden="1">
      <c r="A29" t="s">
        <v>1368</v>
      </c>
      <c r="B29" t="s">
        <v>1344</v>
      </c>
      <c r="C29">
        <v>72</v>
      </c>
      <c r="D29">
        <v>466.97199999999998</v>
      </c>
      <c r="E29">
        <v>945.89599999999996</v>
      </c>
      <c r="F29">
        <v>2.0259999999999998</v>
      </c>
      <c r="G29" t="s">
        <v>864</v>
      </c>
      <c r="H29" t="s">
        <v>865</v>
      </c>
      <c r="I29" t="s">
        <v>12</v>
      </c>
    </row>
    <row r="30" spans="1:9" hidden="1">
      <c r="A30" t="s">
        <v>601</v>
      </c>
      <c r="B30" t="s">
        <v>1344</v>
      </c>
      <c r="C30">
        <v>48</v>
      </c>
      <c r="D30">
        <v>56.311</v>
      </c>
      <c r="E30">
        <v>114.185</v>
      </c>
      <c r="F30">
        <v>2.0270000000000001</v>
      </c>
      <c r="G30" t="s">
        <v>864</v>
      </c>
      <c r="H30" t="s">
        <v>865</v>
      </c>
      <c r="I30" t="s">
        <v>12</v>
      </c>
    </row>
    <row r="31" spans="1:9" hidden="1">
      <c r="A31" t="s">
        <v>607</v>
      </c>
      <c r="B31" t="s">
        <v>1344</v>
      </c>
      <c r="C31">
        <v>48</v>
      </c>
      <c r="D31">
        <v>207.74100000000001</v>
      </c>
      <c r="E31">
        <v>421.01900000000001</v>
      </c>
      <c r="F31">
        <v>2.0270000000000001</v>
      </c>
      <c r="G31" t="s">
        <v>864</v>
      </c>
      <c r="H31" t="s">
        <v>865</v>
      </c>
      <c r="I31" t="s">
        <v>12</v>
      </c>
    </row>
    <row r="32" spans="1:9">
      <c r="A32" t="s">
        <v>51</v>
      </c>
      <c r="B32" t="s">
        <v>1344</v>
      </c>
      <c r="C32">
        <v>72</v>
      </c>
      <c r="D32">
        <v>470.26</v>
      </c>
      <c r="E32" s="9">
        <v>2052.89</v>
      </c>
      <c r="F32" s="2">
        <v>4.3650000000000002</v>
      </c>
      <c r="G32" t="s">
        <v>864</v>
      </c>
      <c r="H32" t="s">
        <v>53</v>
      </c>
      <c r="I32" s="8" t="s">
        <v>2220</v>
      </c>
    </row>
    <row r="33" spans="1:9">
      <c r="A33" t="s">
        <v>1359</v>
      </c>
      <c r="B33" t="s">
        <v>1344</v>
      </c>
      <c r="C33">
        <v>72</v>
      </c>
      <c r="D33">
        <v>994.81100000000004</v>
      </c>
      <c r="E33" s="9">
        <v>2010.83</v>
      </c>
      <c r="F33">
        <v>2.0209999999999999</v>
      </c>
      <c r="G33" t="s">
        <v>864</v>
      </c>
      <c r="H33" t="s">
        <v>1360</v>
      </c>
      <c r="I33" t="s">
        <v>1973</v>
      </c>
    </row>
    <row r="34" spans="1:9">
      <c r="A34" t="s">
        <v>1502</v>
      </c>
      <c r="B34" t="s">
        <v>1344</v>
      </c>
      <c r="C34">
        <v>18</v>
      </c>
      <c r="D34">
        <v>682.471</v>
      </c>
      <c r="E34" s="9">
        <v>1975.787</v>
      </c>
      <c r="F34">
        <v>2.895</v>
      </c>
      <c r="G34" t="s">
        <v>864</v>
      </c>
      <c r="H34" t="s">
        <v>1503</v>
      </c>
      <c r="I34" t="s">
        <v>2083</v>
      </c>
    </row>
    <row r="35" spans="1:9">
      <c r="A35" t="s">
        <v>51</v>
      </c>
      <c r="B35" t="s">
        <v>1344</v>
      </c>
      <c r="C35">
        <v>36</v>
      </c>
      <c r="D35">
        <v>470.26</v>
      </c>
      <c r="E35" s="9">
        <v>1850.673</v>
      </c>
      <c r="F35">
        <v>3.9350000000000001</v>
      </c>
      <c r="G35" t="s">
        <v>864</v>
      </c>
      <c r="H35" t="s">
        <v>53</v>
      </c>
      <c r="I35" t="s">
        <v>2220</v>
      </c>
    </row>
    <row r="36" spans="1:9">
      <c r="A36" t="s">
        <v>136</v>
      </c>
      <c r="B36" t="s">
        <v>1344</v>
      </c>
      <c r="C36">
        <v>36</v>
      </c>
      <c r="D36">
        <v>866.83299999999997</v>
      </c>
      <c r="E36" s="9">
        <v>1845.3030000000001</v>
      </c>
      <c r="F36">
        <v>2.129</v>
      </c>
      <c r="G36" t="s">
        <v>864</v>
      </c>
      <c r="H36" t="s">
        <v>138</v>
      </c>
      <c r="I36" t="s">
        <v>2068</v>
      </c>
    </row>
    <row r="37" spans="1:9">
      <c r="A37" t="s">
        <v>599</v>
      </c>
      <c r="B37" t="s">
        <v>1344</v>
      </c>
      <c r="C37">
        <v>48</v>
      </c>
      <c r="D37">
        <v>794.17899999999997</v>
      </c>
      <c r="E37" s="9">
        <v>1819.1030000000001</v>
      </c>
      <c r="F37">
        <v>2.2909999999999999</v>
      </c>
      <c r="G37" t="s">
        <v>864</v>
      </c>
      <c r="H37" t="s">
        <v>600</v>
      </c>
      <c r="I37" t="s">
        <v>3837</v>
      </c>
    </row>
    <row r="38" spans="1:9">
      <c r="A38" t="s">
        <v>807</v>
      </c>
      <c r="B38" t="s">
        <v>1344</v>
      </c>
      <c r="C38">
        <v>72</v>
      </c>
      <c r="D38">
        <v>734.40099999999995</v>
      </c>
      <c r="E38" s="9">
        <v>1786.15</v>
      </c>
      <c r="F38">
        <v>2.4319999999999999</v>
      </c>
      <c r="G38" t="s">
        <v>864</v>
      </c>
      <c r="H38" t="s">
        <v>808</v>
      </c>
      <c r="I38" t="s">
        <v>2162</v>
      </c>
    </row>
    <row r="39" spans="1:9" hidden="1">
      <c r="A39" t="s">
        <v>818</v>
      </c>
      <c r="B39" t="s">
        <v>1344</v>
      </c>
      <c r="C39">
        <v>12</v>
      </c>
      <c r="D39">
        <v>175.81800000000001</v>
      </c>
      <c r="E39">
        <v>356.827</v>
      </c>
      <c r="F39">
        <v>2.0289999999999999</v>
      </c>
      <c r="G39" t="s">
        <v>864</v>
      </c>
      <c r="H39" t="s">
        <v>865</v>
      </c>
      <c r="I39" t="s">
        <v>12</v>
      </c>
    </row>
    <row r="40" spans="1:9">
      <c r="A40" t="s">
        <v>807</v>
      </c>
      <c r="B40" t="s">
        <v>1344</v>
      </c>
      <c r="C40">
        <v>48</v>
      </c>
      <c r="D40">
        <v>734.40099999999995</v>
      </c>
      <c r="E40" s="9">
        <v>1778.1030000000001</v>
      </c>
      <c r="F40">
        <v>2.4209999999999998</v>
      </c>
      <c r="G40" t="s">
        <v>864</v>
      </c>
      <c r="H40" t="s">
        <v>808</v>
      </c>
      <c r="I40" t="s">
        <v>2162</v>
      </c>
    </row>
    <row r="41" spans="1:9">
      <c r="A41" t="s">
        <v>453</v>
      </c>
      <c r="B41" t="s">
        <v>1344</v>
      </c>
      <c r="C41">
        <v>18</v>
      </c>
      <c r="D41">
        <v>612.00199999999995</v>
      </c>
      <c r="E41" s="9">
        <v>1675.8330000000001</v>
      </c>
      <c r="F41">
        <v>2.738</v>
      </c>
      <c r="G41" t="s">
        <v>864</v>
      </c>
      <c r="H41" t="s">
        <v>454</v>
      </c>
      <c r="I41" t="s">
        <v>2079</v>
      </c>
    </row>
    <row r="42" spans="1:9" hidden="1">
      <c r="A42" t="s">
        <v>1378</v>
      </c>
      <c r="B42" t="s">
        <v>1344</v>
      </c>
      <c r="C42">
        <v>18</v>
      </c>
      <c r="D42">
        <v>54.823</v>
      </c>
      <c r="E42">
        <v>111.40900000000001</v>
      </c>
      <c r="F42">
        <v>2.032</v>
      </c>
      <c r="G42" t="s">
        <v>864</v>
      </c>
      <c r="H42" t="s">
        <v>865</v>
      </c>
      <c r="I42" t="s">
        <v>12</v>
      </c>
    </row>
    <row r="43" spans="1:9" hidden="1">
      <c r="A43" t="s">
        <v>905</v>
      </c>
      <c r="B43" t="s">
        <v>1344</v>
      </c>
      <c r="C43">
        <v>48</v>
      </c>
      <c r="D43">
        <v>500.76799999999997</v>
      </c>
      <c r="E43">
        <v>1017.351</v>
      </c>
      <c r="F43">
        <v>2.032</v>
      </c>
      <c r="G43" t="s">
        <v>864</v>
      </c>
      <c r="H43" t="s">
        <v>865</v>
      </c>
      <c r="I43" t="s">
        <v>12</v>
      </c>
    </row>
    <row r="44" spans="1:9">
      <c r="A44" t="s">
        <v>1502</v>
      </c>
      <c r="B44" t="s">
        <v>1344</v>
      </c>
      <c r="C44">
        <v>72</v>
      </c>
      <c r="D44">
        <v>682.471</v>
      </c>
      <c r="E44" s="9">
        <v>1641.9269999999999</v>
      </c>
      <c r="F44">
        <v>2.4060000000000001</v>
      </c>
      <c r="G44" t="s">
        <v>864</v>
      </c>
      <c r="H44" t="s">
        <v>1503</v>
      </c>
      <c r="I44" t="s">
        <v>2083</v>
      </c>
    </row>
    <row r="45" spans="1:9">
      <c r="A45" t="s">
        <v>1502</v>
      </c>
      <c r="B45" t="s">
        <v>1344</v>
      </c>
      <c r="C45">
        <v>36</v>
      </c>
      <c r="D45">
        <v>682.471</v>
      </c>
      <c r="E45" s="9">
        <v>1616.3330000000001</v>
      </c>
      <c r="F45">
        <v>2.3679999999999999</v>
      </c>
      <c r="G45" t="s">
        <v>864</v>
      </c>
      <c r="H45" t="s">
        <v>1503</v>
      </c>
      <c r="I45" t="s">
        <v>2083</v>
      </c>
    </row>
    <row r="46" spans="1:9">
      <c r="A46" t="s">
        <v>1493</v>
      </c>
      <c r="B46" t="s">
        <v>1344</v>
      </c>
      <c r="C46">
        <v>36</v>
      </c>
      <c r="D46">
        <v>705.52</v>
      </c>
      <c r="E46" s="9">
        <v>1523.873</v>
      </c>
      <c r="F46">
        <v>2.16</v>
      </c>
      <c r="G46" t="s">
        <v>864</v>
      </c>
      <c r="H46" t="s">
        <v>1494</v>
      </c>
      <c r="I46" t="s">
        <v>2063</v>
      </c>
    </row>
    <row r="47" spans="1:9" hidden="1">
      <c r="A47" t="s">
        <v>1383</v>
      </c>
      <c r="B47" t="s">
        <v>1344</v>
      </c>
      <c r="C47">
        <v>72</v>
      </c>
      <c r="D47">
        <v>90.567999999999998</v>
      </c>
      <c r="E47">
        <v>184.56100000000001</v>
      </c>
      <c r="F47">
        <v>2.0379999999999998</v>
      </c>
      <c r="G47" t="s">
        <v>864</v>
      </c>
      <c r="H47" t="s">
        <v>865</v>
      </c>
      <c r="I47" t="s">
        <v>12</v>
      </c>
    </row>
    <row r="48" spans="1:9" hidden="1">
      <c r="A48" t="s">
        <v>885</v>
      </c>
      <c r="B48" t="s">
        <v>1344</v>
      </c>
      <c r="C48">
        <v>72</v>
      </c>
      <c r="D48">
        <v>39.694000000000003</v>
      </c>
      <c r="E48">
        <v>80.989999999999995</v>
      </c>
      <c r="F48">
        <v>2.04</v>
      </c>
      <c r="G48" t="s">
        <v>864</v>
      </c>
      <c r="H48" t="s">
        <v>865</v>
      </c>
      <c r="I48" t="s">
        <v>12</v>
      </c>
    </row>
    <row r="49" spans="1:9">
      <c r="A49" t="s">
        <v>41</v>
      </c>
      <c r="B49" t="s">
        <v>1344</v>
      </c>
      <c r="C49">
        <v>36</v>
      </c>
      <c r="D49">
        <v>383.77199999999999</v>
      </c>
      <c r="E49" s="9">
        <v>1492.723</v>
      </c>
      <c r="F49">
        <v>3.89</v>
      </c>
      <c r="G49" t="s">
        <v>864</v>
      </c>
      <c r="H49" t="s">
        <v>43</v>
      </c>
      <c r="I49" t="s">
        <v>2204</v>
      </c>
    </row>
    <row r="50" spans="1:9">
      <c r="A50" t="s">
        <v>1502</v>
      </c>
      <c r="B50" t="s">
        <v>1344</v>
      </c>
      <c r="C50">
        <v>48</v>
      </c>
      <c r="D50">
        <v>682.471</v>
      </c>
      <c r="E50" s="9">
        <v>1481.787</v>
      </c>
      <c r="F50">
        <v>2.1709999999999998</v>
      </c>
      <c r="G50" t="s">
        <v>864</v>
      </c>
      <c r="H50" t="s">
        <v>1503</v>
      </c>
      <c r="I50" t="s">
        <v>2083</v>
      </c>
    </row>
    <row r="51" spans="1:9">
      <c r="A51" t="s">
        <v>1614</v>
      </c>
      <c r="B51" t="s">
        <v>1344</v>
      </c>
      <c r="C51">
        <v>36</v>
      </c>
      <c r="D51">
        <v>540.43700000000001</v>
      </c>
      <c r="E51" s="9">
        <v>1379.76</v>
      </c>
      <c r="F51">
        <v>2.5529999999999999</v>
      </c>
      <c r="G51" t="s">
        <v>864</v>
      </c>
      <c r="H51" t="s">
        <v>1408</v>
      </c>
      <c r="I51" t="s">
        <v>2007</v>
      </c>
    </row>
    <row r="52" spans="1:9">
      <c r="A52" t="s">
        <v>51</v>
      </c>
      <c r="B52" t="s">
        <v>1344</v>
      </c>
      <c r="C52">
        <v>48</v>
      </c>
      <c r="D52">
        <v>470.26</v>
      </c>
      <c r="E52" s="9">
        <v>1366.7660000000001</v>
      </c>
      <c r="F52">
        <v>2.9060000000000001</v>
      </c>
      <c r="G52" t="s">
        <v>864</v>
      </c>
      <c r="H52" t="s">
        <v>53</v>
      </c>
      <c r="I52" t="s">
        <v>2220</v>
      </c>
    </row>
    <row r="53" spans="1:9" hidden="1">
      <c r="A53" t="s">
        <v>598</v>
      </c>
      <c r="B53" t="s">
        <v>1344</v>
      </c>
      <c r="C53">
        <v>72</v>
      </c>
      <c r="D53">
        <v>140.63300000000001</v>
      </c>
      <c r="E53">
        <v>287.36500000000001</v>
      </c>
      <c r="F53">
        <v>2.0430000000000001</v>
      </c>
      <c r="G53" t="s">
        <v>864</v>
      </c>
      <c r="H53" t="s">
        <v>865</v>
      </c>
      <c r="I53" t="s">
        <v>12</v>
      </c>
    </row>
    <row r="54" spans="1:9" hidden="1">
      <c r="A54" t="s">
        <v>26</v>
      </c>
      <c r="B54" t="s">
        <v>1344</v>
      </c>
      <c r="C54">
        <v>36</v>
      </c>
      <c r="D54">
        <v>206.523</v>
      </c>
      <c r="E54">
        <v>422.25599999999997</v>
      </c>
      <c r="F54">
        <v>2.044</v>
      </c>
      <c r="G54" t="s">
        <v>864</v>
      </c>
      <c r="H54" t="s">
        <v>865</v>
      </c>
      <c r="I54" t="s">
        <v>12</v>
      </c>
    </row>
    <row r="55" spans="1:9">
      <c r="A55" t="s">
        <v>274</v>
      </c>
      <c r="B55" t="s">
        <v>1344</v>
      </c>
      <c r="C55">
        <v>72</v>
      </c>
      <c r="D55">
        <v>506.35899999999998</v>
      </c>
      <c r="E55" s="9">
        <v>1329.377</v>
      </c>
      <c r="F55">
        <v>2.625</v>
      </c>
      <c r="G55" t="s">
        <v>864</v>
      </c>
      <c r="H55" t="s">
        <v>276</v>
      </c>
      <c r="I55" t="s">
        <v>2131</v>
      </c>
    </row>
    <row r="56" spans="1:9" hidden="1">
      <c r="A56" t="s">
        <v>1390</v>
      </c>
      <c r="B56" t="s">
        <v>1344</v>
      </c>
      <c r="C56">
        <v>72</v>
      </c>
      <c r="D56">
        <v>246.07</v>
      </c>
      <c r="E56">
        <v>503.42700000000002</v>
      </c>
      <c r="F56">
        <v>2.0459999999999998</v>
      </c>
      <c r="G56" t="s">
        <v>864</v>
      </c>
      <c r="H56" t="s">
        <v>865</v>
      </c>
      <c r="I56" t="s">
        <v>12</v>
      </c>
    </row>
    <row r="57" spans="1:9" hidden="1">
      <c r="A57" t="s">
        <v>1391</v>
      </c>
      <c r="B57" t="s">
        <v>1344</v>
      </c>
      <c r="C57">
        <v>48</v>
      </c>
      <c r="D57">
        <v>120.58499999999999</v>
      </c>
      <c r="E57">
        <v>246.696</v>
      </c>
      <c r="F57">
        <v>2.0459999999999998</v>
      </c>
      <c r="G57" t="s">
        <v>864</v>
      </c>
      <c r="H57" t="s">
        <v>865</v>
      </c>
      <c r="I57" t="s">
        <v>12</v>
      </c>
    </row>
    <row r="58" spans="1:9">
      <c r="A58" t="s">
        <v>1614</v>
      </c>
      <c r="B58" t="s">
        <v>1344</v>
      </c>
      <c r="C58">
        <v>48</v>
      </c>
      <c r="D58">
        <v>540.43700000000001</v>
      </c>
      <c r="E58" s="9">
        <v>1324.94</v>
      </c>
      <c r="F58">
        <v>2.452</v>
      </c>
      <c r="G58" t="s">
        <v>864</v>
      </c>
      <c r="H58" t="s">
        <v>1408</v>
      </c>
      <c r="I58" t="s">
        <v>2007</v>
      </c>
    </row>
    <row r="59" spans="1:9">
      <c r="A59" t="s">
        <v>453</v>
      </c>
      <c r="B59" t="s">
        <v>1344</v>
      </c>
      <c r="C59">
        <v>12</v>
      </c>
      <c r="D59">
        <v>612.00199999999995</v>
      </c>
      <c r="E59" s="9">
        <v>1322.9829999999999</v>
      </c>
      <c r="F59">
        <v>2.1619999999999999</v>
      </c>
      <c r="G59" t="s">
        <v>864</v>
      </c>
      <c r="H59" t="s">
        <v>454</v>
      </c>
      <c r="I59" t="s">
        <v>2079</v>
      </c>
    </row>
    <row r="60" spans="1:9" hidden="1">
      <c r="A60" t="s">
        <v>1394</v>
      </c>
      <c r="B60" t="s">
        <v>1344</v>
      </c>
      <c r="C60">
        <v>36</v>
      </c>
      <c r="D60">
        <v>214.25800000000001</v>
      </c>
      <c r="E60">
        <v>438.851</v>
      </c>
      <c r="F60">
        <v>2.048</v>
      </c>
      <c r="G60" t="s">
        <v>864</v>
      </c>
      <c r="H60" t="s">
        <v>865</v>
      </c>
      <c r="I60" t="s">
        <v>12</v>
      </c>
    </row>
    <row r="61" spans="1:9">
      <c r="A61" t="s">
        <v>1614</v>
      </c>
      <c r="B61" t="s">
        <v>1344</v>
      </c>
      <c r="C61">
        <v>72</v>
      </c>
      <c r="D61">
        <v>540.43700000000001</v>
      </c>
      <c r="E61" s="9">
        <v>1288.5170000000001</v>
      </c>
      <c r="F61">
        <v>2.3839999999999999</v>
      </c>
      <c r="G61" t="s">
        <v>864</v>
      </c>
      <c r="H61" t="s">
        <v>1408</v>
      </c>
      <c r="I61" t="s">
        <v>2007</v>
      </c>
    </row>
    <row r="62" spans="1:9" hidden="1">
      <c r="A62" t="s">
        <v>303</v>
      </c>
      <c r="B62" t="s">
        <v>1344</v>
      </c>
      <c r="C62">
        <v>48</v>
      </c>
      <c r="D62">
        <v>1096.4559999999999</v>
      </c>
      <c r="E62">
        <v>2248.223</v>
      </c>
      <c r="F62">
        <v>2.0499999999999998</v>
      </c>
      <c r="G62" t="s">
        <v>864</v>
      </c>
      <c r="H62" t="s">
        <v>865</v>
      </c>
      <c r="I62" t="s">
        <v>12</v>
      </c>
    </row>
    <row r="63" spans="1:9">
      <c r="A63" t="s">
        <v>1455</v>
      </c>
      <c r="B63" t="s">
        <v>1344</v>
      </c>
      <c r="C63">
        <v>36</v>
      </c>
      <c r="D63">
        <v>585.82899999999995</v>
      </c>
      <c r="E63" s="9">
        <v>1273.0129999999999</v>
      </c>
      <c r="F63">
        <v>2.173</v>
      </c>
      <c r="G63" t="s">
        <v>864</v>
      </c>
      <c r="H63" t="s">
        <v>1456</v>
      </c>
      <c r="I63" t="s">
        <v>2048</v>
      </c>
    </row>
    <row r="64" spans="1:9" hidden="1">
      <c r="A64" t="s">
        <v>632</v>
      </c>
      <c r="B64" t="s">
        <v>1344</v>
      </c>
      <c r="C64">
        <v>12</v>
      </c>
      <c r="D64">
        <v>172.93199999999999</v>
      </c>
      <c r="E64">
        <v>354.82100000000003</v>
      </c>
      <c r="F64">
        <v>2.052</v>
      </c>
      <c r="G64" t="s">
        <v>864</v>
      </c>
      <c r="H64" t="s">
        <v>865</v>
      </c>
      <c r="I64" t="s">
        <v>12</v>
      </c>
    </row>
    <row r="65" spans="1:9">
      <c r="A65" t="s">
        <v>274</v>
      </c>
      <c r="B65" t="s">
        <v>1344</v>
      </c>
      <c r="C65">
        <v>48</v>
      </c>
      <c r="D65">
        <v>506.35899999999998</v>
      </c>
      <c r="E65" s="9">
        <v>1252.25</v>
      </c>
      <c r="F65">
        <v>2.4729999999999999</v>
      </c>
      <c r="G65" t="s">
        <v>864</v>
      </c>
      <c r="H65" t="s">
        <v>276</v>
      </c>
      <c r="I65" t="s">
        <v>2131</v>
      </c>
    </row>
    <row r="66" spans="1:9">
      <c r="A66" t="s">
        <v>1455</v>
      </c>
      <c r="B66" t="s">
        <v>1344</v>
      </c>
      <c r="C66">
        <v>48</v>
      </c>
      <c r="D66">
        <v>585.82899999999995</v>
      </c>
      <c r="E66" s="9">
        <v>1242.7729999999999</v>
      </c>
      <c r="F66">
        <v>2.121</v>
      </c>
      <c r="G66" t="s">
        <v>864</v>
      </c>
      <c r="H66" t="s">
        <v>1456</v>
      </c>
      <c r="I66" t="s">
        <v>2048</v>
      </c>
    </row>
    <row r="67" spans="1:9">
      <c r="A67" t="s">
        <v>1455</v>
      </c>
      <c r="B67" t="s">
        <v>1344</v>
      </c>
      <c r="C67">
        <v>72</v>
      </c>
      <c r="D67">
        <v>585.82899999999995</v>
      </c>
      <c r="E67" s="9">
        <v>1234.9929999999999</v>
      </c>
      <c r="F67">
        <v>2.1080000000000001</v>
      </c>
      <c r="G67" t="s">
        <v>864</v>
      </c>
      <c r="H67" t="s">
        <v>1456</v>
      </c>
      <c r="I67" t="s">
        <v>2048</v>
      </c>
    </row>
    <row r="68" spans="1:9" hidden="1">
      <c r="A68" t="s">
        <v>1401</v>
      </c>
      <c r="B68" t="s">
        <v>1344</v>
      </c>
      <c r="C68">
        <v>48</v>
      </c>
      <c r="D68">
        <v>74.858000000000004</v>
      </c>
      <c r="E68">
        <v>154.00700000000001</v>
      </c>
      <c r="F68">
        <v>2.0569999999999999</v>
      </c>
      <c r="G68" t="s">
        <v>864</v>
      </c>
      <c r="H68" t="s">
        <v>865</v>
      </c>
      <c r="I68" t="s">
        <v>12</v>
      </c>
    </row>
    <row r="69" spans="1:9">
      <c r="A69" t="s">
        <v>1560</v>
      </c>
      <c r="B69" t="s">
        <v>1344</v>
      </c>
      <c r="C69">
        <v>36</v>
      </c>
      <c r="D69">
        <v>526.03599999999994</v>
      </c>
      <c r="E69" s="9">
        <v>1209.702</v>
      </c>
      <c r="F69">
        <v>2.2999999999999998</v>
      </c>
      <c r="G69" t="s">
        <v>864</v>
      </c>
      <c r="H69" t="s">
        <v>1561</v>
      </c>
      <c r="I69" t="s">
        <v>2117</v>
      </c>
    </row>
    <row r="70" spans="1:9" hidden="1">
      <c r="A70" t="s">
        <v>1036</v>
      </c>
      <c r="B70" t="s">
        <v>1344</v>
      </c>
      <c r="C70">
        <v>72</v>
      </c>
      <c r="D70">
        <v>527.13800000000003</v>
      </c>
      <c r="E70">
        <v>1084.1369999999999</v>
      </c>
      <c r="F70">
        <v>2.0569999999999999</v>
      </c>
      <c r="G70" t="s">
        <v>864</v>
      </c>
      <c r="H70" t="s">
        <v>865</v>
      </c>
      <c r="I70" t="s">
        <v>12</v>
      </c>
    </row>
    <row r="71" spans="1:9" hidden="1">
      <c r="A71" t="s">
        <v>621</v>
      </c>
      <c r="B71" t="s">
        <v>1344</v>
      </c>
      <c r="C71">
        <v>72</v>
      </c>
      <c r="D71">
        <v>318.11399999999998</v>
      </c>
      <c r="E71">
        <v>655.21900000000005</v>
      </c>
      <c r="F71">
        <v>2.06</v>
      </c>
      <c r="G71" t="s">
        <v>864</v>
      </c>
      <c r="H71" t="s">
        <v>865</v>
      </c>
      <c r="I71" t="s">
        <v>12</v>
      </c>
    </row>
    <row r="72" spans="1:9" hidden="1">
      <c r="A72" t="s">
        <v>1404</v>
      </c>
      <c r="B72" t="s">
        <v>1344</v>
      </c>
      <c r="C72">
        <v>72</v>
      </c>
      <c r="D72">
        <v>100.18</v>
      </c>
      <c r="E72">
        <v>206.44900000000001</v>
      </c>
      <c r="F72">
        <v>2.0609999999999999</v>
      </c>
      <c r="G72" t="s">
        <v>864</v>
      </c>
      <c r="H72" t="s">
        <v>865</v>
      </c>
      <c r="I72" t="s">
        <v>12</v>
      </c>
    </row>
    <row r="73" spans="1:9">
      <c r="A73" t="s">
        <v>1560</v>
      </c>
      <c r="B73" t="s">
        <v>1344</v>
      </c>
      <c r="C73">
        <v>48</v>
      </c>
      <c r="D73">
        <v>526.03599999999994</v>
      </c>
      <c r="E73" s="9">
        <v>1192.771</v>
      </c>
      <c r="F73">
        <v>2.2669999999999999</v>
      </c>
      <c r="G73" t="s">
        <v>864</v>
      </c>
      <c r="H73" t="s">
        <v>1561</v>
      </c>
      <c r="I73" t="s">
        <v>2117</v>
      </c>
    </row>
    <row r="74" spans="1:9">
      <c r="A74" t="s">
        <v>1560</v>
      </c>
      <c r="B74" t="s">
        <v>1344</v>
      </c>
      <c r="C74">
        <v>72</v>
      </c>
      <c r="D74">
        <v>526.03599999999994</v>
      </c>
      <c r="E74" s="9">
        <v>1185.883</v>
      </c>
      <c r="F74">
        <v>2.254</v>
      </c>
      <c r="G74" t="s">
        <v>864</v>
      </c>
      <c r="H74" t="s">
        <v>1561</v>
      </c>
      <c r="I74" t="s">
        <v>3832</v>
      </c>
    </row>
    <row r="75" spans="1:9">
      <c r="A75" t="s">
        <v>411</v>
      </c>
      <c r="B75" t="s">
        <v>1344</v>
      </c>
      <c r="C75">
        <v>72</v>
      </c>
      <c r="D75">
        <v>415.70499999999998</v>
      </c>
      <c r="E75" s="9">
        <v>1179.5219999999999</v>
      </c>
      <c r="F75">
        <v>2.8370000000000002</v>
      </c>
      <c r="G75" t="s">
        <v>864</v>
      </c>
      <c r="H75" t="s">
        <v>43</v>
      </c>
      <c r="I75" t="s">
        <v>2204</v>
      </c>
    </row>
    <row r="76" spans="1:9">
      <c r="A76" t="s">
        <v>274</v>
      </c>
      <c r="B76" t="s">
        <v>1344</v>
      </c>
      <c r="C76">
        <v>36</v>
      </c>
      <c r="D76">
        <v>506.35899999999998</v>
      </c>
      <c r="E76" s="9">
        <v>1157.0930000000001</v>
      </c>
      <c r="F76">
        <v>2.2850000000000001</v>
      </c>
      <c r="G76" t="s">
        <v>864</v>
      </c>
      <c r="H76" t="s">
        <v>276</v>
      </c>
      <c r="I76" t="s">
        <v>2131</v>
      </c>
    </row>
    <row r="77" spans="1:9">
      <c r="A77" t="s">
        <v>411</v>
      </c>
      <c r="B77" t="s">
        <v>1344</v>
      </c>
      <c r="C77">
        <v>36</v>
      </c>
      <c r="D77">
        <v>415.70499999999998</v>
      </c>
      <c r="E77" s="9">
        <v>1150.366</v>
      </c>
      <c r="F77">
        <v>2.7669999999999999</v>
      </c>
      <c r="G77" t="s">
        <v>864</v>
      </c>
      <c r="H77" t="s">
        <v>43</v>
      </c>
      <c r="I77" t="s">
        <v>2204</v>
      </c>
    </row>
    <row r="78" spans="1:9">
      <c r="A78" t="s">
        <v>1539</v>
      </c>
      <c r="B78" t="s">
        <v>1344</v>
      </c>
      <c r="C78">
        <v>36</v>
      </c>
      <c r="D78">
        <v>433.18</v>
      </c>
      <c r="E78" s="9">
        <v>1146.1600000000001</v>
      </c>
      <c r="F78">
        <v>2.6459999999999999</v>
      </c>
      <c r="G78" t="s">
        <v>864</v>
      </c>
      <c r="H78" t="s">
        <v>1540</v>
      </c>
      <c r="I78" t="s">
        <v>2104</v>
      </c>
    </row>
    <row r="79" spans="1:9" hidden="1">
      <c r="A79" t="s">
        <v>1409</v>
      </c>
      <c r="B79" t="s">
        <v>1344</v>
      </c>
      <c r="C79">
        <v>72</v>
      </c>
      <c r="D79">
        <v>116.767</v>
      </c>
      <c r="E79">
        <v>240.86099999999999</v>
      </c>
      <c r="F79">
        <v>2.0630000000000002</v>
      </c>
      <c r="G79" t="s">
        <v>864</v>
      </c>
      <c r="H79" t="s">
        <v>865</v>
      </c>
      <c r="I79" t="s">
        <v>12</v>
      </c>
    </row>
    <row r="80" spans="1:9">
      <c r="A80" t="s">
        <v>41</v>
      </c>
      <c r="B80" t="s">
        <v>1344</v>
      </c>
      <c r="C80">
        <v>72</v>
      </c>
      <c r="D80">
        <v>383.77199999999999</v>
      </c>
      <c r="E80" s="9">
        <v>1125.481</v>
      </c>
      <c r="F80">
        <v>2.9329999999999998</v>
      </c>
      <c r="G80" t="s">
        <v>864</v>
      </c>
      <c r="H80" t="s">
        <v>43</v>
      </c>
      <c r="I80" t="s">
        <v>2204</v>
      </c>
    </row>
    <row r="81" spans="1:9" hidden="1">
      <c r="A81" t="s">
        <v>198</v>
      </c>
      <c r="B81" t="s">
        <v>1344</v>
      </c>
      <c r="C81">
        <v>36</v>
      </c>
      <c r="D81">
        <v>183.375</v>
      </c>
      <c r="E81">
        <v>378.41500000000002</v>
      </c>
      <c r="F81">
        <v>2.0640000000000001</v>
      </c>
      <c r="G81" t="s">
        <v>864</v>
      </c>
      <c r="H81" t="s">
        <v>865</v>
      </c>
      <c r="I81" t="s">
        <v>12</v>
      </c>
    </row>
    <row r="82" spans="1:9">
      <c r="A82" t="s">
        <v>1370</v>
      </c>
      <c r="B82" t="s">
        <v>1344</v>
      </c>
      <c r="C82">
        <v>72</v>
      </c>
      <c r="D82">
        <v>518.24400000000003</v>
      </c>
      <c r="E82" s="9">
        <v>1070.115</v>
      </c>
      <c r="F82">
        <v>2.0649999999999999</v>
      </c>
      <c r="G82" t="s">
        <v>864</v>
      </c>
      <c r="H82" t="s">
        <v>1371</v>
      </c>
      <c r="I82" t="s">
        <v>1982</v>
      </c>
    </row>
    <row r="83" spans="1:9">
      <c r="A83" t="s">
        <v>1370</v>
      </c>
      <c r="B83" t="s">
        <v>1344</v>
      </c>
      <c r="C83">
        <v>48</v>
      </c>
      <c r="D83">
        <v>518.24400000000003</v>
      </c>
      <c r="E83" s="9">
        <v>1050.807</v>
      </c>
      <c r="F83">
        <v>2.028</v>
      </c>
      <c r="G83" t="s">
        <v>864</v>
      </c>
      <c r="H83" t="s">
        <v>1371</v>
      </c>
      <c r="I83" t="s">
        <v>1982</v>
      </c>
    </row>
    <row r="84" spans="1:9">
      <c r="A84" t="s">
        <v>766</v>
      </c>
      <c r="B84" t="s">
        <v>1344</v>
      </c>
      <c r="C84">
        <v>12</v>
      </c>
      <c r="D84">
        <v>441.52</v>
      </c>
      <c r="E84" s="9">
        <v>1048.623</v>
      </c>
      <c r="F84">
        <v>2.375</v>
      </c>
      <c r="G84" t="s">
        <v>864</v>
      </c>
      <c r="H84" t="s">
        <v>767</v>
      </c>
      <c r="I84" t="s">
        <v>2146</v>
      </c>
    </row>
    <row r="85" spans="1:9">
      <c r="A85" t="s">
        <v>766</v>
      </c>
      <c r="B85" t="s">
        <v>1344</v>
      </c>
      <c r="C85">
        <v>18</v>
      </c>
      <c r="D85">
        <v>441.52</v>
      </c>
      <c r="E85" s="9">
        <v>1026.191</v>
      </c>
      <c r="F85">
        <v>2.3239999999999998</v>
      </c>
      <c r="G85" t="s">
        <v>864</v>
      </c>
      <c r="H85" t="s">
        <v>767</v>
      </c>
      <c r="I85" t="s">
        <v>2146</v>
      </c>
    </row>
    <row r="86" spans="1:9" hidden="1">
      <c r="A86" t="s">
        <v>145</v>
      </c>
      <c r="B86" t="s">
        <v>1344</v>
      </c>
      <c r="C86">
        <v>36</v>
      </c>
      <c r="D86">
        <v>1406.7429999999999</v>
      </c>
      <c r="E86">
        <v>2905.4630000000002</v>
      </c>
      <c r="F86">
        <v>2.0649999999999999</v>
      </c>
      <c r="G86" t="s">
        <v>864</v>
      </c>
      <c r="H86" t="s">
        <v>865</v>
      </c>
      <c r="I86" t="s">
        <v>12</v>
      </c>
    </row>
    <row r="87" spans="1:9">
      <c r="A87" t="s">
        <v>1384</v>
      </c>
      <c r="B87" t="s">
        <v>1344</v>
      </c>
      <c r="C87">
        <v>36</v>
      </c>
      <c r="D87">
        <v>499.72800000000001</v>
      </c>
      <c r="E87" s="9">
        <v>1019.5170000000001</v>
      </c>
      <c r="F87">
        <v>2.04</v>
      </c>
      <c r="G87" t="s">
        <v>864</v>
      </c>
      <c r="H87" t="s">
        <v>1385</v>
      </c>
      <c r="I87" t="s">
        <v>1992</v>
      </c>
    </row>
    <row r="88" spans="1:9">
      <c r="A88" t="s">
        <v>1410</v>
      </c>
      <c r="B88" t="s">
        <v>1344</v>
      </c>
      <c r="C88">
        <v>36</v>
      </c>
      <c r="D88">
        <v>493.16699999999997</v>
      </c>
      <c r="E88" s="9">
        <v>1018.5940000000001</v>
      </c>
      <c r="F88">
        <v>2.0649999999999999</v>
      </c>
      <c r="G88" t="s">
        <v>864</v>
      </c>
      <c r="H88" t="s">
        <v>1411</v>
      </c>
      <c r="I88" t="s">
        <v>2010</v>
      </c>
    </row>
    <row r="89" spans="1:9">
      <c r="A89" t="s">
        <v>778</v>
      </c>
      <c r="B89" t="s">
        <v>1344</v>
      </c>
      <c r="C89">
        <v>72</v>
      </c>
      <c r="D89">
        <v>346.78100000000001</v>
      </c>
      <c r="E89">
        <v>992.73</v>
      </c>
      <c r="F89">
        <v>2.863</v>
      </c>
      <c r="G89" t="s">
        <v>864</v>
      </c>
      <c r="H89" t="s">
        <v>779</v>
      </c>
      <c r="I89" t="s">
        <v>2052</v>
      </c>
    </row>
    <row r="90" spans="1:9">
      <c r="A90" t="s">
        <v>1534</v>
      </c>
      <c r="B90" t="s">
        <v>1344</v>
      </c>
      <c r="C90">
        <v>72</v>
      </c>
      <c r="D90">
        <v>405.89</v>
      </c>
      <c r="E90">
        <v>967.84900000000005</v>
      </c>
      <c r="F90">
        <v>2.3839999999999999</v>
      </c>
      <c r="G90" t="s">
        <v>864</v>
      </c>
      <c r="H90" t="s">
        <v>1535</v>
      </c>
      <c r="I90" t="s">
        <v>2102</v>
      </c>
    </row>
    <row r="91" spans="1:9">
      <c r="A91" t="s">
        <v>1539</v>
      </c>
      <c r="B91" t="s">
        <v>1344</v>
      </c>
      <c r="C91">
        <v>72</v>
      </c>
      <c r="D91">
        <v>433.18</v>
      </c>
      <c r="E91">
        <v>965.76800000000003</v>
      </c>
      <c r="F91">
        <v>2.2290000000000001</v>
      </c>
      <c r="G91" t="s">
        <v>864</v>
      </c>
      <c r="H91" t="s">
        <v>1540</v>
      </c>
      <c r="I91" t="s">
        <v>2104</v>
      </c>
    </row>
    <row r="92" spans="1:9" hidden="1">
      <c r="A92" t="s">
        <v>1418</v>
      </c>
      <c r="B92" t="s">
        <v>1344</v>
      </c>
      <c r="C92">
        <v>18</v>
      </c>
      <c r="D92">
        <v>114.345</v>
      </c>
      <c r="E92">
        <v>236.833</v>
      </c>
      <c r="F92">
        <v>2.0710000000000002</v>
      </c>
      <c r="G92" t="s">
        <v>864</v>
      </c>
      <c r="H92" t="s">
        <v>865</v>
      </c>
      <c r="I92" t="s">
        <v>12</v>
      </c>
    </row>
    <row r="93" spans="1:9">
      <c r="A93" t="s">
        <v>1448</v>
      </c>
      <c r="B93" t="s">
        <v>1344</v>
      </c>
      <c r="C93">
        <v>72</v>
      </c>
      <c r="D93">
        <v>446.64400000000001</v>
      </c>
      <c r="E93">
        <v>940.18700000000001</v>
      </c>
      <c r="F93">
        <v>2.105</v>
      </c>
      <c r="G93" t="s">
        <v>864</v>
      </c>
      <c r="H93" t="s">
        <v>1449</v>
      </c>
      <c r="I93" t="s">
        <v>2043</v>
      </c>
    </row>
    <row r="94" spans="1:9" hidden="1">
      <c r="A94" t="s">
        <v>721</v>
      </c>
      <c r="B94" t="s">
        <v>1344</v>
      </c>
      <c r="C94">
        <v>72</v>
      </c>
      <c r="D94">
        <v>263.988</v>
      </c>
      <c r="E94">
        <v>547.40800000000002</v>
      </c>
      <c r="F94">
        <v>2.0739999999999998</v>
      </c>
      <c r="G94" t="s">
        <v>864</v>
      </c>
      <c r="H94" t="s">
        <v>865</v>
      </c>
      <c r="I94" t="s">
        <v>12</v>
      </c>
    </row>
    <row r="95" spans="1:9">
      <c r="A95" t="s">
        <v>1397</v>
      </c>
      <c r="B95" t="s">
        <v>1344</v>
      </c>
      <c r="C95">
        <v>72</v>
      </c>
      <c r="D95">
        <v>426.471</v>
      </c>
      <c r="E95">
        <v>927.69100000000003</v>
      </c>
      <c r="F95">
        <v>2.1749999999999998</v>
      </c>
      <c r="G95" t="s">
        <v>864</v>
      </c>
      <c r="H95" t="s">
        <v>1398</v>
      </c>
      <c r="I95" t="s">
        <v>2000</v>
      </c>
    </row>
    <row r="96" spans="1:9">
      <c r="A96" t="s">
        <v>149</v>
      </c>
      <c r="B96" t="s">
        <v>1344</v>
      </c>
      <c r="C96">
        <v>72</v>
      </c>
      <c r="D96">
        <v>331.80399999999997</v>
      </c>
      <c r="E96">
        <v>926.04600000000005</v>
      </c>
      <c r="F96">
        <v>2.7909999999999999</v>
      </c>
      <c r="G96" t="s">
        <v>864</v>
      </c>
      <c r="H96" t="s">
        <v>151</v>
      </c>
      <c r="I96" t="s">
        <v>2184</v>
      </c>
    </row>
    <row r="97" spans="1:9">
      <c r="A97" t="s">
        <v>1534</v>
      </c>
      <c r="B97" t="s">
        <v>1344</v>
      </c>
      <c r="C97">
        <v>36</v>
      </c>
      <c r="D97">
        <v>405.89</v>
      </c>
      <c r="E97">
        <v>901.47699999999998</v>
      </c>
      <c r="F97">
        <v>2.2210000000000001</v>
      </c>
      <c r="G97" t="s">
        <v>864</v>
      </c>
      <c r="H97" t="s">
        <v>1535</v>
      </c>
      <c r="I97" t="s">
        <v>2102</v>
      </c>
    </row>
    <row r="98" spans="1:9">
      <c r="A98" t="s">
        <v>1397</v>
      </c>
      <c r="B98" t="s">
        <v>1344</v>
      </c>
      <c r="C98">
        <v>48</v>
      </c>
      <c r="D98">
        <v>426.471</v>
      </c>
      <c r="E98">
        <v>875.53399999999999</v>
      </c>
      <c r="F98">
        <v>2.0529999999999999</v>
      </c>
      <c r="G98" t="s">
        <v>864</v>
      </c>
      <c r="H98" t="s">
        <v>1398</v>
      </c>
      <c r="I98" t="s">
        <v>2000</v>
      </c>
    </row>
    <row r="99" spans="1:9" hidden="1">
      <c r="A99" t="s">
        <v>224</v>
      </c>
      <c r="B99" t="s">
        <v>1344</v>
      </c>
      <c r="C99">
        <v>72</v>
      </c>
      <c r="D99">
        <v>1262.0170000000001</v>
      </c>
      <c r="E99">
        <v>2622.73</v>
      </c>
      <c r="F99">
        <v>2.0779999999999998</v>
      </c>
      <c r="G99" t="s">
        <v>864</v>
      </c>
      <c r="H99" t="s">
        <v>865</v>
      </c>
      <c r="I99" t="s">
        <v>12</v>
      </c>
    </row>
    <row r="100" spans="1:9">
      <c r="A100" t="s">
        <v>750</v>
      </c>
      <c r="B100" t="s">
        <v>1344</v>
      </c>
      <c r="C100">
        <v>72</v>
      </c>
      <c r="D100">
        <v>361.41800000000001</v>
      </c>
      <c r="E100">
        <v>863.48800000000006</v>
      </c>
      <c r="F100">
        <v>2.3889999999999998</v>
      </c>
      <c r="G100" t="s">
        <v>864</v>
      </c>
      <c r="H100" t="s">
        <v>751</v>
      </c>
      <c r="I100" t="s">
        <v>2015</v>
      </c>
    </row>
    <row r="101" spans="1:9">
      <c r="A101" t="s">
        <v>149</v>
      </c>
      <c r="B101" t="s">
        <v>1344</v>
      </c>
      <c r="C101">
        <v>48</v>
      </c>
      <c r="D101">
        <v>331.80399999999997</v>
      </c>
      <c r="E101">
        <v>861.029</v>
      </c>
      <c r="F101">
        <v>2.5950000000000002</v>
      </c>
      <c r="G101" t="s">
        <v>864</v>
      </c>
      <c r="H101" t="s">
        <v>151</v>
      </c>
      <c r="I101" t="s">
        <v>2184</v>
      </c>
    </row>
    <row r="102" spans="1:9">
      <c r="A102" t="s">
        <v>16</v>
      </c>
      <c r="B102" t="s">
        <v>1344</v>
      </c>
      <c r="C102">
        <v>72</v>
      </c>
      <c r="D102">
        <v>281.31099999999998</v>
      </c>
      <c r="E102">
        <v>856.11400000000003</v>
      </c>
      <c r="F102">
        <v>3.0430000000000001</v>
      </c>
      <c r="G102" t="s">
        <v>864</v>
      </c>
      <c r="H102" t="s">
        <v>18</v>
      </c>
      <c r="I102" t="s">
        <v>2068</v>
      </c>
    </row>
    <row r="103" spans="1:9" hidden="1">
      <c r="A103" t="s">
        <v>1425</v>
      </c>
      <c r="B103" t="s">
        <v>1344</v>
      </c>
      <c r="C103">
        <v>72</v>
      </c>
      <c r="D103">
        <v>113.21299999999999</v>
      </c>
      <c r="E103">
        <v>235.41399999999999</v>
      </c>
      <c r="F103">
        <v>2.0790000000000002</v>
      </c>
      <c r="G103" t="s">
        <v>864</v>
      </c>
      <c r="H103" t="s">
        <v>865</v>
      </c>
      <c r="I103" t="s">
        <v>12</v>
      </c>
    </row>
    <row r="104" spans="1:9">
      <c r="A104" t="s">
        <v>1430</v>
      </c>
      <c r="B104" t="s">
        <v>1344</v>
      </c>
      <c r="C104">
        <v>72</v>
      </c>
      <c r="D104">
        <v>322.09800000000001</v>
      </c>
      <c r="E104">
        <v>855.28</v>
      </c>
      <c r="F104">
        <v>2.6549999999999998</v>
      </c>
      <c r="G104" t="s">
        <v>864</v>
      </c>
      <c r="H104" t="s">
        <v>1431</v>
      </c>
      <c r="I104" t="s">
        <v>2028</v>
      </c>
    </row>
    <row r="105" spans="1:9">
      <c r="A105" t="s">
        <v>778</v>
      </c>
      <c r="B105" t="s">
        <v>1344</v>
      </c>
      <c r="C105">
        <v>48</v>
      </c>
      <c r="D105">
        <v>346.78100000000001</v>
      </c>
      <c r="E105">
        <v>850.44500000000005</v>
      </c>
      <c r="F105">
        <v>2.452</v>
      </c>
      <c r="G105" t="s">
        <v>864</v>
      </c>
      <c r="H105" t="s">
        <v>779</v>
      </c>
      <c r="I105" t="s">
        <v>2052</v>
      </c>
    </row>
    <row r="106" spans="1:9">
      <c r="A106" t="s">
        <v>1490</v>
      </c>
      <c r="B106" t="s">
        <v>1344</v>
      </c>
      <c r="C106">
        <v>36</v>
      </c>
      <c r="D106">
        <v>362.50099999999998</v>
      </c>
      <c r="E106">
        <v>779.95699999999999</v>
      </c>
      <c r="F106">
        <v>2.1520000000000001</v>
      </c>
      <c r="G106" t="s">
        <v>864</v>
      </c>
      <c r="H106" t="s">
        <v>1491</v>
      </c>
      <c r="I106" t="s">
        <v>2078</v>
      </c>
    </row>
    <row r="107" spans="1:9">
      <c r="A107" t="s">
        <v>1430</v>
      </c>
      <c r="B107" t="s">
        <v>1344</v>
      </c>
      <c r="C107">
        <v>36</v>
      </c>
      <c r="D107">
        <v>322.09800000000001</v>
      </c>
      <c r="E107">
        <v>762.65200000000004</v>
      </c>
      <c r="F107">
        <v>2.3679999999999999</v>
      </c>
      <c r="G107" t="s">
        <v>864</v>
      </c>
      <c r="H107" t="s">
        <v>1431</v>
      </c>
      <c r="I107" t="s">
        <v>2028</v>
      </c>
    </row>
    <row r="108" spans="1:9">
      <c r="A108" t="s">
        <v>1618</v>
      </c>
      <c r="B108" t="s">
        <v>1344</v>
      </c>
      <c r="C108">
        <v>72</v>
      </c>
      <c r="D108">
        <v>313.34800000000001</v>
      </c>
      <c r="E108">
        <v>750.26199999999994</v>
      </c>
      <c r="F108">
        <v>2.3940000000000001</v>
      </c>
      <c r="G108" t="s">
        <v>864</v>
      </c>
      <c r="H108" t="s">
        <v>1619</v>
      </c>
      <c r="I108" t="s">
        <v>2158</v>
      </c>
    </row>
    <row r="109" spans="1:9">
      <c r="A109" t="s">
        <v>750</v>
      </c>
      <c r="B109" t="s">
        <v>1344</v>
      </c>
      <c r="C109">
        <v>48</v>
      </c>
      <c r="D109">
        <v>361.41800000000001</v>
      </c>
      <c r="E109">
        <v>747.71400000000006</v>
      </c>
      <c r="F109">
        <v>2.069</v>
      </c>
      <c r="G109" t="s">
        <v>864</v>
      </c>
      <c r="H109" t="s">
        <v>751</v>
      </c>
      <c r="I109" t="s">
        <v>2015</v>
      </c>
    </row>
    <row r="110" spans="1:9">
      <c r="A110" t="s">
        <v>1407</v>
      </c>
      <c r="B110" t="s">
        <v>1344</v>
      </c>
      <c r="C110">
        <v>48</v>
      </c>
      <c r="D110">
        <v>335.88400000000001</v>
      </c>
      <c r="E110">
        <v>740.65099999999995</v>
      </c>
      <c r="F110">
        <v>2.2050000000000001</v>
      </c>
      <c r="G110" t="s">
        <v>864</v>
      </c>
      <c r="H110" t="s">
        <v>1408</v>
      </c>
      <c r="I110" t="s">
        <v>2007</v>
      </c>
    </row>
    <row r="111" spans="1:9">
      <c r="A111" t="s">
        <v>1407</v>
      </c>
      <c r="B111" t="s">
        <v>1344</v>
      </c>
      <c r="C111">
        <v>72</v>
      </c>
      <c r="D111">
        <v>335.88400000000001</v>
      </c>
      <c r="E111">
        <v>732.97199999999998</v>
      </c>
      <c r="F111">
        <v>2.1819999999999999</v>
      </c>
      <c r="G111" t="s">
        <v>864</v>
      </c>
      <c r="H111" t="s">
        <v>1408</v>
      </c>
      <c r="I111" t="s">
        <v>2007</v>
      </c>
    </row>
    <row r="112" spans="1:9" hidden="1">
      <c r="A112" t="s">
        <v>1432</v>
      </c>
      <c r="B112" t="s">
        <v>1344</v>
      </c>
      <c r="C112">
        <v>48</v>
      </c>
      <c r="D112">
        <v>111.715</v>
      </c>
      <c r="E112">
        <v>232.97300000000001</v>
      </c>
      <c r="F112">
        <v>2.085</v>
      </c>
      <c r="G112" t="s">
        <v>864</v>
      </c>
      <c r="H112" t="s">
        <v>865</v>
      </c>
      <c r="I112" t="s">
        <v>12</v>
      </c>
    </row>
    <row r="113" spans="1:9" hidden="1">
      <c r="A113" t="s">
        <v>1433</v>
      </c>
      <c r="B113" t="s">
        <v>1344</v>
      </c>
      <c r="C113">
        <v>72</v>
      </c>
      <c r="D113">
        <v>78.462000000000003</v>
      </c>
      <c r="E113">
        <v>163.58699999999999</v>
      </c>
      <c r="F113">
        <v>2.085</v>
      </c>
      <c r="G113" t="s">
        <v>864</v>
      </c>
      <c r="H113" t="s">
        <v>865</v>
      </c>
      <c r="I113" t="s">
        <v>12</v>
      </c>
    </row>
    <row r="114" spans="1:9">
      <c r="A114" t="s">
        <v>778</v>
      </c>
      <c r="B114" t="s">
        <v>1344</v>
      </c>
      <c r="C114">
        <v>36</v>
      </c>
      <c r="D114">
        <v>346.78100000000001</v>
      </c>
      <c r="E114">
        <v>731.55799999999999</v>
      </c>
      <c r="F114">
        <v>2.11</v>
      </c>
      <c r="G114" t="s">
        <v>864</v>
      </c>
      <c r="H114" t="s">
        <v>779</v>
      </c>
      <c r="I114" t="s">
        <v>2052</v>
      </c>
    </row>
    <row r="115" spans="1:9" hidden="1">
      <c r="A115" t="s">
        <v>1436</v>
      </c>
      <c r="B115" t="s">
        <v>1344</v>
      </c>
      <c r="C115">
        <v>48</v>
      </c>
      <c r="D115">
        <v>177.54900000000001</v>
      </c>
      <c r="E115">
        <v>370.68700000000001</v>
      </c>
      <c r="F115">
        <v>2.0880000000000001</v>
      </c>
      <c r="G115" t="s">
        <v>864</v>
      </c>
      <c r="H115" t="s">
        <v>865</v>
      </c>
      <c r="I115" t="s">
        <v>12</v>
      </c>
    </row>
    <row r="116" spans="1:9" hidden="1">
      <c r="A116" t="s">
        <v>1012</v>
      </c>
      <c r="B116" t="s">
        <v>1344</v>
      </c>
      <c r="C116">
        <v>72</v>
      </c>
      <c r="D116">
        <v>44.972000000000001</v>
      </c>
      <c r="E116">
        <v>93.971000000000004</v>
      </c>
      <c r="F116">
        <v>2.089</v>
      </c>
      <c r="G116" t="s">
        <v>864</v>
      </c>
      <c r="H116" t="s">
        <v>865</v>
      </c>
      <c r="I116" t="s">
        <v>12</v>
      </c>
    </row>
    <row r="117" spans="1:9">
      <c r="A117" t="s">
        <v>1369</v>
      </c>
      <c r="B117" t="s">
        <v>1344</v>
      </c>
      <c r="C117">
        <v>72</v>
      </c>
      <c r="D117">
        <v>355.74299999999999</v>
      </c>
      <c r="E117">
        <v>721.31200000000001</v>
      </c>
      <c r="F117">
        <v>2.028</v>
      </c>
      <c r="G117" t="s">
        <v>864</v>
      </c>
      <c r="H117" t="s">
        <v>242</v>
      </c>
      <c r="I117" t="s">
        <v>1980</v>
      </c>
    </row>
    <row r="118" spans="1:9" hidden="1">
      <c r="A118" t="s">
        <v>308</v>
      </c>
      <c r="B118" t="s">
        <v>1344</v>
      </c>
      <c r="C118">
        <v>72</v>
      </c>
      <c r="D118">
        <v>243.04400000000001</v>
      </c>
      <c r="E118">
        <v>507.97</v>
      </c>
      <c r="F118">
        <v>2.09</v>
      </c>
      <c r="G118" t="s">
        <v>864</v>
      </c>
      <c r="H118" t="s">
        <v>865</v>
      </c>
      <c r="I118" t="s">
        <v>12</v>
      </c>
    </row>
    <row r="119" spans="1:9">
      <c r="A119" t="s">
        <v>16</v>
      </c>
      <c r="B119" t="s">
        <v>1344</v>
      </c>
      <c r="C119">
        <v>48</v>
      </c>
      <c r="D119">
        <v>281.31099999999998</v>
      </c>
      <c r="E119">
        <v>713.10500000000002</v>
      </c>
      <c r="F119">
        <v>2.5350000000000001</v>
      </c>
      <c r="G119" t="s">
        <v>864</v>
      </c>
      <c r="H119" t="s">
        <v>18</v>
      </c>
      <c r="I119" t="s">
        <v>2068</v>
      </c>
    </row>
    <row r="120" spans="1:9">
      <c r="A120" t="s">
        <v>718</v>
      </c>
      <c r="B120" t="s">
        <v>1344</v>
      </c>
      <c r="C120">
        <v>12</v>
      </c>
      <c r="D120">
        <v>331.791</v>
      </c>
      <c r="E120">
        <v>703.54300000000001</v>
      </c>
      <c r="F120">
        <v>2.12</v>
      </c>
      <c r="G120" t="s">
        <v>864</v>
      </c>
      <c r="H120" t="s">
        <v>719</v>
      </c>
      <c r="I120" t="s">
        <v>2034</v>
      </c>
    </row>
    <row r="121" spans="1:9">
      <c r="A121" t="s">
        <v>718</v>
      </c>
      <c r="B121" t="s">
        <v>1344</v>
      </c>
      <c r="C121">
        <v>18</v>
      </c>
      <c r="D121">
        <v>331.791</v>
      </c>
      <c r="E121">
        <v>695.65300000000002</v>
      </c>
      <c r="F121">
        <v>2.097</v>
      </c>
      <c r="G121" t="s">
        <v>864</v>
      </c>
      <c r="H121" t="s">
        <v>719</v>
      </c>
      <c r="I121" t="s">
        <v>2034</v>
      </c>
    </row>
    <row r="122" spans="1:9" hidden="1">
      <c r="A122" t="s">
        <v>1437</v>
      </c>
      <c r="B122" t="s">
        <v>1344</v>
      </c>
      <c r="C122">
        <v>36</v>
      </c>
      <c r="D122">
        <v>49.526000000000003</v>
      </c>
      <c r="E122">
        <v>103.67100000000001</v>
      </c>
      <c r="F122">
        <v>2.093</v>
      </c>
      <c r="G122" t="s">
        <v>864</v>
      </c>
      <c r="H122" t="s">
        <v>865</v>
      </c>
      <c r="I122" t="s">
        <v>12</v>
      </c>
    </row>
    <row r="123" spans="1:9">
      <c r="A123" t="s">
        <v>1407</v>
      </c>
      <c r="B123" t="s">
        <v>1344</v>
      </c>
      <c r="C123">
        <v>36</v>
      </c>
      <c r="D123">
        <v>335.88400000000001</v>
      </c>
      <c r="E123">
        <v>692.69399999999996</v>
      </c>
      <c r="F123">
        <v>2.0619999999999998</v>
      </c>
      <c r="G123" t="s">
        <v>864</v>
      </c>
      <c r="H123" t="s">
        <v>1408</v>
      </c>
      <c r="I123" t="s">
        <v>2007</v>
      </c>
    </row>
    <row r="124" spans="1:9" hidden="1">
      <c r="A124" t="s">
        <v>552</v>
      </c>
      <c r="B124" t="s">
        <v>1344</v>
      </c>
      <c r="C124">
        <v>72</v>
      </c>
      <c r="D124">
        <v>150.24</v>
      </c>
      <c r="E124">
        <v>314.72399999999999</v>
      </c>
      <c r="F124">
        <v>2.0950000000000002</v>
      </c>
      <c r="G124" t="s">
        <v>864</v>
      </c>
      <c r="H124" t="s">
        <v>865</v>
      </c>
      <c r="I124" t="s">
        <v>12</v>
      </c>
    </row>
    <row r="125" spans="1:9">
      <c r="A125" t="s">
        <v>1496</v>
      </c>
      <c r="B125" t="s">
        <v>1344</v>
      </c>
      <c r="C125">
        <v>18</v>
      </c>
      <c r="D125">
        <v>318.88499999999999</v>
      </c>
      <c r="E125">
        <v>689.66099999999994</v>
      </c>
      <c r="F125">
        <v>2.1629999999999998</v>
      </c>
      <c r="G125" t="s">
        <v>864</v>
      </c>
      <c r="H125" t="s">
        <v>1497</v>
      </c>
      <c r="I125" t="s">
        <v>2080</v>
      </c>
    </row>
    <row r="126" spans="1:9" hidden="1">
      <c r="A126" t="s">
        <v>1064</v>
      </c>
      <c r="B126" t="s">
        <v>1344</v>
      </c>
      <c r="C126">
        <v>72</v>
      </c>
      <c r="D126">
        <v>591.24</v>
      </c>
      <c r="E126">
        <v>1239.0229999999999</v>
      </c>
      <c r="F126">
        <v>2.0960000000000001</v>
      </c>
      <c r="G126" t="s">
        <v>864</v>
      </c>
      <c r="H126" t="s">
        <v>865</v>
      </c>
      <c r="I126" t="s">
        <v>12</v>
      </c>
    </row>
    <row r="127" spans="1:9">
      <c r="A127" t="s">
        <v>1558</v>
      </c>
      <c r="B127" t="s">
        <v>1344</v>
      </c>
      <c r="C127">
        <v>36</v>
      </c>
      <c r="D127">
        <v>279.25299999999999</v>
      </c>
      <c r="E127">
        <v>681.94799999999998</v>
      </c>
      <c r="F127">
        <v>2.4420000000000002</v>
      </c>
      <c r="G127" t="s">
        <v>864</v>
      </c>
      <c r="H127" t="s">
        <v>1559</v>
      </c>
      <c r="I127" t="s">
        <v>2115</v>
      </c>
    </row>
    <row r="128" spans="1:9">
      <c r="A128" t="s">
        <v>1526</v>
      </c>
      <c r="B128" t="s">
        <v>1344</v>
      </c>
      <c r="C128">
        <v>18</v>
      </c>
      <c r="D128">
        <v>308.05799999999999</v>
      </c>
      <c r="E128">
        <v>680.82399999999996</v>
      </c>
      <c r="F128">
        <v>2.21</v>
      </c>
      <c r="G128" t="s">
        <v>864</v>
      </c>
      <c r="H128" t="s">
        <v>1527</v>
      </c>
      <c r="I128" t="s">
        <v>2095</v>
      </c>
    </row>
    <row r="129" spans="1:9" hidden="1">
      <c r="A129" t="s">
        <v>1442</v>
      </c>
      <c r="B129" t="s">
        <v>1344</v>
      </c>
      <c r="C129">
        <v>72</v>
      </c>
      <c r="D129">
        <v>82.275000000000006</v>
      </c>
      <c r="E129">
        <v>172.535</v>
      </c>
      <c r="F129">
        <v>2.097</v>
      </c>
      <c r="G129" t="s">
        <v>864</v>
      </c>
      <c r="H129" t="s">
        <v>865</v>
      </c>
      <c r="I129" t="s">
        <v>12</v>
      </c>
    </row>
    <row r="130" spans="1:9">
      <c r="A130" t="s">
        <v>628</v>
      </c>
      <c r="B130" t="s">
        <v>1344</v>
      </c>
      <c r="C130">
        <v>48</v>
      </c>
      <c r="D130">
        <v>339.142</v>
      </c>
      <c r="E130">
        <v>679.88499999999999</v>
      </c>
      <c r="F130">
        <v>2.0049999999999999</v>
      </c>
      <c r="G130" t="s">
        <v>864</v>
      </c>
      <c r="H130" t="s">
        <v>114</v>
      </c>
      <c r="I130" t="s">
        <v>1962</v>
      </c>
    </row>
    <row r="131" spans="1:9" hidden="1">
      <c r="A131" t="s">
        <v>1443</v>
      </c>
      <c r="B131" t="s">
        <v>1344</v>
      </c>
      <c r="C131">
        <v>36</v>
      </c>
      <c r="D131">
        <v>1038.116</v>
      </c>
      <c r="E131">
        <v>2178.087</v>
      </c>
      <c r="F131">
        <v>2.0979999999999999</v>
      </c>
      <c r="G131" t="s">
        <v>864</v>
      </c>
      <c r="H131" t="s">
        <v>865</v>
      </c>
      <c r="I131" t="s">
        <v>12</v>
      </c>
    </row>
    <row r="132" spans="1:9">
      <c r="A132" t="s">
        <v>1405</v>
      </c>
      <c r="B132" t="s">
        <v>1344</v>
      </c>
      <c r="C132">
        <v>48</v>
      </c>
      <c r="D132">
        <v>315.73500000000001</v>
      </c>
      <c r="E132">
        <v>675.34900000000005</v>
      </c>
      <c r="F132">
        <v>2.1389999999999998</v>
      </c>
      <c r="G132" t="s">
        <v>864</v>
      </c>
      <c r="H132" t="s">
        <v>1406</v>
      </c>
      <c r="I132" t="s">
        <v>2004</v>
      </c>
    </row>
    <row r="133" spans="1:9">
      <c r="A133" t="s">
        <v>1430</v>
      </c>
      <c r="B133" t="s">
        <v>1344</v>
      </c>
      <c r="C133">
        <v>48</v>
      </c>
      <c r="D133">
        <v>322.09800000000001</v>
      </c>
      <c r="E133">
        <v>671.697</v>
      </c>
      <c r="F133">
        <v>2.085</v>
      </c>
      <c r="G133" t="s">
        <v>864</v>
      </c>
      <c r="H133" t="s">
        <v>1431</v>
      </c>
      <c r="I133" t="s">
        <v>2028</v>
      </c>
    </row>
    <row r="134" spans="1:9">
      <c r="A134" t="s">
        <v>1405</v>
      </c>
      <c r="B134" t="s">
        <v>1344</v>
      </c>
      <c r="C134">
        <v>72</v>
      </c>
      <c r="D134">
        <v>315.73500000000001</v>
      </c>
      <c r="E134">
        <v>650.84400000000005</v>
      </c>
      <c r="F134">
        <v>2.0609999999999999</v>
      </c>
      <c r="G134" t="s">
        <v>864</v>
      </c>
      <c r="H134" t="s">
        <v>1406</v>
      </c>
      <c r="I134" t="s">
        <v>2004</v>
      </c>
    </row>
    <row r="135" spans="1:9">
      <c r="A135" t="s">
        <v>1558</v>
      </c>
      <c r="B135" t="s">
        <v>1344</v>
      </c>
      <c r="C135">
        <v>72</v>
      </c>
      <c r="D135">
        <v>279.25299999999999</v>
      </c>
      <c r="E135">
        <v>628.21799999999996</v>
      </c>
      <c r="F135">
        <v>2.25</v>
      </c>
      <c r="G135" t="s">
        <v>864</v>
      </c>
      <c r="H135" t="s">
        <v>1559</v>
      </c>
      <c r="I135" t="s">
        <v>2115</v>
      </c>
    </row>
    <row r="136" spans="1:9">
      <c r="A136" t="s">
        <v>1136</v>
      </c>
      <c r="B136" t="s">
        <v>1344</v>
      </c>
      <c r="C136">
        <v>18</v>
      </c>
      <c r="D136">
        <v>217.40600000000001</v>
      </c>
      <c r="E136">
        <v>601.12400000000002</v>
      </c>
      <c r="F136">
        <v>2.7650000000000001</v>
      </c>
      <c r="G136" t="s">
        <v>864</v>
      </c>
      <c r="H136" t="s">
        <v>1137</v>
      </c>
      <c r="I136" t="s">
        <v>2124</v>
      </c>
    </row>
    <row r="137" spans="1:9">
      <c r="A137" t="s">
        <v>1256</v>
      </c>
      <c r="B137" t="s">
        <v>1344</v>
      </c>
      <c r="C137">
        <v>12</v>
      </c>
      <c r="D137">
        <v>172.255</v>
      </c>
      <c r="E137">
        <v>595.803</v>
      </c>
      <c r="F137">
        <v>3.4590000000000001</v>
      </c>
      <c r="G137" t="s">
        <v>864</v>
      </c>
      <c r="H137" t="s">
        <v>1257</v>
      </c>
      <c r="I137" t="s">
        <v>2242</v>
      </c>
    </row>
    <row r="138" spans="1:9">
      <c r="A138" t="s">
        <v>1531</v>
      </c>
      <c r="B138" t="s">
        <v>1344</v>
      </c>
      <c r="C138">
        <v>72</v>
      </c>
      <c r="D138">
        <v>264.79599999999999</v>
      </c>
      <c r="E138">
        <v>587.43799999999999</v>
      </c>
      <c r="F138">
        <v>2.218</v>
      </c>
      <c r="G138" t="s">
        <v>864</v>
      </c>
      <c r="H138" t="s">
        <v>1532</v>
      </c>
      <c r="I138" t="s">
        <v>2101</v>
      </c>
    </row>
    <row r="139" spans="1:9">
      <c r="A139" t="s">
        <v>11</v>
      </c>
      <c r="B139" t="s">
        <v>1344</v>
      </c>
      <c r="C139">
        <v>36</v>
      </c>
      <c r="D139">
        <v>177.571</v>
      </c>
      <c r="E139">
        <v>575.82600000000002</v>
      </c>
      <c r="F139">
        <v>3.2429999999999999</v>
      </c>
      <c r="G139" t="s">
        <v>864</v>
      </c>
      <c r="H139" t="s">
        <v>14</v>
      </c>
      <c r="I139" t="s">
        <v>2172</v>
      </c>
    </row>
    <row r="140" spans="1:9" hidden="1">
      <c r="A140" t="s">
        <v>414</v>
      </c>
      <c r="B140" t="s">
        <v>1344</v>
      </c>
      <c r="C140">
        <v>72</v>
      </c>
      <c r="D140">
        <v>149.08699999999999</v>
      </c>
      <c r="E140">
        <v>313.27800000000002</v>
      </c>
      <c r="F140">
        <v>2.101</v>
      </c>
      <c r="G140" t="s">
        <v>864</v>
      </c>
      <c r="H140" t="s">
        <v>865</v>
      </c>
      <c r="I140" t="s">
        <v>12</v>
      </c>
    </row>
    <row r="141" spans="1:9">
      <c r="A141" t="s">
        <v>1256</v>
      </c>
      <c r="B141" t="s">
        <v>1344</v>
      </c>
      <c r="C141">
        <v>18</v>
      </c>
      <c r="D141">
        <v>172.255</v>
      </c>
      <c r="E141">
        <v>557.56799999999998</v>
      </c>
      <c r="F141">
        <v>3.2370000000000001</v>
      </c>
      <c r="G141" t="s">
        <v>864</v>
      </c>
      <c r="H141" t="s">
        <v>1257</v>
      </c>
      <c r="I141" t="s">
        <v>2242</v>
      </c>
    </row>
    <row r="142" spans="1:9">
      <c r="A142" t="s">
        <v>1196</v>
      </c>
      <c r="B142" t="s">
        <v>1344</v>
      </c>
      <c r="C142">
        <v>36</v>
      </c>
      <c r="D142">
        <v>241.10900000000001</v>
      </c>
      <c r="E142">
        <v>556.93899999999996</v>
      </c>
      <c r="F142">
        <v>2.31</v>
      </c>
      <c r="G142" t="s">
        <v>864</v>
      </c>
      <c r="H142" t="s">
        <v>1197</v>
      </c>
      <c r="I142" t="s">
        <v>2141</v>
      </c>
    </row>
    <row r="143" spans="1:9">
      <c r="A143" t="s">
        <v>639</v>
      </c>
      <c r="B143" t="s">
        <v>1344</v>
      </c>
      <c r="C143">
        <v>36</v>
      </c>
      <c r="D143">
        <v>241.38499999999999</v>
      </c>
      <c r="E143">
        <v>534.803</v>
      </c>
      <c r="F143">
        <v>2.2149999999999999</v>
      </c>
      <c r="G143" t="s">
        <v>864</v>
      </c>
      <c r="H143" t="s">
        <v>640</v>
      </c>
      <c r="I143" t="s">
        <v>2099</v>
      </c>
    </row>
    <row r="144" spans="1:9">
      <c r="A144" t="s">
        <v>1671</v>
      </c>
      <c r="B144" t="s">
        <v>1344</v>
      </c>
      <c r="C144">
        <v>36</v>
      </c>
      <c r="D144">
        <v>187.48099999999999</v>
      </c>
      <c r="E144">
        <v>524.09900000000005</v>
      </c>
      <c r="F144">
        <v>2.7949999999999999</v>
      </c>
      <c r="G144" t="s">
        <v>864</v>
      </c>
      <c r="H144" t="s">
        <v>1672</v>
      </c>
      <c r="I144" t="s">
        <v>2192</v>
      </c>
    </row>
    <row r="145" spans="1:9">
      <c r="A145" t="s">
        <v>724</v>
      </c>
      <c r="B145" t="s">
        <v>1344</v>
      </c>
      <c r="C145">
        <v>36</v>
      </c>
      <c r="D145">
        <v>226.02199999999999</v>
      </c>
      <c r="E145">
        <v>523.69500000000005</v>
      </c>
      <c r="F145">
        <v>2.3170000000000002</v>
      </c>
      <c r="G145" t="s">
        <v>864</v>
      </c>
      <c r="H145" t="s">
        <v>725</v>
      </c>
      <c r="I145" t="s">
        <v>2031</v>
      </c>
    </row>
    <row r="146" spans="1:9" hidden="1">
      <c r="A146" t="s">
        <v>318</v>
      </c>
      <c r="B146" t="s">
        <v>1344</v>
      </c>
      <c r="C146">
        <v>72</v>
      </c>
      <c r="D146">
        <v>147.505</v>
      </c>
      <c r="E146">
        <v>310.73500000000001</v>
      </c>
      <c r="F146">
        <v>2.1059999999999999</v>
      </c>
      <c r="G146" t="s">
        <v>864</v>
      </c>
      <c r="H146" t="s">
        <v>865</v>
      </c>
      <c r="I146" t="s">
        <v>12</v>
      </c>
    </row>
    <row r="147" spans="1:9" hidden="1">
      <c r="A147" t="s">
        <v>1450</v>
      </c>
      <c r="B147" t="s">
        <v>1344</v>
      </c>
      <c r="C147">
        <v>36</v>
      </c>
      <c r="D147">
        <v>342.036</v>
      </c>
      <c r="E147">
        <v>720.28099999999995</v>
      </c>
      <c r="F147">
        <v>2.1059999999999999</v>
      </c>
      <c r="G147" t="s">
        <v>864</v>
      </c>
      <c r="H147" t="s">
        <v>865</v>
      </c>
      <c r="I147" t="s">
        <v>12</v>
      </c>
    </row>
    <row r="148" spans="1:9">
      <c r="A148" t="s">
        <v>1381</v>
      </c>
      <c r="B148" t="s">
        <v>1344</v>
      </c>
      <c r="C148">
        <v>72</v>
      </c>
      <c r="D148">
        <v>254.797</v>
      </c>
      <c r="E148">
        <v>519.27599999999995</v>
      </c>
      <c r="F148">
        <v>2.0379999999999998</v>
      </c>
      <c r="G148" t="s">
        <v>864</v>
      </c>
      <c r="H148" t="s">
        <v>1382</v>
      </c>
      <c r="I148" t="s">
        <v>1990</v>
      </c>
    </row>
    <row r="149" spans="1:9">
      <c r="A149" t="s">
        <v>1508</v>
      </c>
      <c r="B149" t="s">
        <v>1344</v>
      </c>
      <c r="C149">
        <v>72</v>
      </c>
      <c r="D149">
        <v>217.83099999999999</v>
      </c>
      <c r="E149">
        <v>509.12799999999999</v>
      </c>
      <c r="F149">
        <v>2.3370000000000002</v>
      </c>
      <c r="G149" t="s">
        <v>864</v>
      </c>
      <c r="H149" t="s">
        <v>1509</v>
      </c>
      <c r="I149" t="s">
        <v>2086</v>
      </c>
    </row>
    <row r="150" spans="1:9">
      <c r="A150" t="s">
        <v>497</v>
      </c>
      <c r="B150" t="s">
        <v>1344</v>
      </c>
      <c r="C150">
        <v>72</v>
      </c>
      <c r="D150">
        <v>207.61600000000001</v>
      </c>
      <c r="E150">
        <v>508.60399999999998</v>
      </c>
      <c r="F150">
        <v>2.4500000000000002</v>
      </c>
      <c r="G150" t="s">
        <v>864</v>
      </c>
      <c r="H150" t="s">
        <v>71</v>
      </c>
      <c r="I150" t="s">
        <v>2023</v>
      </c>
    </row>
    <row r="151" spans="1:9">
      <c r="A151" t="s">
        <v>34</v>
      </c>
      <c r="B151" t="s">
        <v>1344</v>
      </c>
      <c r="C151">
        <v>72</v>
      </c>
      <c r="D151">
        <v>151.09100000000001</v>
      </c>
      <c r="E151">
        <v>507.05200000000002</v>
      </c>
      <c r="F151">
        <v>3.3559999999999999</v>
      </c>
      <c r="G151" t="s">
        <v>864</v>
      </c>
      <c r="H151" t="s">
        <v>36</v>
      </c>
      <c r="I151" t="s">
        <v>2032</v>
      </c>
    </row>
    <row r="152" spans="1:9">
      <c r="A152" t="s">
        <v>1671</v>
      </c>
      <c r="B152" t="s">
        <v>1344</v>
      </c>
      <c r="C152">
        <v>72</v>
      </c>
      <c r="D152">
        <v>187.48099999999999</v>
      </c>
      <c r="E152">
        <v>505.88499999999999</v>
      </c>
      <c r="F152">
        <v>2.698</v>
      </c>
      <c r="G152" t="s">
        <v>864</v>
      </c>
      <c r="H152" t="s">
        <v>1672</v>
      </c>
      <c r="I152" t="s">
        <v>2192</v>
      </c>
    </row>
    <row r="153" spans="1:9">
      <c r="A153" t="s">
        <v>732</v>
      </c>
      <c r="B153" t="s">
        <v>1344</v>
      </c>
      <c r="C153">
        <v>12</v>
      </c>
      <c r="D153">
        <v>222.16300000000001</v>
      </c>
      <c r="E153">
        <v>502.36599999999999</v>
      </c>
      <c r="F153">
        <v>2.2610000000000001</v>
      </c>
      <c r="G153" t="s">
        <v>864</v>
      </c>
      <c r="H153" t="s">
        <v>733</v>
      </c>
      <c r="I153" t="s">
        <v>2093</v>
      </c>
    </row>
    <row r="154" spans="1:9">
      <c r="A154" t="s">
        <v>1671</v>
      </c>
      <c r="B154" t="s">
        <v>1344</v>
      </c>
      <c r="C154">
        <v>48</v>
      </c>
      <c r="D154">
        <v>187.48099999999999</v>
      </c>
      <c r="E154">
        <v>502.20100000000002</v>
      </c>
      <c r="F154">
        <v>2.6789999999999998</v>
      </c>
      <c r="G154" t="s">
        <v>864</v>
      </c>
      <c r="H154" t="s">
        <v>1672</v>
      </c>
      <c r="I154" t="s">
        <v>2192</v>
      </c>
    </row>
    <row r="155" spans="1:9">
      <c r="A155" t="s">
        <v>1537</v>
      </c>
      <c r="B155" t="s">
        <v>1344</v>
      </c>
      <c r="C155">
        <v>72</v>
      </c>
      <c r="D155">
        <v>222.76400000000001</v>
      </c>
      <c r="E155">
        <v>495.55</v>
      </c>
      <c r="F155">
        <v>2.2240000000000002</v>
      </c>
      <c r="G155" t="s">
        <v>864</v>
      </c>
      <c r="H155" t="s">
        <v>1538</v>
      </c>
      <c r="I155" t="s">
        <v>2103</v>
      </c>
    </row>
    <row r="156" spans="1:9">
      <c r="A156" t="s">
        <v>34</v>
      </c>
      <c r="B156" t="s">
        <v>1344</v>
      </c>
      <c r="C156">
        <v>48</v>
      </c>
      <c r="D156">
        <v>151.09100000000001</v>
      </c>
      <c r="E156">
        <v>494.27300000000002</v>
      </c>
      <c r="F156">
        <v>3.2709999999999999</v>
      </c>
      <c r="G156" t="s">
        <v>864</v>
      </c>
      <c r="H156" t="s">
        <v>36</v>
      </c>
      <c r="I156" t="s">
        <v>2032</v>
      </c>
    </row>
    <row r="157" spans="1:9" hidden="1">
      <c r="A157" t="s">
        <v>1459</v>
      </c>
      <c r="B157" t="s">
        <v>1344</v>
      </c>
      <c r="C157">
        <v>72</v>
      </c>
      <c r="D157">
        <v>333.22800000000001</v>
      </c>
      <c r="E157">
        <v>703.49099999999999</v>
      </c>
      <c r="F157">
        <v>2.1110000000000002</v>
      </c>
      <c r="G157" t="s">
        <v>864</v>
      </c>
      <c r="H157" t="s">
        <v>865</v>
      </c>
      <c r="I157" t="s">
        <v>12</v>
      </c>
    </row>
    <row r="158" spans="1:9" hidden="1">
      <c r="A158" t="s">
        <v>1460</v>
      </c>
      <c r="B158" t="s">
        <v>1344</v>
      </c>
      <c r="C158">
        <v>72</v>
      </c>
      <c r="D158">
        <v>192.613</v>
      </c>
      <c r="E158">
        <v>407.27</v>
      </c>
      <c r="F158">
        <v>2.1139999999999999</v>
      </c>
      <c r="G158" t="s">
        <v>864</v>
      </c>
      <c r="H158" t="s">
        <v>865</v>
      </c>
      <c r="I158" t="s">
        <v>12</v>
      </c>
    </row>
    <row r="159" spans="1:9">
      <c r="A159" t="s">
        <v>1136</v>
      </c>
      <c r="B159" t="s">
        <v>1344</v>
      </c>
      <c r="C159">
        <v>12</v>
      </c>
      <c r="D159">
        <v>217.40600000000001</v>
      </c>
      <c r="E159">
        <v>492.41899999999998</v>
      </c>
      <c r="F159">
        <v>2.2650000000000001</v>
      </c>
      <c r="G159" t="s">
        <v>864</v>
      </c>
      <c r="H159" t="s">
        <v>1137</v>
      </c>
      <c r="I159" t="s">
        <v>2124</v>
      </c>
    </row>
    <row r="160" spans="1:9">
      <c r="A160" t="s">
        <v>1402</v>
      </c>
      <c r="B160" t="s">
        <v>1344</v>
      </c>
      <c r="C160">
        <v>72</v>
      </c>
      <c r="D160">
        <v>239.39500000000001</v>
      </c>
      <c r="E160">
        <v>492.41699999999997</v>
      </c>
      <c r="F160">
        <v>2.0569999999999999</v>
      </c>
      <c r="G160" t="s">
        <v>864</v>
      </c>
      <c r="H160" t="s">
        <v>1403</v>
      </c>
      <c r="I160" t="s">
        <v>2003</v>
      </c>
    </row>
    <row r="161" spans="1:9">
      <c r="A161" t="s">
        <v>732</v>
      </c>
      <c r="B161" t="s">
        <v>1344</v>
      </c>
      <c r="C161">
        <v>18</v>
      </c>
      <c r="D161">
        <v>222.16300000000001</v>
      </c>
      <c r="E161">
        <v>488.09399999999999</v>
      </c>
      <c r="F161">
        <v>2.1970000000000001</v>
      </c>
      <c r="G161" t="s">
        <v>864</v>
      </c>
      <c r="H161" t="s">
        <v>733</v>
      </c>
      <c r="I161" t="s">
        <v>2093</v>
      </c>
    </row>
    <row r="162" spans="1:9" hidden="1">
      <c r="A162" t="s">
        <v>124</v>
      </c>
      <c r="B162" t="s">
        <v>1344</v>
      </c>
      <c r="C162">
        <v>72</v>
      </c>
      <c r="D162">
        <v>231.30199999999999</v>
      </c>
      <c r="E162">
        <v>489.20299999999997</v>
      </c>
      <c r="F162">
        <v>2.1150000000000002</v>
      </c>
      <c r="G162" t="s">
        <v>864</v>
      </c>
      <c r="H162" t="s">
        <v>865</v>
      </c>
      <c r="I162" t="s">
        <v>12</v>
      </c>
    </row>
    <row r="163" spans="1:9">
      <c r="A163" t="s">
        <v>478</v>
      </c>
      <c r="B163" t="s">
        <v>1344</v>
      </c>
      <c r="C163">
        <v>36</v>
      </c>
      <c r="D163">
        <v>135.262</v>
      </c>
      <c r="E163">
        <v>483.54399999999998</v>
      </c>
      <c r="F163">
        <v>3.5750000000000002</v>
      </c>
      <c r="G163" t="s">
        <v>864</v>
      </c>
      <c r="H163" t="s">
        <v>479</v>
      </c>
      <c r="I163" t="s">
        <v>2190</v>
      </c>
    </row>
    <row r="164" spans="1:9">
      <c r="A164" t="s">
        <v>30</v>
      </c>
      <c r="B164" t="s">
        <v>1344</v>
      </c>
      <c r="C164">
        <v>72</v>
      </c>
      <c r="D164">
        <v>182.53</v>
      </c>
      <c r="E164">
        <v>482.71300000000002</v>
      </c>
      <c r="F164">
        <v>2.6440000000000001</v>
      </c>
      <c r="G164" t="s">
        <v>864</v>
      </c>
      <c r="H164" t="s">
        <v>32</v>
      </c>
      <c r="I164" t="s">
        <v>2032</v>
      </c>
    </row>
    <row r="165" spans="1:9">
      <c r="A165" t="s">
        <v>1581</v>
      </c>
      <c r="B165" t="s">
        <v>1344</v>
      </c>
      <c r="C165">
        <v>36</v>
      </c>
      <c r="D165">
        <v>209.05799999999999</v>
      </c>
      <c r="E165">
        <v>477.66199999999998</v>
      </c>
      <c r="F165">
        <v>2.2850000000000001</v>
      </c>
      <c r="G165" t="s">
        <v>864</v>
      </c>
      <c r="H165" t="s">
        <v>1582</v>
      </c>
      <c r="I165" t="s">
        <v>2132</v>
      </c>
    </row>
    <row r="166" spans="1:9">
      <c r="A166" t="s">
        <v>30</v>
      </c>
      <c r="B166" t="s">
        <v>1344</v>
      </c>
      <c r="C166">
        <v>48</v>
      </c>
      <c r="D166">
        <v>182.53</v>
      </c>
      <c r="E166">
        <v>475.483</v>
      </c>
      <c r="F166">
        <v>2.605</v>
      </c>
      <c r="G166" t="s">
        <v>864</v>
      </c>
      <c r="H166" t="s">
        <v>32</v>
      </c>
      <c r="I166" t="s">
        <v>2032</v>
      </c>
    </row>
    <row r="167" spans="1:9">
      <c r="A167" t="s">
        <v>1508</v>
      </c>
      <c r="B167" t="s">
        <v>1344</v>
      </c>
      <c r="C167">
        <v>36</v>
      </c>
      <c r="D167">
        <v>217.83099999999999</v>
      </c>
      <c r="E167">
        <v>473.97699999999998</v>
      </c>
      <c r="F167">
        <v>2.1760000000000002</v>
      </c>
      <c r="G167" t="s">
        <v>864</v>
      </c>
      <c r="H167" t="s">
        <v>1509</v>
      </c>
      <c r="I167" t="s">
        <v>2086</v>
      </c>
    </row>
    <row r="168" spans="1:9">
      <c r="A168" t="s">
        <v>724</v>
      </c>
      <c r="B168" t="s">
        <v>1344</v>
      </c>
      <c r="C168">
        <v>48</v>
      </c>
      <c r="D168">
        <v>226.02199999999999</v>
      </c>
      <c r="E168">
        <v>472.95400000000001</v>
      </c>
      <c r="F168">
        <v>2.0920000000000001</v>
      </c>
      <c r="G168" t="s">
        <v>864</v>
      </c>
      <c r="H168" t="s">
        <v>725</v>
      </c>
      <c r="I168" t="s">
        <v>2031</v>
      </c>
    </row>
    <row r="169" spans="1:9" hidden="1">
      <c r="A169" t="s">
        <v>910</v>
      </c>
      <c r="B169" t="s">
        <v>1344</v>
      </c>
      <c r="C169">
        <v>18</v>
      </c>
      <c r="D169">
        <v>537.03300000000002</v>
      </c>
      <c r="E169">
        <v>1137.7860000000001</v>
      </c>
      <c r="F169">
        <v>2.1190000000000002</v>
      </c>
      <c r="G169" t="s">
        <v>864</v>
      </c>
      <c r="H169" t="s">
        <v>865</v>
      </c>
      <c r="I169" t="s">
        <v>12</v>
      </c>
    </row>
    <row r="170" spans="1:9" hidden="1">
      <c r="A170" t="s">
        <v>1465</v>
      </c>
      <c r="B170" t="s">
        <v>1344</v>
      </c>
      <c r="C170">
        <v>36</v>
      </c>
      <c r="D170">
        <v>248.96700000000001</v>
      </c>
      <c r="E170">
        <v>527.64099999999996</v>
      </c>
      <c r="F170">
        <v>2.1190000000000002</v>
      </c>
      <c r="G170" t="s">
        <v>864</v>
      </c>
      <c r="H170" t="s">
        <v>865</v>
      </c>
      <c r="I170" t="s">
        <v>12</v>
      </c>
    </row>
    <row r="171" spans="1:9" hidden="1">
      <c r="A171" t="s">
        <v>1442</v>
      </c>
      <c r="B171" t="s">
        <v>1344</v>
      </c>
      <c r="C171">
        <v>36</v>
      </c>
      <c r="D171">
        <v>82.275000000000006</v>
      </c>
      <c r="E171">
        <v>174.38399999999999</v>
      </c>
      <c r="F171">
        <v>2.1190000000000002</v>
      </c>
      <c r="G171" t="s">
        <v>864</v>
      </c>
      <c r="H171" t="s">
        <v>865</v>
      </c>
      <c r="I171" t="s">
        <v>12</v>
      </c>
    </row>
    <row r="172" spans="1:9">
      <c r="A172" t="s">
        <v>1457</v>
      </c>
      <c r="B172" t="s">
        <v>1344</v>
      </c>
      <c r="C172">
        <v>72</v>
      </c>
      <c r="D172">
        <v>223.792</v>
      </c>
      <c r="E172">
        <v>472.31799999999998</v>
      </c>
      <c r="F172">
        <v>2.11</v>
      </c>
      <c r="G172" t="s">
        <v>864</v>
      </c>
      <c r="H172" t="s">
        <v>1458</v>
      </c>
      <c r="I172" t="s">
        <v>2050</v>
      </c>
    </row>
    <row r="173" spans="1:9">
      <c r="A173" t="s">
        <v>1145</v>
      </c>
      <c r="B173" t="s">
        <v>1344</v>
      </c>
      <c r="C173">
        <v>18</v>
      </c>
      <c r="D173">
        <v>192.41900000000001</v>
      </c>
      <c r="E173">
        <v>472.166</v>
      </c>
      <c r="F173">
        <v>2.4540000000000002</v>
      </c>
      <c r="G173" t="s">
        <v>864</v>
      </c>
      <c r="H173" t="s">
        <v>1146</v>
      </c>
      <c r="I173" t="s">
        <v>2153</v>
      </c>
    </row>
    <row r="174" spans="1:9">
      <c r="A174" t="s">
        <v>1243</v>
      </c>
      <c r="B174" t="s">
        <v>1344</v>
      </c>
      <c r="C174">
        <v>18</v>
      </c>
      <c r="D174">
        <v>91.105999999999995</v>
      </c>
      <c r="E174">
        <v>464.16199999999998</v>
      </c>
      <c r="F174" s="2">
        <v>5.0940000000000003</v>
      </c>
      <c r="G174" t="s">
        <v>864</v>
      </c>
      <c r="H174" t="s">
        <v>1244</v>
      </c>
      <c r="I174" t="s">
        <v>2266</v>
      </c>
    </row>
    <row r="175" spans="1:9" hidden="1">
      <c r="A175" t="s">
        <v>1469</v>
      </c>
      <c r="B175" t="s">
        <v>1344</v>
      </c>
      <c r="C175">
        <v>18</v>
      </c>
      <c r="D175">
        <v>636.57500000000005</v>
      </c>
      <c r="E175">
        <v>1350.19</v>
      </c>
      <c r="F175">
        <v>2.121</v>
      </c>
      <c r="G175" t="s">
        <v>864</v>
      </c>
      <c r="H175" t="s">
        <v>865</v>
      </c>
      <c r="I175" t="s">
        <v>12</v>
      </c>
    </row>
    <row r="176" spans="1:9">
      <c r="A176" t="s">
        <v>1145</v>
      </c>
      <c r="B176" t="s">
        <v>1344</v>
      </c>
      <c r="C176">
        <v>12</v>
      </c>
      <c r="D176">
        <v>192.41900000000001</v>
      </c>
      <c r="E176">
        <v>455.06</v>
      </c>
      <c r="F176">
        <v>2.3650000000000002</v>
      </c>
      <c r="G176" t="s">
        <v>864</v>
      </c>
      <c r="H176" t="s">
        <v>1146</v>
      </c>
      <c r="I176" t="s">
        <v>2153</v>
      </c>
    </row>
    <row r="177" spans="1:9">
      <c r="A177" t="s">
        <v>569</v>
      </c>
      <c r="B177" t="s">
        <v>1344</v>
      </c>
      <c r="C177">
        <v>12</v>
      </c>
      <c r="D177">
        <v>213.31899999999999</v>
      </c>
      <c r="E177">
        <v>451.07499999999999</v>
      </c>
      <c r="F177">
        <v>2.1139999999999999</v>
      </c>
      <c r="G177" t="s">
        <v>864</v>
      </c>
      <c r="H177" t="s">
        <v>570</v>
      </c>
      <c r="I177" t="s">
        <v>2055</v>
      </c>
    </row>
    <row r="178" spans="1:9" hidden="1">
      <c r="A178" t="s">
        <v>1470</v>
      </c>
      <c r="B178" t="s">
        <v>1344</v>
      </c>
      <c r="C178">
        <v>48</v>
      </c>
      <c r="D178">
        <v>132.48500000000001</v>
      </c>
      <c r="E178">
        <v>281.21499999999997</v>
      </c>
      <c r="F178">
        <v>2.1219999999999999</v>
      </c>
      <c r="G178" t="s">
        <v>864</v>
      </c>
      <c r="H178" t="s">
        <v>865</v>
      </c>
      <c r="I178" t="s">
        <v>12</v>
      </c>
    </row>
    <row r="179" spans="1:9">
      <c r="A179" t="s">
        <v>11</v>
      </c>
      <c r="B179" t="s">
        <v>1344</v>
      </c>
      <c r="C179">
        <v>48</v>
      </c>
      <c r="D179">
        <v>177.571</v>
      </c>
      <c r="E179">
        <v>449.44600000000003</v>
      </c>
      <c r="F179">
        <v>2.5310000000000001</v>
      </c>
      <c r="G179" t="s">
        <v>864</v>
      </c>
      <c r="H179" t="s">
        <v>14</v>
      </c>
      <c r="I179" t="s">
        <v>2172</v>
      </c>
    </row>
    <row r="180" spans="1:9">
      <c r="A180" t="s">
        <v>478</v>
      </c>
      <c r="B180" t="s">
        <v>1344</v>
      </c>
      <c r="C180">
        <v>48</v>
      </c>
      <c r="D180">
        <v>135.262</v>
      </c>
      <c r="E180">
        <v>444.83</v>
      </c>
      <c r="F180">
        <v>3.2879999999999998</v>
      </c>
      <c r="G180" t="s">
        <v>864</v>
      </c>
      <c r="H180" t="s">
        <v>479</v>
      </c>
      <c r="I180" t="s">
        <v>2190</v>
      </c>
    </row>
    <row r="181" spans="1:9" hidden="1">
      <c r="A181" t="s">
        <v>830</v>
      </c>
      <c r="B181" t="s">
        <v>1344</v>
      </c>
      <c r="C181">
        <v>48</v>
      </c>
      <c r="D181">
        <v>99.680999999999997</v>
      </c>
      <c r="E181">
        <v>211.78200000000001</v>
      </c>
      <c r="F181">
        <v>2.1240000000000001</v>
      </c>
      <c r="G181" t="s">
        <v>864</v>
      </c>
      <c r="H181" t="s">
        <v>865</v>
      </c>
      <c r="I181" t="s">
        <v>12</v>
      </c>
    </row>
    <row r="182" spans="1:9">
      <c r="A182" t="s">
        <v>11</v>
      </c>
      <c r="B182" t="s">
        <v>1344</v>
      </c>
      <c r="C182">
        <v>72</v>
      </c>
      <c r="D182">
        <v>177.571</v>
      </c>
      <c r="E182">
        <v>443.79199999999997</v>
      </c>
      <c r="F182">
        <v>2.4990000000000001</v>
      </c>
      <c r="G182" t="s">
        <v>864</v>
      </c>
      <c r="H182" t="s">
        <v>14</v>
      </c>
      <c r="I182" t="s">
        <v>2172</v>
      </c>
    </row>
    <row r="183" spans="1:9">
      <c r="A183" t="s">
        <v>643</v>
      </c>
      <c r="B183" t="s">
        <v>1344</v>
      </c>
      <c r="C183">
        <v>18</v>
      </c>
      <c r="D183">
        <v>179.233</v>
      </c>
      <c r="E183">
        <v>441.39600000000002</v>
      </c>
      <c r="F183">
        <v>2.4630000000000001</v>
      </c>
      <c r="G183" t="s">
        <v>864</v>
      </c>
      <c r="H183" t="s">
        <v>644</v>
      </c>
      <c r="I183" t="s">
        <v>2097</v>
      </c>
    </row>
    <row r="184" spans="1:9">
      <c r="A184" t="s">
        <v>1243</v>
      </c>
      <c r="B184" t="s">
        <v>1344</v>
      </c>
      <c r="C184">
        <v>12</v>
      </c>
      <c r="D184">
        <v>91.105999999999995</v>
      </c>
      <c r="E184">
        <v>433.91199999999998</v>
      </c>
      <c r="F184" s="2">
        <v>4.7619999999999996</v>
      </c>
      <c r="G184" t="s">
        <v>864</v>
      </c>
      <c r="H184" t="s">
        <v>1244</v>
      </c>
      <c r="I184" t="s">
        <v>2266</v>
      </c>
    </row>
    <row r="185" spans="1:9" hidden="1">
      <c r="A185" t="s">
        <v>1473</v>
      </c>
      <c r="B185" t="s">
        <v>1344</v>
      </c>
      <c r="C185">
        <v>48</v>
      </c>
      <c r="D185">
        <v>199.245</v>
      </c>
      <c r="E185">
        <v>423.666</v>
      </c>
      <c r="F185">
        <v>2.1259999999999999</v>
      </c>
      <c r="G185" t="s">
        <v>864</v>
      </c>
      <c r="H185" t="s">
        <v>865</v>
      </c>
      <c r="I185" t="s">
        <v>12</v>
      </c>
    </row>
    <row r="186" spans="1:9">
      <c r="A186" t="s">
        <v>522</v>
      </c>
      <c r="B186" t="s">
        <v>1344</v>
      </c>
      <c r="C186">
        <v>12</v>
      </c>
      <c r="D186">
        <v>102.464</v>
      </c>
      <c r="E186">
        <v>433.279</v>
      </c>
      <c r="F186" s="2">
        <v>4.2279999999999998</v>
      </c>
      <c r="G186" t="s">
        <v>864</v>
      </c>
      <c r="H186" t="s">
        <v>523</v>
      </c>
      <c r="I186" t="s">
        <v>2224</v>
      </c>
    </row>
    <row r="187" spans="1:9">
      <c r="A187" t="s">
        <v>742</v>
      </c>
      <c r="B187" t="s">
        <v>1344</v>
      </c>
      <c r="C187">
        <v>48</v>
      </c>
      <c r="D187">
        <v>162.36000000000001</v>
      </c>
      <c r="E187">
        <v>432.91500000000002</v>
      </c>
      <c r="F187">
        <v>2.6659999999999999</v>
      </c>
      <c r="G187" t="s">
        <v>864</v>
      </c>
      <c r="H187" t="s">
        <v>743</v>
      </c>
      <c r="I187" t="s">
        <v>2021</v>
      </c>
    </row>
    <row r="188" spans="1:9">
      <c r="A188" t="s">
        <v>1674</v>
      </c>
      <c r="B188" t="s">
        <v>1344</v>
      </c>
      <c r="C188">
        <v>18</v>
      </c>
      <c r="D188">
        <v>157.25200000000001</v>
      </c>
      <c r="E188">
        <v>427.62299999999999</v>
      </c>
      <c r="F188">
        <v>2.7189999999999999</v>
      </c>
      <c r="G188" t="s">
        <v>864</v>
      </c>
      <c r="H188" t="s">
        <v>1675</v>
      </c>
      <c r="I188" t="s">
        <v>2197</v>
      </c>
    </row>
    <row r="189" spans="1:9">
      <c r="A189" t="s">
        <v>612</v>
      </c>
      <c r="B189" t="s">
        <v>1344</v>
      </c>
      <c r="C189">
        <v>72</v>
      </c>
      <c r="D189">
        <v>199.90100000000001</v>
      </c>
      <c r="E189">
        <v>426.56299999999999</v>
      </c>
      <c r="F189">
        <v>2.1339999999999999</v>
      </c>
      <c r="G189" t="s">
        <v>864</v>
      </c>
      <c r="H189" t="s">
        <v>613</v>
      </c>
      <c r="I189" t="s">
        <v>2071</v>
      </c>
    </row>
    <row r="190" spans="1:9" hidden="1">
      <c r="A190" t="s">
        <v>1478</v>
      </c>
      <c r="B190" t="s">
        <v>1344</v>
      </c>
      <c r="C190">
        <v>36</v>
      </c>
      <c r="D190">
        <v>847.73800000000006</v>
      </c>
      <c r="E190">
        <v>1806.4469999999999</v>
      </c>
      <c r="F190">
        <v>2.1309999999999998</v>
      </c>
      <c r="G190" t="s">
        <v>864</v>
      </c>
      <c r="H190" t="s">
        <v>865</v>
      </c>
      <c r="I190" t="s">
        <v>12</v>
      </c>
    </row>
    <row r="191" spans="1:9" hidden="1">
      <c r="A191" t="s">
        <v>1479</v>
      </c>
      <c r="B191" t="s">
        <v>1344</v>
      </c>
      <c r="C191">
        <v>72</v>
      </c>
      <c r="D191">
        <v>58.420999999999999</v>
      </c>
      <c r="E191">
        <v>124.5</v>
      </c>
      <c r="F191">
        <v>2.1309999999999998</v>
      </c>
      <c r="G191" t="s">
        <v>864</v>
      </c>
      <c r="H191" t="s">
        <v>865</v>
      </c>
      <c r="I191" t="s">
        <v>12</v>
      </c>
    </row>
    <row r="192" spans="1:9">
      <c r="A192" t="s">
        <v>1578</v>
      </c>
      <c r="B192" t="s">
        <v>1344</v>
      </c>
      <c r="C192">
        <v>36</v>
      </c>
      <c r="D192">
        <v>187.143</v>
      </c>
      <c r="E192">
        <v>425.77499999999998</v>
      </c>
      <c r="F192">
        <v>2.2749999999999999</v>
      </c>
      <c r="G192" t="s">
        <v>864</v>
      </c>
      <c r="H192" t="s">
        <v>1579</v>
      </c>
      <c r="I192" t="s">
        <v>2128</v>
      </c>
    </row>
    <row r="193" spans="1:9" hidden="1">
      <c r="A193" t="s">
        <v>1480</v>
      </c>
      <c r="B193" t="s">
        <v>1344</v>
      </c>
      <c r="C193">
        <v>72</v>
      </c>
      <c r="D193">
        <v>292.96199999999999</v>
      </c>
      <c r="E193">
        <v>624.53700000000003</v>
      </c>
      <c r="F193">
        <v>2.1320000000000001</v>
      </c>
      <c r="G193" t="s">
        <v>864</v>
      </c>
      <c r="H193" t="s">
        <v>865</v>
      </c>
      <c r="I193" t="s">
        <v>12</v>
      </c>
    </row>
    <row r="194" spans="1:9" hidden="1">
      <c r="A194" t="s">
        <v>1481</v>
      </c>
      <c r="B194" t="s">
        <v>1344</v>
      </c>
      <c r="C194">
        <v>18</v>
      </c>
      <c r="D194">
        <v>291.99900000000002</v>
      </c>
      <c r="E194">
        <v>622.75300000000004</v>
      </c>
      <c r="F194">
        <v>2.133</v>
      </c>
      <c r="G194" t="s">
        <v>864</v>
      </c>
      <c r="H194" t="s">
        <v>865</v>
      </c>
      <c r="I194" t="s">
        <v>12</v>
      </c>
    </row>
    <row r="195" spans="1:9">
      <c r="A195" t="s">
        <v>34</v>
      </c>
      <c r="B195" t="s">
        <v>1344</v>
      </c>
      <c r="C195">
        <v>36</v>
      </c>
      <c r="D195">
        <v>151.09100000000001</v>
      </c>
      <c r="E195">
        <v>424.82100000000003</v>
      </c>
      <c r="F195">
        <v>2.8119999999999998</v>
      </c>
      <c r="G195" t="s">
        <v>864</v>
      </c>
      <c r="H195" t="s">
        <v>36</v>
      </c>
      <c r="I195" t="s">
        <v>2032</v>
      </c>
    </row>
    <row r="196" spans="1:9" hidden="1">
      <c r="A196" t="s">
        <v>913</v>
      </c>
      <c r="B196" t="s">
        <v>1344</v>
      </c>
      <c r="C196">
        <v>72</v>
      </c>
      <c r="D196">
        <v>486.637</v>
      </c>
      <c r="E196">
        <v>1039.886</v>
      </c>
      <c r="F196">
        <v>2.137</v>
      </c>
      <c r="G196" t="s">
        <v>864</v>
      </c>
      <c r="H196" t="s">
        <v>865</v>
      </c>
      <c r="I196" t="s">
        <v>12</v>
      </c>
    </row>
    <row r="197" spans="1:9" hidden="1">
      <c r="A197" t="s">
        <v>1001</v>
      </c>
      <c r="B197" t="s">
        <v>1344</v>
      </c>
      <c r="C197">
        <v>72</v>
      </c>
      <c r="D197">
        <v>87.286000000000001</v>
      </c>
      <c r="E197">
        <v>186.608</v>
      </c>
      <c r="F197">
        <v>2.1379999999999999</v>
      </c>
      <c r="G197" t="s">
        <v>864</v>
      </c>
      <c r="H197" t="s">
        <v>865</v>
      </c>
      <c r="I197" t="s">
        <v>12</v>
      </c>
    </row>
    <row r="198" spans="1:9" hidden="1">
      <c r="A198" t="s">
        <v>1482</v>
      </c>
      <c r="B198" t="s">
        <v>1344</v>
      </c>
      <c r="C198">
        <v>12</v>
      </c>
      <c r="D198">
        <v>415.06700000000001</v>
      </c>
      <c r="E198">
        <v>887.822</v>
      </c>
      <c r="F198">
        <v>2.1389999999999998</v>
      </c>
      <c r="G198" t="s">
        <v>864</v>
      </c>
      <c r="H198" t="s">
        <v>865</v>
      </c>
      <c r="I198" t="s">
        <v>12</v>
      </c>
    </row>
    <row r="199" spans="1:9">
      <c r="A199" t="s">
        <v>701</v>
      </c>
      <c r="B199" t="s">
        <v>1344</v>
      </c>
      <c r="C199">
        <v>36</v>
      </c>
      <c r="D199">
        <v>159.60599999999999</v>
      </c>
      <c r="E199">
        <v>423.17</v>
      </c>
      <c r="F199">
        <v>2.6509999999999998</v>
      </c>
      <c r="G199" t="s">
        <v>864</v>
      </c>
      <c r="H199" t="s">
        <v>702</v>
      </c>
      <c r="I199" t="s">
        <v>2160</v>
      </c>
    </row>
    <row r="200" spans="1:9">
      <c r="A200" t="s">
        <v>850</v>
      </c>
      <c r="B200" t="s">
        <v>1344</v>
      </c>
      <c r="C200">
        <v>18</v>
      </c>
      <c r="D200">
        <v>83.126999999999995</v>
      </c>
      <c r="E200">
        <v>420.59</v>
      </c>
      <c r="F200" s="2">
        <v>5.0590000000000002</v>
      </c>
      <c r="G200" t="s">
        <v>864</v>
      </c>
      <c r="H200" t="s">
        <v>2276</v>
      </c>
      <c r="I200" t="s">
        <v>1958</v>
      </c>
    </row>
    <row r="201" spans="1:9" hidden="1">
      <c r="A201" t="s">
        <v>1483</v>
      </c>
      <c r="B201" t="s">
        <v>1344</v>
      </c>
      <c r="C201">
        <v>18</v>
      </c>
      <c r="D201">
        <v>392.94799999999998</v>
      </c>
      <c r="E201">
        <v>840.774</v>
      </c>
      <c r="F201">
        <v>2.14</v>
      </c>
      <c r="G201" t="s">
        <v>864</v>
      </c>
      <c r="H201" t="s">
        <v>865</v>
      </c>
      <c r="I201" t="s">
        <v>12</v>
      </c>
    </row>
    <row r="202" spans="1:9" hidden="1">
      <c r="A202" t="s">
        <v>474</v>
      </c>
      <c r="B202" t="s">
        <v>1344</v>
      </c>
      <c r="C202">
        <v>72</v>
      </c>
      <c r="D202">
        <v>75.631</v>
      </c>
      <c r="E202">
        <v>161.87</v>
      </c>
      <c r="F202">
        <v>2.14</v>
      </c>
      <c r="G202" t="s">
        <v>864</v>
      </c>
      <c r="H202" t="s">
        <v>865</v>
      </c>
      <c r="I202" t="s">
        <v>12</v>
      </c>
    </row>
    <row r="203" spans="1:9" hidden="1">
      <c r="A203" t="s">
        <v>722</v>
      </c>
      <c r="B203" t="s">
        <v>1344</v>
      </c>
      <c r="C203">
        <v>12</v>
      </c>
      <c r="D203">
        <v>36.07</v>
      </c>
      <c r="E203">
        <v>77.25</v>
      </c>
      <c r="F203">
        <v>2.141</v>
      </c>
      <c r="G203" t="s">
        <v>864</v>
      </c>
      <c r="H203" t="s">
        <v>865</v>
      </c>
      <c r="I203" t="s">
        <v>12</v>
      </c>
    </row>
    <row r="204" spans="1:9" hidden="1">
      <c r="A204" t="s">
        <v>328</v>
      </c>
      <c r="B204" t="s">
        <v>1344</v>
      </c>
      <c r="C204">
        <v>72</v>
      </c>
      <c r="D204">
        <v>71.805999999999997</v>
      </c>
      <c r="E204">
        <v>153.77699999999999</v>
      </c>
      <c r="F204">
        <v>2.141</v>
      </c>
      <c r="G204" t="s">
        <v>864</v>
      </c>
      <c r="H204" t="s">
        <v>865</v>
      </c>
      <c r="I204" t="s">
        <v>12</v>
      </c>
    </row>
    <row r="205" spans="1:9">
      <c r="A205" t="s">
        <v>961</v>
      </c>
      <c r="B205" t="s">
        <v>1344</v>
      </c>
      <c r="C205">
        <v>18</v>
      </c>
      <c r="D205">
        <v>128.29400000000001</v>
      </c>
      <c r="E205">
        <v>420.29199999999997</v>
      </c>
      <c r="F205">
        <v>3.2759999999999998</v>
      </c>
      <c r="G205" t="s">
        <v>864</v>
      </c>
      <c r="H205" t="s">
        <v>962</v>
      </c>
      <c r="I205" t="s">
        <v>1995</v>
      </c>
    </row>
    <row r="206" spans="1:9" hidden="1">
      <c r="A206" t="s">
        <v>326</v>
      </c>
      <c r="B206" t="s">
        <v>1344</v>
      </c>
      <c r="C206">
        <v>72</v>
      </c>
      <c r="D206">
        <v>90.162999999999997</v>
      </c>
      <c r="E206">
        <v>193.23</v>
      </c>
      <c r="F206">
        <v>2.1429999999999998</v>
      </c>
      <c r="G206" t="s">
        <v>864</v>
      </c>
      <c r="H206" t="s">
        <v>865</v>
      </c>
      <c r="I206" t="s">
        <v>12</v>
      </c>
    </row>
    <row r="207" spans="1:9" hidden="1">
      <c r="A207" t="s">
        <v>1484</v>
      </c>
      <c r="B207" t="s">
        <v>1344</v>
      </c>
      <c r="C207">
        <v>18</v>
      </c>
      <c r="D207">
        <v>45.81</v>
      </c>
      <c r="E207">
        <v>98.234999999999999</v>
      </c>
      <c r="F207">
        <v>2.1440000000000001</v>
      </c>
      <c r="G207" t="s">
        <v>864</v>
      </c>
      <c r="H207" t="s">
        <v>865</v>
      </c>
      <c r="I207" t="s">
        <v>12</v>
      </c>
    </row>
    <row r="208" spans="1:9">
      <c r="A208" t="s">
        <v>1530</v>
      </c>
      <c r="B208" t="s">
        <v>1344</v>
      </c>
      <c r="C208">
        <v>72</v>
      </c>
      <c r="D208">
        <v>183.351</v>
      </c>
      <c r="E208">
        <v>408.44299999999998</v>
      </c>
      <c r="F208">
        <v>2.2280000000000002</v>
      </c>
      <c r="G208" t="s">
        <v>864</v>
      </c>
      <c r="H208" t="s">
        <v>1499</v>
      </c>
      <c r="I208" t="s">
        <v>2081</v>
      </c>
    </row>
    <row r="209" spans="1:9">
      <c r="A209" t="s">
        <v>1530</v>
      </c>
      <c r="B209" t="s">
        <v>1344</v>
      </c>
      <c r="C209">
        <v>36</v>
      </c>
      <c r="D209">
        <v>183.351</v>
      </c>
      <c r="E209">
        <v>406.44799999999998</v>
      </c>
      <c r="F209">
        <v>2.2170000000000001</v>
      </c>
      <c r="G209" t="s">
        <v>864</v>
      </c>
      <c r="H209" t="s">
        <v>1499</v>
      </c>
      <c r="I209" t="s">
        <v>2081</v>
      </c>
    </row>
    <row r="210" spans="1:9">
      <c r="A210" t="s">
        <v>1572</v>
      </c>
      <c r="B210" t="s">
        <v>1344</v>
      </c>
      <c r="C210">
        <v>48</v>
      </c>
      <c r="D210">
        <v>176.041</v>
      </c>
      <c r="E210">
        <v>400.36</v>
      </c>
      <c r="F210">
        <v>2.274</v>
      </c>
      <c r="G210" t="s">
        <v>864</v>
      </c>
      <c r="H210" t="s">
        <v>1573</v>
      </c>
      <c r="I210" t="s">
        <v>2125</v>
      </c>
    </row>
    <row r="211" spans="1:9">
      <c r="A211" t="s">
        <v>1572</v>
      </c>
      <c r="B211" t="s">
        <v>1344</v>
      </c>
      <c r="C211">
        <v>72</v>
      </c>
      <c r="D211">
        <v>176.041</v>
      </c>
      <c r="E211">
        <v>399.66399999999999</v>
      </c>
      <c r="F211">
        <v>2.27</v>
      </c>
      <c r="G211" t="s">
        <v>864</v>
      </c>
      <c r="H211" t="s">
        <v>1573</v>
      </c>
      <c r="I211" t="s">
        <v>2125</v>
      </c>
    </row>
    <row r="212" spans="1:9">
      <c r="A212" t="s">
        <v>1395</v>
      </c>
      <c r="B212" t="s">
        <v>1344</v>
      </c>
      <c r="C212">
        <v>12</v>
      </c>
      <c r="D212">
        <v>187.48599999999999</v>
      </c>
      <c r="E212">
        <v>397.19400000000002</v>
      </c>
      <c r="F212">
        <v>2.1179999999999999</v>
      </c>
      <c r="G212" t="s">
        <v>864</v>
      </c>
      <c r="H212" t="s">
        <v>1396</v>
      </c>
      <c r="I212" t="s">
        <v>1999</v>
      </c>
    </row>
    <row r="213" spans="1:9" hidden="1">
      <c r="A213" t="s">
        <v>744</v>
      </c>
      <c r="B213" t="s">
        <v>1344</v>
      </c>
      <c r="C213">
        <v>18</v>
      </c>
      <c r="D213">
        <v>60.17</v>
      </c>
      <c r="E213">
        <v>129.29499999999999</v>
      </c>
      <c r="F213">
        <v>2.1480000000000001</v>
      </c>
      <c r="G213" t="s">
        <v>864</v>
      </c>
      <c r="H213" t="s">
        <v>865</v>
      </c>
      <c r="I213" t="s">
        <v>12</v>
      </c>
    </row>
    <row r="214" spans="1:9" hidden="1">
      <c r="A214" t="s">
        <v>882</v>
      </c>
      <c r="B214" t="s">
        <v>1344</v>
      </c>
      <c r="C214">
        <v>36</v>
      </c>
      <c r="D214">
        <v>42.265999999999998</v>
      </c>
      <c r="E214">
        <v>90.86</v>
      </c>
      <c r="F214">
        <v>2.149</v>
      </c>
      <c r="G214" t="s">
        <v>864</v>
      </c>
      <c r="H214" t="s">
        <v>865</v>
      </c>
      <c r="I214" t="s">
        <v>12</v>
      </c>
    </row>
    <row r="215" spans="1:9" hidden="1">
      <c r="A215" t="s">
        <v>1450</v>
      </c>
      <c r="B215" t="s">
        <v>1344</v>
      </c>
      <c r="C215">
        <v>72</v>
      </c>
      <c r="D215">
        <v>342.036</v>
      </c>
      <c r="E215">
        <v>735.14300000000003</v>
      </c>
      <c r="F215">
        <v>2.149</v>
      </c>
      <c r="G215" t="s">
        <v>864</v>
      </c>
      <c r="H215" t="s">
        <v>865</v>
      </c>
      <c r="I215" t="s">
        <v>12</v>
      </c>
    </row>
    <row r="216" spans="1:9">
      <c r="A216" t="s">
        <v>643</v>
      </c>
      <c r="B216" t="s">
        <v>1344</v>
      </c>
      <c r="C216">
        <v>12</v>
      </c>
      <c r="D216">
        <v>179.233</v>
      </c>
      <c r="E216">
        <v>396.91199999999998</v>
      </c>
      <c r="F216">
        <v>2.214</v>
      </c>
      <c r="G216" t="s">
        <v>864</v>
      </c>
      <c r="H216" t="s">
        <v>644</v>
      </c>
      <c r="I216" t="s">
        <v>2097</v>
      </c>
    </row>
    <row r="217" spans="1:9">
      <c r="A217" t="s">
        <v>850</v>
      </c>
      <c r="B217" t="s">
        <v>1344</v>
      </c>
      <c r="C217">
        <v>12</v>
      </c>
      <c r="D217">
        <v>83.126999999999995</v>
      </c>
      <c r="E217">
        <v>396.5</v>
      </c>
      <c r="F217" s="2">
        <v>4.7690000000000001</v>
      </c>
      <c r="G217" t="s">
        <v>864</v>
      </c>
      <c r="H217" t="s">
        <v>1268</v>
      </c>
      <c r="I217" t="s">
        <v>1958</v>
      </c>
    </row>
    <row r="218" spans="1:9">
      <c r="A218" t="s">
        <v>1361</v>
      </c>
      <c r="B218" t="s">
        <v>1344</v>
      </c>
      <c r="C218">
        <v>48</v>
      </c>
      <c r="D218">
        <v>172.22</v>
      </c>
      <c r="E218">
        <v>391.411</v>
      </c>
      <c r="F218">
        <v>2.2730000000000001</v>
      </c>
      <c r="G218" t="s">
        <v>864</v>
      </c>
      <c r="H218" t="s">
        <v>892</v>
      </c>
      <c r="I218" t="s">
        <v>1974</v>
      </c>
    </row>
    <row r="219" spans="1:9" hidden="1">
      <c r="A219" t="s">
        <v>1489</v>
      </c>
      <c r="B219" t="s">
        <v>1344</v>
      </c>
      <c r="C219">
        <v>72</v>
      </c>
      <c r="D219">
        <v>37.482999999999997</v>
      </c>
      <c r="E219">
        <v>80.647000000000006</v>
      </c>
      <c r="F219">
        <v>2.1509999999999998</v>
      </c>
      <c r="G219" t="s">
        <v>864</v>
      </c>
      <c r="H219" t="s">
        <v>865</v>
      </c>
      <c r="I219" t="s">
        <v>12</v>
      </c>
    </row>
    <row r="220" spans="1:9" hidden="1">
      <c r="A220" t="s">
        <v>167</v>
      </c>
      <c r="B220" t="s">
        <v>1344</v>
      </c>
      <c r="C220">
        <v>72</v>
      </c>
      <c r="D220">
        <v>172.846</v>
      </c>
      <c r="E220">
        <v>371.73700000000002</v>
      </c>
      <c r="F220">
        <v>2.1509999999999998</v>
      </c>
      <c r="G220" t="s">
        <v>864</v>
      </c>
      <c r="H220" t="s">
        <v>865</v>
      </c>
      <c r="I220" t="s">
        <v>12</v>
      </c>
    </row>
    <row r="221" spans="1:9" hidden="1">
      <c r="A221" t="s">
        <v>1036</v>
      </c>
      <c r="B221" t="s">
        <v>1344</v>
      </c>
      <c r="C221">
        <v>18</v>
      </c>
      <c r="D221">
        <v>527.13800000000003</v>
      </c>
      <c r="E221">
        <v>1134.0719999999999</v>
      </c>
      <c r="F221">
        <v>2.1509999999999998</v>
      </c>
      <c r="G221" t="s">
        <v>864</v>
      </c>
      <c r="H221" t="s">
        <v>865</v>
      </c>
      <c r="I221" t="s">
        <v>12</v>
      </c>
    </row>
    <row r="222" spans="1:9">
      <c r="A222" t="s">
        <v>464</v>
      </c>
      <c r="B222" t="s">
        <v>1344</v>
      </c>
      <c r="C222">
        <v>72</v>
      </c>
      <c r="D222">
        <v>147.196</v>
      </c>
      <c r="E222">
        <v>387.72300000000001</v>
      </c>
      <c r="F222">
        <v>2.6339999999999999</v>
      </c>
      <c r="G222" t="s">
        <v>864</v>
      </c>
      <c r="H222" t="s">
        <v>465</v>
      </c>
      <c r="I222" t="s">
        <v>2116</v>
      </c>
    </row>
    <row r="223" spans="1:9">
      <c r="A223" t="s">
        <v>1395</v>
      </c>
      <c r="B223" t="s">
        <v>1344</v>
      </c>
      <c r="C223">
        <v>18</v>
      </c>
      <c r="D223">
        <v>187.48599999999999</v>
      </c>
      <c r="E223">
        <v>384.67200000000003</v>
      </c>
      <c r="F223">
        <v>2.052</v>
      </c>
      <c r="G223" t="s">
        <v>864</v>
      </c>
      <c r="H223" t="s">
        <v>1396</v>
      </c>
      <c r="I223" t="s">
        <v>1999</v>
      </c>
    </row>
    <row r="224" spans="1:9" hidden="1">
      <c r="A224" t="s">
        <v>769</v>
      </c>
      <c r="B224" t="s">
        <v>1344</v>
      </c>
      <c r="C224">
        <v>36</v>
      </c>
      <c r="D224">
        <v>146.423</v>
      </c>
      <c r="E224">
        <v>315.46699999999998</v>
      </c>
      <c r="F224">
        <v>2.1539999999999999</v>
      </c>
      <c r="G224" t="s">
        <v>864</v>
      </c>
      <c r="H224" t="s">
        <v>865</v>
      </c>
      <c r="I224" t="s">
        <v>12</v>
      </c>
    </row>
    <row r="225" spans="1:9" hidden="1">
      <c r="A225" t="s">
        <v>1492</v>
      </c>
      <c r="B225" t="s">
        <v>1344</v>
      </c>
      <c r="C225">
        <v>72</v>
      </c>
      <c r="D225">
        <v>636.827</v>
      </c>
      <c r="E225">
        <v>1371.95</v>
      </c>
      <c r="F225">
        <v>2.1539999999999999</v>
      </c>
      <c r="G225" t="s">
        <v>864</v>
      </c>
      <c r="H225" t="s">
        <v>865</v>
      </c>
      <c r="I225" t="s">
        <v>12</v>
      </c>
    </row>
    <row r="226" spans="1:9">
      <c r="A226" t="s">
        <v>701</v>
      </c>
      <c r="B226" t="s">
        <v>1344</v>
      </c>
      <c r="C226">
        <v>72</v>
      </c>
      <c r="D226">
        <v>159.60599999999999</v>
      </c>
      <c r="E226">
        <v>384.63499999999999</v>
      </c>
      <c r="F226">
        <v>2.41</v>
      </c>
      <c r="G226" t="s">
        <v>864</v>
      </c>
      <c r="H226" t="s">
        <v>702</v>
      </c>
      <c r="I226" t="s">
        <v>2160</v>
      </c>
    </row>
    <row r="227" spans="1:9">
      <c r="A227" t="s">
        <v>1485</v>
      </c>
      <c r="B227" t="s">
        <v>1344</v>
      </c>
      <c r="C227">
        <v>18</v>
      </c>
      <c r="D227">
        <v>178.72</v>
      </c>
      <c r="E227">
        <v>383.50700000000001</v>
      </c>
      <c r="F227">
        <v>2.1459999999999999</v>
      </c>
      <c r="G227" t="s">
        <v>864</v>
      </c>
      <c r="H227" t="s">
        <v>1486</v>
      </c>
      <c r="I227" t="s">
        <v>2074</v>
      </c>
    </row>
    <row r="228" spans="1:9" hidden="1">
      <c r="A228" t="s">
        <v>899</v>
      </c>
      <c r="B228" t="s">
        <v>1344</v>
      </c>
      <c r="C228">
        <v>12</v>
      </c>
      <c r="D228">
        <v>919.33699999999999</v>
      </c>
      <c r="E228">
        <v>1986.02</v>
      </c>
      <c r="F228">
        <v>2.16</v>
      </c>
      <c r="G228" t="s">
        <v>864</v>
      </c>
      <c r="H228" t="s">
        <v>865</v>
      </c>
      <c r="I228" t="s">
        <v>12</v>
      </c>
    </row>
    <row r="229" spans="1:9">
      <c r="A229" t="s">
        <v>701</v>
      </c>
      <c r="B229" t="s">
        <v>1344</v>
      </c>
      <c r="C229">
        <v>48</v>
      </c>
      <c r="D229">
        <v>159.60599999999999</v>
      </c>
      <c r="E229">
        <v>383.44600000000003</v>
      </c>
      <c r="F229">
        <v>2.4020000000000001</v>
      </c>
      <c r="G229" t="s">
        <v>864</v>
      </c>
      <c r="H229" t="s">
        <v>702</v>
      </c>
      <c r="I229" t="s">
        <v>2160</v>
      </c>
    </row>
    <row r="230" spans="1:9">
      <c r="A230" t="s">
        <v>742</v>
      </c>
      <c r="B230" t="s">
        <v>1344</v>
      </c>
      <c r="C230">
        <v>18</v>
      </c>
      <c r="D230">
        <v>162.36000000000001</v>
      </c>
      <c r="E230">
        <v>382.51100000000002</v>
      </c>
      <c r="F230">
        <v>2.3559999999999999</v>
      </c>
      <c r="G230" t="s">
        <v>864</v>
      </c>
      <c r="H230" t="s">
        <v>743</v>
      </c>
      <c r="I230" t="s">
        <v>2021</v>
      </c>
    </row>
    <row r="231" spans="1:9" hidden="1">
      <c r="A231" t="s">
        <v>1495</v>
      </c>
      <c r="B231" t="s">
        <v>1344</v>
      </c>
      <c r="C231">
        <v>72</v>
      </c>
      <c r="D231">
        <v>316.65499999999997</v>
      </c>
      <c r="E231">
        <v>685.03499999999997</v>
      </c>
      <c r="F231">
        <v>2.1629999999999998</v>
      </c>
      <c r="G231" t="s">
        <v>864</v>
      </c>
      <c r="H231" t="s">
        <v>865</v>
      </c>
      <c r="I231" t="s">
        <v>12</v>
      </c>
    </row>
    <row r="232" spans="1:9">
      <c r="A232" t="s">
        <v>1426</v>
      </c>
      <c r="B232" t="s">
        <v>1344</v>
      </c>
      <c r="C232">
        <v>36</v>
      </c>
      <c r="D232">
        <v>180.12899999999999</v>
      </c>
      <c r="E232">
        <v>381.197</v>
      </c>
      <c r="F232">
        <v>2.1160000000000001</v>
      </c>
      <c r="G232" t="s">
        <v>864</v>
      </c>
      <c r="H232" t="s">
        <v>1427</v>
      </c>
      <c r="I232" t="s">
        <v>2025</v>
      </c>
    </row>
    <row r="233" spans="1:9">
      <c r="A233" t="s">
        <v>464</v>
      </c>
      <c r="B233" t="s">
        <v>1344</v>
      </c>
      <c r="C233">
        <v>36</v>
      </c>
      <c r="D233">
        <v>147.196</v>
      </c>
      <c r="E233">
        <v>378.71800000000002</v>
      </c>
      <c r="F233">
        <v>2.573</v>
      </c>
      <c r="G233" t="s">
        <v>864</v>
      </c>
      <c r="H233" t="s">
        <v>465</v>
      </c>
      <c r="I233" t="s">
        <v>2116</v>
      </c>
    </row>
    <row r="234" spans="1:9">
      <c r="A234" t="s">
        <v>1426</v>
      </c>
      <c r="B234" t="s">
        <v>1344</v>
      </c>
      <c r="C234">
        <v>48</v>
      </c>
      <c r="D234">
        <v>180.12899999999999</v>
      </c>
      <c r="E234">
        <v>375.35</v>
      </c>
      <c r="F234">
        <v>2.0840000000000001</v>
      </c>
      <c r="G234" t="s">
        <v>864</v>
      </c>
      <c r="H234" t="s">
        <v>1427</v>
      </c>
      <c r="I234" t="s">
        <v>2025</v>
      </c>
    </row>
    <row r="235" spans="1:9" hidden="1">
      <c r="A235" t="s">
        <v>1500</v>
      </c>
      <c r="B235" t="s">
        <v>1344</v>
      </c>
      <c r="C235">
        <v>72</v>
      </c>
      <c r="D235">
        <v>713.22799999999995</v>
      </c>
      <c r="E235">
        <v>1544.557</v>
      </c>
      <c r="F235">
        <v>2.1659999999999999</v>
      </c>
      <c r="G235" t="s">
        <v>864</v>
      </c>
      <c r="H235" t="s">
        <v>865</v>
      </c>
      <c r="I235" t="s">
        <v>12</v>
      </c>
    </row>
    <row r="236" spans="1:9" hidden="1">
      <c r="A236" t="s">
        <v>1501</v>
      </c>
      <c r="B236" t="s">
        <v>1344</v>
      </c>
      <c r="C236">
        <v>18</v>
      </c>
      <c r="D236">
        <v>38.616999999999997</v>
      </c>
      <c r="E236">
        <v>83.680999999999997</v>
      </c>
      <c r="F236">
        <v>2.1659999999999999</v>
      </c>
      <c r="G236" t="s">
        <v>864</v>
      </c>
      <c r="H236" t="s">
        <v>865</v>
      </c>
      <c r="I236" t="s">
        <v>12</v>
      </c>
    </row>
    <row r="237" spans="1:9" hidden="1">
      <c r="A237" t="s">
        <v>1043</v>
      </c>
      <c r="B237" t="s">
        <v>1344</v>
      </c>
      <c r="C237">
        <v>18</v>
      </c>
      <c r="D237">
        <v>750.48400000000004</v>
      </c>
      <c r="E237">
        <v>1625.5170000000001</v>
      </c>
      <c r="F237">
        <v>2.1659999999999999</v>
      </c>
      <c r="G237" t="s">
        <v>864</v>
      </c>
      <c r="H237" t="s">
        <v>865</v>
      </c>
      <c r="I237" t="s">
        <v>12</v>
      </c>
    </row>
    <row r="238" spans="1:9" hidden="1">
      <c r="A238" t="s">
        <v>1450</v>
      </c>
      <c r="B238" t="s">
        <v>1344</v>
      </c>
      <c r="C238">
        <v>48</v>
      </c>
      <c r="D238">
        <v>342.036</v>
      </c>
      <c r="E238">
        <v>741.24</v>
      </c>
      <c r="F238">
        <v>2.1669999999999998</v>
      </c>
      <c r="G238" t="s">
        <v>864</v>
      </c>
      <c r="H238" t="s">
        <v>865</v>
      </c>
      <c r="I238" t="s">
        <v>12</v>
      </c>
    </row>
    <row r="239" spans="1:9" hidden="1">
      <c r="A239" t="s">
        <v>363</v>
      </c>
      <c r="B239" t="s">
        <v>1344</v>
      </c>
      <c r="C239">
        <v>72</v>
      </c>
      <c r="D239">
        <v>282.8</v>
      </c>
      <c r="E239">
        <v>613.81899999999996</v>
      </c>
      <c r="F239">
        <v>2.17</v>
      </c>
      <c r="G239" t="s">
        <v>864</v>
      </c>
      <c r="H239" t="s">
        <v>865</v>
      </c>
      <c r="I239" t="s">
        <v>12</v>
      </c>
    </row>
    <row r="240" spans="1:9">
      <c r="A240" t="s">
        <v>1576</v>
      </c>
      <c r="B240" t="s">
        <v>1344</v>
      </c>
      <c r="C240">
        <v>18</v>
      </c>
      <c r="D240">
        <v>163.43799999999999</v>
      </c>
      <c r="E240">
        <v>371.17899999999997</v>
      </c>
      <c r="F240">
        <v>2.2709999999999999</v>
      </c>
      <c r="G240" t="s">
        <v>864</v>
      </c>
      <c r="H240" t="s">
        <v>1577</v>
      </c>
      <c r="I240" t="s">
        <v>2127</v>
      </c>
    </row>
    <row r="241" spans="1:9">
      <c r="A241" t="s">
        <v>1007</v>
      </c>
      <c r="B241" t="s">
        <v>1344</v>
      </c>
      <c r="C241">
        <v>18</v>
      </c>
      <c r="D241">
        <v>122.292</v>
      </c>
      <c r="E241">
        <v>369.375</v>
      </c>
      <c r="F241">
        <v>3.02</v>
      </c>
      <c r="G241" t="s">
        <v>864</v>
      </c>
      <c r="H241" t="s">
        <v>1008</v>
      </c>
      <c r="I241" t="s">
        <v>1967</v>
      </c>
    </row>
    <row r="242" spans="1:9">
      <c r="A242" t="s">
        <v>816</v>
      </c>
      <c r="B242" t="s">
        <v>1344</v>
      </c>
      <c r="C242">
        <v>72</v>
      </c>
      <c r="D242">
        <v>143.131</v>
      </c>
      <c r="E242">
        <v>364.755</v>
      </c>
      <c r="F242">
        <v>2.548</v>
      </c>
      <c r="G242" t="s">
        <v>864</v>
      </c>
      <c r="H242" t="s">
        <v>817</v>
      </c>
      <c r="I242" t="s">
        <v>2179</v>
      </c>
    </row>
    <row r="243" spans="1:9" hidden="1">
      <c r="A243" t="s">
        <v>885</v>
      </c>
      <c r="B243" t="s">
        <v>1344</v>
      </c>
      <c r="C243">
        <v>48</v>
      </c>
      <c r="D243">
        <v>39.694000000000003</v>
      </c>
      <c r="E243">
        <v>86.274000000000001</v>
      </c>
      <c r="F243">
        <v>2.173</v>
      </c>
      <c r="G243" t="s">
        <v>864</v>
      </c>
      <c r="H243" t="s">
        <v>865</v>
      </c>
      <c r="I243" t="s">
        <v>12</v>
      </c>
    </row>
    <row r="244" spans="1:9">
      <c r="A244" t="s">
        <v>522</v>
      </c>
      <c r="B244" t="s">
        <v>1344</v>
      </c>
      <c r="C244">
        <v>18</v>
      </c>
      <c r="D244">
        <v>102.464</v>
      </c>
      <c r="E244">
        <v>363.88299999999998</v>
      </c>
      <c r="F244">
        <v>3.5510000000000002</v>
      </c>
      <c r="G244" t="s">
        <v>864</v>
      </c>
      <c r="H244" t="s">
        <v>523</v>
      </c>
      <c r="I244" t="s">
        <v>2224</v>
      </c>
    </row>
    <row r="245" spans="1:9">
      <c r="A245" t="s">
        <v>1361</v>
      </c>
      <c r="B245" t="s">
        <v>1344</v>
      </c>
      <c r="C245">
        <v>36</v>
      </c>
      <c r="D245">
        <v>172.22</v>
      </c>
      <c r="E245">
        <v>361.84500000000003</v>
      </c>
      <c r="F245">
        <v>2.101</v>
      </c>
      <c r="G245" t="s">
        <v>864</v>
      </c>
      <c r="H245" t="s">
        <v>892</v>
      </c>
      <c r="I245" t="s">
        <v>1974</v>
      </c>
    </row>
    <row r="246" spans="1:9">
      <c r="A246" t="s">
        <v>478</v>
      </c>
      <c r="B246" t="s">
        <v>1344</v>
      </c>
      <c r="C246">
        <v>72</v>
      </c>
      <c r="D246">
        <v>135.262</v>
      </c>
      <c r="E246">
        <v>360.39100000000002</v>
      </c>
      <c r="F246">
        <v>2.6640000000000001</v>
      </c>
      <c r="G246" t="s">
        <v>864</v>
      </c>
      <c r="H246" t="s">
        <v>479</v>
      </c>
      <c r="I246" t="s">
        <v>2190</v>
      </c>
    </row>
    <row r="247" spans="1:9">
      <c r="A247" t="s">
        <v>854</v>
      </c>
      <c r="B247" t="s">
        <v>1344</v>
      </c>
      <c r="C247">
        <v>18</v>
      </c>
      <c r="D247">
        <v>90.703000000000003</v>
      </c>
      <c r="E247">
        <v>353.97899999999998</v>
      </c>
      <c r="F247">
        <v>3.9020000000000001</v>
      </c>
      <c r="G247" t="s">
        <v>864</v>
      </c>
      <c r="H247" t="s">
        <v>855</v>
      </c>
      <c r="I247" t="s">
        <v>2243</v>
      </c>
    </row>
    <row r="248" spans="1:9">
      <c r="A248" t="s">
        <v>798</v>
      </c>
      <c r="B248" t="s">
        <v>1344</v>
      </c>
      <c r="C248">
        <v>36</v>
      </c>
      <c r="D248">
        <v>113.718</v>
      </c>
      <c r="E248">
        <v>352.74299999999999</v>
      </c>
      <c r="F248">
        <v>3.1019999999999999</v>
      </c>
      <c r="G248" t="s">
        <v>864</v>
      </c>
      <c r="H248" t="s">
        <v>799</v>
      </c>
      <c r="I248" t="s">
        <v>2082</v>
      </c>
    </row>
    <row r="249" spans="1:9">
      <c r="A249" t="s">
        <v>961</v>
      </c>
      <c r="B249" t="s">
        <v>1344</v>
      </c>
      <c r="C249">
        <v>12</v>
      </c>
      <c r="D249">
        <v>128.29400000000001</v>
      </c>
      <c r="E249">
        <v>350.697</v>
      </c>
      <c r="F249">
        <v>2.7330000000000001</v>
      </c>
      <c r="G249" t="s">
        <v>864</v>
      </c>
      <c r="H249" t="s">
        <v>962</v>
      </c>
      <c r="I249" t="s">
        <v>1995</v>
      </c>
    </row>
    <row r="250" spans="1:9" hidden="1">
      <c r="A250" t="s">
        <v>1510</v>
      </c>
      <c r="B250" t="s">
        <v>1344</v>
      </c>
      <c r="C250">
        <v>72</v>
      </c>
      <c r="D250">
        <v>4119.9170000000004</v>
      </c>
      <c r="E250">
        <v>8969.8829999999998</v>
      </c>
      <c r="F250">
        <v>2.177</v>
      </c>
      <c r="G250" t="s">
        <v>864</v>
      </c>
      <c r="H250" t="s">
        <v>865</v>
      </c>
      <c r="I250" t="s">
        <v>12</v>
      </c>
    </row>
    <row r="251" spans="1:9" hidden="1">
      <c r="A251" t="s">
        <v>723</v>
      </c>
      <c r="B251" t="s">
        <v>1344</v>
      </c>
      <c r="C251">
        <v>48</v>
      </c>
      <c r="D251">
        <v>99.510999999999996</v>
      </c>
      <c r="E251">
        <v>216.60900000000001</v>
      </c>
      <c r="F251">
        <v>2.177</v>
      </c>
      <c r="G251" t="s">
        <v>864</v>
      </c>
      <c r="H251" t="s">
        <v>865</v>
      </c>
      <c r="I251" t="s">
        <v>12</v>
      </c>
    </row>
    <row r="252" spans="1:9">
      <c r="A252" t="s">
        <v>1746</v>
      </c>
      <c r="B252" t="s">
        <v>1344</v>
      </c>
      <c r="C252">
        <v>12</v>
      </c>
      <c r="D252">
        <v>96.564999999999998</v>
      </c>
      <c r="E252">
        <v>350.46600000000001</v>
      </c>
      <c r="F252">
        <v>3.629</v>
      </c>
      <c r="G252" t="s">
        <v>864</v>
      </c>
      <c r="H252" t="s">
        <v>1747</v>
      </c>
      <c r="I252" t="s">
        <v>2254</v>
      </c>
    </row>
    <row r="253" spans="1:9">
      <c r="A253" t="s">
        <v>1638</v>
      </c>
      <c r="B253" t="s">
        <v>1344</v>
      </c>
      <c r="C253">
        <v>18</v>
      </c>
      <c r="D253">
        <v>141.553</v>
      </c>
      <c r="E253">
        <v>349.36099999999999</v>
      </c>
      <c r="F253">
        <v>2.468</v>
      </c>
      <c r="G253" t="s">
        <v>864</v>
      </c>
      <c r="H253" t="s">
        <v>1639</v>
      </c>
      <c r="I253" t="s">
        <v>2169</v>
      </c>
    </row>
    <row r="254" spans="1:9">
      <c r="A254" t="s">
        <v>1746</v>
      </c>
      <c r="B254" t="s">
        <v>1344</v>
      </c>
      <c r="C254">
        <v>18</v>
      </c>
      <c r="D254">
        <v>96.564999999999998</v>
      </c>
      <c r="E254">
        <v>348.55500000000001</v>
      </c>
      <c r="F254">
        <v>3.609</v>
      </c>
      <c r="G254" t="s">
        <v>864</v>
      </c>
      <c r="H254" t="s">
        <v>1747</v>
      </c>
      <c r="I254" t="s">
        <v>2254</v>
      </c>
    </row>
    <row r="255" spans="1:9">
      <c r="A255" t="s">
        <v>1361</v>
      </c>
      <c r="B255" t="s">
        <v>1344</v>
      </c>
      <c r="C255">
        <v>12</v>
      </c>
      <c r="D255">
        <v>172.22</v>
      </c>
      <c r="E255">
        <v>348.02100000000002</v>
      </c>
      <c r="F255">
        <v>2.0209999999999999</v>
      </c>
      <c r="G255" t="s">
        <v>864</v>
      </c>
      <c r="H255" t="s">
        <v>892</v>
      </c>
      <c r="I255" t="s">
        <v>1974</v>
      </c>
    </row>
    <row r="256" spans="1:9">
      <c r="A256" t="s">
        <v>532</v>
      </c>
      <c r="B256" t="s">
        <v>1344</v>
      </c>
      <c r="C256">
        <v>48</v>
      </c>
      <c r="D256">
        <v>164.33500000000001</v>
      </c>
      <c r="E256">
        <v>347.95499999999998</v>
      </c>
      <c r="F256">
        <v>2.117</v>
      </c>
      <c r="G256" t="s">
        <v>864</v>
      </c>
      <c r="H256" t="s">
        <v>533</v>
      </c>
      <c r="I256" t="s">
        <v>2057</v>
      </c>
    </row>
    <row r="257" spans="1:9">
      <c r="A257" t="s">
        <v>204</v>
      </c>
      <c r="B257" t="s">
        <v>1344</v>
      </c>
      <c r="C257">
        <v>72</v>
      </c>
      <c r="D257">
        <v>90.430999999999997</v>
      </c>
      <c r="E257">
        <v>343.70499999999998</v>
      </c>
      <c r="F257">
        <v>3.8</v>
      </c>
      <c r="G257" t="s">
        <v>864</v>
      </c>
      <c r="H257" t="s">
        <v>206</v>
      </c>
      <c r="I257" t="s">
        <v>2042</v>
      </c>
    </row>
    <row r="258" spans="1:9">
      <c r="A258" t="s">
        <v>672</v>
      </c>
      <c r="B258" t="s">
        <v>1344</v>
      </c>
      <c r="C258">
        <v>72</v>
      </c>
      <c r="D258">
        <v>131.68199999999999</v>
      </c>
      <c r="E258">
        <v>340.29</v>
      </c>
      <c r="F258">
        <v>2.5840000000000001</v>
      </c>
      <c r="G258" t="s">
        <v>864</v>
      </c>
      <c r="H258" t="s">
        <v>673</v>
      </c>
      <c r="I258" t="s">
        <v>2177</v>
      </c>
    </row>
    <row r="259" spans="1:9">
      <c r="A259" t="s">
        <v>1323</v>
      </c>
      <c r="B259" t="s">
        <v>1344</v>
      </c>
      <c r="C259">
        <v>18</v>
      </c>
      <c r="D259">
        <v>75.361000000000004</v>
      </c>
      <c r="E259">
        <v>339.548</v>
      </c>
      <c r="F259" s="2">
        <v>4.5049999999999999</v>
      </c>
      <c r="G259" t="s">
        <v>864</v>
      </c>
      <c r="H259" t="s">
        <v>1324</v>
      </c>
      <c r="I259" t="s">
        <v>2263</v>
      </c>
    </row>
    <row r="260" spans="1:9" hidden="1">
      <c r="A260" t="s">
        <v>1519</v>
      </c>
      <c r="B260" t="s">
        <v>1344</v>
      </c>
      <c r="C260">
        <v>72</v>
      </c>
      <c r="D260">
        <v>41.386000000000003</v>
      </c>
      <c r="E260">
        <v>90.393000000000001</v>
      </c>
      <c r="F260">
        <v>2.1840000000000002</v>
      </c>
      <c r="G260" t="s">
        <v>864</v>
      </c>
      <c r="H260" t="s">
        <v>865</v>
      </c>
      <c r="I260" t="s">
        <v>12</v>
      </c>
    </row>
    <row r="261" spans="1:9" hidden="1">
      <c r="A261" t="s">
        <v>1484</v>
      </c>
      <c r="B261" t="s">
        <v>1344</v>
      </c>
      <c r="C261">
        <v>72</v>
      </c>
      <c r="D261">
        <v>45.81</v>
      </c>
      <c r="E261">
        <v>100.184</v>
      </c>
      <c r="F261">
        <v>2.1859999999999999</v>
      </c>
      <c r="G261" t="s">
        <v>864</v>
      </c>
      <c r="H261" t="s">
        <v>865</v>
      </c>
      <c r="I261" t="s">
        <v>12</v>
      </c>
    </row>
    <row r="262" spans="1:9" hidden="1">
      <c r="A262" t="s">
        <v>1520</v>
      </c>
      <c r="B262" t="s">
        <v>1344</v>
      </c>
      <c r="C262">
        <v>36</v>
      </c>
      <c r="D262">
        <v>894.53399999999999</v>
      </c>
      <c r="E262">
        <v>1956.35</v>
      </c>
      <c r="F262">
        <v>2.1869999999999998</v>
      </c>
      <c r="G262" t="s">
        <v>864</v>
      </c>
      <c r="H262" t="s">
        <v>865</v>
      </c>
      <c r="I262" t="s">
        <v>12</v>
      </c>
    </row>
    <row r="263" spans="1:9" hidden="1">
      <c r="A263" t="s">
        <v>1334</v>
      </c>
      <c r="B263" t="s">
        <v>1344</v>
      </c>
      <c r="C263">
        <v>18</v>
      </c>
      <c r="D263">
        <v>29.45</v>
      </c>
      <c r="E263">
        <v>64.468999999999994</v>
      </c>
      <c r="F263">
        <v>2.1880000000000002</v>
      </c>
      <c r="G263" t="s">
        <v>864</v>
      </c>
      <c r="H263" t="s">
        <v>865</v>
      </c>
      <c r="I263" t="s">
        <v>12</v>
      </c>
    </row>
    <row r="264" spans="1:9" hidden="1">
      <c r="A264" t="s">
        <v>1521</v>
      </c>
      <c r="B264" t="s">
        <v>1344</v>
      </c>
      <c r="C264">
        <v>48</v>
      </c>
      <c r="D264">
        <v>75.400999999999996</v>
      </c>
      <c r="E264">
        <v>165.08600000000001</v>
      </c>
      <c r="F264">
        <v>2.1890000000000001</v>
      </c>
      <c r="G264" t="s">
        <v>864</v>
      </c>
      <c r="H264" t="s">
        <v>865</v>
      </c>
      <c r="I264" t="s">
        <v>12</v>
      </c>
    </row>
    <row r="265" spans="1:9">
      <c r="A265" t="s">
        <v>742</v>
      </c>
      <c r="B265" t="s">
        <v>1344</v>
      </c>
      <c r="C265">
        <v>36</v>
      </c>
      <c r="D265">
        <v>162.36000000000001</v>
      </c>
      <c r="E265">
        <v>337.78800000000001</v>
      </c>
      <c r="F265">
        <v>2.08</v>
      </c>
      <c r="G265" t="s">
        <v>864</v>
      </c>
      <c r="H265" t="s">
        <v>743</v>
      </c>
      <c r="I265" t="s">
        <v>2021</v>
      </c>
    </row>
    <row r="266" spans="1:9" hidden="1">
      <c r="A266" t="s">
        <v>1522</v>
      </c>
      <c r="B266" t="s">
        <v>1344</v>
      </c>
      <c r="C266">
        <v>48</v>
      </c>
      <c r="D266">
        <v>53.841999999999999</v>
      </c>
      <c r="E266">
        <v>117.887</v>
      </c>
      <c r="F266">
        <v>2.1890000000000001</v>
      </c>
      <c r="G266" t="s">
        <v>864</v>
      </c>
      <c r="H266" t="s">
        <v>865</v>
      </c>
      <c r="I266" t="s">
        <v>12</v>
      </c>
    </row>
    <row r="267" spans="1:9" hidden="1">
      <c r="A267" t="s">
        <v>1425</v>
      </c>
      <c r="B267" t="s">
        <v>1344</v>
      </c>
      <c r="C267">
        <v>48</v>
      </c>
      <c r="D267">
        <v>113.21299999999999</v>
      </c>
      <c r="E267">
        <v>247.99199999999999</v>
      </c>
      <c r="F267">
        <v>2.19</v>
      </c>
      <c r="G267" t="s">
        <v>864</v>
      </c>
      <c r="H267" t="s">
        <v>865</v>
      </c>
      <c r="I267" t="s">
        <v>12</v>
      </c>
    </row>
    <row r="268" spans="1:9" hidden="1">
      <c r="A268" t="s">
        <v>1018</v>
      </c>
      <c r="B268" t="s">
        <v>1344</v>
      </c>
      <c r="C268">
        <v>48</v>
      </c>
      <c r="D268">
        <v>540.98900000000003</v>
      </c>
      <c r="E268">
        <v>1186.893</v>
      </c>
      <c r="F268">
        <v>2.194</v>
      </c>
      <c r="G268" t="s">
        <v>864</v>
      </c>
      <c r="H268" t="s">
        <v>865</v>
      </c>
      <c r="I268" t="s">
        <v>12</v>
      </c>
    </row>
    <row r="269" spans="1:9" hidden="1">
      <c r="A269" t="s">
        <v>1523</v>
      </c>
      <c r="B269" t="s">
        <v>1344</v>
      </c>
      <c r="C269">
        <v>72</v>
      </c>
      <c r="D269">
        <v>191.29599999999999</v>
      </c>
      <c r="E269">
        <v>420.12099999999998</v>
      </c>
      <c r="F269">
        <v>2.1960000000000002</v>
      </c>
      <c r="G269" t="s">
        <v>864</v>
      </c>
      <c r="H269" t="s">
        <v>865</v>
      </c>
      <c r="I269" t="s">
        <v>12</v>
      </c>
    </row>
    <row r="270" spans="1:9" hidden="1">
      <c r="A270" t="s">
        <v>1524</v>
      </c>
      <c r="B270" t="s">
        <v>1344</v>
      </c>
      <c r="C270">
        <v>72</v>
      </c>
      <c r="D270">
        <v>82.813000000000002</v>
      </c>
      <c r="E270">
        <v>181.85300000000001</v>
      </c>
      <c r="F270">
        <v>2.1960000000000002</v>
      </c>
      <c r="G270" t="s">
        <v>864</v>
      </c>
      <c r="H270" t="s">
        <v>865</v>
      </c>
      <c r="I270" t="s">
        <v>12</v>
      </c>
    </row>
    <row r="271" spans="1:9">
      <c r="A271" t="s">
        <v>845</v>
      </c>
      <c r="B271" t="s">
        <v>1344</v>
      </c>
      <c r="C271">
        <v>36</v>
      </c>
      <c r="D271">
        <v>126.28</v>
      </c>
      <c r="E271">
        <v>336.29</v>
      </c>
      <c r="F271">
        <v>2.6629999999999998</v>
      </c>
      <c r="G271" t="s">
        <v>864</v>
      </c>
      <c r="H271" t="s">
        <v>846</v>
      </c>
      <c r="I271" t="s">
        <v>2166</v>
      </c>
    </row>
    <row r="272" spans="1:9">
      <c r="A272" t="s">
        <v>585</v>
      </c>
      <c r="B272" t="s">
        <v>1344</v>
      </c>
      <c r="C272">
        <v>48</v>
      </c>
      <c r="D272">
        <v>140.84200000000001</v>
      </c>
      <c r="E272">
        <v>335.44200000000001</v>
      </c>
      <c r="F272">
        <v>2.3820000000000001</v>
      </c>
      <c r="G272" t="s">
        <v>864</v>
      </c>
      <c r="H272" t="s">
        <v>586</v>
      </c>
      <c r="I272" t="s">
        <v>2026</v>
      </c>
    </row>
    <row r="273" spans="1:9" hidden="1">
      <c r="A273" t="s">
        <v>1525</v>
      </c>
      <c r="B273" t="s">
        <v>1344</v>
      </c>
      <c r="C273">
        <v>72</v>
      </c>
      <c r="D273">
        <v>296.625</v>
      </c>
      <c r="E273">
        <v>652.37400000000002</v>
      </c>
      <c r="F273">
        <v>2.1989999999999998</v>
      </c>
      <c r="G273" t="s">
        <v>864</v>
      </c>
      <c r="H273" t="s">
        <v>865</v>
      </c>
      <c r="I273" t="s">
        <v>12</v>
      </c>
    </row>
    <row r="274" spans="1:9" hidden="1">
      <c r="A274" t="s">
        <v>452</v>
      </c>
      <c r="B274" t="s">
        <v>1344</v>
      </c>
      <c r="C274">
        <v>48</v>
      </c>
      <c r="D274">
        <v>335.54300000000001</v>
      </c>
      <c r="E274">
        <v>739.46699999999998</v>
      </c>
      <c r="F274">
        <v>2.2040000000000002</v>
      </c>
      <c r="G274" t="s">
        <v>864</v>
      </c>
      <c r="H274" t="s">
        <v>865</v>
      </c>
      <c r="I274" t="s">
        <v>12</v>
      </c>
    </row>
    <row r="275" spans="1:9">
      <c r="A275" t="s">
        <v>1376</v>
      </c>
      <c r="B275" t="s">
        <v>1344</v>
      </c>
      <c r="C275">
        <v>36</v>
      </c>
      <c r="D275">
        <v>138.40799999999999</v>
      </c>
      <c r="E275">
        <v>333.54</v>
      </c>
      <c r="F275">
        <v>2.41</v>
      </c>
      <c r="G275" t="s">
        <v>864</v>
      </c>
      <c r="H275" t="s">
        <v>1377</v>
      </c>
      <c r="I275" t="s">
        <v>1987</v>
      </c>
    </row>
    <row r="276" spans="1:9" hidden="1">
      <c r="A276" t="s">
        <v>1009</v>
      </c>
      <c r="B276" t="s">
        <v>1344</v>
      </c>
      <c r="C276">
        <v>48</v>
      </c>
      <c r="D276">
        <v>274.20400000000001</v>
      </c>
      <c r="E276">
        <v>605.25699999999995</v>
      </c>
      <c r="F276">
        <v>2.2069999999999999</v>
      </c>
      <c r="G276" t="s">
        <v>864</v>
      </c>
      <c r="H276" t="s">
        <v>865</v>
      </c>
      <c r="I276" t="s">
        <v>12</v>
      </c>
    </row>
    <row r="277" spans="1:9">
      <c r="A277" t="s">
        <v>1323</v>
      </c>
      <c r="B277" t="s">
        <v>1344</v>
      </c>
      <c r="C277">
        <v>12</v>
      </c>
      <c r="D277">
        <v>75.361000000000004</v>
      </c>
      <c r="E277">
        <v>333.17599999999999</v>
      </c>
      <c r="F277" s="2">
        <v>4.42</v>
      </c>
      <c r="G277" t="s">
        <v>864</v>
      </c>
      <c r="H277" t="s">
        <v>1324</v>
      </c>
      <c r="I277" t="s">
        <v>2263</v>
      </c>
    </row>
    <row r="278" spans="1:9" hidden="1">
      <c r="A278" t="s">
        <v>1443</v>
      </c>
      <c r="B278" t="s">
        <v>1344</v>
      </c>
      <c r="C278">
        <v>18</v>
      </c>
      <c r="D278">
        <v>1038.116</v>
      </c>
      <c r="E278">
        <v>2295.643</v>
      </c>
      <c r="F278">
        <v>2.2109999999999999</v>
      </c>
      <c r="G278" t="s">
        <v>864</v>
      </c>
      <c r="H278" t="s">
        <v>865</v>
      </c>
      <c r="I278" t="s">
        <v>12</v>
      </c>
    </row>
    <row r="279" spans="1:9" hidden="1">
      <c r="A279" t="s">
        <v>1009</v>
      </c>
      <c r="B279" t="s">
        <v>1344</v>
      </c>
      <c r="C279">
        <v>72</v>
      </c>
      <c r="D279">
        <v>274.20400000000001</v>
      </c>
      <c r="E279">
        <v>606.37800000000004</v>
      </c>
      <c r="F279">
        <v>2.2109999999999999</v>
      </c>
      <c r="G279" t="s">
        <v>864</v>
      </c>
      <c r="H279" t="s">
        <v>865</v>
      </c>
      <c r="I279" t="s">
        <v>12</v>
      </c>
    </row>
    <row r="280" spans="1:9">
      <c r="A280" t="s">
        <v>672</v>
      </c>
      <c r="B280" t="s">
        <v>1344</v>
      </c>
      <c r="C280">
        <v>48</v>
      </c>
      <c r="D280">
        <v>131.68199999999999</v>
      </c>
      <c r="E280">
        <v>332.67500000000001</v>
      </c>
      <c r="F280">
        <v>2.5259999999999998</v>
      </c>
      <c r="G280" t="s">
        <v>864</v>
      </c>
      <c r="H280" t="s">
        <v>673</v>
      </c>
      <c r="I280" t="s">
        <v>2177</v>
      </c>
    </row>
    <row r="281" spans="1:9">
      <c r="A281" t="s">
        <v>464</v>
      </c>
      <c r="B281" t="s">
        <v>1344</v>
      </c>
      <c r="C281">
        <v>48</v>
      </c>
      <c r="D281">
        <v>147.196</v>
      </c>
      <c r="E281">
        <v>331.74599999999998</v>
      </c>
      <c r="F281">
        <v>2.254</v>
      </c>
      <c r="G281" t="s">
        <v>864</v>
      </c>
      <c r="H281" t="s">
        <v>465</v>
      </c>
      <c r="I281" t="s">
        <v>2116</v>
      </c>
    </row>
    <row r="282" spans="1:9" hidden="1">
      <c r="A282" t="s">
        <v>24</v>
      </c>
      <c r="B282" t="s">
        <v>1344</v>
      </c>
      <c r="C282">
        <v>48</v>
      </c>
      <c r="D282">
        <v>351.70400000000001</v>
      </c>
      <c r="E282">
        <v>779.21100000000001</v>
      </c>
      <c r="F282">
        <v>2.2149999999999999</v>
      </c>
      <c r="G282" t="s">
        <v>864</v>
      </c>
      <c r="H282" t="s">
        <v>865</v>
      </c>
      <c r="I282" t="s">
        <v>12</v>
      </c>
    </row>
    <row r="283" spans="1:9">
      <c r="A283" t="s">
        <v>1421</v>
      </c>
      <c r="B283" t="s">
        <v>1344</v>
      </c>
      <c r="C283">
        <v>72</v>
      </c>
      <c r="D283">
        <v>159.46100000000001</v>
      </c>
      <c r="E283">
        <v>330.858</v>
      </c>
      <c r="F283">
        <v>2.0750000000000002</v>
      </c>
      <c r="G283" t="s">
        <v>864</v>
      </c>
      <c r="H283" t="s">
        <v>884</v>
      </c>
      <c r="I283" t="s">
        <v>2017</v>
      </c>
    </row>
    <row r="284" spans="1:9">
      <c r="A284" t="s">
        <v>1424</v>
      </c>
      <c r="B284" t="s">
        <v>1344</v>
      </c>
      <c r="C284">
        <v>36</v>
      </c>
      <c r="D284">
        <v>151.71</v>
      </c>
      <c r="E284">
        <v>330.63</v>
      </c>
      <c r="F284">
        <v>2.1789999999999998</v>
      </c>
      <c r="G284" t="s">
        <v>864</v>
      </c>
      <c r="H284" t="s">
        <v>884</v>
      </c>
      <c r="I284" t="s">
        <v>2017</v>
      </c>
    </row>
    <row r="285" spans="1:9">
      <c r="A285" t="s">
        <v>703</v>
      </c>
      <c r="B285" t="s">
        <v>1344</v>
      </c>
      <c r="C285">
        <v>72</v>
      </c>
      <c r="D285">
        <v>125.849</v>
      </c>
      <c r="E285">
        <v>328.15899999999999</v>
      </c>
      <c r="F285">
        <v>2.6070000000000002</v>
      </c>
      <c r="G285" t="s">
        <v>864</v>
      </c>
      <c r="H285" t="s">
        <v>704</v>
      </c>
      <c r="I285" t="s">
        <v>2105</v>
      </c>
    </row>
    <row r="286" spans="1:9">
      <c r="A286" t="s">
        <v>1702</v>
      </c>
      <c r="B286" t="s">
        <v>1344</v>
      </c>
      <c r="C286">
        <v>72</v>
      </c>
      <c r="D286">
        <v>104.967</v>
      </c>
      <c r="E286">
        <v>322.517</v>
      </c>
      <c r="F286">
        <v>3.0720000000000001</v>
      </c>
      <c r="G286" t="s">
        <v>864</v>
      </c>
      <c r="H286" t="s">
        <v>1703</v>
      </c>
      <c r="I286" t="s">
        <v>2218</v>
      </c>
    </row>
    <row r="287" spans="1:9">
      <c r="A287" t="s">
        <v>891</v>
      </c>
      <c r="B287" t="s">
        <v>1344</v>
      </c>
      <c r="C287">
        <v>72</v>
      </c>
      <c r="D287">
        <v>129.155</v>
      </c>
      <c r="E287">
        <v>320.41899999999998</v>
      </c>
      <c r="F287">
        <v>2.4809999999999999</v>
      </c>
      <c r="G287" t="s">
        <v>864</v>
      </c>
      <c r="H287" t="s">
        <v>892</v>
      </c>
      <c r="I287" t="s">
        <v>1974</v>
      </c>
    </row>
    <row r="288" spans="1:9" hidden="1">
      <c r="A288" t="s">
        <v>1500</v>
      </c>
      <c r="B288" t="s">
        <v>1344</v>
      </c>
      <c r="C288">
        <v>48</v>
      </c>
      <c r="D288">
        <v>713.22799999999995</v>
      </c>
      <c r="E288">
        <v>1582.1130000000001</v>
      </c>
      <c r="F288">
        <v>2.218</v>
      </c>
      <c r="G288" t="s">
        <v>864</v>
      </c>
      <c r="H288" t="s">
        <v>865</v>
      </c>
      <c r="I288" t="s">
        <v>12</v>
      </c>
    </row>
    <row r="289" spans="1:9">
      <c r="A289" t="s">
        <v>731</v>
      </c>
      <c r="B289" t="s">
        <v>1344</v>
      </c>
      <c r="C289">
        <v>18</v>
      </c>
      <c r="D289">
        <v>145.49700000000001</v>
      </c>
      <c r="E289">
        <v>318.48099999999999</v>
      </c>
      <c r="F289">
        <v>2.1890000000000001</v>
      </c>
      <c r="G289" t="s">
        <v>864</v>
      </c>
      <c r="H289" t="s">
        <v>709</v>
      </c>
      <c r="I289" t="s">
        <v>2092</v>
      </c>
    </row>
    <row r="290" spans="1:9" hidden="1">
      <c r="A290" t="s">
        <v>1533</v>
      </c>
      <c r="B290" t="s">
        <v>1344</v>
      </c>
      <c r="C290">
        <v>48</v>
      </c>
      <c r="D290">
        <v>29.038</v>
      </c>
      <c r="E290">
        <v>64.494</v>
      </c>
      <c r="F290">
        <v>2.2200000000000002</v>
      </c>
      <c r="G290" t="s">
        <v>864</v>
      </c>
      <c r="H290" t="s">
        <v>865</v>
      </c>
      <c r="I290" t="s">
        <v>12</v>
      </c>
    </row>
    <row r="291" spans="1:9">
      <c r="A291" t="s">
        <v>1655</v>
      </c>
      <c r="B291" t="s">
        <v>1344</v>
      </c>
      <c r="C291">
        <v>72</v>
      </c>
      <c r="D291">
        <v>123.785</v>
      </c>
      <c r="E291">
        <v>318.36700000000002</v>
      </c>
      <c r="F291">
        <v>2.5720000000000001</v>
      </c>
      <c r="G291" t="s">
        <v>864</v>
      </c>
      <c r="H291" t="s">
        <v>1656</v>
      </c>
      <c r="I291" t="s">
        <v>2181</v>
      </c>
    </row>
    <row r="292" spans="1:9" hidden="1">
      <c r="A292" t="s">
        <v>490</v>
      </c>
      <c r="B292" t="s">
        <v>1344</v>
      </c>
      <c r="C292">
        <v>72</v>
      </c>
      <c r="D292">
        <v>24.472000000000001</v>
      </c>
      <c r="E292">
        <v>54.405999999999999</v>
      </c>
      <c r="F292">
        <v>2.222</v>
      </c>
      <c r="G292" t="s">
        <v>864</v>
      </c>
      <c r="H292" t="s">
        <v>865</v>
      </c>
      <c r="I292" t="s">
        <v>12</v>
      </c>
    </row>
    <row r="293" spans="1:9">
      <c r="A293" t="s">
        <v>69</v>
      </c>
      <c r="B293" t="s">
        <v>1344</v>
      </c>
      <c r="C293">
        <v>36</v>
      </c>
      <c r="D293">
        <v>152.339</v>
      </c>
      <c r="E293">
        <v>317.35599999999999</v>
      </c>
      <c r="F293">
        <v>2.0830000000000002</v>
      </c>
      <c r="G293" t="s">
        <v>864</v>
      </c>
      <c r="H293" t="s">
        <v>71</v>
      </c>
      <c r="I293" t="s">
        <v>2023</v>
      </c>
    </row>
    <row r="294" spans="1:9" hidden="1">
      <c r="A294" t="s">
        <v>1536</v>
      </c>
      <c r="B294" t="s">
        <v>1344</v>
      </c>
      <c r="C294">
        <v>12</v>
      </c>
      <c r="D294">
        <v>322.74700000000001</v>
      </c>
      <c r="E294">
        <v>717.68299999999999</v>
      </c>
      <c r="F294">
        <v>2.2240000000000002</v>
      </c>
      <c r="G294" t="s">
        <v>864</v>
      </c>
      <c r="H294" t="s">
        <v>865</v>
      </c>
      <c r="I294" t="s">
        <v>12</v>
      </c>
    </row>
    <row r="295" spans="1:9">
      <c r="A295" t="s">
        <v>1424</v>
      </c>
      <c r="B295" t="s">
        <v>1344</v>
      </c>
      <c r="C295">
        <v>18</v>
      </c>
      <c r="D295">
        <v>151.71</v>
      </c>
      <c r="E295">
        <v>317.26900000000001</v>
      </c>
      <c r="F295">
        <v>2.0910000000000002</v>
      </c>
      <c r="G295" t="s">
        <v>864</v>
      </c>
      <c r="H295" t="s">
        <v>884</v>
      </c>
      <c r="I295" t="s">
        <v>2017</v>
      </c>
    </row>
    <row r="296" spans="1:9">
      <c r="A296" t="s">
        <v>891</v>
      </c>
      <c r="B296" t="s">
        <v>1344</v>
      </c>
      <c r="C296">
        <v>36</v>
      </c>
      <c r="D296">
        <v>129.155</v>
      </c>
      <c r="E296">
        <v>316.82900000000001</v>
      </c>
      <c r="F296">
        <v>2.4529999999999998</v>
      </c>
      <c r="G296" t="s">
        <v>864</v>
      </c>
      <c r="H296" t="s">
        <v>892</v>
      </c>
      <c r="I296" t="s">
        <v>1974</v>
      </c>
    </row>
    <row r="297" spans="1:9">
      <c r="A297" t="s">
        <v>1424</v>
      </c>
      <c r="B297" t="s">
        <v>1344</v>
      </c>
      <c r="C297">
        <v>12</v>
      </c>
      <c r="D297">
        <v>151.71</v>
      </c>
      <c r="E297">
        <v>315.404</v>
      </c>
      <c r="F297">
        <v>2.0790000000000002</v>
      </c>
      <c r="G297" t="s">
        <v>864</v>
      </c>
      <c r="H297" t="s">
        <v>884</v>
      </c>
      <c r="I297" t="s">
        <v>2017</v>
      </c>
    </row>
    <row r="298" spans="1:9">
      <c r="A298" t="s">
        <v>1424</v>
      </c>
      <c r="B298" t="s">
        <v>1344</v>
      </c>
      <c r="C298">
        <v>48</v>
      </c>
      <c r="D298">
        <v>151.71</v>
      </c>
      <c r="E298">
        <v>315.31599999999997</v>
      </c>
      <c r="F298">
        <v>2.0779999999999998</v>
      </c>
      <c r="G298" t="s">
        <v>864</v>
      </c>
      <c r="H298" t="s">
        <v>884</v>
      </c>
      <c r="I298" t="s">
        <v>2017</v>
      </c>
    </row>
    <row r="299" spans="1:9" hidden="1">
      <c r="A299" t="s">
        <v>882</v>
      </c>
      <c r="B299" t="s">
        <v>1344</v>
      </c>
      <c r="C299">
        <v>18</v>
      </c>
      <c r="D299">
        <v>42.265999999999998</v>
      </c>
      <c r="E299">
        <v>94.356999999999999</v>
      </c>
      <c r="F299">
        <v>2.2320000000000002</v>
      </c>
      <c r="G299" t="s">
        <v>864</v>
      </c>
      <c r="H299" t="s">
        <v>865</v>
      </c>
      <c r="I299" t="s">
        <v>12</v>
      </c>
    </row>
    <row r="300" spans="1:9" hidden="1">
      <c r="A300" t="s">
        <v>310</v>
      </c>
      <c r="B300" t="s">
        <v>1344</v>
      </c>
      <c r="C300">
        <v>48</v>
      </c>
      <c r="D300">
        <v>37.103000000000002</v>
      </c>
      <c r="E300">
        <v>82.881</v>
      </c>
      <c r="F300">
        <v>2.2330000000000001</v>
      </c>
      <c r="G300" t="s">
        <v>864</v>
      </c>
      <c r="H300" t="s">
        <v>865</v>
      </c>
      <c r="I300" t="s">
        <v>12</v>
      </c>
    </row>
    <row r="301" spans="1:9" hidden="1">
      <c r="A301" t="s">
        <v>1541</v>
      </c>
      <c r="B301" t="s">
        <v>1344</v>
      </c>
      <c r="C301">
        <v>48</v>
      </c>
      <c r="D301">
        <v>216.77099999999999</v>
      </c>
      <c r="E301">
        <v>484.62</v>
      </c>
      <c r="F301">
        <v>2.2360000000000002</v>
      </c>
      <c r="G301" t="s">
        <v>864</v>
      </c>
      <c r="H301" t="s">
        <v>865</v>
      </c>
      <c r="I301" t="s">
        <v>12</v>
      </c>
    </row>
    <row r="302" spans="1:9">
      <c r="A302" t="s">
        <v>965</v>
      </c>
      <c r="B302" t="s">
        <v>1344</v>
      </c>
      <c r="C302">
        <v>12</v>
      </c>
      <c r="D302">
        <v>75.566999999999993</v>
      </c>
      <c r="E302">
        <v>312.53100000000001</v>
      </c>
      <c r="F302" s="2">
        <v>4.1349999999999998</v>
      </c>
      <c r="G302" t="s">
        <v>864</v>
      </c>
      <c r="H302" t="s">
        <v>966</v>
      </c>
      <c r="I302" t="s">
        <v>2196</v>
      </c>
    </row>
    <row r="303" spans="1:9">
      <c r="A303" t="s">
        <v>1379</v>
      </c>
      <c r="B303" t="s">
        <v>1344</v>
      </c>
      <c r="C303">
        <v>36</v>
      </c>
      <c r="D303">
        <v>153.44800000000001</v>
      </c>
      <c r="E303">
        <v>311.87400000000002</v>
      </c>
      <c r="F303">
        <v>2.032</v>
      </c>
      <c r="G303" t="s">
        <v>864</v>
      </c>
      <c r="H303" t="s">
        <v>1380</v>
      </c>
      <c r="I303" t="s">
        <v>1988</v>
      </c>
    </row>
    <row r="304" spans="1:9" hidden="1">
      <c r="A304" t="s">
        <v>145</v>
      </c>
      <c r="B304" t="s">
        <v>1344</v>
      </c>
      <c r="C304">
        <v>72</v>
      </c>
      <c r="D304">
        <v>1406.7429999999999</v>
      </c>
      <c r="E304">
        <v>3146.2669999999998</v>
      </c>
      <c r="F304">
        <v>2.2370000000000001</v>
      </c>
      <c r="G304" t="s">
        <v>864</v>
      </c>
      <c r="H304" t="s">
        <v>865</v>
      </c>
      <c r="I304" t="s">
        <v>12</v>
      </c>
    </row>
    <row r="305" spans="1:9">
      <c r="A305" t="s">
        <v>1007</v>
      </c>
      <c r="B305" t="s">
        <v>1344</v>
      </c>
      <c r="C305">
        <v>12</v>
      </c>
      <c r="D305">
        <v>122.292</v>
      </c>
      <c r="E305">
        <v>311.41199999999998</v>
      </c>
      <c r="F305">
        <v>2.5459999999999998</v>
      </c>
      <c r="G305" t="s">
        <v>864</v>
      </c>
      <c r="H305" t="s">
        <v>1008</v>
      </c>
      <c r="I305" t="s">
        <v>1967</v>
      </c>
    </row>
    <row r="306" spans="1:9">
      <c r="A306" t="s">
        <v>845</v>
      </c>
      <c r="B306" t="s">
        <v>1344</v>
      </c>
      <c r="C306">
        <v>48</v>
      </c>
      <c r="D306">
        <v>126.28</v>
      </c>
      <c r="E306">
        <v>310.51</v>
      </c>
      <c r="F306">
        <v>2.4590000000000001</v>
      </c>
      <c r="G306" t="s">
        <v>864</v>
      </c>
      <c r="H306" t="s">
        <v>846</v>
      </c>
      <c r="I306" t="s">
        <v>2166</v>
      </c>
    </row>
    <row r="307" spans="1:9">
      <c r="A307" t="s">
        <v>845</v>
      </c>
      <c r="B307" t="s">
        <v>1344</v>
      </c>
      <c r="C307">
        <v>72</v>
      </c>
      <c r="D307">
        <v>126.28</v>
      </c>
      <c r="E307">
        <v>307.28899999999999</v>
      </c>
      <c r="F307">
        <v>2.4329999999999998</v>
      </c>
      <c r="G307" t="s">
        <v>864</v>
      </c>
      <c r="H307" t="s">
        <v>846</v>
      </c>
      <c r="I307" t="s">
        <v>2166</v>
      </c>
    </row>
    <row r="308" spans="1:9">
      <c r="A308" t="s">
        <v>522</v>
      </c>
      <c r="B308" t="s">
        <v>1344</v>
      </c>
      <c r="C308">
        <v>36</v>
      </c>
      <c r="D308">
        <v>102.464</v>
      </c>
      <c r="E308">
        <v>306.95800000000003</v>
      </c>
      <c r="F308">
        <v>2.9950000000000001</v>
      </c>
      <c r="G308" t="s">
        <v>864</v>
      </c>
      <c r="H308" t="s">
        <v>523</v>
      </c>
      <c r="I308" t="s">
        <v>2224</v>
      </c>
    </row>
    <row r="309" spans="1:9">
      <c r="A309" t="s">
        <v>832</v>
      </c>
      <c r="B309" t="s">
        <v>1344</v>
      </c>
      <c r="C309">
        <v>72</v>
      </c>
      <c r="D309">
        <v>137.36099999999999</v>
      </c>
      <c r="E309">
        <v>304.94099999999997</v>
      </c>
      <c r="F309">
        <v>2.2200000000000002</v>
      </c>
      <c r="G309" t="s">
        <v>864</v>
      </c>
      <c r="H309" t="s">
        <v>206</v>
      </c>
      <c r="I309" t="s">
        <v>2042</v>
      </c>
    </row>
    <row r="310" spans="1:9">
      <c r="A310" t="s">
        <v>674</v>
      </c>
      <c r="B310" t="s">
        <v>1344</v>
      </c>
      <c r="C310">
        <v>36</v>
      </c>
      <c r="D310">
        <v>26.762</v>
      </c>
      <c r="E310">
        <v>304.88400000000001</v>
      </c>
      <c r="F310" s="2">
        <v>11.388</v>
      </c>
      <c r="G310" t="s">
        <v>864</v>
      </c>
      <c r="H310" t="s">
        <v>676</v>
      </c>
      <c r="I310" s="7" t="s">
        <v>2120</v>
      </c>
    </row>
    <row r="311" spans="1:9">
      <c r="A311" t="s">
        <v>786</v>
      </c>
      <c r="B311" t="s">
        <v>1344</v>
      </c>
      <c r="C311">
        <v>48</v>
      </c>
      <c r="D311">
        <v>140.702</v>
      </c>
      <c r="E311">
        <v>302.70699999999999</v>
      </c>
      <c r="F311">
        <v>2.1509999999999998</v>
      </c>
      <c r="G311" t="s">
        <v>864</v>
      </c>
      <c r="H311" t="s">
        <v>787</v>
      </c>
      <c r="I311" t="s">
        <v>2076</v>
      </c>
    </row>
    <row r="312" spans="1:9">
      <c r="A312" t="s">
        <v>1702</v>
      </c>
      <c r="B312" t="s">
        <v>1344</v>
      </c>
      <c r="C312">
        <v>36</v>
      </c>
      <c r="D312">
        <v>104.967</v>
      </c>
      <c r="E312">
        <v>301.94799999999998</v>
      </c>
      <c r="F312">
        <v>2.8759999999999999</v>
      </c>
      <c r="G312" t="s">
        <v>864</v>
      </c>
      <c r="H312" t="s">
        <v>1703</v>
      </c>
      <c r="I312" t="s">
        <v>2218</v>
      </c>
    </row>
    <row r="313" spans="1:9">
      <c r="A313" t="s">
        <v>798</v>
      </c>
      <c r="B313" t="s">
        <v>1344</v>
      </c>
      <c r="C313">
        <v>48</v>
      </c>
      <c r="D313">
        <v>113.718</v>
      </c>
      <c r="E313">
        <v>299.79199999999997</v>
      </c>
      <c r="F313">
        <v>2.6360000000000001</v>
      </c>
      <c r="G313" t="s">
        <v>864</v>
      </c>
      <c r="H313" t="s">
        <v>799</v>
      </c>
      <c r="I313" t="s">
        <v>2082</v>
      </c>
    </row>
    <row r="314" spans="1:9">
      <c r="A314" t="s">
        <v>388</v>
      </c>
      <c r="B314" t="s">
        <v>1344</v>
      </c>
      <c r="C314">
        <v>36</v>
      </c>
      <c r="D314">
        <v>148.374</v>
      </c>
      <c r="E314">
        <v>298.005</v>
      </c>
      <c r="F314">
        <v>2.008</v>
      </c>
      <c r="G314" t="s">
        <v>864</v>
      </c>
      <c r="H314" t="s">
        <v>390</v>
      </c>
      <c r="I314" t="s">
        <v>1966</v>
      </c>
    </row>
    <row r="315" spans="1:9">
      <c r="A315" t="s">
        <v>854</v>
      </c>
      <c r="B315" t="s">
        <v>1344</v>
      </c>
      <c r="C315">
        <v>12</v>
      </c>
      <c r="D315">
        <v>90.703000000000003</v>
      </c>
      <c r="E315">
        <v>297.37400000000002</v>
      </c>
      <c r="F315">
        <v>3.278</v>
      </c>
      <c r="G315" t="s">
        <v>864</v>
      </c>
      <c r="H315" t="s">
        <v>855</v>
      </c>
      <c r="I315" t="s">
        <v>2243</v>
      </c>
    </row>
    <row r="316" spans="1:9">
      <c r="A316" t="s">
        <v>585</v>
      </c>
      <c r="B316" t="s">
        <v>1344</v>
      </c>
      <c r="C316">
        <v>72</v>
      </c>
      <c r="D316">
        <v>140.84200000000001</v>
      </c>
      <c r="E316">
        <v>293.55599999999998</v>
      </c>
      <c r="F316">
        <v>2.0840000000000001</v>
      </c>
      <c r="G316" t="s">
        <v>864</v>
      </c>
      <c r="H316" t="s">
        <v>586</v>
      </c>
      <c r="I316" t="s">
        <v>2026</v>
      </c>
    </row>
    <row r="317" spans="1:9" hidden="1">
      <c r="A317" t="s">
        <v>320</v>
      </c>
      <c r="B317" t="s">
        <v>1344</v>
      </c>
      <c r="C317">
        <v>18</v>
      </c>
      <c r="D317">
        <v>296.74299999999999</v>
      </c>
      <c r="E317">
        <v>666.58299999999997</v>
      </c>
      <c r="F317">
        <v>2.246</v>
      </c>
      <c r="G317" t="s">
        <v>864</v>
      </c>
      <c r="H317" t="s">
        <v>865</v>
      </c>
      <c r="I317" t="s">
        <v>12</v>
      </c>
    </row>
    <row r="318" spans="1:9" hidden="1">
      <c r="A318" t="s">
        <v>1556</v>
      </c>
      <c r="B318" t="s">
        <v>1344</v>
      </c>
      <c r="C318">
        <v>72</v>
      </c>
      <c r="D318">
        <v>325.69099999999997</v>
      </c>
      <c r="E318">
        <v>731.42899999999997</v>
      </c>
      <c r="F318">
        <v>2.246</v>
      </c>
      <c r="G318" t="s">
        <v>864</v>
      </c>
      <c r="H318" t="s">
        <v>865</v>
      </c>
      <c r="I318" t="s">
        <v>12</v>
      </c>
    </row>
    <row r="319" spans="1:9" hidden="1">
      <c r="A319" t="s">
        <v>22</v>
      </c>
      <c r="B319" t="s">
        <v>1344</v>
      </c>
      <c r="C319">
        <v>48</v>
      </c>
      <c r="D319">
        <v>311.678</v>
      </c>
      <c r="E319">
        <v>700.42499999999995</v>
      </c>
      <c r="F319">
        <v>2.2469999999999999</v>
      </c>
      <c r="G319" t="s">
        <v>864</v>
      </c>
      <c r="H319" t="s">
        <v>865</v>
      </c>
      <c r="I319" t="s">
        <v>12</v>
      </c>
    </row>
    <row r="320" spans="1:9">
      <c r="A320" t="s">
        <v>1376</v>
      </c>
      <c r="B320" t="s">
        <v>1344</v>
      </c>
      <c r="C320">
        <v>48</v>
      </c>
      <c r="D320">
        <v>138.40799999999999</v>
      </c>
      <c r="E320">
        <v>293.04399999999998</v>
      </c>
      <c r="F320">
        <v>2.117</v>
      </c>
      <c r="G320" t="s">
        <v>864</v>
      </c>
      <c r="H320" t="s">
        <v>1377</v>
      </c>
      <c r="I320" t="s">
        <v>1987</v>
      </c>
    </row>
    <row r="321" spans="1:9" hidden="1">
      <c r="A321" t="s">
        <v>1557</v>
      </c>
      <c r="B321" t="s">
        <v>1344</v>
      </c>
      <c r="C321">
        <v>48</v>
      </c>
      <c r="D321">
        <v>27.715</v>
      </c>
      <c r="E321">
        <v>62.335999999999999</v>
      </c>
      <c r="F321">
        <v>2.2480000000000002</v>
      </c>
      <c r="G321" t="s">
        <v>864</v>
      </c>
      <c r="H321" t="s">
        <v>865</v>
      </c>
      <c r="I321" t="s">
        <v>12</v>
      </c>
    </row>
    <row r="322" spans="1:9">
      <c r="A322" t="s">
        <v>591</v>
      </c>
      <c r="B322" t="s">
        <v>1344</v>
      </c>
      <c r="C322">
        <v>36</v>
      </c>
      <c r="D322">
        <v>142.535</v>
      </c>
      <c r="E322">
        <v>292.137</v>
      </c>
      <c r="F322">
        <v>2.0489999999999999</v>
      </c>
      <c r="G322" t="s">
        <v>864</v>
      </c>
      <c r="H322" t="s">
        <v>592</v>
      </c>
      <c r="I322" t="s">
        <v>1998</v>
      </c>
    </row>
    <row r="323" spans="1:9" hidden="1">
      <c r="A323" t="s">
        <v>1484</v>
      </c>
      <c r="B323" t="s">
        <v>1344</v>
      </c>
      <c r="C323">
        <v>48</v>
      </c>
      <c r="D323">
        <v>45.81</v>
      </c>
      <c r="E323">
        <v>103.092</v>
      </c>
      <c r="F323">
        <v>2.25</v>
      </c>
      <c r="G323" t="s">
        <v>864</v>
      </c>
      <c r="H323" t="s">
        <v>865</v>
      </c>
      <c r="I323" t="s">
        <v>12</v>
      </c>
    </row>
    <row r="324" spans="1:9">
      <c r="A324" t="s">
        <v>697</v>
      </c>
      <c r="B324" t="s">
        <v>1344</v>
      </c>
      <c r="C324">
        <v>12</v>
      </c>
      <c r="D324">
        <v>129.98500000000001</v>
      </c>
      <c r="E324">
        <v>291.55900000000003</v>
      </c>
      <c r="F324">
        <v>2.2429999999999999</v>
      </c>
      <c r="G324" t="s">
        <v>864</v>
      </c>
      <c r="H324" t="s">
        <v>698</v>
      </c>
      <c r="I324" t="s">
        <v>2091</v>
      </c>
    </row>
    <row r="325" spans="1:9" hidden="1">
      <c r="A325" t="s">
        <v>944</v>
      </c>
      <c r="B325" t="s">
        <v>1344</v>
      </c>
      <c r="C325">
        <v>48</v>
      </c>
      <c r="D325">
        <v>60.94</v>
      </c>
      <c r="E325">
        <v>137.21299999999999</v>
      </c>
      <c r="F325">
        <v>2.2509999999999999</v>
      </c>
      <c r="G325" t="s">
        <v>864</v>
      </c>
      <c r="H325" t="s">
        <v>865</v>
      </c>
      <c r="I325" t="s">
        <v>12</v>
      </c>
    </row>
    <row r="326" spans="1:9">
      <c r="A326" t="s">
        <v>970</v>
      </c>
      <c r="B326" t="s">
        <v>1344</v>
      </c>
      <c r="C326">
        <v>18</v>
      </c>
      <c r="D326">
        <v>126.947</v>
      </c>
      <c r="E326">
        <v>289.78699999999998</v>
      </c>
      <c r="F326">
        <v>2.2829999999999999</v>
      </c>
      <c r="G326" t="s">
        <v>864</v>
      </c>
      <c r="H326" t="s">
        <v>971</v>
      </c>
      <c r="I326" t="s">
        <v>2130</v>
      </c>
    </row>
    <row r="327" spans="1:9">
      <c r="A327" t="s">
        <v>1049</v>
      </c>
      <c r="B327" t="s">
        <v>1344</v>
      </c>
      <c r="C327">
        <v>36</v>
      </c>
      <c r="D327">
        <v>142.76</v>
      </c>
      <c r="E327">
        <v>289.10899999999998</v>
      </c>
      <c r="F327">
        <v>2.0249999999999999</v>
      </c>
      <c r="G327" t="s">
        <v>864</v>
      </c>
      <c r="H327" t="s">
        <v>1050</v>
      </c>
      <c r="I327" t="s">
        <v>1979</v>
      </c>
    </row>
    <row r="328" spans="1:9">
      <c r="A328" t="s">
        <v>384</v>
      </c>
      <c r="B328" t="s">
        <v>1344</v>
      </c>
      <c r="C328">
        <v>72</v>
      </c>
      <c r="D328">
        <v>114.65900000000001</v>
      </c>
      <c r="E328">
        <v>287.05200000000002</v>
      </c>
      <c r="F328">
        <v>2.5030000000000001</v>
      </c>
      <c r="G328" t="s">
        <v>864</v>
      </c>
      <c r="H328" t="s">
        <v>386</v>
      </c>
      <c r="I328" t="s">
        <v>2133</v>
      </c>
    </row>
    <row r="329" spans="1:9">
      <c r="A329" t="s">
        <v>1468</v>
      </c>
      <c r="B329" t="s">
        <v>1344</v>
      </c>
      <c r="C329">
        <v>36</v>
      </c>
      <c r="D329">
        <v>135.03700000000001</v>
      </c>
      <c r="E329">
        <v>286.27699999999999</v>
      </c>
      <c r="F329">
        <v>2.12</v>
      </c>
      <c r="G329" t="s">
        <v>864</v>
      </c>
      <c r="H329" t="s">
        <v>1333</v>
      </c>
      <c r="I329" t="s">
        <v>2060</v>
      </c>
    </row>
    <row r="330" spans="1:9" hidden="1">
      <c r="A330" t="s">
        <v>1562</v>
      </c>
      <c r="B330" t="s">
        <v>1344</v>
      </c>
      <c r="C330">
        <v>72</v>
      </c>
      <c r="D330">
        <v>2821.373</v>
      </c>
      <c r="E330">
        <v>6359.9470000000001</v>
      </c>
      <c r="F330">
        <v>2.254</v>
      </c>
      <c r="G330" t="s">
        <v>864</v>
      </c>
      <c r="H330" t="s">
        <v>865</v>
      </c>
      <c r="I330" t="s">
        <v>12</v>
      </c>
    </row>
    <row r="331" spans="1:9">
      <c r="A331" t="s">
        <v>674</v>
      </c>
      <c r="B331" t="s">
        <v>1344</v>
      </c>
      <c r="C331">
        <v>72</v>
      </c>
      <c r="D331">
        <v>26.762</v>
      </c>
      <c r="E331">
        <v>286.096</v>
      </c>
      <c r="F331" s="2">
        <v>10.686</v>
      </c>
      <c r="G331" t="s">
        <v>864</v>
      </c>
      <c r="H331" t="s">
        <v>676</v>
      </c>
      <c r="I331" s="7" t="s">
        <v>2120</v>
      </c>
    </row>
    <row r="332" spans="1:9">
      <c r="A332" t="s">
        <v>1355</v>
      </c>
      <c r="B332" t="s">
        <v>1344</v>
      </c>
      <c r="C332">
        <v>48</v>
      </c>
      <c r="D332">
        <v>138.31899999999999</v>
      </c>
      <c r="E332">
        <v>285.245</v>
      </c>
      <c r="F332">
        <v>2.0619999999999998</v>
      </c>
      <c r="G332" t="s">
        <v>864</v>
      </c>
      <c r="H332" t="s">
        <v>1356</v>
      </c>
      <c r="I332" t="s">
        <v>1971</v>
      </c>
    </row>
    <row r="333" spans="1:9">
      <c r="A333" t="s">
        <v>697</v>
      </c>
      <c r="B333" t="s">
        <v>1344</v>
      </c>
      <c r="C333">
        <v>18</v>
      </c>
      <c r="D333">
        <v>129.98500000000001</v>
      </c>
      <c r="E333">
        <v>283.86799999999999</v>
      </c>
      <c r="F333">
        <v>2.1840000000000002</v>
      </c>
      <c r="G333" t="s">
        <v>864</v>
      </c>
      <c r="H333" t="s">
        <v>698</v>
      </c>
      <c r="I333" t="s">
        <v>2091</v>
      </c>
    </row>
    <row r="334" spans="1:9">
      <c r="A334" t="s">
        <v>730</v>
      </c>
      <c r="B334" t="s">
        <v>1344</v>
      </c>
      <c r="C334">
        <v>48</v>
      </c>
      <c r="D334">
        <v>62.715000000000003</v>
      </c>
      <c r="E334">
        <v>283.48599999999999</v>
      </c>
      <c r="F334" s="2">
        <v>4.5199999999999996</v>
      </c>
      <c r="G334" t="s">
        <v>864</v>
      </c>
      <c r="H334" t="s">
        <v>238</v>
      </c>
      <c r="I334" t="s">
        <v>2135</v>
      </c>
    </row>
    <row r="335" spans="1:9" hidden="1">
      <c r="A335" t="s">
        <v>910</v>
      </c>
      <c r="B335" t="s">
        <v>1344</v>
      </c>
      <c r="C335">
        <v>72</v>
      </c>
      <c r="D335">
        <v>537.03300000000002</v>
      </c>
      <c r="E335">
        <v>1214.01</v>
      </c>
      <c r="F335">
        <v>2.2610000000000001</v>
      </c>
      <c r="G335" t="s">
        <v>864</v>
      </c>
      <c r="H335" t="s">
        <v>865</v>
      </c>
      <c r="I335" t="s">
        <v>12</v>
      </c>
    </row>
    <row r="336" spans="1:9" hidden="1">
      <c r="A336" t="s">
        <v>1533</v>
      </c>
      <c r="B336" t="s">
        <v>1344</v>
      </c>
      <c r="C336">
        <v>72</v>
      </c>
      <c r="D336">
        <v>29.038</v>
      </c>
      <c r="E336">
        <v>65.709999999999994</v>
      </c>
      <c r="F336">
        <v>2.262</v>
      </c>
      <c r="G336" t="s">
        <v>864</v>
      </c>
      <c r="H336" t="s">
        <v>865</v>
      </c>
      <c r="I336" t="s">
        <v>12</v>
      </c>
    </row>
    <row r="337" spans="1:9">
      <c r="A337" t="s">
        <v>1446</v>
      </c>
      <c r="B337" t="s">
        <v>1344</v>
      </c>
      <c r="C337">
        <v>12</v>
      </c>
      <c r="D337">
        <v>97.757000000000005</v>
      </c>
      <c r="E337">
        <v>282.45</v>
      </c>
      <c r="F337">
        <v>2.8889999999999998</v>
      </c>
      <c r="G337" t="s">
        <v>864</v>
      </c>
      <c r="H337" t="s">
        <v>1447</v>
      </c>
      <c r="I337" t="s">
        <v>2041</v>
      </c>
    </row>
    <row r="338" spans="1:9">
      <c r="A338" t="s">
        <v>1320</v>
      </c>
      <c r="B338" t="s">
        <v>1344</v>
      </c>
      <c r="C338">
        <v>36</v>
      </c>
      <c r="D338">
        <v>60.923999999999999</v>
      </c>
      <c r="E338">
        <v>281.04500000000002</v>
      </c>
      <c r="F338" s="2">
        <v>4.6120000000000001</v>
      </c>
      <c r="G338" t="s">
        <v>864</v>
      </c>
      <c r="H338" t="s">
        <v>1321</v>
      </c>
      <c r="I338" t="s">
        <v>1997</v>
      </c>
    </row>
    <row r="339" spans="1:9">
      <c r="A339" t="s">
        <v>1376</v>
      </c>
      <c r="B339" t="s">
        <v>1344</v>
      </c>
      <c r="C339">
        <v>72</v>
      </c>
      <c r="D339">
        <v>138.40799999999999</v>
      </c>
      <c r="E339">
        <v>280.97699999999998</v>
      </c>
      <c r="F339">
        <v>2.0299999999999998</v>
      </c>
      <c r="G339" t="s">
        <v>864</v>
      </c>
      <c r="H339" t="s">
        <v>1377</v>
      </c>
      <c r="I339" t="s">
        <v>1987</v>
      </c>
    </row>
    <row r="340" spans="1:9" hidden="1">
      <c r="A340" t="s">
        <v>1569</v>
      </c>
      <c r="B340" t="s">
        <v>1344</v>
      </c>
      <c r="C340">
        <v>18</v>
      </c>
      <c r="D340">
        <v>138.55699999999999</v>
      </c>
      <c r="E340">
        <v>313.73599999999999</v>
      </c>
      <c r="F340">
        <v>2.2639999999999998</v>
      </c>
      <c r="G340" t="s">
        <v>864</v>
      </c>
      <c r="H340" t="s">
        <v>865</v>
      </c>
      <c r="I340" t="s">
        <v>12</v>
      </c>
    </row>
    <row r="341" spans="1:9">
      <c r="A341" t="s">
        <v>703</v>
      </c>
      <c r="B341" t="s">
        <v>1344</v>
      </c>
      <c r="C341">
        <v>48</v>
      </c>
      <c r="D341">
        <v>125.849</v>
      </c>
      <c r="E341">
        <v>280.69900000000001</v>
      </c>
      <c r="F341">
        <v>2.23</v>
      </c>
      <c r="G341" t="s">
        <v>864</v>
      </c>
      <c r="H341" t="s">
        <v>704</v>
      </c>
      <c r="I341" t="s">
        <v>2105</v>
      </c>
    </row>
    <row r="342" spans="1:9" hidden="1">
      <c r="A342" t="s">
        <v>1524</v>
      </c>
      <c r="B342" t="s">
        <v>1344</v>
      </c>
      <c r="C342">
        <v>48</v>
      </c>
      <c r="D342">
        <v>82.813000000000002</v>
      </c>
      <c r="E342">
        <v>187.69900000000001</v>
      </c>
      <c r="F342">
        <v>2.266</v>
      </c>
      <c r="G342" t="s">
        <v>864</v>
      </c>
      <c r="H342" t="s">
        <v>865</v>
      </c>
      <c r="I342" t="s">
        <v>12</v>
      </c>
    </row>
    <row r="343" spans="1:9" hidden="1">
      <c r="A343" t="s">
        <v>1570</v>
      </c>
      <c r="B343" t="s">
        <v>1344</v>
      </c>
      <c r="C343">
        <v>72</v>
      </c>
      <c r="D343">
        <v>87.081000000000003</v>
      </c>
      <c r="E343">
        <v>197.357</v>
      </c>
      <c r="F343">
        <v>2.266</v>
      </c>
      <c r="G343" t="s">
        <v>864</v>
      </c>
      <c r="H343" t="s">
        <v>865</v>
      </c>
      <c r="I343" t="s">
        <v>12</v>
      </c>
    </row>
    <row r="344" spans="1:9" hidden="1">
      <c r="A344" t="s">
        <v>1492</v>
      </c>
      <c r="B344" t="s">
        <v>1344</v>
      </c>
      <c r="C344">
        <v>36</v>
      </c>
      <c r="D344">
        <v>636.827</v>
      </c>
      <c r="E344">
        <v>1443.067</v>
      </c>
      <c r="F344">
        <v>2.266</v>
      </c>
      <c r="G344" t="s">
        <v>864</v>
      </c>
      <c r="H344" t="s">
        <v>865</v>
      </c>
      <c r="I344" t="s">
        <v>12</v>
      </c>
    </row>
    <row r="345" spans="1:9">
      <c r="A345" t="s">
        <v>1355</v>
      </c>
      <c r="B345" t="s">
        <v>1344</v>
      </c>
      <c r="C345">
        <v>72</v>
      </c>
      <c r="D345">
        <v>138.31899999999999</v>
      </c>
      <c r="E345">
        <v>279.60899999999998</v>
      </c>
      <c r="F345">
        <v>2.0209999999999999</v>
      </c>
      <c r="G345" t="s">
        <v>864</v>
      </c>
      <c r="H345" t="s">
        <v>1356</v>
      </c>
      <c r="I345" t="s">
        <v>1971</v>
      </c>
    </row>
    <row r="346" spans="1:9" hidden="1">
      <c r="A346" t="s">
        <v>1571</v>
      </c>
      <c r="B346" t="s">
        <v>1344</v>
      </c>
      <c r="C346">
        <v>36</v>
      </c>
      <c r="D346">
        <v>470.82400000000001</v>
      </c>
      <c r="E346">
        <v>1067.81</v>
      </c>
      <c r="F346">
        <v>2.2679999999999998</v>
      </c>
      <c r="G346" t="s">
        <v>864</v>
      </c>
      <c r="H346" t="s">
        <v>865</v>
      </c>
      <c r="I346" t="s">
        <v>12</v>
      </c>
    </row>
    <row r="347" spans="1:9">
      <c r="A347" t="s">
        <v>1202</v>
      </c>
      <c r="B347" t="s">
        <v>1344</v>
      </c>
      <c r="C347">
        <v>36</v>
      </c>
      <c r="D347">
        <v>96.015000000000001</v>
      </c>
      <c r="E347">
        <v>278.96100000000001</v>
      </c>
      <c r="F347">
        <v>2.9049999999999998</v>
      </c>
      <c r="G347" t="s">
        <v>864</v>
      </c>
      <c r="H347" t="s">
        <v>1203</v>
      </c>
      <c r="I347" t="s">
        <v>1964</v>
      </c>
    </row>
    <row r="348" spans="1:9">
      <c r="A348" t="s">
        <v>266</v>
      </c>
      <c r="B348" t="s">
        <v>1344</v>
      </c>
      <c r="C348">
        <v>36</v>
      </c>
      <c r="D348">
        <v>117.94</v>
      </c>
      <c r="E348">
        <v>275.67200000000003</v>
      </c>
      <c r="F348">
        <v>2.3370000000000002</v>
      </c>
      <c r="G348" t="s">
        <v>864</v>
      </c>
      <c r="H348" t="s">
        <v>268</v>
      </c>
      <c r="I348" t="s">
        <v>2148</v>
      </c>
    </row>
    <row r="349" spans="1:9">
      <c r="A349" t="s">
        <v>358</v>
      </c>
      <c r="B349" t="s">
        <v>1344</v>
      </c>
      <c r="C349">
        <v>36</v>
      </c>
      <c r="D349">
        <v>114.726</v>
      </c>
      <c r="E349">
        <v>273.41500000000002</v>
      </c>
      <c r="F349">
        <v>2.383</v>
      </c>
      <c r="G349" t="s">
        <v>864</v>
      </c>
      <c r="H349" t="s">
        <v>361</v>
      </c>
      <c r="I349" t="s">
        <v>2018</v>
      </c>
    </row>
    <row r="350" spans="1:9">
      <c r="A350" t="s">
        <v>1307</v>
      </c>
      <c r="B350" t="s">
        <v>1344</v>
      </c>
      <c r="C350">
        <v>12</v>
      </c>
      <c r="D350">
        <v>121.157</v>
      </c>
      <c r="E350">
        <v>271.42399999999998</v>
      </c>
      <c r="F350">
        <v>2.2400000000000002</v>
      </c>
      <c r="G350" t="s">
        <v>864</v>
      </c>
      <c r="H350" t="s">
        <v>1308</v>
      </c>
      <c r="I350" t="s">
        <v>2112</v>
      </c>
    </row>
    <row r="351" spans="1:9" hidden="1">
      <c r="A351" t="s">
        <v>945</v>
      </c>
      <c r="B351" t="s">
        <v>1344</v>
      </c>
      <c r="C351">
        <v>18</v>
      </c>
      <c r="D351">
        <v>58.423999999999999</v>
      </c>
      <c r="E351">
        <v>132.75800000000001</v>
      </c>
      <c r="F351">
        <v>2.2719999999999998</v>
      </c>
      <c r="G351" t="s">
        <v>864</v>
      </c>
      <c r="H351" t="s">
        <v>865</v>
      </c>
      <c r="I351" t="s">
        <v>12</v>
      </c>
    </row>
    <row r="352" spans="1:9">
      <c r="A352" t="s">
        <v>687</v>
      </c>
      <c r="B352" t="s">
        <v>1344</v>
      </c>
      <c r="C352">
        <v>12</v>
      </c>
      <c r="D352">
        <v>82.216999999999999</v>
      </c>
      <c r="E352">
        <v>271.04700000000003</v>
      </c>
      <c r="F352">
        <v>3.2959999999999998</v>
      </c>
      <c r="G352" t="s">
        <v>864</v>
      </c>
      <c r="H352" t="s">
        <v>688</v>
      </c>
      <c r="I352" t="s">
        <v>1985</v>
      </c>
    </row>
    <row r="353" spans="1:9" hidden="1">
      <c r="A353" t="s">
        <v>177</v>
      </c>
      <c r="B353" t="s">
        <v>1344</v>
      </c>
      <c r="C353">
        <v>72</v>
      </c>
      <c r="D353">
        <v>560.27800000000002</v>
      </c>
      <c r="E353">
        <v>1273.2940000000001</v>
      </c>
      <c r="F353">
        <v>2.2730000000000001</v>
      </c>
      <c r="G353" t="s">
        <v>864</v>
      </c>
      <c r="H353" t="s">
        <v>865</v>
      </c>
      <c r="I353" t="s">
        <v>12</v>
      </c>
    </row>
    <row r="354" spans="1:9">
      <c r="A354" t="s">
        <v>313</v>
      </c>
      <c r="B354" t="s">
        <v>1344</v>
      </c>
      <c r="C354">
        <v>36</v>
      </c>
      <c r="D354">
        <v>51.819000000000003</v>
      </c>
      <c r="E354">
        <v>270.52800000000002</v>
      </c>
      <c r="F354" s="2">
        <v>5.22</v>
      </c>
      <c r="G354" t="s">
        <v>864</v>
      </c>
      <c r="H354" t="s">
        <v>316</v>
      </c>
      <c r="I354" t="s">
        <v>2247</v>
      </c>
    </row>
    <row r="355" spans="1:9">
      <c r="A355" t="s">
        <v>798</v>
      </c>
      <c r="B355" t="s">
        <v>1344</v>
      </c>
      <c r="C355">
        <v>72</v>
      </c>
      <c r="D355">
        <v>113.718</v>
      </c>
      <c r="E355">
        <v>270.36200000000002</v>
      </c>
      <c r="F355">
        <v>2.3769999999999998</v>
      </c>
      <c r="G355" t="s">
        <v>864</v>
      </c>
      <c r="H355" t="s">
        <v>799</v>
      </c>
      <c r="I355" t="s">
        <v>2082</v>
      </c>
    </row>
    <row r="356" spans="1:9">
      <c r="A356" t="s">
        <v>891</v>
      </c>
      <c r="B356" t="s">
        <v>1344</v>
      </c>
      <c r="C356">
        <v>48</v>
      </c>
      <c r="D356">
        <v>129.155</v>
      </c>
      <c r="E356">
        <v>267.90300000000002</v>
      </c>
      <c r="F356">
        <v>2.0739999999999998</v>
      </c>
      <c r="G356" t="s">
        <v>864</v>
      </c>
      <c r="H356" t="s">
        <v>892</v>
      </c>
      <c r="I356" t="s">
        <v>1974</v>
      </c>
    </row>
    <row r="357" spans="1:9" hidden="1">
      <c r="A357" t="s">
        <v>618</v>
      </c>
      <c r="B357" t="s">
        <v>1344</v>
      </c>
      <c r="C357">
        <v>18</v>
      </c>
      <c r="D357">
        <v>374.166</v>
      </c>
      <c r="E357">
        <v>851.63499999999999</v>
      </c>
      <c r="F357">
        <v>2.2759999999999998</v>
      </c>
      <c r="G357" t="s">
        <v>864</v>
      </c>
      <c r="H357" t="s">
        <v>865</v>
      </c>
      <c r="I357" t="s">
        <v>12</v>
      </c>
    </row>
    <row r="358" spans="1:9" hidden="1">
      <c r="A358" t="s">
        <v>1580</v>
      </c>
      <c r="B358" t="s">
        <v>1344</v>
      </c>
      <c r="C358">
        <v>48</v>
      </c>
      <c r="D358">
        <v>39.665999999999997</v>
      </c>
      <c r="E358">
        <v>90.347999999999999</v>
      </c>
      <c r="F358">
        <v>2.2770000000000001</v>
      </c>
      <c r="G358" t="s">
        <v>864</v>
      </c>
      <c r="H358" t="s">
        <v>865</v>
      </c>
      <c r="I358" t="s">
        <v>12</v>
      </c>
    </row>
    <row r="359" spans="1:9" hidden="1">
      <c r="A359" t="s">
        <v>1043</v>
      </c>
      <c r="B359" t="s">
        <v>1344</v>
      </c>
      <c r="C359">
        <v>72</v>
      </c>
      <c r="D359">
        <v>750.48400000000004</v>
      </c>
      <c r="E359">
        <v>1708.91</v>
      </c>
      <c r="F359">
        <v>2.2770000000000001</v>
      </c>
      <c r="G359" t="s">
        <v>864</v>
      </c>
      <c r="H359" t="s">
        <v>865</v>
      </c>
      <c r="I359" t="s">
        <v>12</v>
      </c>
    </row>
    <row r="360" spans="1:9" hidden="1">
      <c r="A360" t="s">
        <v>1383</v>
      </c>
      <c r="B360" t="s">
        <v>1344</v>
      </c>
      <c r="C360">
        <v>48</v>
      </c>
      <c r="D360">
        <v>90.567999999999998</v>
      </c>
      <c r="E360">
        <v>206.33</v>
      </c>
      <c r="F360">
        <v>2.278</v>
      </c>
      <c r="G360" t="s">
        <v>864</v>
      </c>
      <c r="H360" t="s">
        <v>865</v>
      </c>
      <c r="I360" t="s">
        <v>12</v>
      </c>
    </row>
    <row r="361" spans="1:9" hidden="1">
      <c r="A361" t="s">
        <v>318</v>
      </c>
      <c r="B361" t="s">
        <v>1344</v>
      </c>
      <c r="C361">
        <v>48</v>
      </c>
      <c r="D361">
        <v>147.505</v>
      </c>
      <c r="E361">
        <v>336.56599999999997</v>
      </c>
      <c r="F361">
        <v>2.282</v>
      </c>
      <c r="G361" t="s">
        <v>864</v>
      </c>
      <c r="H361" t="s">
        <v>865</v>
      </c>
      <c r="I361" t="s">
        <v>12</v>
      </c>
    </row>
    <row r="362" spans="1:9">
      <c r="A362" t="s">
        <v>331</v>
      </c>
      <c r="B362" t="s">
        <v>1344</v>
      </c>
      <c r="C362">
        <v>72</v>
      </c>
      <c r="D362">
        <v>86.558999999999997</v>
      </c>
      <c r="E362">
        <v>267.66500000000002</v>
      </c>
      <c r="F362">
        <v>3.0920000000000001</v>
      </c>
      <c r="G362" t="s">
        <v>864</v>
      </c>
      <c r="H362" t="s">
        <v>333</v>
      </c>
      <c r="I362" t="s">
        <v>2207</v>
      </c>
    </row>
    <row r="363" spans="1:9" hidden="1">
      <c r="A363" t="s">
        <v>1484</v>
      </c>
      <c r="B363" t="s">
        <v>1344</v>
      </c>
      <c r="C363">
        <v>36</v>
      </c>
      <c r="D363">
        <v>45.81</v>
      </c>
      <c r="E363">
        <v>104.60599999999999</v>
      </c>
      <c r="F363">
        <v>2.2829999999999999</v>
      </c>
      <c r="G363" t="s">
        <v>864</v>
      </c>
      <c r="H363" t="s">
        <v>865</v>
      </c>
      <c r="I363" t="s">
        <v>12</v>
      </c>
    </row>
    <row r="364" spans="1:9" hidden="1">
      <c r="A364" t="s">
        <v>402</v>
      </c>
      <c r="B364" t="s">
        <v>1344</v>
      </c>
      <c r="C364">
        <v>48</v>
      </c>
      <c r="D364">
        <v>107.434</v>
      </c>
      <c r="E364">
        <v>245.245</v>
      </c>
      <c r="F364">
        <v>2.2829999999999999</v>
      </c>
      <c r="G364" t="s">
        <v>864</v>
      </c>
      <c r="H364" t="s">
        <v>865</v>
      </c>
      <c r="I364" t="s">
        <v>12</v>
      </c>
    </row>
    <row r="365" spans="1:9">
      <c r="A365" t="s">
        <v>1646</v>
      </c>
      <c r="B365" t="s">
        <v>1344</v>
      </c>
      <c r="C365">
        <v>72</v>
      </c>
      <c r="D365">
        <v>94</v>
      </c>
      <c r="E365">
        <v>267.43599999999998</v>
      </c>
      <c r="F365">
        <v>2.8450000000000002</v>
      </c>
      <c r="G365" t="s">
        <v>864</v>
      </c>
      <c r="H365" t="s">
        <v>1647</v>
      </c>
      <c r="I365" t="s">
        <v>2175</v>
      </c>
    </row>
    <row r="366" spans="1:9">
      <c r="A366" t="s">
        <v>961</v>
      </c>
      <c r="B366" t="s">
        <v>1344</v>
      </c>
      <c r="C366">
        <v>36</v>
      </c>
      <c r="D366">
        <v>128.29400000000001</v>
      </c>
      <c r="E366">
        <v>264.69799999999998</v>
      </c>
      <c r="F366">
        <v>2.0630000000000002</v>
      </c>
      <c r="G366" t="s">
        <v>864</v>
      </c>
      <c r="H366" t="s">
        <v>962</v>
      </c>
      <c r="I366" t="s">
        <v>1995</v>
      </c>
    </row>
    <row r="367" spans="1:9">
      <c r="A367" t="s">
        <v>961</v>
      </c>
      <c r="B367" t="s">
        <v>1344</v>
      </c>
      <c r="C367">
        <v>48</v>
      </c>
      <c r="D367">
        <v>128.29400000000001</v>
      </c>
      <c r="E367">
        <v>262.39400000000001</v>
      </c>
      <c r="F367">
        <v>2.0449999999999999</v>
      </c>
      <c r="G367" t="s">
        <v>864</v>
      </c>
      <c r="H367" t="s">
        <v>962</v>
      </c>
      <c r="I367" t="s">
        <v>1995</v>
      </c>
    </row>
    <row r="368" spans="1:9" hidden="1">
      <c r="A368" t="s">
        <v>1583</v>
      </c>
      <c r="B368" t="s">
        <v>1344</v>
      </c>
      <c r="C368">
        <v>48</v>
      </c>
      <c r="D368">
        <v>94.116</v>
      </c>
      <c r="E368">
        <v>215.202</v>
      </c>
      <c r="F368">
        <v>2.286</v>
      </c>
      <c r="G368" t="s">
        <v>864</v>
      </c>
      <c r="H368" t="s">
        <v>865</v>
      </c>
      <c r="I368" t="s">
        <v>12</v>
      </c>
    </row>
    <row r="369" spans="1:9" hidden="1">
      <c r="A369" t="s">
        <v>885</v>
      </c>
      <c r="B369" t="s">
        <v>1344</v>
      </c>
      <c r="C369">
        <v>36</v>
      </c>
      <c r="D369">
        <v>39.694000000000003</v>
      </c>
      <c r="E369">
        <v>90.759</v>
      </c>
      <c r="F369">
        <v>2.286</v>
      </c>
      <c r="G369" t="s">
        <v>864</v>
      </c>
      <c r="H369" t="s">
        <v>865</v>
      </c>
      <c r="I369" t="s">
        <v>12</v>
      </c>
    </row>
    <row r="370" spans="1:9">
      <c r="A370" t="s">
        <v>891</v>
      </c>
      <c r="B370" t="s">
        <v>1344</v>
      </c>
      <c r="C370">
        <v>18</v>
      </c>
      <c r="D370">
        <v>129.155</v>
      </c>
      <c r="E370">
        <v>262.31599999999997</v>
      </c>
      <c r="F370">
        <v>2.0310000000000001</v>
      </c>
      <c r="G370" t="s">
        <v>864</v>
      </c>
      <c r="H370" t="s">
        <v>892</v>
      </c>
      <c r="I370" t="s">
        <v>1974</v>
      </c>
    </row>
    <row r="371" spans="1:9">
      <c r="A371" t="s">
        <v>384</v>
      </c>
      <c r="B371" t="s">
        <v>1344</v>
      </c>
      <c r="C371">
        <v>48</v>
      </c>
      <c r="D371">
        <v>114.65900000000001</v>
      </c>
      <c r="E371">
        <v>262.08800000000002</v>
      </c>
      <c r="F371">
        <v>2.286</v>
      </c>
      <c r="G371" t="s">
        <v>864</v>
      </c>
      <c r="H371" t="s">
        <v>386</v>
      </c>
      <c r="I371" t="s">
        <v>2133</v>
      </c>
    </row>
    <row r="372" spans="1:9" hidden="1">
      <c r="A372" t="s">
        <v>534</v>
      </c>
      <c r="B372" t="s">
        <v>1344</v>
      </c>
      <c r="C372">
        <v>36</v>
      </c>
      <c r="D372">
        <v>349.41800000000001</v>
      </c>
      <c r="E372">
        <v>798.92200000000003</v>
      </c>
      <c r="F372">
        <v>2.286</v>
      </c>
      <c r="G372" t="s">
        <v>864</v>
      </c>
      <c r="H372" t="s">
        <v>865</v>
      </c>
      <c r="I372" t="s">
        <v>12</v>
      </c>
    </row>
    <row r="373" spans="1:9">
      <c r="A373" t="s">
        <v>562</v>
      </c>
      <c r="B373" t="s">
        <v>1344</v>
      </c>
      <c r="C373">
        <v>18</v>
      </c>
      <c r="D373">
        <v>100.291</v>
      </c>
      <c r="E373">
        <v>262.05900000000003</v>
      </c>
      <c r="F373">
        <v>2.613</v>
      </c>
      <c r="G373" t="s">
        <v>864</v>
      </c>
      <c r="H373" t="s">
        <v>563</v>
      </c>
      <c r="I373" t="s">
        <v>2144</v>
      </c>
    </row>
    <row r="374" spans="1:9">
      <c r="A374" t="s">
        <v>1007</v>
      </c>
      <c r="B374" t="s">
        <v>1344</v>
      </c>
      <c r="C374">
        <v>36</v>
      </c>
      <c r="D374">
        <v>122.292</v>
      </c>
      <c r="E374">
        <v>260.75700000000001</v>
      </c>
      <c r="F374">
        <v>2.1320000000000001</v>
      </c>
      <c r="G374" t="s">
        <v>864</v>
      </c>
      <c r="H374" t="s">
        <v>1008</v>
      </c>
      <c r="I374" t="s">
        <v>1967</v>
      </c>
    </row>
    <row r="375" spans="1:9" hidden="1">
      <c r="A375" t="s">
        <v>1315</v>
      </c>
      <c r="B375" t="s">
        <v>1344</v>
      </c>
      <c r="C375">
        <v>36</v>
      </c>
      <c r="D375">
        <v>36.631</v>
      </c>
      <c r="E375">
        <v>83.885000000000005</v>
      </c>
      <c r="F375">
        <v>2.2890000000000001</v>
      </c>
      <c r="G375" t="s">
        <v>864</v>
      </c>
      <c r="H375" t="s">
        <v>865</v>
      </c>
      <c r="I375" t="s">
        <v>12</v>
      </c>
    </row>
    <row r="376" spans="1:9" hidden="1">
      <c r="A376" t="s">
        <v>1586</v>
      </c>
      <c r="B376" t="s">
        <v>1344</v>
      </c>
      <c r="C376">
        <v>48</v>
      </c>
      <c r="D376">
        <v>60.250999999999998</v>
      </c>
      <c r="E376">
        <v>137.94499999999999</v>
      </c>
      <c r="F376">
        <v>2.2890000000000001</v>
      </c>
      <c r="G376" t="s">
        <v>864</v>
      </c>
      <c r="H376" t="s">
        <v>865</v>
      </c>
      <c r="I376" t="s">
        <v>12</v>
      </c>
    </row>
    <row r="377" spans="1:9" hidden="1">
      <c r="A377" t="s">
        <v>392</v>
      </c>
      <c r="B377" t="s">
        <v>1344</v>
      </c>
      <c r="C377">
        <v>72</v>
      </c>
      <c r="D377">
        <v>615.21299999999997</v>
      </c>
      <c r="E377">
        <v>1408.548</v>
      </c>
      <c r="F377">
        <v>2.2890000000000001</v>
      </c>
      <c r="G377" t="s">
        <v>864</v>
      </c>
      <c r="H377" t="s">
        <v>865</v>
      </c>
      <c r="I377" t="s">
        <v>12</v>
      </c>
    </row>
    <row r="378" spans="1:9">
      <c r="A378" t="s">
        <v>81</v>
      </c>
      <c r="B378" t="s">
        <v>1344</v>
      </c>
      <c r="C378">
        <v>48</v>
      </c>
      <c r="D378">
        <v>75.248000000000005</v>
      </c>
      <c r="E378">
        <v>260.37799999999999</v>
      </c>
      <c r="F378">
        <v>3.46</v>
      </c>
      <c r="G378" t="s">
        <v>864</v>
      </c>
      <c r="H378" t="s">
        <v>79</v>
      </c>
      <c r="I378" t="s">
        <v>2037</v>
      </c>
    </row>
    <row r="379" spans="1:9" hidden="1">
      <c r="A379" t="s">
        <v>1589</v>
      </c>
      <c r="B379" t="s">
        <v>1344</v>
      </c>
      <c r="C379">
        <v>48</v>
      </c>
      <c r="D379">
        <v>223.68899999999999</v>
      </c>
      <c r="E379">
        <v>512.56100000000004</v>
      </c>
      <c r="F379">
        <v>2.2909999999999999</v>
      </c>
      <c r="G379" t="s">
        <v>864</v>
      </c>
      <c r="H379" t="s">
        <v>865</v>
      </c>
      <c r="I379" t="s">
        <v>12</v>
      </c>
    </row>
    <row r="380" spans="1:9">
      <c r="A380" t="s">
        <v>1643</v>
      </c>
      <c r="B380" t="s">
        <v>1344</v>
      </c>
      <c r="C380">
        <v>72</v>
      </c>
      <c r="D380">
        <v>102.309</v>
      </c>
      <c r="E380">
        <v>260.03899999999999</v>
      </c>
      <c r="F380">
        <v>2.5409999999999999</v>
      </c>
      <c r="G380" t="s">
        <v>864</v>
      </c>
      <c r="H380" t="s">
        <v>1644</v>
      </c>
      <c r="I380" t="s">
        <v>2174</v>
      </c>
    </row>
    <row r="381" spans="1:9">
      <c r="A381" t="s">
        <v>1563</v>
      </c>
      <c r="B381" t="s">
        <v>1344</v>
      </c>
      <c r="C381">
        <v>72</v>
      </c>
      <c r="D381">
        <v>114.678</v>
      </c>
      <c r="E381">
        <v>259.08699999999999</v>
      </c>
      <c r="F381">
        <v>2.2589999999999999</v>
      </c>
      <c r="G381" t="s">
        <v>864</v>
      </c>
      <c r="H381" t="s">
        <v>1564</v>
      </c>
      <c r="I381" t="s">
        <v>2119</v>
      </c>
    </row>
    <row r="382" spans="1:9">
      <c r="A382" t="s">
        <v>1446</v>
      </c>
      <c r="B382" t="s">
        <v>1344</v>
      </c>
      <c r="C382">
        <v>18</v>
      </c>
      <c r="D382">
        <v>97.757000000000005</v>
      </c>
      <c r="E382">
        <v>258.80700000000002</v>
      </c>
      <c r="F382">
        <v>2.6469999999999998</v>
      </c>
      <c r="G382" t="s">
        <v>864</v>
      </c>
      <c r="H382" t="s">
        <v>1447</v>
      </c>
      <c r="I382" t="s">
        <v>2041</v>
      </c>
    </row>
    <row r="383" spans="1:9">
      <c r="A383" t="s">
        <v>1128</v>
      </c>
      <c r="B383" t="s">
        <v>1344</v>
      </c>
      <c r="C383">
        <v>72</v>
      </c>
      <c r="D383">
        <v>73.667000000000002</v>
      </c>
      <c r="E383">
        <v>258.75700000000001</v>
      </c>
      <c r="F383">
        <v>3.512</v>
      </c>
      <c r="G383" t="s">
        <v>864</v>
      </c>
      <c r="H383" t="s">
        <v>1129</v>
      </c>
      <c r="I383" t="s">
        <v>2228</v>
      </c>
    </row>
    <row r="384" spans="1:9">
      <c r="A384" t="s">
        <v>1498</v>
      </c>
      <c r="B384" t="s">
        <v>1344</v>
      </c>
      <c r="C384">
        <v>36</v>
      </c>
      <c r="D384">
        <v>118.818</v>
      </c>
      <c r="E384">
        <v>257.08800000000002</v>
      </c>
      <c r="F384">
        <v>2.1640000000000001</v>
      </c>
      <c r="G384" t="s">
        <v>864</v>
      </c>
      <c r="H384" t="s">
        <v>1499</v>
      </c>
      <c r="I384" t="s">
        <v>2081</v>
      </c>
    </row>
    <row r="385" spans="1:9">
      <c r="A385" t="s">
        <v>1643</v>
      </c>
      <c r="B385" t="s">
        <v>1344</v>
      </c>
      <c r="C385">
        <v>48</v>
      </c>
      <c r="D385">
        <v>102.309</v>
      </c>
      <c r="E385">
        <v>256.18599999999998</v>
      </c>
      <c r="F385">
        <v>2.504</v>
      </c>
      <c r="G385" t="s">
        <v>864</v>
      </c>
      <c r="H385" t="s">
        <v>1644</v>
      </c>
      <c r="I385" t="s">
        <v>2174</v>
      </c>
    </row>
    <row r="386" spans="1:9">
      <c r="A386" t="s">
        <v>1016</v>
      </c>
      <c r="B386" t="s">
        <v>1344</v>
      </c>
      <c r="C386">
        <v>18</v>
      </c>
      <c r="D386">
        <v>127.133</v>
      </c>
      <c r="E386">
        <v>256.16199999999998</v>
      </c>
      <c r="F386">
        <v>2.0150000000000001</v>
      </c>
      <c r="G386" t="s">
        <v>864</v>
      </c>
      <c r="H386" t="s">
        <v>1017</v>
      </c>
      <c r="I386" t="s">
        <v>1969</v>
      </c>
    </row>
    <row r="387" spans="1:9">
      <c r="A387" t="s">
        <v>1128</v>
      </c>
      <c r="B387" t="s">
        <v>1344</v>
      </c>
      <c r="C387">
        <v>48</v>
      </c>
      <c r="D387">
        <v>73.667000000000002</v>
      </c>
      <c r="E387">
        <v>256.06700000000001</v>
      </c>
      <c r="F387">
        <v>3.476</v>
      </c>
      <c r="G387" t="s">
        <v>864</v>
      </c>
      <c r="H387" t="s">
        <v>1129</v>
      </c>
      <c r="I387" t="s">
        <v>2228</v>
      </c>
    </row>
    <row r="388" spans="1:9" hidden="1">
      <c r="A388" t="s">
        <v>1036</v>
      </c>
      <c r="B388" t="s">
        <v>1344</v>
      </c>
      <c r="C388">
        <v>48</v>
      </c>
      <c r="D388">
        <v>527.13800000000003</v>
      </c>
      <c r="E388">
        <v>1214.0429999999999</v>
      </c>
      <c r="F388">
        <v>2.3029999999999999</v>
      </c>
      <c r="G388" t="s">
        <v>864</v>
      </c>
      <c r="H388" t="s">
        <v>865</v>
      </c>
      <c r="I388" t="s">
        <v>12</v>
      </c>
    </row>
    <row r="389" spans="1:9">
      <c r="A389" t="s">
        <v>730</v>
      </c>
      <c r="B389" t="s">
        <v>1344</v>
      </c>
      <c r="C389">
        <v>36</v>
      </c>
      <c r="D389">
        <v>62.715000000000003</v>
      </c>
      <c r="E389">
        <v>253.38800000000001</v>
      </c>
      <c r="F389" s="2">
        <v>4.04</v>
      </c>
      <c r="G389" t="s">
        <v>864</v>
      </c>
      <c r="H389" t="s">
        <v>238</v>
      </c>
      <c r="I389" t="s">
        <v>2135</v>
      </c>
    </row>
    <row r="390" spans="1:9" hidden="1">
      <c r="A390" t="s">
        <v>753</v>
      </c>
      <c r="B390" t="s">
        <v>1344</v>
      </c>
      <c r="C390">
        <v>18</v>
      </c>
      <c r="D390">
        <v>165.625</v>
      </c>
      <c r="E390">
        <v>381.90499999999997</v>
      </c>
      <c r="F390">
        <v>2.306</v>
      </c>
      <c r="G390" t="s">
        <v>864</v>
      </c>
      <c r="H390" t="s">
        <v>865</v>
      </c>
      <c r="I390" t="s">
        <v>12</v>
      </c>
    </row>
    <row r="391" spans="1:9">
      <c r="A391" t="s">
        <v>1607</v>
      </c>
      <c r="B391" t="s">
        <v>1344</v>
      </c>
      <c r="C391">
        <v>72</v>
      </c>
      <c r="D391">
        <v>107.08499999999999</v>
      </c>
      <c r="E391">
        <v>252.917</v>
      </c>
      <c r="F391">
        <v>2.3620000000000001</v>
      </c>
      <c r="G391" t="s">
        <v>864</v>
      </c>
      <c r="H391" t="s">
        <v>1608</v>
      </c>
      <c r="I391" t="s">
        <v>2152</v>
      </c>
    </row>
    <row r="392" spans="1:9" hidden="1">
      <c r="A392" t="s">
        <v>324</v>
      </c>
      <c r="B392" t="s">
        <v>1344</v>
      </c>
      <c r="C392">
        <v>36</v>
      </c>
      <c r="D392">
        <v>118.059</v>
      </c>
      <c r="E392">
        <v>272.87</v>
      </c>
      <c r="F392">
        <v>2.3109999999999999</v>
      </c>
      <c r="G392" t="s">
        <v>864</v>
      </c>
      <c r="H392" t="s">
        <v>865</v>
      </c>
      <c r="I392" t="s">
        <v>12</v>
      </c>
    </row>
    <row r="393" spans="1:9">
      <c r="A393" t="s">
        <v>1184</v>
      </c>
      <c r="B393" t="s">
        <v>1344</v>
      </c>
      <c r="C393">
        <v>18</v>
      </c>
      <c r="D393">
        <v>116.51300000000001</v>
      </c>
      <c r="E393">
        <v>249.77099999999999</v>
      </c>
      <c r="F393">
        <v>2.1440000000000001</v>
      </c>
      <c r="G393" t="s">
        <v>864</v>
      </c>
      <c r="H393" t="s">
        <v>1185</v>
      </c>
      <c r="I393" t="s">
        <v>2072</v>
      </c>
    </row>
    <row r="394" spans="1:9" hidden="1">
      <c r="A394" t="s">
        <v>912</v>
      </c>
      <c r="B394" t="s">
        <v>1344</v>
      </c>
      <c r="C394">
        <v>36</v>
      </c>
      <c r="D394">
        <v>536.65</v>
      </c>
      <c r="E394">
        <v>1240.7629999999999</v>
      </c>
      <c r="F394">
        <v>2.3119999999999998</v>
      </c>
      <c r="G394" t="s">
        <v>864</v>
      </c>
      <c r="H394" t="s">
        <v>865</v>
      </c>
      <c r="I394" t="s">
        <v>12</v>
      </c>
    </row>
    <row r="395" spans="1:9" hidden="1">
      <c r="A395" t="s">
        <v>194</v>
      </c>
      <c r="B395" t="s">
        <v>1344</v>
      </c>
      <c r="C395">
        <v>48</v>
      </c>
      <c r="D395">
        <v>1890.4069999999999</v>
      </c>
      <c r="E395">
        <v>4373.0370000000003</v>
      </c>
      <c r="F395">
        <v>2.3130000000000002</v>
      </c>
      <c r="G395" t="s">
        <v>864</v>
      </c>
      <c r="H395" t="s">
        <v>865</v>
      </c>
      <c r="I395" t="s">
        <v>12</v>
      </c>
    </row>
    <row r="396" spans="1:9" hidden="1">
      <c r="A396" t="s">
        <v>1596</v>
      </c>
      <c r="B396" t="s">
        <v>1344</v>
      </c>
      <c r="C396">
        <v>48</v>
      </c>
      <c r="D396">
        <v>90.304000000000002</v>
      </c>
      <c r="E396">
        <v>209.01300000000001</v>
      </c>
      <c r="F396">
        <v>2.3140000000000001</v>
      </c>
      <c r="G396" t="s">
        <v>864</v>
      </c>
      <c r="H396" t="s">
        <v>865</v>
      </c>
      <c r="I396" t="s">
        <v>12</v>
      </c>
    </row>
    <row r="397" spans="1:9">
      <c r="A397" t="s">
        <v>1111</v>
      </c>
      <c r="B397" t="s">
        <v>1344</v>
      </c>
      <c r="C397">
        <v>18</v>
      </c>
      <c r="D397">
        <v>76.451999999999998</v>
      </c>
      <c r="E397">
        <v>249.58699999999999</v>
      </c>
      <c r="F397">
        <v>3.2639999999999998</v>
      </c>
      <c r="G397" t="s">
        <v>864</v>
      </c>
      <c r="H397" t="s">
        <v>1112</v>
      </c>
      <c r="I397" t="s">
        <v>2223</v>
      </c>
    </row>
    <row r="398" spans="1:9">
      <c r="A398" t="s">
        <v>1446</v>
      </c>
      <c r="B398" t="s">
        <v>1344</v>
      </c>
      <c r="C398">
        <v>72</v>
      </c>
      <c r="D398">
        <v>97.757000000000005</v>
      </c>
      <c r="E398">
        <v>247.08600000000001</v>
      </c>
      <c r="F398">
        <v>2.5270000000000001</v>
      </c>
      <c r="G398" t="s">
        <v>864</v>
      </c>
      <c r="H398" t="s">
        <v>1447</v>
      </c>
      <c r="I398" t="s">
        <v>2041</v>
      </c>
    </row>
    <row r="399" spans="1:9" hidden="1">
      <c r="A399" t="s">
        <v>1597</v>
      </c>
      <c r="B399" t="s">
        <v>1344</v>
      </c>
      <c r="C399">
        <v>48</v>
      </c>
      <c r="D399">
        <v>347.94600000000003</v>
      </c>
      <c r="E399">
        <v>806.13099999999997</v>
      </c>
      <c r="F399">
        <v>2.3170000000000002</v>
      </c>
      <c r="G399" t="s">
        <v>864</v>
      </c>
      <c r="H399" t="s">
        <v>865</v>
      </c>
      <c r="I399" t="s">
        <v>12</v>
      </c>
    </row>
    <row r="400" spans="1:9">
      <c r="A400" t="s">
        <v>1007</v>
      </c>
      <c r="B400" t="s">
        <v>1344</v>
      </c>
      <c r="C400">
        <v>48</v>
      </c>
      <c r="D400">
        <v>122.292</v>
      </c>
      <c r="E400">
        <v>246.48500000000001</v>
      </c>
      <c r="F400">
        <v>2.0150000000000001</v>
      </c>
      <c r="G400" t="s">
        <v>864</v>
      </c>
      <c r="H400" t="s">
        <v>1008</v>
      </c>
      <c r="I400" t="s">
        <v>1967</v>
      </c>
    </row>
    <row r="401" spans="1:9" hidden="1">
      <c r="A401" t="s">
        <v>145</v>
      </c>
      <c r="B401" t="s">
        <v>1344</v>
      </c>
      <c r="C401">
        <v>48</v>
      </c>
      <c r="D401">
        <v>1406.7429999999999</v>
      </c>
      <c r="E401">
        <v>3260.29</v>
      </c>
      <c r="F401">
        <v>2.3180000000000001</v>
      </c>
      <c r="G401" t="s">
        <v>864</v>
      </c>
      <c r="H401" t="s">
        <v>865</v>
      </c>
      <c r="I401" t="s">
        <v>12</v>
      </c>
    </row>
    <row r="402" spans="1:9">
      <c r="A402" t="s">
        <v>331</v>
      </c>
      <c r="B402" t="s">
        <v>1344</v>
      </c>
      <c r="C402">
        <v>48</v>
      </c>
      <c r="D402">
        <v>86.558999999999997</v>
      </c>
      <c r="E402">
        <v>244.554</v>
      </c>
      <c r="F402">
        <v>2.8250000000000002</v>
      </c>
      <c r="G402" t="s">
        <v>864</v>
      </c>
      <c r="H402" t="s">
        <v>333</v>
      </c>
      <c r="I402" t="s">
        <v>2207</v>
      </c>
    </row>
    <row r="403" spans="1:9">
      <c r="A403" t="s">
        <v>1646</v>
      </c>
      <c r="B403" t="s">
        <v>1344</v>
      </c>
      <c r="C403">
        <v>48</v>
      </c>
      <c r="D403">
        <v>94</v>
      </c>
      <c r="E403">
        <v>242.36099999999999</v>
      </c>
      <c r="F403">
        <v>2.5779999999999998</v>
      </c>
      <c r="G403" t="s">
        <v>864</v>
      </c>
      <c r="H403" t="s">
        <v>1647</v>
      </c>
      <c r="I403" t="s">
        <v>2175</v>
      </c>
    </row>
    <row r="404" spans="1:9">
      <c r="A404" t="s">
        <v>282</v>
      </c>
      <c r="B404" t="s">
        <v>1344</v>
      </c>
      <c r="C404">
        <v>72</v>
      </c>
      <c r="D404">
        <v>120.53700000000001</v>
      </c>
      <c r="E404">
        <v>242.03700000000001</v>
      </c>
      <c r="F404">
        <v>2.008</v>
      </c>
      <c r="G404" t="s">
        <v>864</v>
      </c>
      <c r="H404" t="s">
        <v>284</v>
      </c>
      <c r="I404" t="s">
        <v>1965</v>
      </c>
    </row>
    <row r="405" spans="1:9" hidden="1">
      <c r="A405" t="s">
        <v>797</v>
      </c>
      <c r="B405" t="s">
        <v>1344</v>
      </c>
      <c r="C405">
        <v>36</v>
      </c>
      <c r="D405">
        <v>108.52500000000001</v>
      </c>
      <c r="E405">
        <v>251.96199999999999</v>
      </c>
      <c r="F405">
        <v>2.3210000000000002</v>
      </c>
      <c r="G405" t="s">
        <v>864</v>
      </c>
      <c r="H405" t="s">
        <v>865</v>
      </c>
      <c r="I405" t="s">
        <v>12</v>
      </c>
    </row>
    <row r="406" spans="1:9">
      <c r="A406" t="s">
        <v>1176</v>
      </c>
      <c r="B406" t="s">
        <v>1344</v>
      </c>
      <c r="C406">
        <v>72</v>
      </c>
      <c r="D406">
        <v>67.748000000000005</v>
      </c>
      <c r="E406">
        <v>240.85499999999999</v>
      </c>
      <c r="F406">
        <v>3.5550000000000002</v>
      </c>
      <c r="G406" t="s">
        <v>864</v>
      </c>
      <c r="H406" t="s">
        <v>1177</v>
      </c>
      <c r="I406" t="s">
        <v>2231</v>
      </c>
    </row>
    <row r="407" spans="1:9">
      <c r="A407" t="s">
        <v>204</v>
      </c>
      <c r="B407" t="s">
        <v>1344</v>
      </c>
      <c r="C407">
        <v>48</v>
      </c>
      <c r="D407">
        <v>90.430999999999997</v>
      </c>
      <c r="E407">
        <v>240.64</v>
      </c>
      <c r="F407">
        <v>2.661</v>
      </c>
      <c r="G407" t="s">
        <v>864</v>
      </c>
      <c r="H407" t="s">
        <v>206</v>
      </c>
      <c r="I407" t="s">
        <v>2042</v>
      </c>
    </row>
    <row r="408" spans="1:9" hidden="1">
      <c r="A408" t="s">
        <v>893</v>
      </c>
      <c r="B408" t="s">
        <v>1344</v>
      </c>
      <c r="C408">
        <v>36</v>
      </c>
      <c r="D408">
        <v>29.881</v>
      </c>
      <c r="E408">
        <v>69.408000000000001</v>
      </c>
      <c r="F408">
        <v>2.3220000000000001</v>
      </c>
      <c r="G408" t="s">
        <v>864</v>
      </c>
      <c r="H408" t="s">
        <v>865</v>
      </c>
      <c r="I408" t="s">
        <v>12</v>
      </c>
    </row>
    <row r="409" spans="1:9">
      <c r="A409" t="s">
        <v>794</v>
      </c>
      <c r="B409" t="s">
        <v>1344</v>
      </c>
      <c r="C409">
        <v>72</v>
      </c>
      <c r="D409">
        <v>67.665999999999997</v>
      </c>
      <c r="E409">
        <v>238.501</v>
      </c>
      <c r="F409">
        <v>3.524</v>
      </c>
      <c r="G409" t="s">
        <v>864</v>
      </c>
      <c r="H409" t="s">
        <v>795</v>
      </c>
      <c r="I409" t="s">
        <v>2241</v>
      </c>
    </row>
    <row r="410" spans="1:9">
      <c r="A410" t="s">
        <v>687</v>
      </c>
      <c r="B410" t="s">
        <v>1344</v>
      </c>
      <c r="C410">
        <v>18</v>
      </c>
      <c r="D410">
        <v>82.216999999999999</v>
      </c>
      <c r="E410">
        <v>237.518</v>
      </c>
      <c r="F410">
        <v>2.8889999999999998</v>
      </c>
      <c r="G410" t="s">
        <v>864</v>
      </c>
      <c r="H410" t="s">
        <v>688</v>
      </c>
      <c r="I410" t="s">
        <v>1985</v>
      </c>
    </row>
    <row r="411" spans="1:9" hidden="1">
      <c r="A411" t="s">
        <v>1600</v>
      </c>
      <c r="B411" t="s">
        <v>1344</v>
      </c>
      <c r="C411">
        <v>48</v>
      </c>
      <c r="D411">
        <v>167.14599999999999</v>
      </c>
      <c r="E411">
        <v>388.411</v>
      </c>
      <c r="F411">
        <v>2.3239999999999998</v>
      </c>
      <c r="G411" t="s">
        <v>864</v>
      </c>
      <c r="H411" t="s">
        <v>865</v>
      </c>
      <c r="I411" t="s">
        <v>12</v>
      </c>
    </row>
    <row r="412" spans="1:9" hidden="1">
      <c r="A412" t="s">
        <v>1206</v>
      </c>
      <c r="B412" t="s">
        <v>1344</v>
      </c>
      <c r="C412">
        <v>18</v>
      </c>
      <c r="D412">
        <v>118.252</v>
      </c>
      <c r="E412">
        <v>275.51400000000001</v>
      </c>
      <c r="F412">
        <v>2.33</v>
      </c>
      <c r="G412" t="s">
        <v>864</v>
      </c>
      <c r="H412" t="s">
        <v>865</v>
      </c>
      <c r="I412" t="s">
        <v>12</v>
      </c>
    </row>
    <row r="413" spans="1:9">
      <c r="A413" t="s">
        <v>693</v>
      </c>
      <c r="B413" t="s">
        <v>1344</v>
      </c>
      <c r="C413">
        <v>48</v>
      </c>
      <c r="D413">
        <v>94.228999999999999</v>
      </c>
      <c r="E413">
        <v>237.28</v>
      </c>
      <c r="F413">
        <v>2.5179999999999998</v>
      </c>
      <c r="G413" t="s">
        <v>864</v>
      </c>
      <c r="H413" t="s">
        <v>694</v>
      </c>
      <c r="I413" t="s">
        <v>2032</v>
      </c>
    </row>
    <row r="414" spans="1:9" hidden="1">
      <c r="A414" t="s">
        <v>1541</v>
      </c>
      <c r="B414" t="s">
        <v>1344</v>
      </c>
      <c r="C414">
        <v>72</v>
      </c>
      <c r="D414">
        <v>216.77099999999999</v>
      </c>
      <c r="E414">
        <v>506.173</v>
      </c>
      <c r="F414">
        <v>2.335</v>
      </c>
      <c r="G414" t="s">
        <v>864</v>
      </c>
      <c r="H414" t="s">
        <v>865</v>
      </c>
      <c r="I414" t="s">
        <v>12</v>
      </c>
    </row>
    <row r="415" spans="1:9" hidden="1">
      <c r="A415" t="s">
        <v>1459</v>
      </c>
      <c r="B415" t="s">
        <v>1344</v>
      </c>
      <c r="C415">
        <v>48</v>
      </c>
      <c r="D415">
        <v>333.22800000000001</v>
      </c>
      <c r="E415">
        <v>778.43100000000004</v>
      </c>
      <c r="F415">
        <v>2.3359999999999999</v>
      </c>
      <c r="G415" t="s">
        <v>864</v>
      </c>
      <c r="H415" t="s">
        <v>865</v>
      </c>
      <c r="I415" t="s">
        <v>12</v>
      </c>
    </row>
    <row r="416" spans="1:9" hidden="1">
      <c r="A416" t="s">
        <v>49</v>
      </c>
      <c r="B416" t="s">
        <v>1344</v>
      </c>
      <c r="C416">
        <v>72</v>
      </c>
      <c r="D416">
        <v>215.48500000000001</v>
      </c>
      <c r="E416">
        <v>503.392</v>
      </c>
      <c r="F416">
        <v>2.3359999999999999</v>
      </c>
      <c r="G416" t="s">
        <v>864</v>
      </c>
      <c r="H416" t="s">
        <v>865</v>
      </c>
      <c r="I416" t="s">
        <v>12</v>
      </c>
    </row>
    <row r="417" spans="1:9">
      <c r="A417" t="s">
        <v>1646</v>
      </c>
      <c r="B417" t="s">
        <v>1344</v>
      </c>
      <c r="C417">
        <v>36</v>
      </c>
      <c r="D417">
        <v>94</v>
      </c>
      <c r="E417">
        <v>236.477</v>
      </c>
      <c r="F417">
        <v>2.5150000000000001</v>
      </c>
      <c r="G417" t="s">
        <v>864</v>
      </c>
      <c r="H417" t="s">
        <v>1647</v>
      </c>
      <c r="I417" t="s">
        <v>2175</v>
      </c>
    </row>
    <row r="418" spans="1:9">
      <c r="A418" t="s">
        <v>1363</v>
      </c>
      <c r="B418" t="s">
        <v>1344</v>
      </c>
      <c r="C418">
        <v>18</v>
      </c>
      <c r="D418">
        <v>109.992</v>
      </c>
      <c r="E418">
        <v>236.09</v>
      </c>
      <c r="F418">
        <v>2.1459999999999999</v>
      </c>
      <c r="G418" t="s">
        <v>864</v>
      </c>
      <c r="H418" t="s">
        <v>1364</v>
      </c>
      <c r="I418" t="s">
        <v>1975</v>
      </c>
    </row>
    <row r="419" spans="1:9">
      <c r="A419" t="s">
        <v>609</v>
      </c>
      <c r="B419" t="s">
        <v>1344</v>
      </c>
      <c r="C419">
        <v>12</v>
      </c>
      <c r="D419">
        <v>74.334000000000003</v>
      </c>
      <c r="E419">
        <v>232.70500000000001</v>
      </c>
      <c r="F419">
        <v>3.13</v>
      </c>
      <c r="G419" t="s">
        <v>864</v>
      </c>
      <c r="H419" t="s">
        <v>610</v>
      </c>
      <c r="I419" t="s">
        <v>2185</v>
      </c>
    </row>
    <row r="420" spans="1:9" hidden="1">
      <c r="A420" t="s">
        <v>857</v>
      </c>
      <c r="B420" t="s">
        <v>1344</v>
      </c>
      <c r="C420">
        <v>72</v>
      </c>
      <c r="D420">
        <v>41.353000000000002</v>
      </c>
      <c r="E420">
        <v>96.837999999999994</v>
      </c>
      <c r="F420">
        <v>2.3410000000000002</v>
      </c>
      <c r="G420" t="s">
        <v>864</v>
      </c>
      <c r="H420" t="s">
        <v>865</v>
      </c>
      <c r="I420" t="s">
        <v>12</v>
      </c>
    </row>
    <row r="421" spans="1:9">
      <c r="A421" t="s">
        <v>562</v>
      </c>
      <c r="B421" t="s">
        <v>1344</v>
      </c>
      <c r="C421">
        <v>72</v>
      </c>
      <c r="D421">
        <v>100.291</v>
      </c>
      <c r="E421">
        <v>232.55</v>
      </c>
      <c r="F421">
        <v>2.319</v>
      </c>
      <c r="G421" t="s">
        <v>864</v>
      </c>
      <c r="H421" t="s">
        <v>563</v>
      </c>
      <c r="I421" t="s">
        <v>2144</v>
      </c>
    </row>
    <row r="422" spans="1:9">
      <c r="A422" t="s">
        <v>1202</v>
      </c>
      <c r="B422" t="s">
        <v>1344</v>
      </c>
      <c r="C422">
        <v>12</v>
      </c>
      <c r="D422">
        <v>96.015000000000001</v>
      </c>
      <c r="E422">
        <v>231.89099999999999</v>
      </c>
      <c r="F422">
        <v>2.415</v>
      </c>
      <c r="G422" t="s">
        <v>864</v>
      </c>
      <c r="H422" t="s">
        <v>1203</v>
      </c>
      <c r="I422" t="s">
        <v>1964</v>
      </c>
    </row>
    <row r="423" spans="1:9">
      <c r="A423" t="s">
        <v>794</v>
      </c>
      <c r="B423" t="s">
        <v>1344</v>
      </c>
      <c r="C423">
        <v>48</v>
      </c>
      <c r="D423">
        <v>67.665999999999997</v>
      </c>
      <c r="E423">
        <v>231.36199999999999</v>
      </c>
      <c r="F423">
        <v>3.419</v>
      </c>
      <c r="G423" t="s">
        <v>864</v>
      </c>
      <c r="H423" t="s">
        <v>795</v>
      </c>
      <c r="I423" t="s">
        <v>2241</v>
      </c>
    </row>
    <row r="424" spans="1:9" hidden="1">
      <c r="A424" t="s">
        <v>1603</v>
      </c>
      <c r="B424" t="s">
        <v>1344</v>
      </c>
      <c r="C424">
        <v>18</v>
      </c>
      <c r="D424">
        <v>86.896000000000001</v>
      </c>
      <c r="E424">
        <v>203.83699999999999</v>
      </c>
      <c r="F424">
        <v>2.3450000000000002</v>
      </c>
      <c r="G424" t="s">
        <v>864</v>
      </c>
      <c r="H424" t="s">
        <v>865</v>
      </c>
      <c r="I424" t="s">
        <v>12</v>
      </c>
    </row>
    <row r="425" spans="1:9" hidden="1">
      <c r="A425" t="s">
        <v>1604</v>
      </c>
      <c r="B425" t="s">
        <v>1344</v>
      </c>
      <c r="C425">
        <v>18</v>
      </c>
      <c r="D425">
        <v>748.98599999999999</v>
      </c>
      <c r="E425">
        <v>1757.0530000000001</v>
      </c>
      <c r="F425">
        <v>2.3460000000000001</v>
      </c>
      <c r="G425" t="s">
        <v>864</v>
      </c>
      <c r="H425" t="s">
        <v>865</v>
      </c>
      <c r="I425" t="s">
        <v>12</v>
      </c>
    </row>
    <row r="426" spans="1:9" hidden="1">
      <c r="A426" t="s">
        <v>456</v>
      </c>
      <c r="B426" t="s">
        <v>1344</v>
      </c>
      <c r="C426">
        <v>72</v>
      </c>
      <c r="D426">
        <v>228.07300000000001</v>
      </c>
      <c r="E426">
        <v>535.86699999999996</v>
      </c>
      <c r="F426">
        <v>2.3490000000000002</v>
      </c>
      <c r="G426" t="s">
        <v>864</v>
      </c>
      <c r="H426" t="s">
        <v>865</v>
      </c>
      <c r="I426" t="s">
        <v>12</v>
      </c>
    </row>
    <row r="427" spans="1:9" hidden="1">
      <c r="A427" t="s">
        <v>1383</v>
      </c>
      <c r="B427" t="s">
        <v>1344</v>
      </c>
      <c r="C427">
        <v>36</v>
      </c>
      <c r="D427">
        <v>90.567999999999998</v>
      </c>
      <c r="E427">
        <v>213.041</v>
      </c>
      <c r="F427">
        <v>2.3519999999999999</v>
      </c>
      <c r="G427" t="s">
        <v>864</v>
      </c>
      <c r="H427" t="s">
        <v>865</v>
      </c>
      <c r="I427" t="s">
        <v>12</v>
      </c>
    </row>
    <row r="428" spans="1:9">
      <c r="A428" t="s">
        <v>1202</v>
      </c>
      <c r="B428" t="s">
        <v>1344</v>
      </c>
      <c r="C428">
        <v>18</v>
      </c>
      <c r="D428">
        <v>96.015000000000001</v>
      </c>
      <c r="E428">
        <v>230.48400000000001</v>
      </c>
      <c r="F428">
        <v>2.4</v>
      </c>
      <c r="G428" t="s">
        <v>864</v>
      </c>
      <c r="H428" t="s">
        <v>1203</v>
      </c>
      <c r="I428" t="s">
        <v>1964</v>
      </c>
    </row>
    <row r="429" spans="1:9" hidden="1">
      <c r="A429" t="s">
        <v>1480</v>
      </c>
      <c r="B429" t="s">
        <v>1344</v>
      </c>
      <c r="C429">
        <v>36</v>
      </c>
      <c r="D429">
        <v>292.96199999999999</v>
      </c>
      <c r="E429">
        <v>690.08699999999999</v>
      </c>
      <c r="F429">
        <v>2.355</v>
      </c>
      <c r="G429" t="s">
        <v>864</v>
      </c>
      <c r="H429" t="s">
        <v>865</v>
      </c>
      <c r="I429" t="s">
        <v>12</v>
      </c>
    </row>
    <row r="430" spans="1:9">
      <c r="A430" t="s">
        <v>1780</v>
      </c>
      <c r="B430" t="s">
        <v>1344</v>
      </c>
      <c r="C430">
        <v>48</v>
      </c>
      <c r="D430">
        <v>11.961</v>
      </c>
      <c r="E430">
        <v>229.239</v>
      </c>
      <c r="F430" s="2">
        <v>19.149999999999999</v>
      </c>
      <c r="G430" t="s">
        <v>864</v>
      </c>
      <c r="H430" t="s">
        <v>1781</v>
      </c>
      <c r="I430" t="s">
        <v>3836</v>
      </c>
    </row>
    <row r="431" spans="1:9">
      <c r="A431" t="s">
        <v>1544</v>
      </c>
      <c r="B431" t="s">
        <v>1344</v>
      </c>
      <c r="C431">
        <v>18</v>
      </c>
      <c r="D431">
        <v>57.283000000000001</v>
      </c>
      <c r="E431">
        <v>226.46199999999999</v>
      </c>
      <c r="F431">
        <v>3.9529999999999998</v>
      </c>
      <c r="G431" t="s">
        <v>864</v>
      </c>
      <c r="H431" t="s">
        <v>1545</v>
      </c>
      <c r="I431" t="s">
        <v>2107</v>
      </c>
    </row>
    <row r="432" spans="1:9" hidden="1">
      <c r="A432" t="s">
        <v>1404</v>
      </c>
      <c r="B432" t="s">
        <v>1344</v>
      </c>
      <c r="C432">
        <v>48</v>
      </c>
      <c r="D432">
        <v>100.18</v>
      </c>
      <c r="E432">
        <v>236.28100000000001</v>
      </c>
      <c r="F432">
        <v>2.3580000000000001</v>
      </c>
      <c r="G432" t="s">
        <v>864</v>
      </c>
      <c r="H432" t="s">
        <v>865</v>
      </c>
      <c r="I432" t="s">
        <v>12</v>
      </c>
    </row>
    <row r="433" spans="1:9">
      <c r="A433" t="s">
        <v>1111</v>
      </c>
      <c r="B433" t="s">
        <v>1344</v>
      </c>
      <c r="C433">
        <v>12</v>
      </c>
      <c r="D433">
        <v>76.451999999999998</v>
      </c>
      <c r="E433">
        <v>225.85</v>
      </c>
      <c r="F433">
        <v>2.9540000000000002</v>
      </c>
      <c r="G433" t="s">
        <v>864</v>
      </c>
      <c r="H433" t="s">
        <v>1112</v>
      </c>
      <c r="I433" t="s">
        <v>2223</v>
      </c>
    </row>
    <row r="434" spans="1:9">
      <c r="A434" t="s">
        <v>535</v>
      </c>
      <c r="B434" t="s">
        <v>1344</v>
      </c>
      <c r="C434">
        <v>18</v>
      </c>
      <c r="D434">
        <v>98.772000000000006</v>
      </c>
      <c r="E434">
        <v>225.387</v>
      </c>
      <c r="F434">
        <v>2.282</v>
      </c>
      <c r="G434" t="s">
        <v>864</v>
      </c>
      <c r="H434" t="s">
        <v>536</v>
      </c>
      <c r="I434" t="s">
        <v>2129</v>
      </c>
    </row>
    <row r="435" spans="1:9">
      <c r="A435" t="s">
        <v>1128</v>
      </c>
      <c r="B435" t="s">
        <v>1344</v>
      </c>
      <c r="C435">
        <v>36</v>
      </c>
      <c r="D435">
        <v>73.667000000000002</v>
      </c>
      <c r="E435">
        <v>224.916</v>
      </c>
      <c r="F435">
        <v>3.0529999999999999</v>
      </c>
      <c r="G435" t="s">
        <v>864</v>
      </c>
      <c r="H435" t="s">
        <v>1129</v>
      </c>
      <c r="I435" t="s">
        <v>2228</v>
      </c>
    </row>
    <row r="436" spans="1:9">
      <c r="A436" t="s">
        <v>1363</v>
      </c>
      <c r="B436" t="s">
        <v>1344</v>
      </c>
      <c r="C436">
        <v>12</v>
      </c>
      <c r="D436">
        <v>109.992</v>
      </c>
      <c r="E436">
        <v>222.375</v>
      </c>
      <c r="F436">
        <v>2.0219999999999998</v>
      </c>
      <c r="G436" t="s">
        <v>864</v>
      </c>
      <c r="H436" t="s">
        <v>1364</v>
      </c>
      <c r="I436" t="s">
        <v>1975</v>
      </c>
    </row>
    <row r="437" spans="1:9">
      <c r="A437" t="s">
        <v>515</v>
      </c>
      <c r="B437" t="s">
        <v>1344</v>
      </c>
      <c r="C437">
        <v>36</v>
      </c>
      <c r="D437">
        <v>102.794</v>
      </c>
      <c r="E437">
        <v>222.108</v>
      </c>
      <c r="F437">
        <v>2.16</v>
      </c>
      <c r="G437" t="s">
        <v>864</v>
      </c>
      <c r="H437" t="s">
        <v>516</v>
      </c>
      <c r="I437" t="s">
        <v>2022</v>
      </c>
    </row>
    <row r="438" spans="1:9" hidden="1">
      <c r="A438" t="s">
        <v>1436</v>
      </c>
      <c r="B438" t="s">
        <v>1344</v>
      </c>
      <c r="C438">
        <v>36</v>
      </c>
      <c r="D438">
        <v>177.54900000000001</v>
      </c>
      <c r="E438">
        <v>420.44900000000001</v>
      </c>
      <c r="F438">
        <v>2.3679999999999999</v>
      </c>
      <c r="G438" t="s">
        <v>864</v>
      </c>
      <c r="H438" t="s">
        <v>865</v>
      </c>
      <c r="I438" t="s">
        <v>12</v>
      </c>
    </row>
    <row r="439" spans="1:9">
      <c r="A439" t="s">
        <v>1351</v>
      </c>
      <c r="B439" t="s">
        <v>1344</v>
      </c>
      <c r="C439">
        <v>72</v>
      </c>
      <c r="D439">
        <v>110.10299999999999</v>
      </c>
      <c r="E439">
        <v>221.91200000000001</v>
      </c>
      <c r="F439">
        <v>2.0150000000000001</v>
      </c>
      <c r="G439" t="s">
        <v>864</v>
      </c>
      <c r="H439" t="s">
        <v>1352</v>
      </c>
      <c r="I439" t="s">
        <v>1968</v>
      </c>
    </row>
    <row r="440" spans="1:9" hidden="1">
      <c r="A440" t="s">
        <v>889</v>
      </c>
      <c r="B440" t="s">
        <v>1344</v>
      </c>
      <c r="C440">
        <v>18</v>
      </c>
      <c r="D440">
        <v>286.45100000000002</v>
      </c>
      <c r="E440">
        <v>678.24599999999998</v>
      </c>
      <c r="F440">
        <v>2.3679999999999999</v>
      </c>
      <c r="G440" t="s">
        <v>864</v>
      </c>
      <c r="H440" t="s">
        <v>865</v>
      </c>
      <c r="I440" t="s">
        <v>12</v>
      </c>
    </row>
    <row r="441" spans="1:9">
      <c r="A441" t="s">
        <v>1305</v>
      </c>
      <c r="B441" t="s">
        <v>1344</v>
      </c>
      <c r="C441">
        <v>18</v>
      </c>
      <c r="D441">
        <v>64.397999999999996</v>
      </c>
      <c r="E441">
        <v>220.732</v>
      </c>
      <c r="F441">
        <v>3.427</v>
      </c>
      <c r="G441" t="s">
        <v>864</v>
      </c>
      <c r="H441" t="s">
        <v>1306</v>
      </c>
      <c r="I441" t="s">
        <v>2230</v>
      </c>
    </row>
    <row r="442" spans="1:9">
      <c r="A442" t="s">
        <v>515</v>
      </c>
      <c r="B442" t="s">
        <v>1344</v>
      </c>
      <c r="C442">
        <v>48</v>
      </c>
      <c r="D442">
        <v>102.794</v>
      </c>
      <c r="E442">
        <v>220.34700000000001</v>
      </c>
      <c r="F442">
        <v>2.1429999999999998</v>
      </c>
      <c r="G442" t="s">
        <v>864</v>
      </c>
      <c r="H442" t="s">
        <v>516</v>
      </c>
      <c r="I442" t="s">
        <v>2022</v>
      </c>
    </row>
    <row r="443" spans="1:9" hidden="1">
      <c r="A443" t="s">
        <v>1611</v>
      </c>
      <c r="B443" t="s">
        <v>1344</v>
      </c>
      <c r="C443">
        <v>72</v>
      </c>
      <c r="D443">
        <v>157.029</v>
      </c>
      <c r="E443">
        <v>372.55200000000002</v>
      </c>
      <c r="F443">
        <v>2.3719999999999999</v>
      </c>
      <c r="G443" t="s">
        <v>864</v>
      </c>
      <c r="H443" t="s">
        <v>865</v>
      </c>
      <c r="I443" t="s">
        <v>12</v>
      </c>
    </row>
    <row r="444" spans="1:9">
      <c r="A444" t="s">
        <v>1446</v>
      </c>
      <c r="B444" t="s">
        <v>1344</v>
      </c>
      <c r="C444">
        <v>48</v>
      </c>
      <c r="D444">
        <v>97.757000000000005</v>
      </c>
      <c r="E444">
        <v>219.80500000000001</v>
      </c>
      <c r="F444">
        <v>2.2480000000000002</v>
      </c>
      <c r="G444" t="s">
        <v>864</v>
      </c>
      <c r="H444" t="s">
        <v>1447</v>
      </c>
      <c r="I444" t="s">
        <v>2041</v>
      </c>
    </row>
    <row r="445" spans="1:9">
      <c r="A445" t="s">
        <v>730</v>
      </c>
      <c r="B445" t="s">
        <v>1344</v>
      </c>
      <c r="C445">
        <v>72</v>
      </c>
      <c r="D445">
        <v>62.715000000000003</v>
      </c>
      <c r="E445">
        <v>219.649</v>
      </c>
      <c r="F445">
        <v>3.5019999999999998</v>
      </c>
      <c r="G445" t="s">
        <v>864</v>
      </c>
      <c r="H445" t="s">
        <v>238</v>
      </c>
      <c r="I445" t="s">
        <v>2135</v>
      </c>
    </row>
    <row r="446" spans="1:9">
      <c r="A446" t="s">
        <v>794</v>
      </c>
      <c r="B446" t="s">
        <v>1344</v>
      </c>
      <c r="C446">
        <v>36</v>
      </c>
      <c r="D446">
        <v>67.665999999999997</v>
      </c>
      <c r="E446">
        <v>217.60499999999999</v>
      </c>
      <c r="F446">
        <v>3.2149999999999999</v>
      </c>
      <c r="G446" t="s">
        <v>864</v>
      </c>
      <c r="H446" t="s">
        <v>795</v>
      </c>
      <c r="I446" t="s">
        <v>2241</v>
      </c>
    </row>
    <row r="447" spans="1:9">
      <c r="A447" t="s">
        <v>1780</v>
      </c>
      <c r="B447" t="s">
        <v>1344</v>
      </c>
      <c r="C447">
        <v>72</v>
      </c>
      <c r="D447">
        <v>11.961</v>
      </c>
      <c r="E447">
        <v>216.571</v>
      </c>
      <c r="F447" s="2">
        <v>18.091000000000001</v>
      </c>
      <c r="G447" t="s">
        <v>864</v>
      </c>
      <c r="H447" t="s">
        <v>1781</v>
      </c>
      <c r="I447" t="s">
        <v>2272</v>
      </c>
    </row>
    <row r="448" spans="1:9" hidden="1">
      <c r="A448" t="s">
        <v>1481</v>
      </c>
      <c r="B448" t="s">
        <v>1344</v>
      </c>
      <c r="C448">
        <v>48</v>
      </c>
      <c r="D448">
        <v>291.99900000000002</v>
      </c>
      <c r="E448">
        <v>694.36599999999999</v>
      </c>
      <c r="F448">
        <v>2.3780000000000001</v>
      </c>
      <c r="G448" t="s">
        <v>864</v>
      </c>
      <c r="H448" t="s">
        <v>865</v>
      </c>
      <c r="I448" t="s">
        <v>12</v>
      </c>
    </row>
    <row r="449" spans="1:9">
      <c r="A449" t="s">
        <v>851</v>
      </c>
      <c r="B449" t="s">
        <v>1344</v>
      </c>
      <c r="C449">
        <v>18</v>
      </c>
      <c r="D449">
        <v>41.015999999999998</v>
      </c>
      <c r="E449">
        <v>216.13300000000001</v>
      </c>
      <c r="F449" s="2">
        <v>5.2679999999999998</v>
      </c>
      <c r="G449" t="s">
        <v>864</v>
      </c>
      <c r="H449" t="s">
        <v>852</v>
      </c>
      <c r="I449" t="s">
        <v>2256</v>
      </c>
    </row>
    <row r="450" spans="1:9">
      <c r="A450" t="s">
        <v>641</v>
      </c>
      <c r="B450" t="s">
        <v>1344</v>
      </c>
      <c r="C450">
        <v>18</v>
      </c>
      <c r="D450">
        <v>87.718999999999994</v>
      </c>
      <c r="E450">
        <v>215.679</v>
      </c>
      <c r="F450">
        <v>2.4580000000000002</v>
      </c>
      <c r="G450" t="s">
        <v>864</v>
      </c>
      <c r="H450" t="s">
        <v>642</v>
      </c>
      <c r="I450" t="s">
        <v>2063</v>
      </c>
    </row>
    <row r="451" spans="1:9">
      <c r="A451" t="s">
        <v>954</v>
      </c>
      <c r="B451" t="s">
        <v>1344</v>
      </c>
      <c r="C451">
        <v>18</v>
      </c>
      <c r="D451">
        <v>60.021999999999998</v>
      </c>
      <c r="E451">
        <v>215.166</v>
      </c>
      <c r="F451">
        <v>3.5840000000000001</v>
      </c>
      <c r="G451" t="s">
        <v>864</v>
      </c>
      <c r="H451" t="s">
        <v>955</v>
      </c>
      <c r="I451" t="s">
        <v>2195</v>
      </c>
    </row>
    <row r="452" spans="1:9">
      <c r="A452" t="s">
        <v>504</v>
      </c>
      <c r="B452" t="s">
        <v>1344</v>
      </c>
      <c r="C452">
        <v>12</v>
      </c>
      <c r="D452">
        <v>102.178</v>
      </c>
      <c r="E452">
        <v>214.41499999999999</v>
      </c>
      <c r="F452">
        <v>2.0979999999999999</v>
      </c>
      <c r="G452" t="s">
        <v>864</v>
      </c>
      <c r="H452" t="s">
        <v>505</v>
      </c>
      <c r="I452" t="s">
        <v>2036</v>
      </c>
    </row>
    <row r="453" spans="1:9">
      <c r="A453" t="s">
        <v>1176</v>
      </c>
      <c r="B453" t="s">
        <v>1344</v>
      </c>
      <c r="C453">
        <v>18</v>
      </c>
      <c r="D453">
        <v>67.748000000000005</v>
      </c>
      <c r="E453">
        <v>213.58099999999999</v>
      </c>
      <c r="F453">
        <v>3.1520000000000001</v>
      </c>
      <c r="G453" t="s">
        <v>864</v>
      </c>
      <c r="H453" t="s">
        <v>1177</v>
      </c>
      <c r="I453" t="s">
        <v>2231</v>
      </c>
    </row>
    <row r="454" spans="1:9" hidden="1">
      <c r="A454" t="s">
        <v>1615</v>
      </c>
      <c r="B454" t="s">
        <v>1344</v>
      </c>
      <c r="C454">
        <v>72</v>
      </c>
      <c r="D454">
        <v>21.222000000000001</v>
      </c>
      <c r="E454">
        <v>50.64</v>
      </c>
      <c r="F454">
        <v>2.3849999999999998</v>
      </c>
      <c r="G454" t="s">
        <v>864</v>
      </c>
      <c r="H454" t="s">
        <v>865</v>
      </c>
      <c r="I454" t="s">
        <v>12</v>
      </c>
    </row>
    <row r="455" spans="1:9" hidden="1">
      <c r="A455" t="s">
        <v>879</v>
      </c>
      <c r="B455" t="s">
        <v>1344</v>
      </c>
      <c r="C455">
        <v>36</v>
      </c>
      <c r="D455">
        <v>447.18</v>
      </c>
      <c r="E455">
        <v>1066.819</v>
      </c>
      <c r="F455">
        <v>2.3860000000000001</v>
      </c>
      <c r="G455" t="s">
        <v>864</v>
      </c>
      <c r="H455" t="s">
        <v>865</v>
      </c>
      <c r="I455" t="s">
        <v>12</v>
      </c>
    </row>
    <row r="456" spans="1:9">
      <c r="A456" t="s">
        <v>1659</v>
      </c>
      <c r="B456" t="s">
        <v>1344</v>
      </c>
      <c r="C456">
        <v>18</v>
      </c>
      <c r="D456">
        <v>73.301000000000002</v>
      </c>
      <c r="E456">
        <v>212.988</v>
      </c>
      <c r="F456">
        <v>2.9049999999999998</v>
      </c>
      <c r="G456" t="s">
        <v>864</v>
      </c>
      <c r="H456" t="s">
        <v>1660</v>
      </c>
      <c r="I456" t="s">
        <v>2188</v>
      </c>
    </row>
    <row r="457" spans="1:9">
      <c r="A457" t="s">
        <v>809</v>
      </c>
      <c r="B457" t="s">
        <v>1344</v>
      </c>
      <c r="C457">
        <v>72</v>
      </c>
      <c r="D457">
        <v>94.864999999999995</v>
      </c>
      <c r="E457">
        <v>212.91300000000001</v>
      </c>
      <c r="F457">
        <v>2.2440000000000002</v>
      </c>
      <c r="G457" t="s">
        <v>864</v>
      </c>
      <c r="H457" t="s">
        <v>810</v>
      </c>
      <c r="I457" t="s">
        <v>2039</v>
      </c>
    </row>
    <row r="458" spans="1:9">
      <c r="A458" t="s">
        <v>37</v>
      </c>
      <c r="B458" t="s">
        <v>1344</v>
      </c>
      <c r="C458">
        <v>72</v>
      </c>
      <c r="D458">
        <v>87.301000000000002</v>
      </c>
      <c r="E458">
        <v>211.452</v>
      </c>
      <c r="F458">
        <v>2.4220000000000002</v>
      </c>
      <c r="G458" t="s">
        <v>864</v>
      </c>
      <c r="H458" t="s">
        <v>39</v>
      </c>
      <c r="I458" t="s">
        <v>2163</v>
      </c>
    </row>
    <row r="459" spans="1:9" hidden="1">
      <c r="A459" t="s">
        <v>1394</v>
      </c>
      <c r="B459" t="s">
        <v>1344</v>
      </c>
      <c r="C459">
        <v>18</v>
      </c>
      <c r="D459">
        <v>214.25800000000001</v>
      </c>
      <c r="E459">
        <v>511.904</v>
      </c>
      <c r="F459">
        <v>2.3889999999999998</v>
      </c>
      <c r="G459" t="s">
        <v>864</v>
      </c>
      <c r="H459" t="s">
        <v>865</v>
      </c>
      <c r="I459" t="s">
        <v>12</v>
      </c>
    </row>
    <row r="460" spans="1:9" hidden="1">
      <c r="A460" t="s">
        <v>945</v>
      </c>
      <c r="B460" t="s">
        <v>1344</v>
      </c>
      <c r="C460">
        <v>48</v>
      </c>
      <c r="D460">
        <v>58.423999999999999</v>
      </c>
      <c r="E460">
        <v>139.58500000000001</v>
      </c>
      <c r="F460">
        <v>2.3889999999999998</v>
      </c>
      <c r="G460" t="s">
        <v>864</v>
      </c>
      <c r="H460" t="s">
        <v>865</v>
      </c>
      <c r="I460" t="s">
        <v>12</v>
      </c>
    </row>
    <row r="461" spans="1:9" hidden="1">
      <c r="A461" t="s">
        <v>85</v>
      </c>
      <c r="B461" t="s">
        <v>1344</v>
      </c>
      <c r="C461">
        <v>18</v>
      </c>
      <c r="D461">
        <v>354.23399999999998</v>
      </c>
      <c r="E461">
        <v>846.56899999999996</v>
      </c>
      <c r="F461">
        <v>2.39</v>
      </c>
      <c r="G461" t="s">
        <v>864</v>
      </c>
      <c r="H461" t="s">
        <v>865</v>
      </c>
      <c r="I461" t="s">
        <v>12</v>
      </c>
    </row>
    <row r="462" spans="1:9" hidden="1">
      <c r="A462" t="s">
        <v>617</v>
      </c>
      <c r="B462" t="s">
        <v>1344</v>
      </c>
      <c r="C462">
        <v>18</v>
      </c>
      <c r="D462">
        <v>116.077</v>
      </c>
      <c r="E462">
        <v>277.58600000000001</v>
      </c>
      <c r="F462">
        <v>2.391</v>
      </c>
      <c r="G462" t="s">
        <v>864</v>
      </c>
      <c r="H462" t="s">
        <v>865</v>
      </c>
      <c r="I462" t="s">
        <v>12</v>
      </c>
    </row>
    <row r="463" spans="1:9">
      <c r="A463" t="s">
        <v>1706</v>
      </c>
      <c r="B463" t="s">
        <v>1344</v>
      </c>
      <c r="C463">
        <v>18</v>
      </c>
      <c r="D463">
        <v>72.015000000000001</v>
      </c>
      <c r="E463">
        <v>211.024</v>
      </c>
      <c r="F463">
        <v>2.93</v>
      </c>
      <c r="G463" t="s">
        <v>864</v>
      </c>
      <c r="H463" t="s">
        <v>1707</v>
      </c>
      <c r="I463" t="s">
        <v>2222</v>
      </c>
    </row>
    <row r="464" spans="1:9" hidden="1">
      <c r="A464" t="s">
        <v>893</v>
      </c>
      <c r="B464" t="s">
        <v>1344</v>
      </c>
      <c r="C464">
        <v>72</v>
      </c>
      <c r="D464">
        <v>29.881</v>
      </c>
      <c r="E464">
        <v>71.497</v>
      </c>
      <c r="F464">
        <v>2.3919999999999999</v>
      </c>
      <c r="G464" t="s">
        <v>864</v>
      </c>
      <c r="H464" t="s">
        <v>865</v>
      </c>
      <c r="I464" t="s">
        <v>12</v>
      </c>
    </row>
    <row r="465" spans="1:9" hidden="1">
      <c r="A465" t="s">
        <v>899</v>
      </c>
      <c r="B465" t="s">
        <v>1344</v>
      </c>
      <c r="C465">
        <v>48</v>
      </c>
      <c r="D465">
        <v>919.33699999999999</v>
      </c>
      <c r="E465">
        <v>2198.9070000000002</v>
      </c>
      <c r="F465">
        <v>2.3919999999999999</v>
      </c>
      <c r="G465" t="s">
        <v>864</v>
      </c>
      <c r="H465" t="s">
        <v>865</v>
      </c>
      <c r="I465" t="s">
        <v>12</v>
      </c>
    </row>
    <row r="466" spans="1:9">
      <c r="A466" t="s">
        <v>1688</v>
      </c>
      <c r="B466" t="s">
        <v>1344</v>
      </c>
      <c r="C466">
        <v>36</v>
      </c>
      <c r="D466">
        <v>74.474999999999994</v>
      </c>
      <c r="E466">
        <v>210.74</v>
      </c>
      <c r="F466">
        <v>2.8290000000000002</v>
      </c>
      <c r="G466" t="s">
        <v>864</v>
      </c>
      <c r="H466" t="s">
        <v>1689</v>
      </c>
      <c r="I466" t="s">
        <v>2209</v>
      </c>
    </row>
    <row r="467" spans="1:9">
      <c r="A467" t="s">
        <v>839</v>
      </c>
      <c r="B467" t="s">
        <v>1344</v>
      </c>
      <c r="C467">
        <v>36</v>
      </c>
      <c r="D467">
        <v>57.082000000000001</v>
      </c>
      <c r="E467">
        <v>210.61500000000001</v>
      </c>
      <c r="F467">
        <v>3.6890000000000001</v>
      </c>
      <c r="G467" t="s">
        <v>864</v>
      </c>
      <c r="H467" t="s">
        <v>840</v>
      </c>
      <c r="I467" t="s">
        <v>2008</v>
      </c>
    </row>
    <row r="468" spans="1:9">
      <c r="A468" t="s">
        <v>1601</v>
      </c>
      <c r="B468" t="s">
        <v>1344</v>
      </c>
      <c r="C468">
        <v>48</v>
      </c>
      <c r="D468">
        <v>62.893000000000001</v>
      </c>
      <c r="E468">
        <v>210.60499999999999</v>
      </c>
      <c r="F468">
        <v>3.3479999999999999</v>
      </c>
      <c r="G468" t="s">
        <v>864</v>
      </c>
      <c r="H468" t="s">
        <v>1602</v>
      </c>
      <c r="I468" t="s">
        <v>2147</v>
      </c>
    </row>
    <row r="469" spans="1:9" hidden="1">
      <c r="A469" t="s">
        <v>1622</v>
      </c>
      <c r="B469" t="s">
        <v>1344</v>
      </c>
      <c r="C469">
        <v>36</v>
      </c>
      <c r="D469">
        <v>125.09099999999999</v>
      </c>
      <c r="E469">
        <v>299.94900000000001</v>
      </c>
      <c r="F469">
        <v>2.3980000000000001</v>
      </c>
      <c r="G469" t="s">
        <v>864</v>
      </c>
      <c r="H469" t="s">
        <v>865</v>
      </c>
      <c r="I469" t="s">
        <v>12</v>
      </c>
    </row>
    <row r="470" spans="1:9" hidden="1">
      <c r="A470" t="s">
        <v>456</v>
      </c>
      <c r="B470" t="s">
        <v>1344</v>
      </c>
      <c r="C470">
        <v>48</v>
      </c>
      <c r="D470">
        <v>228.07300000000001</v>
      </c>
      <c r="E470">
        <v>547.02300000000002</v>
      </c>
      <c r="F470">
        <v>2.3980000000000001</v>
      </c>
      <c r="G470" t="s">
        <v>864</v>
      </c>
      <c r="H470" t="s">
        <v>865</v>
      </c>
      <c r="I470" t="s">
        <v>12</v>
      </c>
    </row>
    <row r="471" spans="1:9" hidden="1">
      <c r="A471" t="s">
        <v>1583</v>
      </c>
      <c r="B471" t="s">
        <v>1344</v>
      </c>
      <c r="C471">
        <v>18</v>
      </c>
      <c r="D471">
        <v>94.116</v>
      </c>
      <c r="E471">
        <v>225.857</v>
      </c>
      <c r="F471">
        <v>2.4</v>
      </c>
      <c r="G471" t="s">
        <v>864</v>
      </c>
      <c r="H471" t="s">
        <v>865</v>
      </c>
      <c r="I471" t="s">
        <v>12</v>
      </c>
    </row>
    <row r="472" spans="1:9">
      <c r="A472" t="s">
        <v>313</v>
      </c>
      <c r="B472" t="s">
        <v>1344</v>
      </c>
      <c r="C472">
        <v>72</v>
      </c>
      <c r="D472">
        <v>51.819000000000003</v>
      </c>
      <c r="E472">
        <v>209.346</v>
      </c>
      <c r="F472" s="2">
        <v>4.0389999999999997</v>
      </c>
      <c r="G472" t="s">
        <v>864</v>
      </c>
      <c r="H472" t="s">
        <v>316</v>
      </c>
      <c r="I472" t="s">
        <v>2247</v>
      </c>
    </row>
    <row r="473" spans="1:9">
      <c r="A473" t="s">
        <v>475</v>
      </c>
      <c r="B473" t="s">
        <v>1344</v>
      </c>
      <c r="C473">
        <v>72</v>
      </c>
      <c r="D473">
        <v>74.97</v>
      </c>
      <c r="E473">
        <v>209.291</v>
      </c>
      <c r="F473">
        <v>2.7909999999999999</v>
      </c>
      <c r="G473" t="s">
        <v>864</v>
      </c>
      <c r="H473" t="s">
        <v>476</v>
      </c>
      <c r="I473" t="s">
        <v>2143</v>
      </c>
    </row>
    <row r="474" spans="1:9" hidden="1">
      <c r="A474" t="s">
        <v>1522</v>
      </c>
      <c r="B474" t="s">
        <v>1344</v>
      </c>
      <c r="C474">
        <v>36</v>
      </c>
      <c r="D474">
        <v>53.841999999999999</v>
      </c>
      <c r="E474">
        <v>129.328</v>
      </c>
      <c r="F474">
        <v>2.4020000000000001</v>
      </c>
      <c r="G474" t="s">
        <v>864</v>
      </c>
      <c r="H474" t="s">
        <v>865</v>
      </c>
      <c r="I474" t="s">
        <v>12</v>
      </c>
    </row>
    <row r="475" spans="1:9">
      <c r="A475" t="s">
        <v>1616</v>
      </c>
      <c r="B475" t="s">
        <v>1344</v>
      </c>
      <c r="C475">
        <v>18</v>
      </c>
      <c r="D475">
        <v>65.254000000000005</v>
      </c>
      <c r="E475">
        <v>209.03899999999999</v>
      </c>
      <c r="F475">
        <v>3.2029999999999998</v>
      </c>
      <c r="G475" t="s">
        <v>864</v>
      </c>
      <c r="H475" t="s">
        <v>1617</v>
      </c>
      <c r="I475" t="s">
        <v>2157</v>
      </c>
    </row>
    <row r="476" spans="1:9" hidden="1">
      <c r="A476" t="s">
        <v>1442</v>
      </c>
      <c r="B476" t="s">
        <v>1344</v>
      </c>
      <c r="C476">
        <v>18</v>
      </c>
      <c r="D476">
        <v>82.275000000000006</v>
      </c>
      <c r="E476">
        <v>197.74299999999999</v>
      </c>
      <c r="F476">
        <v>2.403</v>
      </c>
      <c r="G476" t="s">
        <v>864</v>
      </c>
      <c r="H476" t="s">
        <v>865</v>
      </c>
      <c r="I476" t="s">
        <v>12</v>
      </c>
    </row>
    <row r="477" spans="1:9" hidden="1">
      <c r="A477" t="s">
        <v>1589</v>
      </c>
      <c r="B477" t="s">
        <v>1344</v>
      </c>
      <c r="C477">
        <v>36</v>
      </c>
      <c r="D477">
        <v>223.68899999999999</v>
      </c>
      <c r="E477">
        <v>537.76800000000003</v>
      </c>
      <c r="F477">
        <v>2.4039999999999999</v>
      </c>
      <c r="G477" t="s">
        <v>864</v>
      </c>
      <c r="H477" t="s">
        <v>865</v>
      </c>
      <c r="I477" t="s">
        <v>12</v>
      </c>
    </row>
    <row r="478" spans="1:9">
      <c r="A478" t="s">
        <v>1320</v>
      </c>
      <c r="B478" t="s">
        <v>1344</v>
      </c>
      <c r="C478">
        <v>48</v>
      </c>
      <c r="D478">
        <v>60.923999999999999</v>
      </c>
      <c r="E478">
        <v>208.99100000000001</v>
      </c>
      <c r="F478">
        <v>3.43</v>
      </c>
      <c r="G478" t="s">
        <v>864</v>
      </c>
      <c r="H478" t="s">
        <v>1321</v>
      </c>
      <c r="I478" t="s">
        <v>1997</v>
      </c>
    </row>
    <row r="479" spans="1:9">
      <c r="A479" t="s">
        <v>1176</v>
      </c>
      <c r="B479" t="s">
        <v>1344</v>
      </c>
      <c r="C479">
        <v>48</v>
      </c>
      <c r="D479">
        <v>67.748000000000005</v>
      </c>
      <c r="E479">
        <v>208.571</v>
      </c>
      <c r="F479">
        <v>3.0779999999999998</v>
      </c>
      <c r="G479" t="s">
        <v>864</v>
      </c>
      <c r="H479" t="s">
        <v>1177</v>
      </c>
      <c r="I479" t="s">
        <v>2231</v>
      </c>
    </row>
    <row r="480" spans="1:9">
      <c r="A480" t="s">
        <v>965</v>
      </c>
      <c r="B480" t="s">
        <v>1344</v>
      </c>
      <c r="C480">
        <v>36</v>
      </c>
      <c r="D480">
        <v>75.566999999999993</v>
      </c>
      <c r="E480">
        <v>208.56200000000001</v>
      </c>
      <c r="F480">
        <v>2.76</v>
      </c>
      <c r="G480" t="s">
        <v>864</v>
      </c>
      <c r="H480" t="s">
        <v>966</v>
      </c>
      <c r="I480" t="s">
        <v>2196</v>
      </c>
    </row>
    <row r="481" spans="1:9">
      <c r="A481" t="s">
        <v>1544</v>
      </c>
      <c r="B481" t="s">
        <v>1344</v>
      </c>
      <c r="C481">
        <v>12</v>
      </c>
      <c r="D481">
        <v>57.283000000000001</v>
      </c>
      <c r="E481">
        <v>207.56100000000001</v>
      </c>
      <c r="F481">
        <v>3.6230000000000002</v>
      </c>
      <c r="G481" t="s">
        <v>864</v>
      </c>
      <c r="H481" t="s">
        <v>1545</v>
      </c>
      <c r="I481" t="s">
        <v>2107</v>
      </c>
    </row>
    <row r="482" spans="1:9" hidden="1">
      <c r="A482" t="s">
        <v>1623</v>
      </c>
      <c r="B482" t="s">
        <v>1344</v>
      </c>
      <c r="C482">
        <v>72</v>
      </c>
      <c r="D482">
        <v>34.113999999999997</v>
      </c>
      <c r="E482">
        <v>82.286000000000001</v>
      </c>
      <c r="F482">
        <v>2.411</v>
      </c>
      <c r="G482" t="s">
        <v>864</v>
      </c>
      <c r="H482" t="s">
        <v>865</v>
      </c>
      <c r="I482" t="s">
        <v>12</v>
      </c>
    </row>
    <row r="483" spans="1:9" hidden="1">
      <c r="A483" t="s">
        <v>1624</v>
      </c>
      <c r="B483" t="s">
        <v>1344</v>
      </c>
      <c r="C483">
        <v>48</v>
      </c>
      <c r="D483">
        <v>34.656999999999996</v>
      </c>
      <c r="E483">
        <v>83.625</v>
      </c>
      <c r="F483">
        <v>2.4119999999999999</v>
      </c>
      <c r="G483" t="s">
        <v>864</v>
      </c>
      <c r="H483" t="s">
        <v>865</v>
      </c>
      <c r="I483" t="s">
        <v>12</v>
      </c>
    </row>
    <row r="484" spans="1:9">
      <c r="A484" t="s">
        <v>1637</v>
      </c>
      <c r="B484" t="s">
        <v>1344</v>
      </c>
      <c r="C484">
        <v>36</v>
      </c>
      <c r="D484">
        <v>83.831999999999994</v>
      </c>
      <c r="E484">
        <v>206.858</v>
      </c>
      <c r="F484">
        <v>2.4670000000000001</v>
      </c>
      <c r="G484" t="s">
        <v>864</v>
      </c>
      <c r="H484" t="s">
        <v>192</v>
      </c>
      <c r="I484" t="s">
        <v>2149</v>
      </c>
    </row>
    <row r="485" spans="1:9">
      <c r="A485" t="s">
        <v>741</v>
      </c>
      <c r="B485" t="s">
        <v>1344</v>
      </c>
      <c r="C485">
        <v>18</v>
      </c>
      <c r="D485">
        <v>84.277000000000001</v>
      </c>
      <c r="E485">
        <v>206.28</v>
      </c>
      <c r="F485">
        <v>2.4470000000000001</v>
      </c>
      <c r="G485" t="s">
        <v>864</v>
      </c>
      <c r="H485" t="s">
        <v>138</v>
      </c>
      <c r="I485" t="s">
        <v>2068</v>
      </c>
    </row>
    <row r="486" spans="1:9">
      <c r="A486" t="s">
        <v>965</v>
      </c>
      <c r="B486" t="s">
        <v>1344</v>
      </c>
      <c r="C486">
        <v>18</v>
      </c>
      <c r="D486">
        <v>75.566999999999993</v>
      </c>
      <c r="E486">
        <v>205.423</v>
      </c>
      <c r="F486">
        <v>2.718</v>
      </c>
      <c r="G486" t="s">
        <v>864</v>
      </c>
      <c r="H486" t="s">
        <v>966</v>
      </c>
      <c r="I486" t="s">
        <v>2196</v>
      </c>
    </row>
    <row r="487" spans="1:9">
      <c r="A487" t="s">
        <v>1446</v>
      </c>
      <c r="B487" t="s">
        <v>1344</v>
      </c>
      <c r="C487">
        <v>36</v>
      </c>
      <c r="D487">
        <v>97.757000000000005</v>
      </c>
      <c r="E487">
        <v>205.41399999999999</v>
      </c>
      <c r="F487">
        <v>2.101</v>
      </c>
      <c r="G487" t="s">
        <v>864</v>
      </c>
      <c r="H487" t="s">
        <v>1447</v>
      </c>
      <c r="I487" t="s">
        <v>2041</v>
      </c>
    </row>
    <row r="488" spans="1:9">
      <c r="A488" t="s">
        <v>458</v>
      </c>
      <c r="B488" t="s">
        <v>1344</v>
      </c>
      <c r="C488">
        <v>18</v>
      </c>
      <c r="D488">
        <v>94.147000000000006</v>
      </c>
      <c r="E488">
        <v>204.68100000000001</v>
      </c>
      <c r="F488">
        <v>2.1739999999999999</v>
      </c>
      <c r="G488" t="s">
        <v>864</v>
      </c>
      <c r="H488" t="s">
        <v>459</v>
      </c>
      <c r="I488" t="s">
        <v>2073</v>
      </c>
    </row>
    <row r="489" spans="1:9">
      <c r="A489" t="s">
        <v>1721</v>
      </c>
      <c r="B489" t="s">
        <v>1344</v>
      </c>
      <c r="C489">
        <v>18</v>
      </c>
      <c r="D489">
        <v>37.011000000000003</v>
      </c>
      <c r="E489">
        <v>204.26900000000001</v>
      </c>
      <c r="F489" s="2">
        <v>5.5179999999999998</v>
      </c>
      <c r="G489" t="s">
        <v>864</v>
      </c>
      <c r="H489" t="s">
        <v>1722</v>
      </c>
      <c r="I489" t="s">
        <v>2238</v>
      </c>
    </row>
    <row r="490" spans="1:9" hidden="1">
      <c r="A490" t="s">
        <v>1460</v>
      </c>
      <c r="B490" t="s">
        <v>1344</v>
      </c>
      <c r="C490">
        <v>18</v>
      </c>
      <c r="D490">
        <v>192.613</v>
      </c>
      <c r="E490">
        <v>467.40699999999998</v>
      </c>
      <c r="F490">
        <v>2.427</v>
      </c>
      <c r="G490" t="s">
        <v>864</v>
      </c>
      <c r="H490" t="s">
        <v>865</v>
      </c>
      <c r="I490" t="s">
        <v>12</v>
      </c>
    </row>
    <row r="491" spans="1:9">
      <c r="A491" t="s">
        <v>641</v>
      </c>
      <c r="B491" t="s">
        <v>1344</v>
      </c>
      <c r="C491">
        <v>36</v>
      </c>
      <c r="D491">
        <v>87.718999999999994</v>
      </c>
      <c r="E491">
        <v>203</v>
      </c>
      <c r="F491">
        <v>2.3140000000000001</v>
      </c>
      <c r="G491" t="s">
        <v>864</v>
      </c>
      <c r="H491" t="s">
        <v>642</v>
      </c>
      <c r="I491" t="s">
        <v>2063</v>
      </c>
    </row>
    <row r="492" spans="1:9" hidden="1">
      <c r="A492" t="s">
        <v>371</v>
      </c>
      <c r="B492" t="s">
        <v>1344</v>
      </c>
      <c r="C492">
        <v>72</v>
      </c>
      <c r="D492">
        <v>63.261000000000003</v>
      </c>
      <c r="E492">
        <v>153.77199999999999</v>
      </c>
      <c r="F492">
        <v>2.4300000000000002</v>
      </c>
      <c r="G492" t="s">
        <v>864</v>
      </c>
      <c r="H492" t="s">
        <v>865</v>
      </c>
      <c r="I492" t="s">
        <v>12</v>
      </c>
    </row>
    <row r="493" spans="1:9">
      <c r="A493" t="s">
        <v>458</v>
      </c>
      <c r="B493" t="s">
        <v>1344</v>
      </c>
      <c r="C493">
        <v>12</v>
      </c>
      <c r="D493">
        <v>94.147000000000006</v>
      </c>
      <c r="E493">
        <v>201.98099999999999</v>
      </c>
      <c r="F493">
        <v>2.145</v>
      </c>
      <c r="G493" t="s">
        <v>864</v>
      </c>
      <c r="H493" t="s">
        <v>459</v>
      </c>
      <c r="I493" t="s">
        <v>2073</v>
      </c>
    </row>
    <row r="494" spans="1:9">
      <c r="A494" t="s">
        <v>746</v>
      </c>
      <c r="B494" t="s">
        <v>1344</v>
      </c>
      <c r="C494">
        <v>72</v>
      </c>
      <c r="D494">
        <v>84.561999999999998</v>
      </c>
      <c r="E494">
        <v>201.59</v>
      </c>
      <c r="F494">
        <v>2.3839999999999999</v>
      </c>
      <c r="G494" t="s">
        <v>864</v>
      </c>
      <c r="H494" t="s">
        <v>747</v>
      </c>
      <c r="I494" t="s">
        <v>2009</v>
      </c>
    </row>
    <row r="495" spans="1:9">
      <c r="A495" t="s">
        <v>839</v>
      </c>
      <c r="B495" t="s">
        <v>1344</v>
      </c>
      <c r="C495">
        <v>12</v>
      </c>
      <c r="D495">
        <v>57.082000000000001</v>
      </c>
      <c r="E495">
        <v>201.39599999999999</v>
      </c>
      <c r="F495">
        <v>3.528</v>
      </c>
      <c r="G495" t="s">
        <v>864</v>
      </c>
      <c r="H495" t="s">
        <v>840</v>
      </c>
      <c r="I495" t="s">
        <v>2008</v>
      </c>
    </row>
    <row r="496" spans="1:9" hidden="1">
      <c r="A496" t="s">
        <v>735</v>
      </c>
      <c r="B496" t="s">
        <v>1344</v>
      </c>
      <c r="C496">
        <v>18</v>
      </c>
      <c r="D496">
        <v>86.581000000000003</v>
      </c>
      <c r="E496">
        <v>211.45599999999999</v>
      </c>
      <c r="F496">
        <v>2.4420000000000002</v>
      </c>
      <c r="G496" t="s">
        <v>864</v>
      </c>
      <c r="H496" t="s">
        <v>865</v>
      </c>
      <c r="I496" t="s">
        <v>12</v>
      </c>
    </row>
    <row r="497" spans="1:9">
      <c r="A497" t="s">
        <v>1601</v>
      </c>
      <c r="B497" t="s">
        <v>1344</v>
      </c>
      <c r="C497">
        <v>36</v>
      </c>
      <c r="D497">
        <v>62.893000000000001</v>
      </c>
      <c r="E497">
        <v>201.364</v>
      </c>
      <c r="F497">
        <v>3.2010000000000001</v>
      </c>
      <c r="G497" t="s">
        <v>864</v>
      </c>
      <c r="H497" t="s">
        <v>1602</v>
      </c>
      <c r="I497" t="s">
        <v>2147</v>
      </c>
    </row>
    <row r="498" spans="1:9" hidden="1">
      <c r="A498" t="s">
        <v>1629</v>
      </c>
      <c r="B498" t="s">
        <v>1344</v>
      </c>
      <c r="C498">
        <v>12</v>
      </c>
      <c r="D498">
        <v>216.64500000000001</v>
      </c>
      <c r="E498">
        <v>529.37400000000002</v>
      </c>
      <c r="F498">
        <v>2.4430000000000001</v>
      </c>
      <c r="G498" t="s">
        <v>864</v>
      </c>
      <c r="H498" t="s">
        <v>865</v>
      </c>
      <c r="I498" t="s">
        <v>12</v>
      </c>
    </row>
    <row r="499" spans="1:9" hidden="1">
      <c r="A499" t="s">
        <v>1630</v>
      </c>
      <c r="B499" t="s">
        <v>1344</v>
      </c>
      <c r="C499">
        <v>36</v>
      </c>
      <c r="D499">
        <v>45.95</v>
      </c>
      <c r="E499">
        <v>112.309</v>
      </c>
      <c r="F499">
        <v>2.444</v>
      </c>
      <c r="G499" t="s">
        <v>864</v>
      </c>
      <c r="H499" t="s">
        <v>865</v>
      </c>
      <c r="I499" t="s">
        <v>12</v>
      </c>
    </row>
    <row r="500" spans="1:9" hidden="1">
      <c r="A500" t="s">
        <v>22</v>
      </c>
      <c r="B500" t="s">
        <v>1344</v>
      </c>
      <c r="C500">
        <v>72</v>
      </c>
      <c r="D500">
        <v>311.678</v>
      </c>
      <c r="E500">
        <v>762.00099999999998</v>
      </c>
      <c r="F500">
        <v>2.4449999999999998</v>
      </c>
      <c r="G500" t="s">
        <v>864</v>
      </c>
      <c r="H500" t="s">
        <v>865</v>
      </c>
      <c r="I500" t="s">
        <v>12</v>
      </c>
    </row>
    <row r="501" spans="1:9" hidden="1">
      <c r="A501" t="s">
        <v>365</v>
      </c>
      <c r="B501" t="s">
        <v>1344</v>
      </c>
      <c r="C501">
        <v>72</v>
      </c>
      <c r="D501">
        <v>264.36900000000003</v>
      </c>
      <c r="E501">
        <v>646.45799999999997</v>
      </c>
      <c r="F501">
        <v>2.4449999999999998</v>
      </c>
      <c r="G501" t="s">
        <v>864</v>
      </c>
      <c r="H501" t="s">
        <v>865</v>
      </c>
      <c r="I501" t="s">
        <v>12</v>
      </c>
    </row>
    <row r="502" spans="1:9" hidden="1">
      <c r="A502" t="s">
        <v>221</v>
      </c>
      <c r="B502" t="s">
        <v>1344</v>
      </c>
      <c r="C502">
        <v>48</v>
      </c>
      <c r="D502">
        <v>937.40099999999995</v>
      </c>
      <c r="E502">
        <v>2293.33</v>
      </c>
      <c r="F502">
        <v>2.4460000000000002</v>
      </c>
      <c r="G502" t="s">
        <v>864</v>
      </c>
      <c r="H502" t="s">
        <v>865</v>
      </c>
      <c r="I502" t="s">
        <v>12</v>
      </c>
    </row>
    <row r="503" spans="1:9">
      <c r="A503" t="s">
        <v>842</v>
      </c>
      <c r="B503" t="s">
        <v>1344</v>
      </c>
      <c r="C503">
        <v>18</v>
      </c>
      <c r="D503">
        <v>95.533000000000001</v>
      </c>
      <c r="E503">
        <v>200.43</v>
      </c>
      <c r="F503">
        <v>2.0979999999999999</v>
      </c>
      <c r="G503" t="s">
        <v>864</v>
      </c>
      <c r="H503" t="s">
        <v>840</v>
      </c>
      <c r="I503" t="s">
        <v>2008</v>
      </c>
    </row>
    <row r="504" spans="1:9">
      <c r="A504" t="s">
        <v>809</v>
      </c>
      <c r="B504" t="s">
        <v>1344</v>
      </c>
      <c r="C504">
        <v>36</v>
      </c>
      <c r="D504">
        <v>94.864999999999995</v>
      </c>
      <c r="E504">
        <v>200.011</v>
      </c>
      <c r="F504">
        <v>2.1080000000000001</v>
      </c>
      <c r="G504" t="s">
        <v>864</v>
      </c>
      <c r="H504" t="s">
        <v>810</v>
      </c>
      <c r="I504" t="s">
        <v>2039</v>
      </c>
    </row>
    <row r="505" spans="1:9" hidden="1">
      <c r="A505" t="s">
        <v>1633</v>
      </c>
      <c r="B505" t="s">
        <v>1344</v>
      </c>
      <c r="C505">
        <v>72</v>
      </c>
      <c r="D505">
        <v>66.736000000000004</v>
      </c>
      <c r="E505">
        <v>163.42400000000001</v>
      </c>
      <c r="F505">
        <v>2.448</v>
      </c>
      <c r="G505" t="s">
        <v>864</v>
      </c>
      <c r="H505" t="s">
        <v>865</v>
      </c>
      <c r="I505" t="s">
        <v>12</v>
      </c>
    </row>
    <row r="506" spans="1:9">
      <c r="A506" t="s">
        <v>1506</v>
      </c>
      <c r="B506" t="s">
        <v>1344</v>
      </c>
      <c r="C506">
        <v>36</v>
      </c>
      <c r="D506">
        <v>86.097999999999999</v>
      </c>
      <c r="E506">
        <v>199.90299999999999</v>
      </c>
      <c r="F506">
        <v>2.3220000000000001</v>
      </c>
      <c r="G506" t="s">
        <v>864</v>
      </c>
      <c r="H506" t="s">
        <v>1507</v>
      </c>
      <c r="I506" t="s">
        <v>2085</v>
      </c>
    </row>
    <row r="507" spans="1:9" hidden="1">
      <c r="A507" t="s">
        <v>910</v>
      </c>
      <c r="B507" t="s">
        <v>1344</v>
      </c>
      <c r="C507">
        <v>48</v>
      </c>
      <c r="D507">
        <v>537.03300000000002</v>
      </c>
      <c r="E507">
        <v>1315.83</v>
      </c>
      <c r="F507">
        <v>2.4500000000000002</v>
      </c>
      <c r="G507" t="s">
        <v>864</v>
      </c>
      <c r="H507" t="s">
        <v>865</v>
      </c>
      <c r="I507" t="s">
        <v>12</v>
      </c>
    </row>
    <row r="508" spans="1:9">
      <c r="A508" t="s">
        <v>836</v>
      </c>
      <c r="B508" t="s">
        <v>1344</v>
      </c>
      <c r="C508">
        <v>18</v>
      </c>
      <c r="D508">
        <v>88.24</v>
      </c>
      <c r="E508">
        <v>199.75399999999999</v>
      </c>
      <c r="F508">
        <v>2.2639999999999998</v>
      </c>
      <c r="G508" t="s">
        <v>864</v>
      </c>
      <c r="H508" t="s">
        <v>837</v>
      </c>
      <c r="I508" t="s">
        <v>2123</v>
      </c>
    </row>
    <row r="509" spans="1:9">
      <c r="A509" t="s">
        <v>1419</v>
      </c>
      <c r="B509" t="s">
        <v>1344</v>
      </c>
      <c r="C509">
        <v>12</v>
      </c>
      <c r="D509">
        <v>81.254000000000005</v>
      </c>
      <c r="E509">
        <v>199.73599999999999</v>
      </c>
      <c r="F509">
        <v>2.4580000000000002</v>
      </c>
      <c r="G509" t="s">
        <v>864</v>
      </c>
      <c r="H509" t="s">
        <v>1420</v>
      </c>
      <c r="I509" t="s">
        <v>2016</v>
      </c>
    </row>
    <row r="510" spans="1:9">
      <c r="A510" t="s">
        <v>1422</v>
      </c>
      <c r="B510" t="s">
        <v>1344</v>
      </c>
      <c r="C510">
        <v>36</v>
      </c>
      <c r="D510">
        <v>75.760000000000005</v>
      </c>
      <c r="E510">
        <v>199.46100000000001</v>
      </c>
      <c r="F510">
        <v>2.6320000000000001</v>
      </c>
      <c r="G510" t="s">
        <v>864</v>
      </c>
      <c r="H510" t="s">
        <v>1423</v>
      </c>
      <c r="I510" t="s">
        <v>2019</v>
      </c>
    </row>
    <row r="511" spans="1:9" hidden="1">
      <c r="A511" t="s">
        <v>382</v>
      </c>
      <c r="B511" t="s">
        <v>1344</v>
      </c>
      <c r="C511">
        <v>72</v>
      </c>
      <c r="D511">
        <v>509.74200000000002</v>
      </c>
      <c r="E511">
        <v>1250.6849999999999</v>
      </c>
      <c r="F511">
        <v>2.4540000000000002</v>
      </c>
      <c r="G511" t="s">
        <v>864</v>
      </c>
      <c r="H511" t="s">
        <v>865</v>
      </c>
      <c r="I511" t="s">
        <v>12</v>
      </c>
    </row>
    <row r="512" spans="1:9">
      <c r="A512" t="s">
        <v>809</v>
      </c>
      <c r="B512" t="s">
        <v>1344</v>
      </c>
      <c r="C512">
        <v>48</v>
      </c>
      <c r="D512">
        <v>94.864999999999995</v>
      </c>
      <c r="E512">
        <v>199.279</v>
      </c>
      <c r="F512">
        <v>2.1</v>
      </c>
      <c r="G512" t="s">
        <v>864</v>
      </c>
      <c r="H512" t="s">
        <v>810</v>
      </c>
      <c r="I512" t="s">
        <v>2039</v>
      </c>
    </row>
    <row r="513" spans="1:9" hidden="1">
      <c r="A513" t="s">
        <v>1634</v>
      </c>
      <c r="B513" t="s">
        <v>1344</v>
      </c>
      <c r="C513">
        <v>36</v>
      </c>
      <c r="D513">
        <v>92.084000000000003</v>
      </c>
      <c r="E513">
        <v>226.11199999999999</v>
      </c>
      <c r="F513">
        <v>2.4550000000000001</v>
      </c>
      <c r="G513" t="s">
        <v>864</v>
      </c>
      <c r="H513" t="s">
        <v>865</v>
      </c>
      <c r="I513" t="s">
        <v>12</v>
      </c>
    </row>
    <row r="514" spans="1:9" hidden="1">
      <c r="A514" t="s">
        <v>1469</v>
      </c>
      <c r="B514" t="s">
        <v>1344</v>
      </c>
      <c r="C514">
        <v>48</v>
      </c>
      <c r="D514">
        <v>636.57500000000005</v>
      </c>
      <c r="E514">
        <v>1563.5329999999999</v>
      </c>
      <c r="F514">
        <v>2.456</v>
      </c>
      <c r="G514" t="s">
        <v>864</v>
      </c>
      <c r="H514" t="s">
        <v>865</v>
      </c>
      <c r="I514" t="s">
        <v>12</v>
      </c>
    </row>
    <row r="515" spans="1:9">
      <c r="A515" t="s">
        <v>1155</v>
      </c>
      <c r="B515" t="s">
        <v>1344</v>
      </c>
      <c r="C515">
        <v>18</v>
      </c>
      <c r="D515">
        <v>71.661000000000001</v>
      </c>
      <c r="E515">
        <v>198.51900000000001</v>
      </c>
      <c r="F515">
        <v>2.77</v>
      </c>
      <c r="G515" t="s">
        <v>864</v>
      </c>
      <c r="H515" t="s">
        <v>1156</v>
      </c>
      <c r="I515" t="s">
        <v>2200</v>
      </c>
    </row>
    <row r="516" spans="1:9" hidden="1">
      <c r="A516" t="s">
        <v>1635</v>
      </c>
      <c r="B516" t="s">
        <v>1344</v>
      </c>
      <c r="C516">
        <v>48</v>
      </c>
      <c r="D516">
        <v>80.861000000000004</v>
      </c>
      <c r="E516">
        <v>198.815</v>
      </c>
      <c r="F516">
        <v>2.4580000000000002</v>
      </c>
      <c r="G516" t="s">
        <v>864</v>
      </c>
      <c r="H516" t="s">
        <v>865</v>
      </c>
      <c r="I516" t="s">
        <v>12</v>
      </c>
    </row>
    <row r="517" spans="1:9">
      <c r="A517" t="s">
        <v>641</v>
      </c>
      <c r="B517" t="s">
        <v>1344</v>
      </c>
      <c r="C517">
        <v>48</v>
      </c>
      <c r="D517">
        <v>87.718999999999994</v>
      </c>
      <c r="E517">
        <v>197.69300000000001</v>
      </c>
      <c r="F517">
        <v>2.2530000000000001</v>
      </c>
      <c r="G517" t="s">
        <v>864</v>
      </c>
      <c r="H517" t="s">
        <v>642</v>
      </c>
      <c r="I517" t="s">
        <v>2063</v>
      </c>
    </row>
    <row r="518" spans="1:9">
      <c r="A518" t="s">
        <v>1305</v>
      </c>
      <c r="B518" t="s">
        <v>1344</v>
      </c>
      <c r="C518">
        <v>12</v>
      </c>
      <c r="D518">
        <v>64.397999999999996</v>
      </c>
      <c r="E518">
        <v>197.495</v>
      </c>
      <c r="F518">
        <v>3.0659999999999998</v>
      </c>
      <c r="G518" t="s">
        <v>864</v>
      </c>
      <c r="H518" t="s">
        <v>1306</v>
      </c>
      <c r="I518" t="s">
        <v>2230</v>
      </c>
    </row>
    <row r="519" spans="1:9" hidden="1">
      <c r="A519" t="s">
        <v>964</v>
      </c>
      <c r="B519" t="s">
        <v>1344</v>
      </c>
      <c r="C519">
        <v>36</v>
      </c>
      <c r="D519">
        <v>136.43600000000001</v>
      </c>
      <c r="E519">
        <v>335.79599999999999</v>
      </c>
      <c r="F519">
        <v>2.4609999999999999</v>
      </c>
      <c r="G519" t="s">
        <v>864</v>
      </c>
      <c r="H519" t="s">
        <v>865</v>
      </c>
      <c r="I519" t="s">
        <v>12</v>
      </c>
    </row>
    <row r="520" spans="1:9">
      <c r="A520" t="s">
        <v>1155</v>
      </c>
      <c r="B520" t="s">
        <v>1344</v>
      </c>
      <c r="C520">
        <v>12</v>
      </c>
      <c r="D520">
        <v>71.661000000000001</v>
      </c>
      <c r="E520">
        <v>196.92400000000001</v>
      </c>
      <c r="F520">
        <v>2.7480000000000002</v>
      </c>
      <c r="G520" t="s">
        <v>864</v>
      </c>
      <c r="H520" t="s">
        <v>1156</v>
      </c>
      <c r="I520" t="s">
        <v>2200</v>
      </c>
    </row>
    <row r="521" spans="1:9" hidden="1">
      <c r="A521" t="s">
        <v>879</v>
      </c>
      <c r="B521" t="s">
        <v>1344</v>
      </c>
      <c r="C521">
        <v>18</v>
      </c>
      <c r="D521">
        <v>447.18</v>
      </c>
      <c r="E521">
        <v>1101.154</v>
      </c>
      <c r="F521">
        <v>2.4620000000000002</v>
      </c>
      <c r="G521" t="s">
        <v>864</v>
      </c>
      <c r="H521" t="s">
        <v>865</v>
      </c>
      <c r="I521" t="s">
        <v>12</v>
      </c>
    </row>
    <row r="522" spans="1:9" hidden="1">
      <c r="A522" t="s">
        <v>24</v>
      </c>
      <c r="B522" t="s">
        <v>1344</v>
      </c>
      <c r="C522">
        <v>72</v>
      </c>
      <c r="D522">
        <v>351.70400000000001</v>
      </c>
      <c r="E522">
        <v>866.32899999999995</v>
      </c>
      <c r="F522">
        <v>2.4630000000000001</v>
      </c>
      <c r="G522" t="s">
        <v>864</v>
      </c>
      <c r="H522" t="s">
        <v>865</v>
      </c>
      <c r="I522" t="s">
        <v>12</v>
      </c>
    </row>
    <row r="523" spans="1:9">
      <c r="A523" t="s">
        <v>614</v>
      </c>
      <c r="B523" t="s">
        <v>1344</v>
      </c>
      <c r="C523">
        <v>18</v>
      </c>
      <c r="D523">
        <v>54.584000000000003</v>
      </c>
      <c r="E523">
        <v>196.73699999999999</v>
      </c>
      <c r="F523">
        <v>3.6040000000000001</v>
      </c>
      <c r="G523" t="s">
        <v>864</v>
      </c>
      <c r="H523" t="s">
        <v>615</v>
      </c>
      <c r="I523" t="s">
        <v>2236</v>
      </c>
    </row>
    <row r="524" spans="1:9" hidden="1">
      <c r="A524" t="s">
        <v>1624</v>
      </c>
      <c r="B524" t="s">
        <v>1344</v>
      </c>
      <c r="C524">
        <v>72</v>
      </c>
      <c r="D524">
        <v>34.656999999999996</v>
      </c>
      <c r="E524">
        <v>85.451999999999998</v>
      </c>
      <c r="F524">
        <v>2.4649999999999999</v>
      </c>
      <c r="G524" t="s">
        <v>864</v>
      </c>
      <c r="H524" t="s">
        <v>865</v>
      </c>
      <c r="I524" t="s">
        <v>12</v>
      </c>
    </row>
    <row r="525" spans="1:9" hidden="1">
      <c r="A525" t="s">
        <v>1636</v>
      </c>
      <c r="B525" t="s">
        <v>1344</v>
      </c>
      <c r="C525">
        <v>72</v>
      </c>
      <c r="D525">
        <v>43.405000000000001</v>
      </c>
      <c r="E525">
        <v>107.075</v>
      </c>
      <c r="F525">
        <v>2.4660000000000002</v>
      </c>
      <c r="G525" t="s">
        <v>864</v>
      </c>
      <c r="H525" t="s">
        <v>865</v>
      </c>
      <c r="I525" t="s">
        <v>12</v>
      </c>
    </row>
    <row r="526" spans="1:9">
      <c r="A526" t="s">
        <v>609</v>
      </c>
      <c r="B526" t="s">
        <v>1344</v>
      </c>
      <c r="C526">
        <v>18</v>
      </c>
      <c r="D526">
        <v>74.334000000000003</v>
      </c>
      <c r="E526">
        <v>192.96100000000001</v>
      </c>
      <c r="F526">
        <v>2.5960000000000001</v>
      </c>
      <c r="G526" t="s">
        <v>864</v>
      </c>
      <c r="H526" t="s">
        <v>610</v>
      </c>
      <c r="I526" t="s">
        <v>2185</v>
      </c>
    </row>
    <row r="527" spans="1:9">
      <c r="A527" t="s">
        <v>1768</v>
      </c>
      <c r="B527" t="s">
        <v>1344</v>
      </c>
      <c r="C527">
        <v>18</v>
      </c>
      <c r="D527">
        <v>27.041</v>
      </c>
      <c r="E527">
        <v>192.63499999999999</v>
      </c>
      <c r="F527" s="2">
        <v>7.1210000000000004</v>
      </c>
      <c r="G527" t="s">
        <v>864</v>
      </c>
      <c r="H527" t="s">
        <v>1769</v>
      </c>
      <c r="I527" t="s">
        <v>2277</v>
      </c>
    </row>
    <row r="528" spans="1:9" hidden="1">
      <c r="A528" t="s">
        <v>477</v>
      </c>
      <c r="B528" t="s">
        <v>1344</v>
      </c>
      <c r="C528">
        <v>48</v>
      </c>
      <c r="D528">
        <v>83.804000000000002</v>
      </c>
      <c r="E528">
        <v>206.97399999999999</v>
      </c>
      <c r="F528">
        <v>2.4689999999999999</v>
      </c>
      <c r="G528" t="s">
        <v>864</v>
      </c>
      <c r="H528" t="s">
        <v>865</v>
      </c>
      <c r="I528" t="s">
        <v>12</v>
      </c>
    </row>
    <row r="529" spans="1:9">
      <c r="A529" t="s">
        <v>1202</v>
      </c>
      <c r="B529" t="s">
        <v>1344</v>
      </c>
      <c r="C529">
        <v>48</v>
      </c>
      <c r="D529">
        <v>96.015000000000001</v>
      </c>
      <c r="E529">
        <v>192.57900000000001</v>
      </c>
      <c r="F529">
        <v>2.0059999999999998</v>
      </c>
      <c r="G529" t="s">
        <v>864</v>
      </c>
      <c r="H529" t="s">
        <v>1203</v>
      </c>
      <c r="I529" t="s">
        <v>1964</v>
      </c>
    </row>
    <row r="530" spans="1:9" hidden="1">
      <c r="A530" t="s">
        <v>964</v>
      </c>
      <c r="B530" t="s">
        <v>1344</v>
      </c>
      <c r="C530">
        <v>72</v>
      </c>
      <c r="D530">
        <v>136.43600000000001</v>
      </c>
      <c r="E530">
        <v>337.63299999999998</v>
      </c>
      <c r="F530">
        <v>2.4740000000000002</v>
      </c>
      <c r="G530" t="s">
        <v>864</v>
      </c>
      <c r="H530" t="s">
        <v>865</v>
      </c>
      <c r="I530" t="s">
        <v>12</v>
      </c>
    </row>
    <row r="531" spans="1:9" hidden="1">
      <c r="A531" t="s">
        <v>1368</v>
      </c>
      <c r="B531" t="s">
        <v>1344</v>
      </c>
      <c r="C531">
        <v>36</v>
      </c>
      <c r="D531">
        <v>466.97199999999998</v>
      </c>
      <c r="E531">
        <v>1157.5719999999999</v>
      </c>
      <c r="F531">
        <v>2.4790000000000001</v>
      </c>
      <c r="G531" t="s">
        <v>864</v>
      </c>
      <c r="H531" t="s">
        <v>865</v>
      </c>
      <c r="I531" t="s">
        <v>12</v>
      </c>
    </row>
    <row r="532" spans="1:9">
      <c r="A532" t="s">
        <v>814</v>
      </c>
      <c r="B532" t="s">
        <v>1344</v>
      </c>
      <c r="C532">
        <v>18</v>
      </c>
      <c r="D532">
        <v>85.707999999999998</v>
      </c>
      <c r="E532">
        <v>192.15700000000001</v>
      </c>
      <c r="F532">
        <v>2.242</v>
      </c>
      <c r="G532" t="s">
        <v>864</v>
      </c>
      <c r="H532" t="s">
        <v>815</v>
      </c>
      <c r="I532" t="s">
        <v>1984</v>
      </c>
    </row>
    <row r="533" spans="1:9" hidden="1">
      <c r="A533" t="s">
        <v>1640</v>
      </c>
      <c r="B533" t="s">
        <v>1344</v>
      </c>
      <c r="C533">
        <v>72</v>
      </c>
      <c r="D533">
        <v>368.95600000000002</v>
      </c>
      <c r="E533">
        <v>916.15099999999995</v>
      </c>
      <c r="F533">
        <v>2.4830000000000001</v>
      </c>
      <c r="G533" t="s">
        <v>864</v>
      </c>
      <c r="H533" t="s">
        <v>865</v>
      </c>
      <c r="I533" t="s">
        <v>12</v>
      </c>
    </row>
    <row r="534" spans="1:9" hidden="1">
      <c r="A534" t="s">
        <v>3</v>
      </c>
      <c r="B534" t="s">
        <v>1344</v>
      </c>
      <c r="C534">
        <v>72</v>
      </c>
      <c r="D534">
        <v>163.40899999999999</v>
      </c>
      <c r="E534">
        <v>406.00299999999999</v>
      </c>
      <c r="F534">
        <v>2.484</v>
      </c>
      <c r="G534" t="s">
        <v>864</v>
      </c>
      <c r="H534" t="s">
        <v>865</v>
      </c>
      <c r="I534" t="s">
        <v>12</v>
      </c>
    </row>
    <row r="535" spans="1:9" hidden="1">
      <c r="A535" t="s">
        <v>596</v>
      </c>
      <c r="B535" t="s">
        <v>1344</v>
      </c>
      <c r="C535">
        <v>72</v>
      </c>
      <c r="D535">
        <v>54.225999999999999</v>
      </c>
      <c r="E535">
        <v>134.74299999999999</v>
      </c>
      <c r="F535">
        <v>2.484</v>
      </c>
      <c r="G535" t="s">
        <v>864</v>
      </c>
      <c r="H535" t="s">
        <v>865</v>
      </c>
      <c r="I535" t="s">
        <v>12</v>
      </c>
    </row>
    <row r="536" spans="1:9">
      <c r="A536" t="s">
        <v>1659</v>
      </c>
      <c r="B536" t="s">
        <v>1344</v>
      </c>
      <c r="C536">
        <v>12</v>
      </c>
      <c r="D536">
        <v>73.301000000000002</v>
      </c>
      <c r="E536">
        <v>191.76599999999999</v>
      </c>
      <c r="F536">
        <v>2.6160000000000001</v>
      </c>
      <c r="G536" t="s">
        <v>864</v>
      </c>
      <c r="H536" t="s">
        <v>1660</v>
      </c>
      <c r="I536" t="s">
        <v>2188</v>
      </c>
    </row>
    <row r="537" spans="1:9">
      <c r="A537" t="s">
        <v>81</v>
      </c>
      <c r="B537" t="s">
        <v>1344</v>
      </c>
      <c r="C537">
        <v>72</v>
      </c>
      <c r="D537">
        <v>75.248000000000005</v>
      </c>
      <c r="E537">
        <v>191.31</v>
      </c>
      <c r="F537">
        <v>2.5419999999999998</v>
      </c>
      <c r="G537" t="s">
        <v>864</v>
      </c>
      <c r="H537" t="s">
        <v>79</v>
      </c>
      <c r="I537" t="s">
        <v>2037</v>
      </c>
    </row>
    <row r="538" spans="1:9" hidden="1">
      <c r="A538" t="s">
        <v>303</v>
      </c>
      <c r="B538" t="s">
        <v>1344</v>
      </c>
      <c r="C538">
        <v>36</v>
      </c>
      <c r="D538">
        <v>1096.4559999999999</v>
      </c>
      <c r="E538">
        <v>2725.7429999999999</v>
      </c>
      <c r="F538">
        <v>2.4860000000000002</v>
      </c>
      <c r="G538" t="s">
        <v>864</v>
      </c>
      <c r="H538" t="s">
        <v>865</v>
      </c>
      <c r="I538" t="s">
        <v>12</v>
      </c>
    </row>
    <row r="539" spans="1:9" hidden="1">
      <c r="A539" t="s">
        <v>1334</v>
      </c>
      <c r="B539" t="s">
        <v>1344</v>
      </c>
      <c r="C539">
        <v>36</v>
      </c>
      <c r="D539">
        <v>29.45</v>
      </c>
      <c r="E539">
        <v>73.256</v>
      </c>
      <c r="F539">
        <v>2.4870000000000001</v>
      </c>
      <c r="G539" t="s">
        <v>864</v>
      </c>
      <c r="H539" t="s">
        <v>865</v>
      </c>
      <c r="I539" t="s">
        <v>12</v>
      </c>
    </row>
    <row r="540" spans="1:9" hidden="1">
      <c r="A540" t="s">
        <v>1510</v>
      </c>
      <c r="B540" t="s">
        <v>1344</v>
      </c>
      <c r="C540">
        <v>48</v>
      </c>
      <c r="D540">
        <v>4119.9170000000004</v>
      </c>
      <c r="E540">
        <v>10255.563</v>
      </c>
      <c r="F540">
        <v>2.4889999999999999</v>
      </c>
      <c r="G540" t="s">
        <v>864</v>
      </c>
      <c r="H540" t="s">
        <v>865</v>
      </c>
      <c r="I540" t="s">
        <v>12</v>
      </c>
    </row>
    <row r="541" spans="1:9" hidden="1">
      <c r="A541" t="s">
        <v>1633</v>
      </c>
      <c r="B541" t="s">
        <v>1344</v>
      </c>
      <c r="C541">
        <v>18</v>
      </c>
      <c r="D541">
        <v>66.736000000000004</v>
      </c>
      <c r="E541">
        <v>166.10300000000001</v>
      </c>
      <c r="F541">
        <v>2.4889999999999999</v>
      </c>
      <c r="G541" t="s">
        <v>864</v>
      </c>
      <c r="H541" t="s">
        <v>865</v>
      </c>
      <c r="I541" t="s">
        <v>12</v>
      </c>
    </row>
    <row r="542" spans="1:9" hidden="1">
      <c r="A542" t="s">
        <v>1459</v>
      </c>
      <c r="B542" t="s">
        <v>1344</v>
      </c>
      <c r="C542">
        <v>36</v>
      </c>
      <c r="D542">
        <v>333.22800000000001</v>
      </c>
      <c r="E542">
        <v>829.68</v>
      </c>
      <c r="F542">
        <v>2.4900000000000002</v>
      </c>
      <c r="G542" t="s">
        <v>864</v>
      </c>
      <c r="H542" t="s">
        <v>865</v>
      </c>
      <c r="I542" t="s">
        <v>12</v>
      </c>
    </row>
    <row r="543" spans="1:9" hidden="1">
      <c r="A543" t="s">
        <v>721</v>
      </c>
      <c r="B543" t="s">
        <v>1344</v>
      </c>
      <c r="C543">
        <v>18</v>
      </c>
      <c r="D543">
        <v>263.988</v>
      </c>
      <c r="E543">
        <v>657.61900000000003</v>
      </c>
      <c r="F543">
        <v>2.4910000000000001</v>
      </c>
      <c r="G543" t="s">
        <v>864</v>
      </c>
      <c r="H543" t="s">
        <v>865</v>
      </c>
      <c r="I543" t="s">
        <v>12</v>
      </c>
    </row>
    <row r="544" spans="1:9">
      <c r="A544" t="s">
        <v>232</v>
      </c>
      <c r="B544" t="s">
        <v>1344</v>
      </c>
      <c r="C544">
        <v>36</v>
      </c>
      <c r="D544">
        <v>90.62</v>
      </c>
      <c r="E544">
        <v>191.22499999999999</v>
      </c>
      <c r="F544">
        <v>2.11</v>
      </c>
      <c r="G544" t="s">
        <v>864</v>
      </c>
      <c r="H544" t="s">
        <v>234</v>
      </c>
      <c r="I544" t="s">
        <v>2049</v>
      </c>
    </row>
    <row r="545" spans="1:9" hidden="1">
      <c r="A545" t="s">
        <v>198</v>
      </c>
      <c r="B545" t="s">
        <v>1344</v>
      </c>
      <c r="C545">
        <v>48</v>
      </c>
      <c r="D545">
        <v>183.375</v>
      </c>
      <c r="E545">
        <v>457.20100000000002</v>
      </c>
      <c r="F545">
        <v>2.4929999999999999</v>
      </c>
      <c r="G545" t="s">
        <v>864</v>
      </c>
      <c r="H545" t="s">
        <v>865</v>
      </c>
      <c r="I545" t="s">
        <v>12</v>
      </c>
    </row>
    <row r="546" spans="1:9" hidden="1">
      <c r="A546" t="s">
        <v>369</v>
      </c>
      <c r="B546" t="s">
        <v>1344</v>
      </c>
      <c r="C546">
        <v>72</v>
      </c>
      <c r="D546">
        <v>1265.7629999999999</v>
      </c>
      <c r="E546">
        <v>3156.6329999999998</v>
      </c>
      <c r="F546">
        <v>2.4940000000000002</v>
      </c>
      <c r="G546" t="s">
        <v>864</v>
      </c>
      <c r="H546" t="s">
        <v>865</v>
      </c>
      <c r="I546" t="s">
        <v>12</v>
      </c>
    </row>
    <row r="547" spans="1:9">
      <c r="A547" t="s">
        <v>204</v>
      </c>
      <c r="B547" t="s">
        <v>1344</v>
      </c>
      <c r="C547">
        <v>36</v>
      </c>
      <c r="D547">
        <v>90.430999999999997</v>
      </c>
      <c r="E547">
        <v>189.99799999999999</v>
      </c>
      <c r="F547">
        <v>2.101</v>
      </c>
      <c r="G547" t="s">
        <v>864</v>
      </c>
      <c r="H547" t="s">
        <v>206</v>
      </c>
      <c r="I547" t="s">
        <v>2042</v>
      </c>
    </row>
    <row r="548" spans="1:9">
      <c r="A548" t="s">
        <v>1388</v>
      </c>
      <c r="B548" t="s">
        <v>1344</v>
      </c>
      <c r="C548">
        <v>48</v>
      </c>
      <c r="D548">
        <v>92.771000000000001</v>
      </c>
      <c r="E548">
        <v>189.54</v>
      </c>
      <c r="F548">
        <v>2.0430000000000001</v>
      </c>
      <c r="G548" t="s">
        <v>864</v>
      </c>
      <c r="H548" t="s">
        <v>1389</v>
      </c>
      <c r="I548" t="s">
        <v>1994</v>
      </c>
    </row>
    <row r="549" spans="1:9">
      <c r="A549" t="s">
        <v>1506</v>
      </c>
      <c r="B549" t="s">
        <v>1344</v>
      </c>
      <c r="C549">
        <v>72</v>
      </c>
      <c r="D549">
        <v>86.097999999999999</v>
      </c>
      <c r="E549">
        <v>187.30600000000001</v>
      </c>
      <c r="F549">
        <v>2.1749999999999998</v>
      </c>
      <c r="G549" t="s">
        <v>864</v>
      </c>
      <c r="H549" t="s">
        <v>1507</v>
      </c>
      <c r="I549" t="s">
        <v>2085</v>
      </c>
    </row>
    <row r="550" spans="1:9">
      <c r="A550" t="s">
        <v>641</v>
      </c>
      <c r="B550" t="s">
        <v>1344</v>
      </c>
      <c r="C550">
        <v>72</v>
      </c>
      <c r="D550">
        <v>87.718999999999994</v>
      </c>
      <c r="E550">
        <v>186.249</v>
      </c>
      <c r="F550">
        <v>2.1230000000000002</v>
      </c>
      <c r="G550" t="s">
        <v>864</v>
      </c>
      <c r="H550" t="s">
        <v>642</v>
      </c>
      <c r="I550" t="s">
        <v>2063</v>
      </c>
    </row>
    <row r="551" spans="1:9">
      <c r="A551" t="s">
        <v>1517</v>
      </c>
      <c r="B551" t="s">
        <v>1344</v>
      </c>
      <c r="C551">
        <v>48</v>
      </c>
      <c r="D551">
        <v>84.587999999999994</v>
      </c>
      <c r="E551">
        <v>184.607</v>
      </c>
      <c r="F551">
        <v>2.1819999999999999</v>
      </c>
      <c r="G551" t="s">
        <v>864</v>
      </c>
      <c r="H551" t="s">
        <v>1518</v>
      </c>
      <c r="I551" t="s">
        <v>2090</v>
      </c>
    </row>
    <row r="552" spans="1:9">
      <c r="A552" t="s">
        <v>741</v>
      </c>
      <c r="B552" t="s">
        <v>1344</v>
      </c>
      <c r="C552">
        <v>72</v>
      </c>
      <c r="D552">
        <v>84.277000000000001</v>
      </c>
      <c r="E552">
        <v>183.06</v>
      </c>
      <c r="F552">
        <v>2.1720000000000002</v>
      </c>
      <c r="G552" t="s">
        <v>864</v>
      </c>
      <c r="H552" t="s">
        <v>138</v>
      </c>
      <c r="I552" t="s">
        <v>2068</v>
      </c>
    </row>
    <row r="553" spans="1:9" hidden="1">
      <c r="A553" t="s">
        <v>1219</v>
      </c>
      <c r="B553" t="s">
        <v>1344</v>
      </c>
      <c r="C553">
        <v>18</v>
      </c>
      <c r="D553">
        <v>55.982999999999997</v>
      </c>
      <c r="E553">
        <v>140.273</v>
      </c>
      <c r="F553">
        <v>2.5049999999999999</v>
      </c>
      <c r="G553" t="s">
        <v>864</v>
      </c>
      <c r="H553" t="s">
        <v>865</v>
      </c>
      <c r="I553" t="s">
        <v>12</v>
      </c>
    </row>
    <row r="554" spans="1:9" hidden="1">
      <c r="A554" t="s">
        <v>1562</v>
      </c>
      <c r="B554" t="s">
        <v>1344</v>
      </c>
      <c r="C554">
        <v>48</v>
      </c>
      <c r="D554">
        <v>2821.373</v>
      </c>
      <c r="E554">
        <v>7067.6469999999999</v>
      </c>
      <c r="F554">
        <v>2.5049999999999999</v>
      </c>
      <c r="G554" t="s">
        <v>864</v>
      </c>
      <c r="H554" t="s">
        <v>865</v>
      </c>
      <c r="I554" t="s">
        <v>12</v>
      </c>
    </row>
    <row r="555" spans="1:9" hidden="1">
      <c r="A555" t="s">
        <v>1633</v>
      </c>
      <c r="B555" t="s">
        <v>1344</v>
      </c>
      <c r="C555">
        <v>12</v>
      </c>
      <c r="D555">
        <v>66.736000000000004</v>
      </c>
      <c r="E555">
        <v>167.345</v>
      </c>
      <c r="F555">
        <v>2.5070000000000001</v>
      </c>
      <c r="G555" t="s">
        <v>864</v>
      </c>
      <c r="H555" t="s">
        <v>865</v>
      </c>
      <c r="I555" t="s">
        <v>12</v>
      </c>
    </row>
    <row r="556" spans="1:9">
      <c r="A556" t="s">
        <v>1374</v>
      </c>
      <c r="B556" t="s">
        <v>1344</v>
      </c>
      <c r="C556">
        <v>48</v>
      </c>
      <c r="D556">
        <v>90.111000000000004</v>
      </c>
      <c r="E556">
        <v>182.85499999999999</v>
      </c>
      <c r="F556">
        <v>2.0289999999999999</v>
      </c>
      <c r="G556" t="s">
        <v>864</v>
      </c>
      <c r="H556" t="s">
        <v>1375</v>
      </c>
      <c r="I556" t="s">
        <v>1986</v>
      </c>
    </row>
    <row r="557" spans="1:9" hidden="1">
      <c r="A557" t="s">
        <v>1645</v>
      </c>
      <c r="B557" t="s">
        <v>1344</v>
      </c>
      <c r="C557">
        <v>48</v>
      </c>
      <c r="D557">
        <v>169.327</v>
      </c>
      <c r="E557">
        <v>424.82400000000001</v>
      </c>
      <c r="F557">
        <v>2.5089999999999999</v>
      </c>
      <c r="G557" t="s">
        <v>864</v>
      </c>
      <c r="H557" t="s">
        <v>865</v>
      </c>
      <c r="I557" t="s">
        <v>12</v>
      </c>
    </row>
    <row r="558" spans="1:9" hidden="1">
      <c r="A558" t="s">
        <v>1465</v>
      </c>
      <c r="B558" t="s">
        <v>1344</v>
      </c>
      <c r="C558">
        <v>72</v>
      </c>
      <c r="D558">
        <v>248.96700000000001</v>
      </c>
      <c r="E558">
        <v>625.24800000000005</v>
      </c>
      <c r="F558">
        <v>2.5110000000000001</v>
      </c>
      <c r="G558" t="s">
        <v>864</v>
      </c>
      <c r="H558" t="s">
        <v>865</v>
      </c>
      <c r="I558" t="s">
        <v>12</v>
      </c>
    </row>
    <row r="559" spans="1:9">
      <c r="A559" t="s">
        <v>475</v>
      </c>
      <c r="B559" t="s">
        <v>1344</v>
      </c>
      <c r="C559">
        <v>48</v>
      </c>
      <c r="D559">
        <v>74.97</v>
      </c>
      <c r="E559">
        <v>181.17400000000001</v>
      </c>
      <c r="F559">
        <v>2.4159999999999999</v>
      </c>
      <c r="G559" t="s">
        <v>864</v>
      </c>
      <c r="H559" t="s">
        <v>476</v>
      </c>
      <c r="I559" t="s">
        <v>2143</v>
      </c>
    </row>
    <row r="560" spans="1:9">
      <c r="A560" t="s">
        <v>708</v>
      </c>
      <c r="B560" t="s">
        <v>1344</v>
      </c>
      <c r="C560">
        <v>12</v>
      </c>
      <c r="D560">
        <v>74.363</v>
      </c>
      <c r="E560">
        <v>180.80699999999999</v>
      </c>
      <c r="F560">
        <v>2.431</v>
      </c>
      <c r="G560" t="s">
        <v>864</v>
      </c>
      <c r="H560" t="s">
        <v>709</v>
      </c>
      <c r="I560" t="s">
        <v>2092</v>
      </c>
    </row>
    <row r="561" spans="1:9">
      <c r="A561" t="s">
        <v>727</v>
      </c>
      <c r="B561" t="s">
        <v>1344</v>
      </c>
      <c r="C561">
        <v>36</v>
      </c>
      <c r="D561">
        <v>62.323</v>
      </c>
      <c r="E561">
        <v>179.92099999999999</v>
      </c>
      <c r="F561">
        <v>2.8860000000000001</v>
      </c>
      <c r="G561" t="s">
        <v>864</v>
      </c>
      <c r="H561" t="s">
        <v>361</v>
      </c>
      <c r="I561" t="s">
        <v>2018</v>
      </c>
    </row>
    <row r="562" spans="1:9">
      <c r="A562" t="s">
        <v>1440</v>
      </c>
      <c r="B562" t="s">
        <v>1344</v>
      </c>
      <c r="C562">
        <v>36</v>
      </c>
      <c r="D562">
        <v>85.674000000000007</v>
      </c>
      <c r="E562">
        <v>179.71</v>
      </c>
      <c r="F562">
        <v>2.097</v>
      </c>
      <c r="G562" t="s">
        <v>864</v>
      </c>
      <c r="H562" t="s">
        <v>1441</v>
      </c>
      <c r="I562" t="s">
        <v>2035</v>
      </c>
    </row>
    <row r="563" spans="1:9" hidden="1">
      <c r="A563" t="s">
        <v>602</v>
      </c>
      <c r="B563" t="s">
        <v>1344</v>
      </c>
      <c r="C563">
        <v>72</v>
      </c>
      <c r="D563">
        <v>209.31800000000001</v>
      </c>
      <c r="E563">
        <v>527.01499999999999</v>
      </c>
      <c r="F563">
        <v>2.5179999999999998</v>
      </c>
      <c r="G563" t="s">
        <v>864</v>
      </c>
      <c r="H563" t="s">
        <v>865</v>
      </c>
      <c r="I563" t="s">
        <v>12</v>
      </c>
    </row>
    <row r="564" spans="1:9" hidden="1">
      <c r="A564" t="s">
        <v>451</v>
      </c>
      <c r="B564" t="s">
        <v>1344</v>
      </c>
      <c r="C564">
        <v>18</v>
      </c>
      <c r="D564">
        <v>143.376</v>
      </c>
      <c r="E564">
        <v>361.28100000000001</v>
      </c>
      <c r="F564">
        <v>2.52</v>
      </c>
      <c r="G564" t="s">
        <v>864</v>
      </c>
      <c r="H564" t="s">
        <v>865</v>
      </c>
      <c r="I564" t="s">
        <v>12</v>
      </c>
    </row>
    <row r="565" spans="1:9" hidden="1">
      <c r="A565" t="s">
        <v>1648</v>
      </c>
      <c r="B565" t="s">
        <v>1344</v>
      </c>
      <c r="C565">
        <v>72</v>
      </c>
      <c r="D565">
        <v>140.72999999999999</v>
      </c>
      <c r="E565">
        <v>354.70400000000001</v>
      </c>
      <c r="F565">
        <v>2.52</v>
      </c>
      <c r="G565" t="s">
        <v>864</v>
      </c>
      <c r="H565" t="s">
        <v>865</v>
      </c>
      <c r="I565" t="s">
        <v>12</v>
      </c>
    </row>
    <row r="566" spans="1:9" hidden="1">
      <c r="A566" t="s">
        <v>1367</v>
      </c>
      <c r="B566" t="s">
        <v>1344</v>
      </c>
      <c r="C566">
        <v>72</v>
      </c>
      <c r="D566">
        <v>443.77499999999998</v>
      </c>
      <c r="E566">
        <v>1119.8399999999999</v>
      </c>
      <c r="F566">
        <v>2.5230000000000001</v>
      </c>
      <c r="G566" t="s">
        <v>864</v>
      </c>
      <c r="H566" t="s">
        <v>865</v>
      </c>
      <c r="I566" t="s">
        <v>12</v>
      </c>
    </row>
    <row r="567" spans="1:9" hidden="1">
      <c r="A567" t="s">
        <v>1649</v>
      </c>
      <c r="B567" t="s">
        <v>1344</v>
      </c>
      <c r="C567">
        <v>18</v>
      </c>
      <c r="D567">
        <v>22.771000000000001</v>
      </c>
      <c r="E567">
        <v>57.515999999999998</v>
      </c>
      <c r="F567">
        <v>2.5249999999999999</v>
      </c>
      <c r="G567" t="s">
        <v>864</v>
      </c>
      <c r="H567" t="s">
        <v>865</v>
      </c>
      <c r="I567" t="s">
        <v>12</v>
      </c>
    </row>
    <row r="568" spans="1:9" hidden="1">
      <c r="A568" t="s">
        <v>1583</v>
      </c>
      <c r="B568" t="s">
        <v>1344</v>
      </c>
      <c r="C568">
        <v>36</v>
      </c>
      <c r="D568">
        <v>94.116</v>
      </c>
      <c r="E568">
        <v>237.69</v>
      </c>
      <c r="F568">
        <v>2.5249999999999999</v>
      </c>
      <c r="G568" t="s">
        <v>864</v>
      </c>
      <c r="H568" t="s">
        <v>865</v>
      </c>
      <c r="I568" t="s">
        <v>12</v>
      </c>
    </row>
    <row r="569" spans="1:9">
      <c r="A569" t="s">
        <v>1220</v>
      </c>
      <c r="B569" t="s">
        <v>1344</v>
      </c>
      <c r="C569">
        <v>18</v>
      </c>
      <c r="D569">
        <v>59.250999999999998</v>
      </c>
      <c r="E569">
        <v>179.24700000000001</v>
      </c>
      <c r="F569">
        <v>3.0249999999999999</v>
      </c>
      <c r="G569" t="s">
        <v>864</v>
      </c>
      <c r="H569" t="s">
        <v>1221</v>
      </c>
      <c r="I569" t="s">
        <v>2155</v>
      </c>
    </row>
    <row r="570" spans="1:9">
      <c r="A570" t="s">
        <v>313</v>
      </c>
      <c r="B570" t="s">
        <v>1344</v>
      </c>
      <c r="C570">
        <v>48</v>
      </c>
      <c r="D570">
        <v>51.819000000000003</v>
      </c>
      <c r="E570">
        <v>176.07499999999999</v>
      </c>
      <c r="F570">
        <v>3.3969999999999998</v>
      </c>
      <c r="G570" t="s">
        <v>864</v>
      </c>
      <c r="H570" t="s">
        <v>316</v>
      </c>
      <c r="I570" t="s">
        <v>2247</v>
      </c>
    </row>
    <row r="571" spans="1:9">
      <c r="A571" t="s">
        <v>1584</v>
      </c>
      <c r="B571" t="s">
        <v>1344</v>
      </c>
      <c r="C571">
        <v>18</v>
      </c>
      <c r="D571">
        <v>76.789000000000001</v>
      </c>
      <c r="E571">
        <v>175.73</v>
      </c>
      <c r="F571">
        <v>2.2879999999999998</v>
      </c>
      <c r="G571" t="s">
        <v>864</v>
      </c>
      <c r="H571" t="s">
        <v>1585</v>
      </c>
      <c r="I571" t="s">
        <v>2134</v>
      </c>
    </row>
    <row r="572" spans="1:9" hidden="1">
      <c r="A572" t="s">
        <v>1012</v>
      </c>
      <c r="B572" t="s">
        <v>1344</v>
      </c>
      <c r="C572">
        <v>36</v>
      </c>
      <c r="D572">
        <v>44.972000000000001</v>
      </c>
      <c r="E572">
        <v>113.854</v>
      </c>
      <c r="F572">
        <v>2.5310000000000001</v>
      </c>
      <c r="G572" t="s">
        <v>864</v>
      </c>
      <c r="H572" t="s">
        <v>865</v>
      </c>
      <c r="I572" t="s">
        <v>12</v>
      </c>
    </row>
    <row r="573" spans="1:9">
      <c r="A573" t="s">
        <v>746</v>
      </c>
      <c r="B573" t="s">
        <v>1344</v>
      </c>
      <c r="C573">
        <v>48</v>
      </c>
      <c r="D573">
        <v>84.561999999999998</v>
      </c>
      <c r="E573">
        <v>174.636</v>
      </c>
      <c r="F573">
        <v>2.0649999999999999</v>
      </c>
      <c r="G573" t="s">
        <v>864</v>
      </c>
      <c r="H573" t="s">
        <v>747</v>
      </c>
      <c r="I573" t="s">
        <v>2009</v>
      </c>
    </row>
    <row r="574" spans="1:9" hidden="1">
      <c r="A574" t="s">
        <v>1536</v>
      </c>
      <c r="B574" t="s">
        <v>1344</v>
      </c>
      <c r="C574">
        <v>72</v>
      </c>
      <c r="D574">
        <v>322.74700000000001</v>
      </c>
      <c r="E574">
        <v>817.41200000000003</v>
      </c>
      <c r="F574">
        <v>2.5329999999999999</v>
      </c>
      <c r="G574" t="s">
        <v>864</v>
      </c>
      <c r="H574" t="s">
        <v>865</v>
      </c>
      <c r="I574" t="s">
        <v>12</v>
      </c>
    </row>
    <row r="575" spans="1:9" hidden="1">
      <c r="A575" t="s">
        <v>1078</v>
      </c>
      <c r="B575" t="s">
        <v>1344</v>
      </c>
      <c r="C575">
        <v>12</v>
      </c>
      <c r="D575">
        <v>125.837</v>
      </c>
      <c r="E575">
        <v>318.81099999999998</v>
      </c>
      <c r="F575">
        <v>2.5329999999999999</v>
      </c>
      <c r="G575" t="s">
        <v>864</v>
      </c>
      <c r="H575" t="s">
        <v>865</v>
      </c>
      <c r="I575" t="s">
        <v>12</v>
      </c>
    </row>
    <row r="576" spans="1:9">
      <c r="A576" t="s">
        <v>475</v>
      </c>
      <c r="B576" t="s">
        <v>1344</v>
      </c>
      <c r="C576">
        <v>36</v>
      </c>
      <c r="D576">
        <v>74.97</v>
      </c>
      <c r="E576">
        <v>173.797</v>
      </c>
      <c r="F576">
        <v>2.3180000000000001</v>
      </c>
      <c r="G576" t="s">
        <v>864</v>
      </c>
      <c r="H576" t="s">
        <v>476</v>
      </c>
      <c r="I576" t="s">
        <v>2143</v>
      </c>
    </row>
    <row r="577" spans="1:9" hidden="1">
      <c r="A577" t="s">
        <v>596</v>
      </c>
      <c r="B577" t="s">
        <v>1344</v>
      </c>
      <c r="C577">
        <v>36</v>
      </c>
      <c r="D577">
        <v>54.225999999999999</v>
      </c>
      <c r="E577">
        <v>137.57400000000001</v>
      </c>
      <c r="F577">
        <v>2.5369999999999999</v>
      </c>
      <c r="G577" t="s">
        <v>864</v>
      </c>
      <c r="H577" t="s">
        <v>865</v>
      </c>
      <c r="I577" t="s">
        <v>12</v>
      </c>
    </row>
    <row r="578" spans="1:9">
      <c r="A578" t="s">
        <v>687</v>
      </c>
      <c r="B578" t="s">
        <v>1344</v>
      </c>
      <c r="C578">
        <v>36</v>
      </c>
      <c r="D578">
        <v>82.216999999999999</v>
      </c>
      <c r="E578">
        <v>173.15</v>
      </c>
      <c r="F578">
        <v>2.1059999999999999</v>
      </c>
      <c r="G578" t="s">
        <v>864</v>
      </c>
      <c r="H578" t="s">
        <v>688</v>
      </c>
      <c r="I578" t="s">
        <v>1985</v>
      </c>
    </row>
    <row r="579" spans="1:9" hidden="1">
      <c r="A579" t="s">
        <v>1078</v>
      </c>
      <c r="B579" t="s">
        <v>1344</v>
      </c>
      <c r="C579">
        <v>18</v>
      </c>
      <c r="D579">
        <v>125.837</v>
      </c>
      <c r="E579">
        <v>319.76499999999999</v>
      </c>
      <c r="F579">
        <v>2.5409999999999999</v>
      </c>
      <c r="G579" t="s">
        <v>864</v>
      </c>
      <c r="H579" t="s">
        <v>865</v>
      </c>
      <c r="I579" t="s">
        <v>12</v>
      </c>
    </row>
    <row r="580" spans="1:9">
      <c r="A580" t="s">
        <v>614</v>
      </c>
      <c r="B580" t="s">
        <v>1344</v>
      </c>
      <c r="C580">
        <v>12</v>
      </c>
      <c r="D580">
        <v>54.584000000000003</v>
      </c>
      <c r="E580">
        <v>170.827</v>
      </c>
      <c r="F580">
        <v>3.129</v>
      </c>
      <c r="G580" t="s">
        <v>864</v>
      </c>
      <c r="H580" t="s">
        <v>615</v>
      </c>
      <c r="I580" t="s">
        <v>2236</v>
      </c>
    </row>
    <row r="581" spans="1:9">
      <c r="A581" t="s">
        <v>190</v>
      </c>
      <c r="B581" t="s">
        <v>1344</v>
      </c>
      <c r="C581">
        <v>36</v>
      </c>
      <c r="D581">
        <v>24.704000000000001</v>
      </c>
      <c r="E581">
        <v>170.803</v>
      </c>
      <c r="F581" s="2">
        <v>6.9109999999999996</v>
      </c>
      <c r="G581" t="s">
        <v>864</v>
      </c>
      <c r="H581" t="s">
        <v>192</v>
      </c>
      <c r="I581" t="s">
        <v>2149</v>
      </c>
    </row>
    <row r="582" spans="1:9" hidden="1">
      <c r="A582" t="s">
        <v>322</v>
      </c>
      <c r="B582" t="s">
        <v>1344</v>
      </c>
      <c r="C582">
        <v>48</v>
      </c>
      <c r="D582">
        <v>1199.0630000000001</v>
      </c>
      <c r="E582">
        <v>3048.163</v>
      </c>
      <c r="F582">
        <v>2.5419999999999998</v>
      </c>
      <c r="G582" t="s">
        <v>864</v>
      </c>
      <c r="H582" t="s">
        <v>865</v>
      </c>
      <c r="I582" t="s">
        <v>12</v>
      </c>
    </row>
    <row r="583" spans="1:9" hidden="1">
      <c r="A583" t="s">
        <v>442</v>
      </c>
      <c r="B583" t="s">
        <v>1344</v>
      </c>
      <c r="C583">
        <v>18</v>
      </c>
      <c r="D583">
        <v>78.355999999999995</v>
      </c>
      <c r="E583">
        <v>199.30600000000001</v>
      </c>
      <c r="F583">
        <v>2.5430000000000001</v>
      </c>
      <c r="G583" t="s">
        <v>864</v>
      </c>
      <c r="H583" t="s">
        <v>865</v>
      </c>
      <c r="I583" t="s">
        <v>12</v>
      </c>
    </row>
    <row r="584" spans="1:9">
      <c r="A584" t="s">
        <v>1419</v>
      </c>
      <c r="B584" t="s">
        <v>1344</v>
      </c>
      <c r="C584">
        <v>18</v>
      </c>
      <c r="D584">
        <v>81.254000000000005</v>
      </c>
      <c r="E584">
        <v>168.529</v>
      </c>
      <c r="F584">
        <v>2.0739999999999998</v>
      </c>
      <c r="G584" t="s">
        <v>864</v>
      </c>
      <c r="H584" t="s">
        <v>1420</v>
      </c>
      <c r="I584" t="s">
        <v>2016</v>
      </c>
    </row>
    <row r="585" spans="1:9">
      <c r="A585" t="s">
        <v>906</v>
      </c>
      <c r="B585" t="s">
        <v>1344</v>
      </c>
      <c r="C585">
        <v>12</v>
      </c>
      <c r="D585">
        <v>48.673999999999999</v>
      </c>
      <c r="E585">
        <v>166.94900000000001</v>
      </c>
      <c r="F585">
        <v>3.4289999999999998</v>
      </c>
      <c r="G585" t="s">
        <v>864</v>
      </c>
      <c r="H585" t="s">
        <v>907</v>
      </c>
      <c r="I585" t="s">
        <v>2248</v>
      </c>
    </row>
    <row r="586" spans="1:9">
      <c r="A586" t="s">
        <v>687</v>
      </c>
      <c r="B586" t="s">
        <v>1344</v>
      </c>
      <c r="C586">
        <v>72</v>
      </c>
      <c r="D586">
        <v>82.216999999999999</v>
      </c>
      <c r="E586">
        <v>166.83699999999999</v>
      </c>
      <c r="F586">
        <v>2.0289999999999999</v>
      </c>
      <c r="G586" t="s">
        <v>864</v>
      </c>
      <c r="H586" t="s">
        <v>688</v>
      </c>
      <c r="I586" t="s">
        <v>1985</v>
      </c>
    </row>
    <row r="587" spans="1:9">
      <c r="A587" t="s">
        <v>1372</v>
      </c>
      <c r="B587" t="s">
        <v>1344</v>
      </c>
      <c r="C587">
        <v>18</v>
      </c>
      <c r="D587">
        <v>64.475999999999999</v>
      </c>
      <c r="E587">
        <v>164.596</v>
      </c>
      <c r="F587">
        <v>2.552</v>
      </c>
      <c r="G587" t="s">
        <v>864</v>
      </c>
      <c r="H587" t="s">
        <v>1373</v>
      </c>
      <c r="I587" t="s">
        <v>1983</v>
      </c>
    </row>
    <row r="588" spans="1:9" hidden="1">
      <c r="A588" t="s">
        <v>722</v>
      </c>
      <c r="B588" t="s">
        <v>1344</v>
      </c>
      <c r="C588">
        <v>36</v>
      </c>
      <c r="D588">
        <v>36.07</v>
      </c>
      <c r="E588">
        <v>92.028000000000006</v>
      </c>
      <c r="F588">
        <v>2.5510000000000002</v>
      </c>
      <c r="G588" t="s">
        <v>864</v>
      </c>
      <c r="H588" t="s">
        <v>865</v>
      </c>
      <c r="I588" t="s">
        <v>12</v>
      </c>
    </row>
    <row r="589" spans="1:9">
      <c r="A589" t="s">
        <v>1264</v>
      </c>
      <c r="B589" t="s">
        <v>1344</v>
      </c>
      <c r="C589">
        <v>18</v>
      </c>
      <c r="D589">
        <v>18.8</v>
      </c>
      <c r="E589">
        <v>164.31</v>
      </c>
      <c r="F589" s="2">
        <v>8.7349999999999994</v>
      </c>
      <c r="G589" t="s">
        <v>864</v>
      </c>
      <c r="H589" t="s">
        <v>1265</v>
      </c>
      <c r="I589" t="s">
        <v>2237</v>
      </c>
    </row>
    <row r="590" spans="1:9">
      <c r="A590" t="s">
        <v>1343</v>
      </c>
      <c r="B590" t="s">
        <v>1344</v>
      </c>
      <c r="C590">
        <v>48</v>
      </c>
      <c r="D590">
        <v>81.042000000000002</v>
      </c>
      <c r="E590">
        <v>162.50899999999999</v>
      </c>
      <c r="F590">
        <v>2.0049999999999999</v>
      </c>
      <c r="G590" t="s">
        <v>864</v>
      </c>
      <c r="H590" t="s">
        <v>1345</v>
      </c>
      <c r="I590" t="s">
        <v>1961</v>
      </c>
    </row>
    <row r="591" spans="1:9">
      <c r="A591" t="s">
        <v>730</v>
      </c>
      <c r="B591" t="s">
        <v>1344</v>
      </c>
      <c r="C591">
        <v>12</v>
      </c>
      <c r="D591">
        <v>62.715000000000003</v>
      </c>
      <c r="E591">
        <v>162.393</v>
      </c>
      <c r="F591">
        <v>2.589</v>
      </c>
      <c r="G591" t="s">
        <v>864</v>
      </c>
      <c r="H591" t="s">
        <v>238</v>
      </c>
      <c r="I591" t="s">
        <v>2135</v>
      </c>
    </row>
    <row r="592" spans="1:9" hidden="1">
      <c r="A592" t="s">
        <v>1597</v>
      </c>
      <c r="B592" t="s">
        <v>1344</v>
      </c>
      <c r="C592">
        <v>72</v>
      </c>
      <c r="D592">
        <v>347.94600000000003</v>
      </c>
      <c r="E592">
        <v>889.51</v>
      </c>
      <c r="F592">
        <v>2.556</v>
      </c>
      <c r="G592" t="s">
        <v>864</v>
      </c>
      <c r="H592" t="s">
        <v>865</v>
      </c>
      <c r="I592" t="s">
        <v>12</v>
      </c>
    </row>
    <row r="593" spans="1:9">
      <c r="A593" t="s">
        <v>954</v>
      </c>
      <c r="B593" t="s">
        <v>1344</v>
      </c>
      <c r="C593">
        <v>12</v>
      </c>
      <c r="D593">
        <v>60.021999999999998</v>
      </c>
      <c r="E593">
        <v>162.33799999999999</v>
      </c>
      <c r="F593">
        <v>2.7040000000000002</v>
      </c>
      <c r="G593" t="s">
        <v>864</v>
      </c>
      <c r="H593" t="s">
        <v>955</v>
      </c>
      <c r="I593" t="s">
        <v>2195</v>
      </c>
    </row>
    <row r="594" spans="1:9" hidden="1">
      <c r="A594" t="s">
        <v>1652</v>
      </c>
      <c r="B594" t="s">
        <v>1344</v>
      </c>
      <c r="C594">
        <v>18</v>
      </c>
      <c r="D594">
        <v>40.780999999999999</v>
      </c>
      <c r="E594">
        <v>104.381</v>
      </c>
      <c r="F594">
        <v>2.5590000000000002</v>
      </c>
      <c r="G594" t="s">
        <v>864</v>
      </c>
      <c r="H594" t="s">
        <v>865</v>
      </c>
      <c r="I594" t="s">
        <v>12</v>
      </c>
    </row>
    <row r="595" spans="1:9" hidden="1">
      <c r="A595" t="s">
        <v>1653</v>
      </c>
      <c r="B595" t="s">
        <v>1344</v>
      </c>
      <c r="C595">
        <v>48</v>
      </c>
      <c r="D595">
        <v>127.98099999999999</v>
      </c>
      <c r="E595">
        <v>327.553</v>
      </c>
      <c r="F595">
        <v>2.5590000000000002</v>
      </c>
      <c r="G595" t="s">
        <v>864</v>
      </c>
      <c r="H595" t="s">
        <v>865</v>
      </c>
      <c r="I595" t="s">
        <v>12</v>
      </c>
    </row>
    <row r="596" spans="1:9">
      <c r="A596" t="s">
        <v>730</v>
      </c>
      <c r="B596" t="s">
        <v>1344</v>
      </c>
      <c r="C596">
        <v>18</v>
      </c>
      <c r="D596">
        <v>62.715000000000003</v>
      </c>
      <c r="E596">
        <v>161.322</v>
      </c>
      <c r="F596">
        <v>2.5720000000000001</v>
      </c>
      <c r="G596" t="s">
        <v>864</v>
      </c>
      <c r="H596" t="s">
        <v>238</v>
      </c>
      <c r="I596" t="s">
        <v>2135</v>
      </c>
    </row>
    <row r="597" spans="1:9" hidden="1">
      <c r="A597" t="s">
        <v>1432</v>
      </c>
      <c r="B597" t="s">
        <v>1344</v>
      </c>
      <c r="C597">
        <v>72</v>
      </c>
      <c r="D597">
        <v>111.715</v>
      </c>
      <c r="E597">
        <v>286.08800000000002</v>
      </c>
      <c r="F597">
        <v>2.5609999999999999</v>
      </c>
      <c r="G597" t="s">
        <v>864</v>
      </c>
      <c r="H597" t="s">
        <v>865</v>
      </c>
      <c r="I597" t="s">
        <v>12</v>
      </c>
    </row>
    <row r="598" spans="1:9" hidden="1">
      <c r="A598" t="s">
        <v>1654</v>
      </c>
      <c r="B598" t="s">
        <v>1344</v>
      </c>
      <c r="C598">
        <v>72</v>
      </c>
      <c r="D598">
        <v>56.478999999999999</v>
      </c>
      <c r="E598">
        <v>144.934</v>
      </c>
      <c r="F598">
        <v>2.5659999999999998</v>
      </c>
      <c r="G598" t="s">
        <v>864</v>
      </c>
      <c r="H598" t="s">
        <v>865</v>
      </c>
      <c r="I598" t="s">
        <v>12</v>
      </c>
    </row>
    <row r="599" spans="1:9">
      <c r="A599" t="s">
        <v>286</v>
      </c>
      <c r="B599" t="s">
        <v>1344</v>
      </c>
      <c r="C599">
        <v>72</v>
      </c>
      <c r="D599">
        <v>47.368000000000002</v>
      </c>
      <c r="E599">
        <v>159.512</v>
      </c>
      <c r="F599">
        <v>3.367</v>
      </c>
      <c r="G599" t="s">
        <v>864</v>
      </c>
      <c r="H599" t="s">
        <v>289</v>
      </c>
      <c r="I599" t="s">
        <v>2065</v>
      </c>
    </row>
    <row r="600" spans="1:9" hidden="1">
      <c r="A600" t="s">
        <v>1603</v>
      </c>
      <c r="B600" t="s">
        <v>1344</v>
      </c>
      <c r="C600">
        <v>36</v>
      </c>
      <c r="D600">
        <v>86.896000000000001</v>
      </c>
      <c r="E600">
        <v>223.36099999999999</v>
      </c>
      <c r="F600">
        <v>2.57</v>
      </c>
      <c r="G600" t="s">
        <v>864</v>
      </c>
      <c r="H600" t="s">
        <v>865</v>
      </c>
      <c r="I600" t="s">
        <v>12</v>
      </c>
    </row>
    <row r="601" spans="1:9" hidden="1">
      <c r="A601" t="s">
        <v>1219</v>
      </c>
      <c r="B601" t="s">
        <v>1344</v>
      </c>
      <c r="C601">
        <v>12</v>
      </c>
      <c r="D601">
        <v>55.982999999999997</v>
      </c>
      <c r="E601">
        <v>143.93799999999999</v>
      </c>
      <c r="F601">
        <v>2.5710000000000002</v>
      </c>
      <c r="G601" t="s">
        <v>864</v>
      </c>
      <c r="H601" t="s">
        <v>865</v>
      </c>
      <c r="I601" t="s">
        <v>12</v>
      </c>
    </row>
    <row r="602" spans="1:9">
      <c r="A602" t="s">
        <v>1592</v>
      </c>
      <c r="B602" t="s">
        <v>1344</v>
      </c>
      <c r="C602">
        <v>12</v>
      </c>
      <c r="D602">
        <v>54.707000000000001</v>
      </c>
      <c r="E602">
        <v>158.13800000000001</v>
      </c>
      <c r="F602">
        <v>2.89</v>
      </c>
      <c r="G602" t="s">
        <v>864</v>
      </c>
      <c r="H602" t="s">
        <v>1593</v>
      </c>
      <c r="I602" t="s">
        <v>2139</v>
      </c>
    </row>
    <row r="603" spans="1:9">
      <c r="A603" t="s">
        <v>286</v>
      </c>
      <c r="B603" t="s">
        <v>1344</v>
      </c>
      <c r="C603">
        <v>48</v>
      </c>
      <c r="D603">
        <v>47.368000000000002</v>
      </c>
      <c r="E603">
        <v>157.81299999999999</v>
      </c>
      <c r="F603">
        <v>3.331</v>
      </c>
      <c r="G603" t="s">
        <v>864</v>
      </c>
      <c r="H603" t="s">
        <v>289</v>
      </c>
      <c r="I603" t="s">
        <v>2065</v>
      </c>
    </row>
    <row r="604" spans="1:9" hidden="1">
      <c r="A604" t="s">
        <v>1349</v>
      </c>
      <c r="B604" t="s">
        <v>1344</v>
      </c>
      <c r="C604">
        <v>72</v>
      </c>
      <c r="D604">
        <v>312.32400000000001</v>
      </c>
      <c r="E604">
        <v>803.24699999999996</v>
      </c>
      <c r="F604">
        <v>2.5720000000000001</v>
      </c>
      <c r="G604" t="s">
        <v>864</v>
      </c>
      <c r="H604" t="s">
        <v>865</v>
      </c>
      <c r="I604" t="s">
        <v>12</v>
      </c>
    </row>
    <row r="605" spans="1:9">
      <c r="A605" t="s">
        <v>1422</v>
      </c>
      <c r="B605" t="s">
        <v>1344</v>
      </c>
      <c r="C605">
        <v>72</v>
      </c>
      <c r="D605">
        <v>75.760000000000005</v>
      </c>
      <c r="E605">
        <v>157.398</v>
      </c>
      <c r="F605">
        <v>2.077</v>
      </c>
      <c r="G605" t="s">
        <v>864</v>
      </c>
      <c r="H605" t="s">
        <v>1423</v>
      </c>
      <c r="I605" t="s">
        <v>2019</v>
      </c>
    </row>
    <row r="606" spans="1:9" hidden="1">
      <c r="A606" t="s">
        <v>1481</v>
      </c>
      <c r="B606" t="s">
        <v>1344</v>
      </c>
      <c r="C606">
        <v>72</v>
      </c>
      <c r="D606">
        <v>291.99900000000002</v>
      </c>
      <c r="E606">
        <v>751.33500000000004</v>
      </c>
      <c r="F606">
        <v>2.573</v>
      </c>
      <c r="G606" t="s">
        <v>864</v>
      </c>
      <c r="H606" t="s">
        <v>865</v>
      </c>
      <c r="I606" t="s">
        <v>12</v>
      </c>
    </row>
    <row r="607" spans="1:9">
      <c r="A607" t="s">
        <v>1461</v>
      </c>
      <c r="B607" t="s">
        <v>1344</v>
      </c>
      <c r="C607">
        <v>36</v>
      </c>
      <c r="D607">
        <v>74.278000000000006</v>
      </c>
      <c r="E607">
        <v>157.05000000000001</v>
      </c>
      <c r="F607">
        <v>2.1139999999999999</v>
      </c>
      <c r="G607" t="s">
        <v>864</v>
      </c>
      <c r="H607" t="s">
        <v>1462</v>
      </c>
      <c r="I607" t="s">
        <v>2053</v>
      </c>
    </row>
    <row r="608" spans="1:9">
      <c r="A608" t="s">
        <v>1353</v>
      </c>
      <c r="B608" t="s">
        <v>1344</v>
      </c>
      <c r="C608">
        <v>36</v>
      </c>
      <c r="D608">
        <v>74.507000000000005</v>
      </c>
      <c r="E608">
        <v>156.38800000000001</v>
      </c>
      <c r="F608">
        <v>2.0990000000000002</v>
      </c>
      <c r="G608" t="s">
        <v>864</v>
      </c>
      <c r="H608" t="s">
        <v>1354</v>
      </c>
      <c r="I608" t="s">
        <v>1970</v>
      </c>
    </row>
    <row r="609" spans="1:9" hidden="1">
      <c r="A609" t="s">
        <v>602</v>
      </c>
      <c r="B609" t="s">
        <v>1344</v>
      </c>
      <c r="C609">
        <v>48</v>
      </c>
      <c r="D609">
        <v>209.31800000000001</v>
      </c>
      <c r="E609">
        <v>539.38400000000001</v>
      </c>
      <c r="F609">
        <v>2.577</v>
      </c>
      <c r="G609" t="s">
        <v>864</v>
      </c>
      <c r="H609" t="s">
        <v>865</v>
      </c>
      <c r="I609" t="s">
        <v>12</v>
      </c>
    </row>
    <row r="610" spans="1:9">
      <c r="A610" t="s">
        <v>1616</v>
      </c>
      <c r="B610" t="s">
        <v>1344</v>
      </c>
      <c r="C610">
        <v>12</v>
      </c>
      <c r="D610">
        <v>65.254000000000005</v>
      </c>
      <c r="E610">
        <v>155.92500000000001</v>
      </c>
      <c r="F610">
        <v>2.3889999999999998</v>
      </c>
      <c r="G610" t="s">
        <v>864</v>
      </c>
      <c r="H610" t="s">
        <v>1617</v>
      </c>
      <c r="I610" t="s">
        <v>2157</v>
      </c>
    </row>
    <row r="611" spans="1:9" hidden="1">
      <c r="A611" t="s">
        <v>1470</v>
      </c>
      <c r="B611" t="s">
        <v>1344</v>
      </c>
      <c r="C611">
        <v>12</v>
      </c>
      <c r="D611">
        <v>132.48500000000001</v>
      </c>
      <c r="E611">
        <v>341.63600000000002</v>
      </c>
      <c r="F611">
        <v>2.5779999999999998</v>
      </c>
      <c r="G611" t="s">
        <v>864</v>
      </c>
      <c r="H611" t="s">
        <v>865</v>
      </c>
      <c r="I611" t="s">
        <v>12</v>
      </c>
    </row>
    <row r="612" spans="1:9" hidden="1">
      <c r="A612" t="s">
        <v>1481</v>
      </c>
      <c r="B612" t="s">
        <v>1344</v>
      </c>
      <c r="C612">
        <v>36</v>
      </c>
      <c r="D612">
        <v>291.99900000000002</v>
      </c>
      <c r="E612">
        <v>753.66200000000003</v>
      </c>
      <c r="F612">
        <v>2.581</v>
      </c>
      <c r="G612" t="s">
        <v>864</v>
      </c>
      <c r="H612" t="s">
        <v>865</v>
      </c>
      <c r="I612" t="s">
        <v>12</v>
      </c>
    </row>
    <row r="613" spans="1:9">
      <c r="A613" t="s">
        <v>1721</v>
      </c>
      <c r="B613" t="s">
        <v>1344</v>
      </c>
      <c r="C613">
        <v>72</v>
      </c>
      <c r="D613">
        <v>37.011000000000003</v>
      </c>
      <c r="E613">
        <v>155.19800000000001</v>
      </c>
      <c r="F613" s="2">
        <v>4.1920000000000002</v>
      </c>
      <c r="G613" t="s">
        <v>864</v>
      </c>
      <c r="H613" t="s">
        <v>1722</v>
      </c>
      <c r="I613" t="s">
        <v>2238</v>
      </c>
    </row>
    <row r="614" spans="1:9">
      <c r="A614" t="s">
        <v>1294</v>
      </c>
      <c r="B614" t="s">
        <v>1344</v>
      </c>
      <c r="C614">
        <v>18</v>
      </c>
      <c r="D614">
        <v>70.010000000000005</v>
      </c>
      <c r="E614">
        <v>155.10499999999999</v>
      </c>
      <c r="F614">
        <v>2.2149999999999999</v>
      </c>
      <c r="G614" t="s">
        <v>864</v>
      </c>
      <c r="H614" t="s">
        <v>1295</v>
      </c>
      <c r="I614" t="s">
        <v>2098</v>
      </c>
    </row>
    <row r="615" spans="1:9" hidden="1">
      <c r="A615" t="s">
        <v>1657</v>
      </c>
      <c r="B615" t="s">
        <v>1344</v>
      </c>
      <c r="C615">
        <v>72</v>
      </c>
      <c r="D615">
        <v>464.05099999999999</v>
      </c>
      <c r="E615">
        <v>1199.9870000000001</v>
      </c>
      <c r="F615">
        <v>2.5859999999999999</v>
      </c>
      <c r="G615" t="s">
        <v>864</v>
      </c>
      <c r="H615" t="s">
        <v>865</v>
      </c>
      <c r="I615" t="s">
        <v>12</v>
      </c>
    </row>
    <row r="616" spans="1:9" hidden="1">
      <c r="A616" t="s">
        <v>1633</v>
      </c>
      <c r="B616" t="s">
        <v>1344</v>
      </c>
      <c r="C616">
        <v>36</v>
      </c>
      <c r="D616">
        <v>66.736000000000004</v>
      </c>
      <c r="E616">
        <v>172.58099999999999</v>
      </c>
      <c r="F616">
        <v>2.5859999999999999</v>
      </c>
      <c r="G616" t="s">
        <v>864</v>
      </c>
      <c r="H616" t="s">
        <v>865</v>
      </c>
      <c r="I616" t="s">
        <v>12</v>
      </c>
    </row>
    <row r="617" spans="1:9">
      <c r="A617" t="s">
        <v>1669</v>
      </c>
      <c r="B617" t="s">
        <v>1344</v>
      </c>
      <c r="C617">
        <v>36</v>
      </c>
      <c r="D617">
        <v>57.65</v>
      </c>
      <c r="E617">
        <v>154.30000000000001</v>
      </c>
      <c r="F617">
        <v>2.6760000000000002</v>
      </c>
      <c r="G617" t="s">
        <v>864</v>
      </c>
      <c r="H617" t="s">
        <v>1670</v>
      </c>
      <c r="I617" t="s">
        <v>1981</v>
      </c>
    </row>
    <row r="618" spans="1:9">
      <c r="A618" t="s">
        <v>1399</v>
      </c>
      <c r="B618" t="s">
        <v>1344</v>
      </c>
      <c r="C618">
        <v>36</v>
      </c>
      <c r="D618">
        <v>74.903000000000006</v>
      </c>
      <c r="E618">
        <v>154.00200000000001</v>
      </c>
      <c r="F618">
        <v>2.056</v>
      </c>
      <c r="G618" t="s">
        <v>864</v>
      </c>
      <c r="H618" t="s">
        <v>1400</v>
      </c>
      <c r="I618" t="s">
        <v>2002</v>
      </c>
    </row>
    <row r="619" spans="1:9">
      <c r="A619" t="s">
        <v>1511</v>
      </c>
      <c r="B619" t="s">
        <v>1344</v>
      </c>
      <c r="C619">
        <v>18</v>
      </c>
      <c r="D619">
        <v>70.358999999999995</v>
      </c>
      <c r="E619">
        <v>153.27600000000001</v>
      </c>
      <c r="F619">
        <v>2.1779999999999999</v>
      </c>
      <c r="G619" t="s">
        <v>864</v>
      </c>
      <c r="H619" t="s">
        <v>1512</v>
      </c>
      <c r="I619" t="s">
        <v>2087</v>
      </c>
    </row>
    <row r="620" spans="1:9">
      <c r="A620" t="s">
        <v>1320</v>
      </c>
      <c r="B620" t="s">
        <v>1344</v>
      </c>
      <c r="C620">
        <v>18</v>
      </c>
      <c r="D620">
        <v>60.923999999999999</v>
      </c>
      <c r="E620">
        <v>152.27799999999999</v>
      </c>
      <c r="F620">
        <v>2.4990000000000001</v>
      </c>
      <c r="G620" t="s">
        <v>864</v>
      </c>
      <c r="H620" t="s">
        <v>1321</v>
      </c>
      <c r="I620" t="s">
        <v>1997</v>
      </c>
    </row>
    <row r="621" spans="1:9" hidden="1">
      <c r="A621" t="s">
        <v>1500</v>
      </c>
      <c r="B621" t="s">
        <v>1344</v>
      </c>
      <c r="C621">
        <v>36</v>
      </c>
      <c r="D621">
        <v>713.22799999999995</v>
      </c>
      <c r="E621">
        <v>1848.6569999999999</v>
      </c>
      <c r="F621">
        <v>2.5920000000000001</v>
      </c>
      <c r="G621" t="s">
        <v>864</v>
      </c>
      <c r="H621" t="s">
        <v>865</v>
      </c>
      <c r="I621" t="s">
        <v>12</v>
      </c>
    </row>
    <row r="622" spans="1:9">
      <c r="A622" t="s">
        <v>1466</v>
      </c>
      <c r="B622" t="s">
        <v>1344</v>
      </c>
      <c r="C622">
        <v>12</v>
      </c>
      <c r="D622">
        <v>70.915999999999997</v>
      </c>
      <c r="E622">
        <v>151.73699999999999</v>
      </c>
      <c r="F622">
        <v>2.1389999999999998</v>
      </c>
      <c r="G622" t="s">
        <v>864</v>
      </c>
      <c r="H622" t="s">
        <v>1467</v>
      </c>
      <c r="I622" t="s">
        <v>2059</v>
      </c>
    </row>
    <row r="623" spans="1:9" hidden="1">
      <c r="A623" t="s">
        <v>1580</v>
      </c>
      <c r="B623" t="s">
        <v>1344</v>
      </c>
      <c r="C623">
        <v>36</v>
      </c>
      <c r="D623">
        <v>39.665999999999997</v>
      </c>
      <c r="E623">
        <v>102.967</v>
      </c>
      <c r="F623">
        <v>2.5950000000000002</v>
      </c>
      <c r="G623" t="s">
        <v>864</v>
      </c>
      <c r="H623" t="s">
        <v>865</v>
      </c>
      <c r="I623" t="s">
        <v>12</v>
      </c>
    </row>
    <row r="624" spans="1:9">
      <c r="A624" t="s">
        <v>780</v>
      </c>
      <c r="B624" t="s">
        <v>1344</v>
      </c>
      <c r="C624">
        <v>12</v>
      </c>
      <c r="D624">
        <v>71.549000000000007</v>
      </c>
      <c r="E624">
        <v>151.29900000000001</v>
      </c>
      <c r="F624">
        <v>2.1139999999999999</v>
      </c>
      <c r="G624" t="s">
        <v>864</v>
      </c>
      <c r="H624" t="s">
        <v>781</v>
      </c>
      <c r="I624" t="s">
        <v>2054</v>
      </c>
    </row>
    <row r="625" spans="1:9" hidden="1">
      <c r="A625" t="s">
        <v>1492</v>
      </c>
      <c r="B625" t="s">
        <v>1344</v>
      </c>
      <c r="C625">
        <v>48</v>
      </c>
      <c r="D625">
        <v>636.827</v>
      </c>
      <c r="E625">
        <v>1652.3430000000001</v>
      </c>
      <c r="F625">
        <v>2.5950000000000002</v>
      </c>
      <c r="G625" t="s">
        <v>864</v>
      </c>
      <c r="H625" t="s">
        <v>865</v>
      </c>
      <c r="I625" t="s">
        <v>12</v>
      </c>
    </row>
    <row r="626" spans="1:9">
      <c r="A626" t="s">
        <v>1466</v>
      </c>
      <c r="B626" t="s">
        <v>1344</v>
      </c>
      <c r="C626">
        <v>18</v>
      </c>
      <c r="D626">
        <v>70.915999999999997</v>
      </c>
      <c r="E626">
        <v>150.33099999999999</v>
      </c>
      <c r="F626">
        <v>2.12</v>
      </c>
      <c r="G626" t="s">
        <v>864</v>
      </c>
      <c r="H626" t="s">
        <v>1467</v>
      </c>
      <c r="I626" t="s">
        <v>2059</v>
      </c>
    </row>
    <row r="627" spans="1:9" hidden="1">
      <c r="A627" t="s">
        <v>1658</v>
      </c>
      <c r="B627" t="s">
        <v>1344</v>
      </c>
      <c r="C627">
        <v>18</v>
      </c>
      <c r="D627">
        <v>124.765</v>
      </c>
      <c r="E627">
        <v>324.911</v>
      </c>
      <c r="F627">
        <v>2.6040000000000001</v>
      </c>
      <c r="G627" t="s">
        <v>864</v>
      </c>
      <c r="H627" t="s">
        <v>865</v>
      </c>
      <c r="I627" t="s">
        <v>12</v>
      </c>
    </row>
    <row r="628" spans="1:9">
      <c r="A628" t="s">
        <v>1353</v>
      </c>
      <c r="B628" t="s">
        <v>1344</v>
      </c>
      <c r="C628">
        <v>48</v>
      </c>
      <c r="D628">
        <v>74.507000000000005</v>
      </c>
      <c r="E628">
        <v>150.29900000000001</v>
      </c>
      <c r="F628">
        <v>2.0169999999999999</v>
      </c>
      <c r="G628" t="s">
        <v>864</v>
      </c>
      <c r="H628" t="s">
        <v>1354</v>
      </c>
      <c r="I628" t="s">
        <v>1970</v>
      </c>
    </row>
    <row r="629" spans="1:9" hidden="1">
      <c r="A629" t="s">
        <v>1629</v>
      </c>
      <c r="B629" t="s">
        <v>1344</v>
      </c>
      <c r="C629">
        <v>18</v>
      </c>
      <c r="D629">
        <v>216.64500000000001</v>
      </c>
      <c r="E629">
        <v>564.49199999999996</v>
      </c>
      <c r="F629">
        <v>2.605</v>
      </c>
      <c r="G629" t="s">
        <v>864</v>
      </c>
      <c r="H629" t="s">
        <v>865</v>
      </c>
      <c r="I629" t="s">
        <v>12</v>
      </c>
    </row>
    <row r="630" spans="1:9">
      <c r="A630" t="s">
        <v>1686</v>
      </c>
      <c r="B630" t="s">
        <v>1344</v>
      </c>
      <c r="C630">
        <v>12</v>
      </c>
      <c r="D630">
        <v>47.058999999999997</v>
      </c>
      <c r="E630">
        <v>150.155</v>
      </c>
      <c r="F630">
        <v>3.19</v>
      </c>
      <c r="G630" t="s">
        <v>864</v>
      </c>
      <c r="H630" t="s">
        <v>1687</v>
      </c>
      <c r="I630" t="s">
        <v>2208</v>
      </c>
    </row>
    <row r="631" spans="1:9" hidden="1">
      <c r="A631" t="s">
        <v>26</v>
      </c>
      <c r="B631" t="s">
        <v>1344</v>
      </c>
      <c r="C631">
        <v>18</v>
      </c>
      <c r="D631">
        <v>206.523</v>
      </c>
      <c r="E631">
        <v>538.721</v>
      </c>
      <c r="F631">
        <v>2.6080000000000001</v>
      </c>
      <c r="G631" t="s">
        <v>864</v>
      </c>
      <c r="H631" t="s">
        <v>865</v>
      </c>
      <c r="I631" t="s">
        <v>12</v>
      </c>
    </row>
    <row r="632" spans="1:9">
      <c r="A632" t="s">
        <v>1471</v>
      </c>
      <c r="B632" t="s">
        <v>1344</v>
      </c>
      <c r="C632">
        <v>18</v>
      </c>
      <c r="D632">
        <v>70.638000000000005</v>
      </c>
      <c r="E632">
        <v>149.98400000000001</v>
      </c>
      <c r="F632">
        <v>2.1230000000000002</v>
      </c>
      <c r="G632" t="s">
        <v>864</v>
      </c>
      <c r="H632" t="s">
        <v>1472</v>
      </c>
      <c r="I632" t="s">
        <v>2062</v>
      </c>
    </row>
    <row r="633" spans="1:9">
      <c r="A633" t="s">
        <v>851</v>
      </c>
      <c r="B633" t="s">
        <v>1344</v>
      </c>
      <c r="C633">
        <v>12</v>
      </c>
      <c r="D633">
        <v>41.015999999999998</v>
      </c>
      <c r="E633">
        <v>149.81200000000001</v>
      </c>
      <c r="F633">
        <v>3.6520000000000001</v>
      </c>
      <c r="G633" t="s">
        <v>864</v>
      </c>
      <c r="H633" t="s">
        <v>852</v>
      </c>
      <c r="I633" t="s">
        <v>2256</v>
      </c>
    </row>
    <row r="634" spans="1:9">
      <c r="A634" t="s">
        <v>930</v>
      </c>
      <c r="B634" t="s">
        <v>1344</v>
      </c>
      <c r="C634">
        <v>18</v>
      </c>
      <c r="D634">
        <v>64.623999999999995</v>
      </c>
      <c r="E634">
        <v>148.86699999999999</v>
      </c>
      <c r="F634">
        <v>2.3029999999999999</v>
      </c>
      <c r="G634" t="s">
        <v>864</v>
      </c>
      <c r="H634" t="s">
        <v>931</v>
      </c>
      <c r="I634" t="s">
        <v>2114</v>
      </c>
    </row>
    <row r="635" spans="1:9" hidden="1">
      <c r="A635" t="s">
        <v>1600</v>
      </c>
      <c r="B635" t="s">
        <v>1344</v>
      </c>
      <c r="C635">
        <v>72</v>
      </c>
      <c r="D635">
        <v>167.14599999999999</v>
      </c>
      <c r="E635">
        <v>437.16699999999997</v>
      </c>
      <c r="F635">
        <v>2.6150000000000002</v>
      </c>
      <c r="G635" t="s">
        <v>864</v>
      </c>
      <c r="H635" t="s">
        <v>865</v>
      </c>
      <c r="I635" t="s">
        <v>12</v>
      </c>
    </row>
    <row r="636" spans="1:9">
      <c r="A636" t="s">
        <v>1285</v>
      </c>
      <c r="B636" t="s">
        <v>1344</v>
      </c>
      <c r="C636">
        <v>18</v>
      </c>
      <c r="D636">
        <v>70.625</v>
      </c>
      <c r="E636">
        <v>148.679</v>
      </c>
      <c r="F636">
        <v>2.105</v>
      </c>
      <c r="G636" t="s">
        <v>864</v>
      </c>
      <c r="H636" t="s">
        <v>1286</v>
      </c>
      <c r="I636" t="s">
        <v>2045</v>
      </c>
    </row>
    <row r="637" spans="1:9" hidden="1">
      <c r="A637" t="s">
        <v>811</v>
      </c>
      <c r="B637" t="s">
        <v>1344</v>
      </c>
      <c r="C637">
        <v>18</v>
      </c>
      <c r="D637">
        <v>40.453000000000003</v>
      </c>
      <c r="E637">
        <v>105.932</v>
      </c>
      <c r="F637">
        <v>2.6179999999999999</v>
      </c>
      <c r="G637" t="s">
        <v>864</v>
      </c>
      <c r="H637" t="s">
        <v>865</v>
      </c>
      <c r="I637" t="s">
        <v>12</v>
      </c>
    </row>
    <row r="638" spans="1:9" hidden="1">
      <c r="A638" t="s">
        <v>367</v>
      </c>
      <c r="B638" t="s">
        <v>1344</v>
      </c>
      <c r="C638">
        <v>72</v>
      </c>
      <c r="D638">
        <v>125.852</v>
      </c>
      <c r="E638">
        <v>329.54399999999998</v>
      </c>
      <c r="F638">
        <v>2.6179999999999999</v>
      </c>
      <c r="G638" t="s">
        <v>864</v>
      </c>
      <c r="H638" t="s">
        <v>865</v>
      </c>
      <c r="I638" t="s">
        <v>12</v>
      </c>
    </row>
    <row r="639" spans="1:9" hidden="1">
      <c r="A639" t="s">
        <v>1622</v>
      </c>
      <c r="B639" t="s">
        <v>1344</v>
      </c>
      <c r="C639">
        <v>48</v>
      </c>
      <c r="D639">
        <v>125.09099999999999</v>
      </c>
      <c r="E639">
        <v>328.18400000000003</v>
      </c>
      <c r="F639">
        <v>2.6230000000000002</v>
      </c>
      <c r="G639" t="s">
        <v>864</v>
      </c>
      <c r="H639" t="s">
        <v>865</v>
      </c>
      <c r="I639" t="s">
        <v>12</v>
      </c>
    </row>
    <row r="640" spans="1:9">
      <c r="A640" t="s">
        <v>509</v>
      </c>
      <c r="B640" t="s">
        <v>1344</v>
      </c>
      <c r="C640">
        <v>18</v>
      </c>
      <c r="D640">
        <v>20.686</v>
      </c>
      <c r="E640">
        <v>148.386</v>
      </c>
      <c r="F640" s="2">
        <v>7.17</v>
      </c>
      <c r="G640" t="s">
        <v>864</v>
      </c>
      <c r="H640" t="s">
        <v>510</v>
      </c>
      <c r="I640" t="s">
        <v>2213</v>
      </c>
    </row>
    <row r="641" spans="1:9">
      <c r="A641" t="s">
        <v>1601</v>
      </c>
      <c r="B641" t="s">
        <v>1344</v>
      </c>
      <c r="C641">
        <v>72</v>
      </c>
      <c r="D641">
        <v>62.893000000000001</v>
      </c>
      <c r="E641">
        <v>146.721</v>
      </c>
      <c r="F641">
        <v>2.3319999999999999</v>
      </c>
      <c r="G641" t="s">
        <v>864</v>
      </c>
      <c r="H641" t="s">
        <v>1602</v>
      </c>
      <c r="I641" t="s">
        <v>2147</v>
      </c>
    </row>
    <row r="642" spans="1:9">
      <c r="A642" t="s">
        <v>1544</v>
      </c>
      <c r="B642" t="s">
        <v>1344</v>
      </c>
      <c r="C642">
        <v>36</v>
      </c>
      <c r="D642">
        <v>57.283000000000001</v>
      </c>
      <c r="E642">
        <v>146.40100000000001</v>
      </c>
      <c r="F642">
        <v>2.5550000000000002</v>
      </c>
      <c r="G642" t="s">
        <v>864</v>
      </c>
      <c r="H642" t="s">
        <v>1545</v>
      </c>
      <c r="I642" t="s">
        <v>2107</v>
      </c>
    </row>
    <row r="643" spans="1:9" hidden="1">
      <c r="A643" t="s">
        <v>700</v>
      </c>
      <c r="B643" t="s">
        <v>1344</v>
      </c>
      <c r="C643">
        <v>18</v>
      </c>
      <c r="D643">
        <v>31.141999999999999</v>
      </c>
      <c r="E643">
        <v>81.804000000000002</v>
      </c>
      <c r="F643">
        <v>2.6259999999999999</v>
      </c>
      <c r="G643" t="s">
        <v>864</v>
      </c>
      <c r="H643" t="s">
        <v>865</v>
      </c>
      <c r="I643" t="s">
        <v>12</v>
      </c>
    </row>
    <row r="644" spans="1:9">
      <c r="A644" t="s">
        <v>179</v>
      </c>
      <c r="B644" t="s">
        <v>1344</v>
      </c>
      <c r="C644">
        <v>72</v>
      </c>
      <c r="D644">
        <v>68.388000000000005</v>
      </c>
      <c r="E644">
        <v>145.267</v>
      </c>
      <c r="F644">
        <v>2.1240000000000001</v>
      </c>
      <c r="G644" t="s">
        <v>864</v>
      </c>
      <c r="H644" t="s">
        <v>182</v>
      </c>
      <c r="I644" t="s">
        <v>2064</v>
      </c>
    </row>
    <row r="645" spans="1:9" hidden="1">
      <c r="A645" t="s">
        <v>1661</v>
      </c>
      <c r="B645" t="s">
        <v>1344</v>
      </c>
      <c r="C645">
        <v>48</v>
      </c>
      <c r="D645">
        <v>19.148</v>
      </c>
      <c r="E645">
        <v>50.347000000000001</v>
      </c>
      <c r="F645">
        <v>2.6280000000000001</v>
      </c>
      <c r="G645" t="s">
        <v>864</v>
      </c>
      <c r="H645" t="s">
        <v>865</v>
      </c>
      <c r="I645" t="s">
        <v>12</v>
      </c>
    </row>
    <row r="646" spans="1:9" hidden="1">
      <c r="A646" t="s">
        <v>75</v>
      </c>
      <c r="B646" t="s">
        <v>1344</v>
      </c>
      <c r="C646">
        <v>48</v>
      </c>
      <c r="D646">
        <v>82.616</v>
      </c>
      <c r="E646">
        <v>217.249</v>
      </c>
      <c r="F646">
        <v>2.629</v>
      </c>
      <c r="G646" t="s">
        <v>864</v>
      </c>
      <c r="H646" t="s">
        <v>865</v>
      </c>
      <c r="I646" t="s">
        <v>12</v>
      </c>
    </row>
    <row r="647" spans="1:9" hidden="1">
      <c r="A647" t="s">
        <v>1348</v>
      </c>
      <c r="B647" t="s">
        <v>1344</v>
      </c>
      <c r="C647">
        <v>18</v>
      </c>
      <c r="D647">
        <v>359.887</v>
      </c>
      <c r="E647">
        <v>946.41499999999996</v>
      </c>
      <c r="F647">
        <v>2.63</v>
      </c>
      <c r="G647" t="s">
        <v>864</v>
      </c>
      <c r="H647" t="s">
        <v>865</v>
      </c>
      <c r="I647" t="s">
        <v>12</v>
      </c>
    </row>
    <row r="648" spans="1:9" hidden="1">
      <c r="A648" t="s">
        <v>322</v>
      </c>
      <c r="B648" t="s">
        <v>1344</v>
      </c>
      <c r="C648">
        <v>72</v>
      </c>
      <c r="D648">
        <v>1199.0630000000001</v>
      </c>
      <c r="E648">
        <v>3153.4070000000002</v>
      </c>
      <c r="F648">
        <v>2.63</v>
      </c>
      <c r="G648" t="s">
        <v>864</v>
      </c>
      <c r="H648" t="s">
        <v>865</v>
      </c>
      <c r="I648" t="s">
        <v>12</v>
      </c>
    </row>
    <row r="649" spans="1:9" hidden="1">
      <c r="A649" t="s">
        <v>1662</v>
      </c>
      <c r="B649" t="s">
        <v>1344</v>
      </c>
      <c r="C649">
        <v>18</v>
      </c>
      <c r="D649">
        <v>77.352999999999994</v>
      </c>
      <c r="E649">
        <v>203.51599999999999</v>
      </c>
      <c r="F649">
        <v>2.6309999999999998</v>
      </c>
      <c r="G649" t="s">
        <v>864</v>
      </c>
      <c r="H649" t="s">
        <v>865</v>
      </c>
      <c r="I649" t="s">
        <v>12</v>
      </c>
    </row>
    <row r="650" spans="1:9">
      <c r="A650" t="s">
        <v>930</v>
      </c>
      <c r="B650" t="s">
        <v>1344</v>
      </c>
      <c r="C650">
        <v>12</v>
      </c>
      <c r="D650">
        <v>64.623999999999995</v>
      </c>
      <c r="E650">
        <v>145.09800000000001</v>
      </c>
      <c r="F650">
        <v>2.2450000000000001</v>
      </c>
      <c r="G650" t="s">
        <v>864</v>
      </c>
      <c r="H650" t="s">
        <v>931</v>
      </c>
      <c r="I650" t="s">
        <v>2114</v>
      </c>
    </row>
    <row r="651" spans="1:9">
      <c r="A651" t="s">
        <v>883</v>
      </c>
      <c r="B651" t="s">
        <v>1344</v>
      </c>
      <c r="C651">
        <v>48</v>
      </c>
      <c r="D651">
        <v>49.648000000000003</v>
      </c>
      <c r="E651">
        <v>144.50800000000001</v>
      </c>
      <c r="F651">
        <v>2.91</v>
      </c>
      <c r="G651" t="s">
        <v>864</v>
      </c>
      <c r="H651" t="s">
        <v>884</v>
      </c>
      <c r="I651" t="s">
        <v>2017</v>
      </c>
    </row>
    <row r="652" spans="1:9">
      <c r="A652" t="s">
        <v>1546</v>
      </c>
      <c r="B652" t="s">
        <v>1344</v>
      </c>
      <c r="C652">
        <v>72</v>
      </c>
      <c r="D652">
        <v>64.278000000000006</v>
      </c>
      <c r="E652">
        <v>143.81700000000001</v>
      </c>
      <c r="F652">
        <v>2.2370000000000001</v>
      </c>
      <c r="G652" t="s">
        <v>864</v>
      </c>
      <c r="H652" t="s">
        <v>1547</v>
      </c>
      <c r="I652" t="s">
        <v>2108</v>
      </c>
    </row>
    <row r="653" spans="1:9" hidden="1">
      <c r="A653" t="s">
        <v>859</v>
      </c>
      <c r="B653" t="s">
        <v>1344</v>
      </c>
      <c r="C653">
        <v>12</v>
      </c>
      <c r="D653">
        <v>73.266000000000005</v>
      </c>
      <c r="E653">
        <v>193.59299999999999</v>
      </c>
      <c r="F653">
        <v>2.6419999999999999</v>
      </c>
      <c r="G653" t="s">
        <v>864</v>
      </c>
      <c r="H653" t="s">
        <v>865</v>
      </c>
      <c r="I653" t="s">
        <v>12</v>
      </c>
    </row>
    <row r="654" spans="1:9">
      <c r="A654" t="s">
        <v>509</v>
      </c>
      <c r="B654" t="s">
        <v>1344</v>
      </c>
      <c r="C654">
        <v>12</v>
      </c>
      <c r="D654">
        <v>20.686</v>
      </c>
      <c r="E654">
        <v>143.50800000000001</v>
      </c>
      <c r="F654" s="2">
        <v>6.9340000000000002</v>
      </c>
      <c r="G654" t="s">
        <v>864</v>
      </c>
      <c r="H654" t="s">
        <v>510</v>
      </c>
      <c r="I654" t="s">
        <v>2213</v>
      </c>
    </row>
    <row r="655" spans="1:9">
      <c r="A655" t="s">
        <v>1173</v>
      </c>
      <c r="B655" t="s">
        <v>1344</v>
      </c>
      <c r="C655">
        <v>18</v>
      </c>
      <c r="D655">
        <v>54.656999999999996</v>
      </c>
      <c r="E655">
        <v>143.37700000000001</v>
      </c>
      <c r="F655">
        <v>2.6230000000000002</v>
      </c>
      <c r="G655" t="s">
        <v>864</v>
      </c>
      <c r="H655" t="s">
        <v>1174</v>
      </c>
      <c r="I655" t="s">
        <v>2183</v>
      </c>
    </row>
    <row r="656" spans="1:9" hidden="1">
      <c r="A656" t="s">
        <v>1663</v>
      </c>
      <c r="B656" t="s">
        <v>1344</v>
      </c>
      <c r="C656">
        <v>36</v>
      </c>
      <c r="D656">
        <v>111.973</v>
      </c>
      <c r="E656">
        <v>296.3</v>
      </c>
      <c r="F656">
        <v>2.6459999999999999</v>
      </c>
      <c r="G656" t="s">
        <v>864</v>
      </c>
      <c r="H656" t="s">
        <v>865</v>
      </c>
      <c r="I656" t="s">
        <v>12</v>
      </c>
    </row>
    <row r="657" spans="1:9" hidden="1">
      <c r="A657" t="s">
        <v>899</v>
      </c>
      <c r="B657" t="s">
        <v>1344</v>
      </c>
      <c r="C657">
        <v>18</v>
      </c>
      <c r="D657">
        <v>919.33699999999999</v>
      </c>
      <c r="E657">
        <v>2432.9470000000001</v>
      </c>
      <c r="F657">
        <v>2.6459999999999999</v>
      </c>
      <c r="G657" t="s">
        <v>864</v>
      </c>
      <c r="H657" t="s">
        <v>865</v>
      </c>
      <c r="I657" t="s">
        <v>12</v>
      </c>
    </row>
    <row r="658" spans="1:9">
      <c r="A658" t="s">
        <v>528</v>
      </c>
      <c r="B658" t="s">
        <v>1344</v>
      </c>
      <c r="C658">
        <v>12</v>
      </c>
      <c r="D658">
        <v>46.51</v>
      </c>
      <c r="E658">
        <v>142.71299999999999</v>
      </c>
      <c r="F658">
        <v>3.0680000000000001</v>
      </c>
      <c r="G658" t="s">
        <v>864</v>
      </c>
      <c r="H658" t="s">
        <v>446</v>
      </c>
      <c r="I658" t="s">
        <v>1991</v>
      </c>
    </row>
    <row r="659" spans="1:9">
      <c r="A659" t="s">
        <v>1173</v>
      </c>
      <c r="B659" t="s">
        <v>1344</v>
      </c>
      <c r="C659">
        <v>12</v>
      </c>
      <c r="D659">
        <v>54.656999999999996</v>
      </c>
      <c r="E659">
        <v>141.518</v>
      </c>
      <c r="F659">
        <v>2.589</v>
      </c>
      <c r="G659" t="s">
        <v>864</v>
      </c>
      <c r="H659" t="s">
        <v>1174</v>
      </c>
      <c r="I659" t="s">
        <v>2183</v>
      </c>
    </row>
    <row r="660" spans="1:9" hidden="1">
      <c r="A660" t="s">
        <v>194</v>
      </c>
      <c r="B660" t="s">
        <v>1344</v>
      </c>
      <c r="C660">
        <v>36</v>
      </c>
      <c r="D660">
        <v>1890.4069999999999</v>
      </c>
      <c r="E660">
        <v>5008.7</v>
      </c>
      <c r="F660">
        <v>2.65</v>
      </c>
      <c r="G660" t="s">
        <v>864</v>
      </c>
      <c r="H660" t="s">
        <v>865</v>
      </c>
      <c r="I660" t="s">
        <v>12</v>
      </c>
    </row>
    <row r="661" spans="1:9">
      <c r="A661" t="s">
        <v>1320</v>
      </c>
      <c r="B661" t="s">
        <v>1344</v>
      </c>
      <c r="C661">
        <v>72</v>
      </c>
      <c r="D661">
        <v>60.923999999999999</v>
      </c>
      <c r="E661">
        <v>141.47300000000001</v>
      </c>
      <c r="F661">
        <v>2.3220000000000001</v>
      </c>
      <c r="G661" t="s">
        <v>864</v>
      </c>
      <c r="H661" t="s">
        <v>1321</v>
      </c>
      <c r="I661" t="s">
        <v>1997</v>
      </c>
    </row>
    <row r="662" spans="1:9" hidden="1">
      <c r="A662" t="s">
        <v>1664</v>
      </c>
      <c r="B662" t="s">
        <v>1344</v>
      </c>
      <c r="C662">
        <v>72</v>
      </c>
      <c r="D662">
        <v>58.149000000000001</v>
      </c>
      <c r="E662">
        <v>154.19499999999999</v>
      </c>
      <c r="F662">
        <v>2.6509999999999998</v>
      </c>
      <c r="G662" t="s">
        <v>864</v>
      </c>
      <c r="H662" t="s">
        <v>865</v>
      </c>
      <c r="I662" t="s">
        <v>12</v>
      </c>
    </row>
    <row r="663" spans="1:9" hidden="1">
      <c r="A663" t="s">
        <v>1533</v>
      </c>
      <c r="B663" t="s">
        <v>1344</v>
      </c>
      <c r="C663">
        <v>18</v>
      </c>
      <c r="D663">
        <v>29.038</v>
      </c>
      <c r="E663">
        <v>77.057000000000002</v>
      </c>
      <c r="F663">
        <v>2.653</v>
      </c>
      <c r="G663" t="s">
        <v>864</v>
      </c>
      <c r="H663" t="s">
        <v>865</v>
      </c>
      <c r="I663" t="s">
        <v>12</v>
      </c>
    </row>
    <row r="664" spans="1:9">
      <c r="A664" t="s">
        <v>1590</v>
      </c>
      <c r="B664" t="s">
        <v>1344</v>
      </c>
      <c r="C664">
        <v>36</v>
      </c>
      <c r="D664">
        <v>61.301000000000002</v>
      </c>
      <c r="E664">
        <v>140.55799999999999</v>
      </c>
      <c r="F664">
        <v>2.2930000000000001</v>
      </c>
      <c r="G664" t="s">
        <v>864</v>
      </c>
      <c r="H664" t="s">
        <v>1591</v>
      </c>
      <c r="I664" t="s">
        <v>2138</v>
      </c>
    </row>
    <row r="665" spans="1:9">
      <c r="A665" t="s">
        <v>1220</v>
      </c>
      <c r="B665" t="s">
        <v>1344</v>
      </c>
      <c r="C665">
        <v>12</v>
      </c>
      <c r="D665">
        <v>59.250999999999998</v>
      </c>
      <c r="E665">
        <v>140.43799999999999</v>
      </c>
      <c r="F665">
        <v>2.37</v>
      </c>
      <c r="G665" t="s">
        <v>864</v>
      </c>
      <c r="H665" t="s">
        <v>1221</v>
      </c>
      <c r="I665" t="s">
        <v>2155</v>
      </c>
    </row>
    <row r="666" spans="1:9">
      <c r="A666" t="s">
        <v>659</v>
      </c>
      <c r="B666" t="s">
        <v>1344</v>
      </c>
      <c r="C666">
        <v>18</v>
      </c>
      <c r="D666">
        <v>46.124000000000002</v>
      </c>
      <c r="E666">
        <v>140.08500000000001</v>
      </c>
      <c r="F666">
        <v>3.036</v>
      </c>
      <c r="G666" t="s">
        <v>864</v>
      </c>
      <c r="H666" t="s">
        <v>660</v>
      </c>
      <c r="I666" t="s">
        <v>2032</v>
      </c>
    </row>
    <row r="667" spans="1:9" hidden="1">
      <c r="A667" t="s">
        <v>1665</v>
      </c>
      <c r="B667" t="s">
        <v>1344</v>
      </c>
      <c r="C667">
        <v>18</v>
      </c>
      <c r="D667">
        <v>206.79</v>
      </c>
      <c r="E667">
        <v>549.89200000000005</v>
      </c>
      <c r="F667">
        <v>2.6589999999999998</v>
      </c>
      <c r="G667" t="s">
        <v>864</v>
      </c>
      <c r="H667" t="s">
        <v>865</v>
      </c>
      <c r="I667" t="s">
        <v>12</v>
      </c>
    </row>
    <row r="668" spans="1:9">
      <c r="A668" t="s">
        <v>659</v>
      </c>
      <c r="B668" t="s">
        <v>1344</v>
      </c>
      <c r="C668">
        <v>12</v>
      </c>
      <c r="D668">
        <v>46.124000000000002</v>
      </c>
      <c r="E668">
        <v>139.49100000000001</v>
      </c>
      <c r="F668">
        <v>3.024</v>
      </c>
      <c r="G668" t="s">
        <v>864</v>
      </c>
      <c r="H668" t="s">
        <v>660</v>
      </c>
      <c r="I668" t="s">
        <v>2032</v>
      </c>
    </row>
    <row r="669" spans="1:9" hidden="1">
      <c r="A669" t="s">
        <v>603</v>
      </c>
      <c r="B669" t="s">
        <v>1344</v>
      </c>
      <c r="C669">
        <v>18</v>
      </c>
      <c r="D669">
        <v>91.503</v>
      </c>
      <c r="E669">
        <v>243.61799999999999</v>
      </c>
      <c r="F669">
        <v>2.6619999999999999</v>
      </c>
      <c r="G669" t="s">
        <v>864</v>
      </c>
      <c r="H669" t="s">
        <v>865</v>
      </c>
      <c r="I669" t="s">
        <v>12</v>
      </c>
    </row>
    <row r="670" spans="1:9" hidden="1">
      <c r="A670" t="s">
        <v>1536</v>
      </c>
      <c r="B670" t="s">
        <v>1344</v>
      </c>
      <c r="C670">
        <v>18</v>
      </c>
      <c r="D670">
        <v>322.74700000000001</v>
      </c>
      <c r="E670">
        <v>859.44</v>
      </c>
      <c r="F670">
        <v>2.6629999999999998</v>
      </c>
      <c r="G670" t="s">
        <v>864</v>
      </c>
      <c r="H670" t="s">
        <v>865</v>
      </c>
      <c r="I670" t="s">
        <v>12</v>
      </c>
    </row>
    <row r="671" spans="1:9" hidden="1">
      <c r="A671" t="s">
        <v>324</v>
      </c>
      <c r="B671" t="s">
        <v>1344</v>
      </c>
      <c r="C671">
        <v>72</v>
      </c>
      <c r="D671">
        <v>118.059</v>
      </c>
      <c r="E671">
        <v>314.37799999999999</v>
      </c>
      <c r="F671">
        <v>2.6629999999999998</v>
      </c>
      <c r="G671" t="s">
        <v>864</v>
      </c>
      <c r="H671" t="s">
        <v>865</v>
      </c>
      <c r="I671" t="s">
        <v>12</v>
      </c>
    </row>
    <row r="672" spans="1:9">
      <c r="A672" t="s">
        <v>544</v>
      </c>
      <c r="B672" t="s">
        <v>1344</v>
      </c>
      <c r="C672">
        <v>36</v>
      </c>
      <c r="D672">
        <v>49.701999999999998</v>
      </c>
      <c r="E672">
        <v>139.24299999999999</v>
      </c>
      <c r="F672">
        <v>2.8010000000000002</v>
      </c>
      <c r="G672" t="s">
        <v>864</v>
      </c>
      <c r="H672" t="s">
        <v>545</v>
      </c>
      <c r="I672" t="s">
        <v>2040</v>
      </c>
    </row>
    <row r="673" spans="1:9">
      <c r="A673" t="s">
        <v>824</v>
      </c>
      <c r="B673" t="s">
        <v>1344</v>
      </c>
      <c r="C673">
        <v>18</v>
      </c>
      <c r="D673">
        <v>49.125</v>
      </c>
      <c r="E673">
        <v>139.14099999999999</v>
      </c>
      <c r="F673">
        <v>2.8319999999999999</v>
      </c>
      <c r="G673" t="s">
        <v>864</v>
      </c>
      <c r="H673" t="s">
        <v>825</v>
      </c>
      <c r="I673" t="s">
        <v>2015</v>
      </c>
    </row>
    <row r="674" spans="1:9" hidden="1">
      <c r="A674" t="s">
        <v>1666</v>
      </c>
      <c r="B674" t="s">
        <v>1344</v>
      </c>
      <c r="C674">
        <v>36</v>
      </c>
      <c r="D674">
        <v>22.867999999999999</v>
      </c>
      <c r="E674">
        <v>60.963000000000001</v>
      </c>
      <c r="F674">
        <v>2.665</v>
      </c>
      <c r="G674" t="s">
        <v>864</v>
      </c>
      <c r="H674" t="s">
        <v>865</v>
      </c>
      <c r="I674" t="s">
        <v>12</v>
      </c>
    </row>
    <row r="675" spans="1:9">
      <c r="A675" t="s">
        <v>793</v>
      </c>
      <c r="B675" t="s">
        <v>1344</v>
      </c>
      <c r="C675">
        <v>72</v>
      </c>
      <c r="D675">
        <v>61.295999999999999</v>
      </c>
      <c r="E675">
        <v>138.52600000000001</v>
      </c>
      <c r="F675">
        <v>2.2599999999999998</v>
      </c>
      <c r="G675" t="s">
        <v>864</v>
      </c>
      <c r="H675" t="s">
        <v>676</v>
      </c>
      <c r="I675" t="s">
        <v>2120</v>
      </c>
    </row>
    <row r="676" spans="1:9" hidden="1">
      <c r="A676" t="s">
        <v>902</v>
      </c>
      <c r="B676" t="s">
        <v>1344</v>
      </c>
      <c r="C676">
        <v>18</v>
      </c>
      <c r="D676">
        <v>80.27</v>
      </c>
      <c r="E676">
        <v>214.40299999999999</v>
      </c>
      <c r="F676">
        <v>2.6709999999999998</v>
      </c>
      <c r="G676" t="s">
        <v>864</v>
      </c>
      <c r="H676" t="s">
        <v>865</v>
      </c>
      <c r="I676" t="s">
        <v>12</v>
      </c>
    </row>
    <row r="677" spans="1:9" hidden="1">
      <c r="A677" t="s">
        <v>603</v>
      </c>
      <c r="B677" t="s">
        <v>1344</v>
      </c>
      <c r="C677">
        <v>12</v>
      </c>
      <c r="D677">
        <v>91.503</v>
      </c>
      <c r="E677">
        <v>244.71700000000001</v>
      </c>
      <c r="F677">
        <v>2.6739999999999999</v>
      </c>
      <c r="G677" t="s">
        <v>864</v>
      </c>
      <c r="H677" t="s">
        <v>865</v>
      </c>
      <c r="I677" t="s">
        <v>12</v>
      </c>
    </row>
    <row r="678" spans="1:9">
      <c r="A678" t="s">
        <v>512</v>
      </c>
      <c r="B678" t="s">
        <v>1344</v>
      </c>
      <c r="C678">
        <v>12</v>
      </c>
      <c r="D678">
        <v>65.281999999999996</v>
      </c>
      <c r="E678">
        <v>137.73599999999999</v>
      </c>
      <c r="F678">
        <v>2.11</v>
      </c>
      <c r="G678" t="s">
        <v>864</v>
      </c>
      <c r="H678" t="s">
        <v>514</v>
      </c>
      <c r="I678" t="s">
        <v>2051</v>
      </c>
    </row>
    <row r="679" spans="1:9">
      <c r="A679" t="s">
        <v>1696</v>
      </c>
      <c r="B679" t="s">
        <v>1344</v>
      </c>
      <c r="C679">
        <v>18</v>
      </c>
      <c r="D679">
        <v>48.085999999999999</v>
      </c>
      <c r="E679">
        <v>137.68700000000001</v>
      </c>
      <c r="F679">
        <v>2.863</v>
      </c>
      <c r="G679" t="s">
        <v>864</v>
      </c>
      <c r="H679" t="s">
        <v>1697</v>
      </c>
      <c r="I679" t="s">
        <v>2215</v>
      </c>
    </row>
    <row r="680" spans="1:9">
      <c r="A680" t="s">
        <v>528</v>
      </c>
      <c r="B680" t="s">
        <v>1344</v>
      </c>
      <c r="C680">
        <v>72</v>
      </c>
      <c r="D680">
        <v>46.51</v>
      </c>
      <c r="E680">
        <v>137.083</v>
      </c>
      <c r="F680">
        <v>2.9470000000000001</v>
      </c>
      <c r="G680" t="s">
        <v>864</v>
      </c>
      <c r="H680" t="s">
        <v>446</v>
      </c>
      <c r="I680" t="s">
        <v>1991</v>
      </c>
    </row>
    <row r="681" spans="1:9" hidden="1">
      <c r="A681" t="s">
        <v>1465</v>
      </c>
      <c r="B681" t="s">
        <v>1344</v>
      </c>
      <c r="C681">
        <v>48</v>
      </c>
      <c r="D681">
        <v>248.96700000000001</v>
      </c>
      <c r="E681">
        <v>667.16399999999999</v>
      </c>
      <c r="F681">
        <v>2.68</v>
      </c>
      <c r="G681" t="s">
        <v>864</v>
      </c>
      <c r="H681" t="s">
        <v>865</v>
      </c>
      <c r="I681" t="s">
        <v>12</v>
      </c>
    </row>
    <row r="682" spans="1:9">
      <c r="A682" t="s">
        <v>1748</v>
      </c>
      <c r="B682" t="s">
        <v>1344</v>
      </c>
      <c r="C682">
        <v>18</v>
      </c>
      <c r="D682">
        <v>37.857999999999997</v>
      </c>
      <c r="E682">
        <v>136.78100000000001</v>
      </c>
      <c r="F682">
        <v>3.6120000000000001</v>
      </c>
      <c r="G682" t="s">
        <v>864</v>
      </c>
      <c r="H682" t="s">
        <v>1749</v>
      </c>
      <c r="I682" t="s">
        <v>2255</v>
      </c>
    </row>
    <row r="683" spans="1:9" hidden="1">
      <c r="A683" t="s">
        <v>1350</v>
      </c>
      <c r="B683" t="s">
        <v>1344</v>
      </c>
      <c r="C683">
        <v>48</v>
      </c>
      <c r="D683">
        <v>135.96100000000001</v>
      </c>
      <c r="E683">
        <v>364.96600000000001</v>
      </c>
      <c r="F683">
        <v>2.6840000000000002</v>
      </c>
      <c r="G683" t="s">
        <v>864</v>
      </c>
      <c r="H683" t="s">
        <v>865</v>
      </c>
      <c r="I683" t="s">
        <v>12</v>
      </c>
    </row>
    <row r="684" spans="1:9" hidden="1">
      <c r="A684" t="s">
        <v>1350</v>
      </c>
      <c r="B684" t="s">
        <v>1344</v>
      </c>
      <c r="C684">
        <v>72</v>
      </c>
      <c r="D684">
        <v>135.96100000000001</v>
      </c>
      <c r="E684">
        <v>365.101</v>
      </c>
      <c r="F684">
        <v>2.6850000000000001</v>
      </c>
      <c r="G684" t="s">
        <v>864</v>
      </c>
      <c r="H684" t="s">
        <v>865</v>
      </c>
      <c r="I684" t="s">
        <v>12</v>
      </c>
    </row>
    <row r="685" spans="1:9" hidden="1">
      <c r="A685" t="s">
        <v>885</v>
      </c>
      <c r="B685" t="s">
        <v>1344</v>
      </c>
      <c r="C685">
        <v>18</v>
      </c>
      <c r="D685">
        <v>39.694000000000003</v>
      </c>
      <c r="E685">
        <v>106.629</v>
      </c>
      <c r="F685">
        <v>2.6859999999999999</v>
      </c>
      <c r="G685" t="s">
        <v>864</v>
      </c>
      <c r="H685" t="s">
        <v>865</v>
      </c>
      <c r="I685" t="s">
        <v>12</v>
      </c>
    </row>
    <row r="686" spans="1:9" hidden="1">
      <c r="A686" t="s">
        <v>1636</v>
      </c>
      <c r="B686" t="s">
        <v>1344</v>
      </c>
      <c r="C686">
        <v>36</v>
      </c>
      <c r="D686">
        <v>43.405000000000001</v>
      </c>
      <c r="E686">
        <v>116.754</v>
      </c>
      <c r="F686">
        <v>2.6890000000000001</v>
      </c>
      <c r="G686" t="s">
        <v>864</v>
      </c>
      <c r="H686" t="s">
        <v>865</v>
      </c>
      <c r="I686" t="s">
        <v>12</v>
      </c>
    </row>
    <row r="687" spans="1:9">
      <c r="A687" t="s">
        <v>1412</v>
      </c>
      <c r="B687" t="s">
        <v>1344</v>
      </c>
      <c r="C687">
        <v>36</v>
      </c>
      <c r="D687">
        <v>61.256999999999998</v>
      </c>
      <c r="E687">
        <v>136.142</v>
      </c>
      <c r="F687">
        <v>2.222</v>
      </c>
      <c r="G687" t="s">
        <v>864</v>
      </c>
      <c r="H687" t="s">
        <v>1413</v>
      </c>
      <c r="I687" t="s">
        <v>2011</v>
      </c>
    </row>
    <row r="688" spans="1:9">
      <c r="A688" t="s">
        <v>824</v>
      </c>
      <c r="B688" t="s">
        <v>1344</v>
      </c>
      <c r="C688">
        <v>48</v>
      </c>
      <c r="D688">
        <v>49.125</v>
      </c>
      <c r="E688">
        <v>135.43799999999999</v>
      </c>
      <c r="F688">
        <v>2.7559999999999998</v>
      </c>
      <c r="G688" t="s">
        <v>864</v>
      </c>
      <c r="H688" t="s">
        <v>825</v>
      </c>
      <c r="I688" t="s">
        <v>2015</v>
      </c>
    </row>
    <row r="689" spans="1:9" hidden="1">
      <c r="A689" t="s">
        <v>1673</v>
      </c>
      <c r="B689" t="s">
        <v>1344</v>
      </c>
      <c r="C689">
        <v>36</v>
      </c>
      <c r="D689">
        <v>26.902999999999999</v>
      </c>
      <c r="E689">
        <v>72.641999999999996</v>
      </c>
      <c r="F689">
        <v>2.6989999999999998</v>
      </c>
      <c r="G689" t="s">
        <v>864</v>
      </c>
      <c r="H689" t="s">
        <v>865</v>
      </c>
      <c r="I689" t="s">
        <v>12</v>
      </c>
    </row>
    <row r="690" spans="1:9" hidden="1">
      <c r="A690" t="s">
        <v>1615</v>
      </c>
      <c r="B690" t="s">
        <v>1344</v>
      </c>
      <c r="C690">
        <v>48</v>
      </c>
      <c r="D690">
        <v>21.222000000000001</v>
      </c>
      <c r="E690">
        <v>57.332000000000001</v>
      </c>
      <c r="F690">
        <v>2.7</v>
      </c>
      <c r="G690" t="s">
        <v>864</v>
      </c>
      <c r="H690" t="s">
        <v>865</v>
      </c>
      <c r="I690" t="s">
        <v>12</v>
      </c>
    </row>
    <row r="691" spans="1:9">
      <c r="A691" t="s">
        <v>65</v>
      </c>
      <c r="B691" t="s">
        <v>1344</v>
      </c>
      <c r="C691">
        <v>36</v>
      </c>
      <c r="D691">
        <v>51.536000000000001</v>
      </c>
      <c r="E691">
        <v>135.34299999999999</v>
      </c>
      <c r="F691">
        <v>2.6259999999999999</v>
      </c>
      <c r="G691" t="s">
        <v>864</v>
      </c>
      <c r="H691" t="s">
        <v>67</v>
      </c>
      <c r="I691" t="s">
        <v>2012</v>
      </c>
    </row>
    <row r="692" spans="1:9">
      <c r="A692" t="s">
        <v>824</v>
      </c>
      <c r="B692" t="s">
        <v>1344</v>
      </c>
      <c r="C692">
        <v>72</v>
      </c>
      <c r="D692">
        <v>49.125</v>
      </c>
      <c r="E692">
        <v>134.374</v>
      </c>
      <c r="F692">
        <v>2.7349999999999999</v>
      </c>
      <c r="G692" t="s">
        <v>864</v>
      </c>
      <c r="H692" t="s">
        <v>825</v>
      </c>
      <c r="I692" t="s">
        <v>2015</v>
      </c>
    </row>
    <row r="693" spans="1:9" hidden="1">
      <c r="A693" t="s">
        <v>369</v>
      </c>
      <c r="B693" t="s">
        <v>1344</v>
      </c>
      <c r="C693">
        <v>48</v>
      </c>
      <c r="D693">
        <v>1265.7629999999999</v>
      </c>
      <c r="E693">
        <v>3424.163</v>
      </c>
      <c r="F693">
        <v>2.7050000000000001</v>
      </c>
      <c r="G693" t="s">
        <v>864</v>
      </c>
      <c r="H693" t="s">
        <v>865</v>
      </c>
      <c r="I693" t="s">
        <v>12</v>
      </c>
    </row>
    <row r="694" spans="1:9" hidden="1">
      <c r="A694" t="s">
        <v>1437</v>
      </c>
      <c r="B694" t="s">
        <v>1344</v>
      </c>
      <c r="C694">
        <v>72</v>
      </c>
      <c r="D694">
        <v>49.526000000000003</v>
      </c>
      <c r="E694">
        <v>134.16900000000001</v>
      </c>
      <c r="F694">
        <v>2.7090000000000001</v>
      </c>
      <c r="G694" t="s">
        <v>864</v>
      </c>
      <c r="H694" t="s">
        <v>865</v>
      </c>
      <c r="I694" t="s">
        <v>12</v>
      </c>
    </row>
    <row r="695" spans="1:9">
      <c r="A695" t="s">
        <v>1554</v>
      </c>
      <c r="B695" t="s">
        <v>1344</v>
      </c>
      <c r="C695">
        <v>18</v>
      </c>
      <c r="D695">
        <v>59.277999999999999</v>
      </c>
      <c r="E695">
        <v>133.023</v>
      </c>
      <c r="F695">
        <v>2.2440000000000002</v>
      </c>
      <c r="G695" t="s">
        <v>864</v>
      </c>
      <c r="H695" t="s">
        <v>1555</v>
      </c>
      <c r="I695" t="s">
        <v>2113</v>
      </c>
    </row>
    <row r="696" spans="1:9" hidden="1">
      <c r="A696" t="s">
        <v>632</v>
      </c>
      <c r="B696" t="s">
        <v>1344</v>
      </c>
      <c r="C696">
        <v>18</v>
      </c>
      <c r="D696">
        <v>172.93199999999999</v>
      </c>
      <c r="E696">
        <v>468.96</v>
      </c>
      <c r="F696">
        <v>2.7120000000000002</v>
      </c>
      <c r="G696" t="s">
        <v>864</v>
      </c>
      <c r="H696" t="s">
        <v>865</v>
      </c>
      <c r="I696" t="s">
        <v>12</v>
      </c>
    </row>
    <row r="697" spans="1:9" hidden="1">
      <c r="A697" t="s">
        <v>1622</v>
      </c>
      <c r="B697" t="s">
        <v>1344</v>
      </c>
      <c r="C697">
        <v>72</v>
      </c>
      <c r="D697">
        <v>125.09099999999999</v>
      </c>
      <c r="E697">
        <v>339.625</v>
      </c>
      <c r="F697">
        <v>2.7149999999999999</v>
      </c>
      <c r="G697" t="s">
        <v>864</v>
      </c>
      <c r="H697" t="s">
        <v>865</v>
      </c>
      <c r="I697" t="s">
        <v>12</v>
      </c>
    </row>
    <row r="698" spans="1:9">
      <c r="A698" t="s">
        <v>1686</v>
      </c>
      <c r="B698" t="s">
        <v>1344</v>
      </c>
      <c r="C698">
        <v>18</v>
      </c>
      <c r="D698">
        <v>47.058999999999997</v>
      </c>
      <c r="E698">
        <v>132.96199999999999</v>
      </c>
      <c r="F698">
        <v>2.8250000000000002</v>
      </c>
      <c r="G698" t="s">
        <v>864</v>
      </c>
      <c r="H698" t="s">
        <v>1687</v>
      </c>
      <c r="I698" t="s">
        <v>2208</v>
      </c>
    </row>
    <row r="699" spans="1:9">
      <c r="A699" t="s">
        <v>1412</v>
      </c>
      <c r="B699" t="s">
        <v>1344</v>
      </c>
      <c r="C699">
        <v>72</v>
      </c>
      <c r="D699">
        <v>61.256999999999998</v>
      </c>
      <c r="E699">
        <v>132.96199999999999</v>
      </c>
      <c r="F699">
        <v>2.17</v>
      </c>
      <c r="G699" t="s">
        <v>864</v>
      </c>
      <c r="H699" t="s">
        <v>1413</v>
      </c>
      <c r="I699" t="s">
        <v>2011</v>
      </c>
    </row>
    <row r="700" spans="1:9">
      <c r="A700" t="s">
        <v>1434</v>
      </c>
      <c r="B700" t="s">
        <v>1344</v>
      </c>
      <c r="C700">
        <v>18</v>
      </c>
      <c r="D700">
        <v>63.420999999999999</v>
      </c>
      <c r="E700">
        <v>132.405</v>
      </c>
      <c r="F700">
        <v>2.0870000000000002</v>
      </c>
      <c r="G700" t="s">
        <v>864</v>
      </c>
      <c r="H700" t="s">
        <v>1435</v>
      </c>
      <c r="I700" t="s">
        <v>2029</v>
      </c>
    </row>
    <row r="701" spans="1:9">
      <c r="A701" t="s">
        <v>625</v>
      </c>
      <c r="B701" t="s">
        <v>1344</v>
      </c>
      <c r="C701">
        <v>18</v>
      </c>
      <c r="D701">
        <v>58.972999999999999</v>
      </c>
      <c r="E701">
        <v>132.226</v>
      </c>
      <c r="F701">
        <v>2.242</v>
      </c>
      <c r="G701" t="s">
        <v>864</v>
      </c>
      <c r="H701" t="s">
        <v>626</v>
      </c>
      <c r="I701" t="s">
        <v>2044</v>
      </c>
    </row>
    <row r="702" spans="1:9" hidden="1">
      <c r="A702" t="s">
        <v>1394</v>
      </c>
      <c r="B702" t="s">
        <v>1344</v>
      </c>
      <c r="C702">
        <v>48</v>
      </c>
      <c r="D702">
        <v>214.25800000000001</v>
      </c>
      <c r="E702">
        <v>584.20299999999997</v>
      </c>
      <c r="F702">
        <v>2.7269999999999999</v>
      </c>
      <c r="G702" t="s">
        <v>864</v>
      </c>
      <c r="H702" t="s">
        <v>865</v>
      </c>
      <c r="I702" t="s">
        <v>12</v>
      </c>
    </row>
    <row r="703" spans="1:9">
      <c r="A703" t="s">
        <v>883</v>
      </c>
      <c r="B703" t="s">
        <v>1344</v>
      </c>
      <c r="C703">
        <v>72</v>
      </c>
      <c r="D703">
        <v>49.648000000000003</v>
      </c>
      <c r="E703">
        <v>131.821</v>
      </c>
      <c r="F703">
        <v>2.6549999999999998</v>
      </c>
      <c r="G703" t="s">
        <v>864</v>
      </c>
      <c r="H703" t="s">
        <v>884</v>
      </c>
      <c r="I703" t="s">
        <v>2017</v>
      </c>
    </row>
    <row r="704" spans="1:9" hidden="1">
      <c r="A704" t="s">
        <v>1367</v>
      </c>
      <c r="B704" t="s">
        <v>1344</v>
      </c>
      <c r="C704">
        <v>48</v>
      </c>
      <c r="D704">
        <v>443.77499999999998</v>
      </c>
      <c r="E704">
        <v>1212.0999999999999</v>
      </c>
      <c r="F704">
        <v>2.7309999999999999</v>
      </c>
      <c r="G704" t="s">
        <v>864</v>
      </c>
      <c r="H704" t="s">
        <v>865</v>
      </c>
      <c r="I704" t="s">
        <v>12</v>
      </c>
    </row>
    <row r="705" spans="1:9">
      <c r="A705" t="s">
        <v>486</v>
      </c>
      <c r="B705" t="s">
        <v>1344</v>
      </c>
      <c r="C705">
        <v>12</v>
      </c>
      <c r="D705">
        <v>52.643999999999998</v>
      </c>
      <c r="E705">
        <v>130.86500000000001</v>
      </c>
      <c r="F705">
        <v>2.4849999999999999</v>
      </c>
      <c r="G705" t="s">
        <v>864</v>
      </c>
      <c r="H705" t="s">
        <v>487</v>
      </c>
      <c r="I705" t="s">
        <v>2058</v>
      </c>
    </row>
    <row r="706" spans="1:9">
      <c r="A706" t="s">
        <v>989</v>
      </c>
      <c r="B706" t="s">
        <v>1344</v>
      </c>
      <c r="C706">
        <v>12</v>
      </c>
      <c r="D706">
        <v>50.598999999999997</v>
      </c>
      <c r="E706">
        <v>130.79499999999999</v>
      </c>
      <c r="F706">
        <v>2.5840000000000001</v>
      </c>
      <c r="G706" t="s">
        <v>864</v>
      </c>
      <c r="H706" t="s">
        <v>990</v>
      </c>
      <c r="I706" t="s">
        <v>2182</v>
      </c>
    </row>
    <row r="707" spans="1:9" hidden="1">
      <c r="A707" t="s">
        <v>1676</v>
      </c>
      <c r="B707" t="s">
        <v>1344</v>
      </c>
      <c r="C707">
        <v>48</v>
      </c>
      <c r="D707">
        <v>109.34099999999999</v>
      </c>
      <c r="E707">
        <v>299.28199999999998</v>
      </c>
      <c r="F707">
        <v>2.7370000000000001</v>
      </c>
      <c r="G707" t="s">
        <v>864</v>
      </c>
      <c r="H707" t="s">
        <v>865</v>
      </c>
      <c r="I707" t="s">
        <v>12</v>
      </c>
    </row>
    <row r="708" spans="1:9">
      <c r="A708" t="s">
        <v>1372</v>
      </c>
      <c r="B708" t="s">
        <v>1344</v>
      </c>
      <c r="C708">
        <v>12</v>
      </c>
      <c r="D708">
        <v>64.475999999999999</v>
      </c>
      <c r="E708">
        <v>130.77099999999999</v>
      </c>
      <c r="F708">
        <v>2.028</v>
      </c>
      <c r="G708" t="s">
        <v>864</v>
      </c>
      <c r="H708" t="s">
        <v>1373</v>
      </c>
      <c r="I708" t="s">
        <v>1983</v>
      </c>
    </row>
    <row r="709" spans="1:9" hidden="1">
      <c r="A709" t="s">
        <v>63</v>
      </c>
      <c r="B709" t="s">
        <v>1344</v>
      </c>
      <c r="C709">
        <v>72</v>
      </c>
      <c r="D709">
        <v>221.292</v>
      </c>
      <c r="E709">
        <v>606.59500000000003</v>
      </c>
      <c r="F709">
        <v>2.7410000000000001</v>
      </c>
      <c r="G709" t="s">
        <v>864</v>
      </c>
      <c r="H709" t="s">
        <v>865</v>
      </c>
      <c r="I709" t="s">
        <v>12</v>
      </c>
    </row>
    <row r="710" spans="1:9">
      <c r="A710" t="s">
        <v>528</v>
      </c>
      <c r="B710" t="s">
        <v>1344</v>
      </c>
      <c r="C710">
        <v>48</v>
      </c>
      <c r="D710">
        <v>46.51</v>
      </c>
      <c r="E710">
        <v>130.09299999999999</v>
      </c>
      <c r="F710">
        <v>2.7959999999999998</v>
      </c>
      <c r="G710" t="s">
        <v>864</v>
      </c>
      <c r="H710" t="s">
        <v>446</v>
      </c>
      <c r="I710" t="s">
        <v>1991</v>
      </c>
    </row>
    <row r="711" spans="1:9" hidden="1">
      <c r="A711" t="s">
        <v>1677</v>
      </c>
      <c r="B711" t="s">
        <v>1344</v>
      </c>
      <c r="C711">
        <v>48</v>
      </c>
      <c r="D711">
        <v>20.100000000000001</v>
      </c>
      <c r="E711">
        <v>55.152000000000001</v>
      </c>
      <c r="F711">
        <v>2.7429999999999999</v>
      </c>
      <c r="G711" t="s">
        <v>864</v>
      </c>
      <c r="H711" t="s">
        <v>865</v>
      </c>
      <c r="I711" t="s">
        <v>12</v>
      </c>
    </row>
    <row r="712" spans="1:9" hidden="1">
      <c r="A712" t="s">
        <v>291</v>
      </c>
      <c r="B712" t="s">
        <v>1344</v>
      </c>
      <c r="C712">
        <v>72</v>
      </c>
      <c r="D712">
        <v>253.88499999999999</v>
      </c>
      <c r="E712">
        <v>696.72900000000004</v>
      </c>
      <c r="F712">
        <v>2.7440000000000002</v>
      </c>
      <c r="G712" t="s">
        <v>864</v>
      </c>
      <c r="H712" t="s">
        <v>865</v>
      </c>
      <c r="I712" t="s">
        <v>12</v>
      </c>
    </row>
    <row r="713" spans="1:9">
      <c r="A713" t="s">
        <v>727</v>
      </c>
      <c r="B713" t="s">
        <v>1344</v>
      </c>
      <c r="C713">
        <v>48</v>
      </c>
      <c r="D713">
        <v>62.323</v>
      </c>
      <c r="E713">
        <v>129.434</v>
      </c>
      <c r="F713">
        <v>2.0760000000000001</v>
      </c>
      <c r="G713" t="s">
        <v>864</v>
      </c>
      <c r="H713" t="s">
        <v>361</v>
      </c>
      <c r="I713" t="s">
        <v>2018</v>
      </c>
    </row>
    <row r="714" spans="1:9">
      <c r="A714" t="s">
        <v>883</v>
      </c>
      <c r="B714" t="s">
        <v>1344</v>
      </c>
      <c r="C714">
        <v>36</v>
      </c>
      <c r="D714">
        <v>49.648000000000003</v>
      </c>
      <c r="E714">
        <v>128.52799999999999</v>
      </c>
      <c r="F714">
        <v>2.5880000000000001</v>
      </c>
      <c r="G714" t="s">
        <v>864</v>
      </c>
      <c r="H714" t="s">
        <v>884</v>
      </c>
      <c r="I714" t="s">
        <v>2017</v>
      </c>
    </row>
    <row r="715" spans="1:9">
      <c r="A715" t="s">
        <v>1544</v>
      </c>
      <c r="B715" t="s">
        <v>1344</v>
      </c>
      <c r="C715">
        <v>72</v>
      </c>
      <c r="D715">
        <v>57.283000000000001</v>
      </c>
      <c r="E715">
        <v>128.184</v>
      </c>
      <c r="F715">
        <v>2.2370000000000001</v>
      </c>
      <c r="G715" t="s">
        <v>864</v>
      </c>
      <c r="H715" t="s">
        <v>1545</v>
      </c>
      <c r="I715" t="s">
        <v>2107</v>
      </c>
    </row>
    <row r="716" spans="1:9">
      <c r="A716" t="s">
        <v>236</v>
      </c>
      <c r="B716" t="s">
        <v>1344</v>
      </c>
      <c r="C716">
        <v>72</v>
      </c>
      <c r="D716">
        <v>48.585999999999999</v>
      </c>
      <c r="E716">
        <v>127.694</v>
      </c>
      <c r="F716">
        <v>2.6280000000000001</v>
      </c>
      <c r="G716" t="s">
        <v>864</v>
      </c>
      <c r="H716" t="s">
        <v>238</v>
      </c>
      <c r="I716" t="s">
        <v>2135</v>
      </c>
    </row>
    <row r="717" spans="1:9" hidden="1">
      <c r="A717" t="s">
        <v>811</v>
      </c>
      <c r="B717" t="s">
        <v>1344</v>
      </c>
      <c r="C717">
        <v>72</v>
      </c>
      <c r="D717">
        <v>40.453000000000003</v>
      </c>
      <c r="E717">
        <v>111.374</v>
      </c>
      <c r="F717">
        <v>2.7519999999999998</v>
      </c>
      <c r="G717" t="s">
        <v>864</v>
      </c>
      <c r="H717" t="s">
        <v>865</v>
      </c>
      <c r="I717" t="s">
        <v>12</v>
      </c>
    </row>
    <row r="718" spans="1:9">
      <c r="A718" t="s">
        <v>528</v>
      </c>
      <c r="B718" t="s">
        <v>1344</v>
      </c>
      <c r="C718">
        <v>36</v>
      </c>
      <c r="D718">
        <v>46.51</v>
      </c>
      <c r="E718">
        <v>127.541</v>
      </c>
      <c r="F718">
        <v>2.742</v>
      </c>
      <c r="G718" t="s">
        <v>864</v>
      </c>
      <c r="H718" t="s">
        <v>446</v>
      </c>
      <c r="I718" t="s">
        <v>1991</v>
      </c>
    </row>
    <row r="719" spans="1:9">
      <c r="A719" t="s">
        <v>691</v>
      </c>
      <c r="B719" t="s">
        <v>1344</v>
      </c>
      <c r="C719">
        <v>12</v>
      </c>
      <c r="D719">
        <v>47.387999999999998</v>
      </c>
      <c r="E719">
        <v>127.53400000000001</v>
      </c>
      <c r="F719">
        <v>2.6909999999999998</v>
      </c>
      <c r="G719" t="s">
        <v>864</v>
      </c>
      <c r="H719" t="s">
        <v>492</v>
      </c>
      <c r="I719" t="s">
        <v>2030</v>
      </c>
    </row>
    <row r="720" spans="1:9">
      <c r="A720" t="s">
        <v>1412</v>
      </c>
      <c r="B720" t="s">
        <v>1344</v>
      </c>
      <c r="C720">
        <v>48</v>
      </c>
      <c r="D720">
        <v>61.256999999999998</v>
      </c>
      <c r="E720">
        <v>126.54600000000001</v>
      </c>
      <c r="F720">
        <v>2.0649999999999999</v>
      </c>
      <c r="G720" t="s">
        <v>864</v>
      </c>
      <c r="H720" t="s">
        <v>1413</v>
      </c>
      <c r="I720" t="s">
        <v>2011</v>
      </c>
    </row>
    <row r="721" spans="1:9" hidden="1">
      <c r="A721" t="s">
        <v>106</v>
      </c>
      <c r="B721" t="s">
        <v>1344</v>
      </c>
      <c r="C721">
        <v>48</v>
      </c>
      <c r="D721">
        <v>109.10599999999999</v>
      </c>
      <c r="E721">
        <v>300.98899999999998</v>
      </c>
      <c r="F721">
        <v>2.758</v>
      </c>
      <c r="G721" t="s">
        <v>864</v>
      </c>
      <c r="H721" t="s">
        <v>865</v>
      </c>
      <c r="I721" t="s">
        <v>12</v>
      </c>
    </row>
    <row r="722" spans="1:9">
      <c r="A722" t="s">
        <v>141</v>
      </c>
      <c r="B722" t="s">
        <v>1344</v>
      </c>
      <c r="C722">
        <v>72</v>
      </c>
      <c r="D722">
        <v>27.169</v>
      </c>
      <c r="E722">
        <v>125.991</v>
      </c>
      <c r="F722" s="2">
        <v>4.6360000000000001</v>
      </c>
      <c r="G722" t="s">
        <v>864</v>
      </c>
      <c r="H722" t="s">
        <v>143</v>
      </c>
      <c r="I722" t="s">
        <v>2262</v>
      </c>
    </row>
    <row r="723" spans="1:9" hidden="1">
      <c r="A723" t="s">
        <v>859</v>
      </c>
      <c r="B723" t="s">
        <v>1344</v>
      </c>
      <c r="C723">
        <v>36</v>
      </c>
      <c r="D723">
        <v>73.266000000000005</v>
      </c>
      <c r="E723">
        <v>202.32300000000001</v>
      </c>
      <c r="F723">
        <v>2.7610000000000001</v>
      </c>
      <c r="G723" t="s">
        <v>864</v>
      </c>
      <c r="H723" t="s">
        <v>865</v>
      </c>
      <c r="I723" t="s">
        <v>12</v>
      </c>
    </row>
    <row r="724" spans="1:9">
      <c r="A724" t="s">
        <v>1592</v>
      </c>
      <c r="B724" t="s">
        <v>1344</v>
      </c>
      <c r="C724">
        <v>18</v>
      </c>
      <c r="D724">
        <v>54.707000000000001</v>
      </c>
      <c r="E724">
        <v>125.509</v>
      </c>
      <c r="F724">
        <v>2.294</v>
      </c>
      <c r="G724" t="s">
        <v>864</v>
      </c>
      <c r="H724" t="s">
        <v>1593</v>
      </c>
      <c r="I724" t="s">
        <v>2139</v>
      </c>
    </row>
    <row r="725" spans="1:9">
      <c r="A725" t="s">
        <v>1320</v>
      </c>
      <c r="B725" t="s">
        <v>1344</v>
      </c>
      <c r="C725">
        <v>12</v>
      </c>
      <c r="D725">
        <v>60.923999999999999</v>
      </c>
      <c r="E725">
        <v>124.77500000000001</v>
      </c>
      <c r="F725">
        <v>2.048</v>
      </c>
      <c r="G725" t="s">
        <v>864</v>
      </c>
      <c r="H725" t="s">
        <v>1321</v>
      </c>
      <c r="I725" t="s">
        <v>1997</v>
      </c>
    </row>
    <row r="726" spans="1:9">
      <c r="A726" t="s">
        <v>525</v>
      </c>
      <c r="B726" t="s">
        <v>1344</v>
      </c>
      <c r="C726">
        <v>48</v>
      </c>
      <c r="D726">
        <v>31.122</v>
      </c>
      <c r="E726">
        <v>123.449</v>
      </c>
      <c r="F726">
        <v>3.9649999999999999</v>
      </c>
      <c r="G726" t="s">
        <v>864</v>
      </c>
      <c r="H726" t="s">
        <v>526</v>
      </c>
      <c r="I726" t="s">
        <v>2202</v>
      </c>
    </row>
    <row r="727" spans="1:9">
      <c r="A727" t="s">
        <v>1528</v>
      </c>
      <c r="B727" t="s">
        <v>1344</v>
      </c>
      <c r="C727">
        <v>36</v>
      </c>
      <c r="D727">
        <v>43.622</v>
      </c>
      <c r="E727">
        <v>120.696</v>
      </c>
      <c r="F727">
        <v>2.766</v>
      </c>
      <c r="G727" t="s">
        <v>864</v>
      </c>
      <c r="H727" t="s">
        <v>1529</v>
      </c>
      <c r="I727" t="s">
        <v>2096</v>
      </c>
    </row>
    <row r="728" spans="1:9" hidden="1">
      <c r="A728" t="s">
        <v>1649</v>
      </c>
      <c r="B728" t="s">
        <v>1344</v>
      </c>
      <c r="C728">
        <v>12</v>
      </c>
      <c r="D728">
        <v>22.771000000000001</v>
      </c>
      <c r="E728">
        <v>63.109000000000002</v>
      </c>
      <c r="F728">
        <v>2.77</v>
      </c>
      <c r="G728" t="s">
        <v>864</v>
      </c>
      <c r="H728" t="s">
        <v>865</v>
      </c>
      <c r="I728" t="s">
        <v>12</v>
      </c>
    </row>
    <row r="729" spans="1:9">
      <c r="A729" t="s">
        <v>544</v>
      </c>
      <c r="B729" t="s">
        <v>1344</v>
      </c>
      <c r="C729">
        <v>72</v>
      </c>
      <c r="D729">
        <v>49.701999999999998</v>
      </c>
      <c r="E729">
        <v>120.25700000000001</v>
      </c>
      <c r="F729">
        <v>2.419</v>
      </c>
      <c r="G729" t="s">
        <v>864</v>
      </c>
      <c r="H729" t="s">
        <v>545</v>
      </c>
      <c r="I729" t="s">
        <v>2040</v>
      </c>
    </row>
    <row r="730" spans="1:9" hidden="1">
      <c r="A730" t="s">
        <v>402</v>
      </c>
      <c r="B730" t="s">
        <v>1344</v>
      </c>
      <c r="C730">
        <v>72</v>
      </c>
      <c r="D730">
        <v>107.434</v>
      </c>
      <c r="E730">
        <v>297.79599999999999</v>
      </c>
      <c r="F730">
        <v>2.7719999999999998</v>
      </c>
      <c r="G730" t="s">
        <v>864</v>
      </c>
      <c r="H730" t="s">
        <v>865</v>
      </c>
      <c r="I730" t="s">
        <v>12</v>
      </c>
    </row>
    <row r="731" spans="1:9" hidden="1">
      <c r="A731" t="s">
        <v>1680</v>
      </c>
      <c r="B731" t="s">
        <v>1344</v>
      </c>
      <c r="C731">
        <v>72</v>
      </c>
      <c r="D731">
        <v>18.021999999999998</v>
      </c>
      <c r="E731">
        <v>50.066000000000003</v>
      </c>
      <c r="F731">
        <v>2.7770000000000001</v>
      </c>
      <c r="G731" t="s">
        <v>864</v>
      </c>
      <c r="H731" t="s">
        <v>865</v>
      </c>
      <c r="I731" t="s">
        <v>12</v>
      </c>
    </row>
    <row r="732" spans="1:9" hidden="1">
      <c r="A732" t="s">
        <v>1681</v>
      </c>
      <c r="B732" t="s">
        <v>1344</v>
      </c>
      <c r="C732">
        <v>18</v>
      </c>
      <c r="D732">
        <v>116.887</v>
      </c>
      <c r="E732">
        <v>325.10199999999998</v>
      </c>
      <c r="F732">
        <v>2.7810000000000001</v>
      </c>
      <c r="G732" t="s">
        <v>864</v>
      </c>
      <c r="H732" t="s">
        <v>865</v>
      </c>
      <c r="I732" t="s">
        <v>12</v>
      </c>
    </row>
    <row r="733" spans="1:9">
      <c r="A733" t="s">
        <v>1567</v>
      </c>
      <c r="B733" t="s">
        <v>1344</v>
      </c>
      <c r="C733">
        <v>18</v>
      </c>
      <c r="D733">
        <v>52.924999999999997</v>
      </c>
      <c r="E733">
        <v>119.864</v>
      </c>
      <c r="F733">
        <v>2.2639999999999998</v>
      </c>
      <c r="G733" t="s">
        <v>864</v>
      </c>
      <c r="H733" t="s">
        <v>1568</v>
      </c>
      <c r="I733" t="s">
        <v>2122</v>
      </c>
    </row>
    <row r="734" spans="1:9">
      <c r="A734" t="s">
        <v>1698</v>
      </c>
      <c r="B734" t="s">
        <v>1344</v>
      </c>
      <c r="C734">
        <v>18</v>
      </c>
      <c r="D734">
        <v>41.661000000000001</v>
      </c>
      <c r="E734">
        <v>119.39100000000001</v>
      </c>
      <c r="F734">
        <v>2.8650000000000002</v>
      </c>
      <c r="G734" t="s">
        <v>864</v>
      </c>
      <c r="H734" t="s">
        <v>1699</v>
      </c>
      <c r="I734" t="s">
        <v>2216</v>
      </c>
    </row>
    <row r="735" spans="1:9">
      <c r="A735" t="s">
        <v>1693</v>
      </c>
      <c r="B735" t="s">
        <v>1344</v>
      </c>
      <c r="C735">
        <v>12</v>
      </c>
      <c r="D735">
        <v>39.579000000000001</v>
      </c>
      <c r="E735">
        <v>119.226</v>
      </c>
      <c r="F735">
        <v>3.012</v>
      </c>
      <c r="G735" t="s">
        <v>864</v>
      </c>
      <c r="H735" t="s">
        <v>1694</v>
      </c>
      <c r="I735" t="s">
        <v>2214</v>
      </c>
    </row>
    <row r="736" spans="1:9" hidden="1">
      <c r="A736" t="s">
        <v>885</v>
      </c>
      <c r="B736" t="s">
        <v>1344</v>
      </c>
      <c r="C736">
        <v>12</v>
      </c>
      <c r="D736">
        <v>39.694000000000003</v>
      </c>
      <c r="E736">
        <v>110.87</v>
      </c>
      <c r="F736">
        <v>2.7919999999999998</v>
      </c>
      <c r="G736" t="s">
        <v>864</v>
      </c>
      <c r="H736" t="s">
        <v>865</v>
      </c>
      <c r="I736" t="s">
        <v>12</v>
      </c>
    </row>
    <row r="737" spans="1:9" hidden="1">
      <c r="A737" t="s">
        <v>1676</v>
      </c>
      <c r="B737" t="s">
        <v>1344</v>
      </c>
      <c r="C737">
        <v>72</v>
      </c>
      <c r="D737">
        <v>109.34099999999999</v>
      </c>
      <c r="E737">
        <v>305.43400000000003</v>
      </c>
      <c r="F737">
        <v>2.7930000000000001</v>
      </c>
      <c r="G737" t="s">
        <v>864</v>
      </c>
      <c r="H737" t="s">
        <v>865</v>
      </c>
      <c r="I737" t="s">
        <v>12</v>
      </c>
    </row>
    <row r="738" spans="1:9">
      <c r="A738" t="s">
        <v>1739</v>
      </c>
      <c r="B738" t="s">
        <v>1344</v>
      </c>
      <c r="C738">
        <v>12</v>
      </c>
      <c r="D738">
        <v>33.732999999999997</v>
      </c>
      <c r="E738">
        <v>119.087</v>
      </c>
      <c r="F738">
        <v>3.5289999999999999</v>
      </c>
      <c r="G738" t="s">
        <v>864</v>
      </c>
      <c r="H738" t="s">
        <v>1740</v>
      </c>
      <c r="I738" t="s">
        <v>2252</v>
      </c>
    </row>
    <row r="739" spans="1:9">
      <c r="A739" t="s">
        <v>55</v>
      </c>
      <c r="B739" t="s">
        <v>1344</v>
      </c>
      <c r="C739">
        <v>36</v>
      </c>
      <c r="D739">
        <v>29.315000000000001</v>
      </c>
      <c r="E739">
        <v>118.607</v>
      </c>
      <c r="F739" s="2">
        <v>4.0449999999999999</v>
      </c>
      <c r="G739" t="s">
        <v>864</v>
      </c>
      <c r="H739" t="s">
        <v>57</v>
      </c>
      <c r="I739" t="s">
        <v>2118</v>
      </c>
    </row>
    <row r="740" spans="1:9">
      <c r="A740" t="s">
        <v>1055</v>
      </c>
      <c r="B740" t="s">
        <v>1344</v>
      </c>
      <c r="C740">
        <v>36</v>
      </c>
      <c r="D740">
        <v>27.6</v>
      </c>
      <c r="E740">
        <v>118.364</v>
      </c>
      <c r="F740" s="2">
        <v>4.2869999999999999</v>
      </c>
      <c r="G740" t="s">
        <v>864</v>
      </c>
      <c r="H740" t="s">
        <v>988</v>
      </c>
      <c r="I740" t="s">
        <v>1989</v>
      </c>
    </row>
    <row r="741" spans="1:9" hidden="1">
      <c r="A741" t="s">
        <v>631</v>
      </c>
      <c r="B741" t="s">
        <v>1344</v>
      </c>
      <c r="C741">
        <v>12</v>
      </c>
      <c r="D741">
        <v>57.716000000000001</v>
      </c>
      <c r="E741">
        <v>161.57900000000001</v>
      </c>
      <c r="F741">
        <v>2.7989999999999999</v>
      </c>
      <c r="G741" t="s">
        <v>864</v>
      </c>
      <c r="H741" t="s">
        <v>865</v>
      </c>
      <c r="I741" t="s">
        <v>12</v>
      </c>
    </row>
    <row r="742" spans="1:9">
      <c r="A742" t="s">
        <v>587</v>
      </c>
      <c r="B742" t="s">
        <v>1344</v>
      </c>
      <c r="C742">
        <v>36</v>
      </c>
      <c r="D742">
        <v>47.393999999999998</v>
      </c>
      <c r="E742">
        <v>118.193</v>
      </c>
      <c r="F742">
        <v>2.4929999999999999</v>
      </c>
      <c r="G742" t="s">
        <v>864</v>
      </c>
      <c r="H742" t="s">
        <v>588</v>
      </c>
      <c r="I742" t="s">
        <v>2171</v>
      </c>
    </row>
    <row r="743" spans="1:9">
      <c r="A743" t="s">
        <v>839</v>
      </c>
      <c r="B743" t="s">
        <v>1344</v>
      </c>
      <c r="C743">
        <v>18</v>
      </c>
      <c r="D743">
        <v>57.082000000000001</v>
      </c>
      <c r="E743">
        <v>117.765</v>
      </c>
      <c r="F743">
        <v>2.0630000000000002</v>
      </c>
      <c r="G743" t="s">
        <v>864</v>
      </c>
      <c r="H743" t="s">
        <v>840</v>
      </c>
      <c r="I743" t="s">
        <v>2008</v>
      </c>
    </row>
    <row r="744" spans="1:9" hidden="1">
      <c r="A744" t="s">
        <v>293</v>
      </c>
      <c r="B744" t="s">
        <v>1344</v>
      </c>
      <c r="C744">
        <v>72</v>
      </c>
      <c r="D744">
        <v>44.494</v>
      </c>
      <c r="E744">
        <v>124.72199999999999</v>
      </c>
      <c r="F744">
        <v>2.802</v>
      </c>
      <c r="G744" t="s">
        <v>864</v>
      </c>
      <c r="H744" t="s">
        <v>865</v>
      </c>
      <c r="I744" t="s">
        <v>12</v>
      </c>
    </row>
    <row r="745" spans="1:9" hidden="1">
      <c r="A745" t="s">
        <v>882</v>
      </c>
      <c r="B745" t="s">
        <v>1344</v>
      </c>
      <c r="C745">
        <v>12</v>
      </c>
      <c r="D745">
        <v>42.265999999999998</v>
      </c>
      <c r="E745">
        <v>118.44</v>
      </c>
      <c r="F745">
        <v>2.802</v>
      </c>
      <c r="G745" t="s">
        <v>864</v>
      </c>
      <c r="H745" t="s">
        <v>865</v>
      </c>
      <c r="I745" t="s">
        <v>12</v>
      </c>
    </row>
    <row r="746" spans="1:9">
      <c r="A746" t="s">
        <v>141</v>
      </c>
      <c r="B746" t="s">
        <v>1344</v>
      </c>
      <c r="C746">
        <v>36</v>
      </c>
      <c r="D746">
        <v>27.169</v>
      </c>
      <c r="E746">
        <v>117.087</v>
      </c>
      <c r="F746" s="2">
        <v>4.3079999999999998</v>
      </c>
      <c r="G746" t="s">
        <v>864</v>
      </c>
      <c r="H746" t="s">
        <v>143</v>
      </c>
      <c r="I746" t="s">
        <v>2262</v>
      </c>
    </row>
    <row r="747" spans="1:9" hidden="1">
      <c r="A747" t="s">
        <v>1684</v>
      </c>
      <c r="B747" t="s">
        <v>1344</v>
      </c>
      <c r="C747">
        <v>18</v>
      </c>
      <c r="D747">
        <v>132.63300000000001</v>
      </c>
      <c r="E747">
        <v>371.74599999999998</v>
      </c>
      <c r="F747">
        <v>2.8029999999999999</v>
      </c>
      <c r="G747" t="s">
        <v>864</v>
      </c>
      <c r="H747" t="s">
        <v>865</v>
      </c>
      <c r="I747" t="s">
        <v>12</v>
      </c>
    </row>
    <row r="748" spans="1:9" hidden="1">
      <c r="A748" t="s">
        <v>1685</v>
      </c>
      <c r="B748" t="s">
        <v>1344</v>
      </c>
      <c r="C748">
        <v>72</v>
      </c>
      <c r="D748">
        <v>70.552000000000007</v>
      </c>
      <c r="E748">
        <v>198.196</v>
      </c>
      <c r="F748">
        <v>2.8090000000000002</v>
      </c>
      <c r="G748" t="s">
        <v>864</v>
      </c>
      <c r="H748" t="s">
        <v>865</v>
      </c>
      <c r="I748" t="s">
        <v>12</v>
      </c>
    </row>
    <row r="749" spans="1:9">
      <c r="A749" t="s">
        <v>1180</v>
      </c>
      <c r="B749" t="s">
        <v>1344</v>
      </c>
      <c r="C749">
        <v>12</v>
      </c>
      <c r="D749">
        <v>51.07</v>
      </c>
      <c r="E749">
        <v>117.053</v>
      </c>
      <c r="F749">
        <v>2.2919999999999998</v>
      </c>
      <c r="G749" t="s">
        <v>864</v>
      </c>
      <c r="H749" t="s">
        <v>1181</v>
      </c>
      <c r="I749" t="s">
        <v>1981</v>
      </c>
    </row>
    <row r="750" spans="1:9" hidden="1">
      <c r="A750" t="s">
        <v>811</v>
      </c>
      <c r="B750" t="s">
        <v>1344</v>
      </c>
      <c r="C750">
        <v>12</v>
      </c>
      <c r="D750">
        <v>40.453000000000003</v>
      </c>
      <c r="E750">
        <v>113.73699999999999</v>
      </c>
      <c r="F750">
        <v>2.8109999999999999</v>
      </c>
      <c r="G750" t="s">
        <v>864</v>
      </c>
      <c r="H750" t="s">
        <v>865</v>
      </c>
      <c r="I750" t="s">
        <v>12</v>
      </c>
    </row>
    <row r="751" spans="1:9">
      <c r="A751" t="s">
        <v>1631</v>
      </c>
      <c r="B751" t="s">
        <v>1344</v>
      </c>
      <c r="C751">
        <v>48</v>
      </c>
      <c r="D751">
        <v>40.469000000000001</v>
      </c>
      <c r="E751">
        <v>117.04300000000001</v>
      </c>
      <c r="F751">
        <v>2.891</v>
      </c>
      <c r="G751" t="s">
        <v>864</v>
      </c>
      <c r="H751" t="s">
        <v>1632</v>
      </c>
      <c r="I751" t="s">
        <v>2167</v>
      </c>
    </row>
    <row r="752" spans="1:9">
      <c r="A752" t="s">
        <v>1721</v>
      </c>
      <c r="B752" t="s">
        <v>1344</v>
      </c>
      <c r="C752">
        <v>48</v>
      </c>
      <c r="D752">
        <v>37.011000000000003</v>
      </c>
      <c r="E752">
        <v>117.024</v>
      </c>
      <c r="F752">
        <v>3.161</v>
      </c>
      <c r="G752" t="s">
        <v>864</v>
      </c>
      <c r="H752" t="s">
        <v>1722</v>
      </c>
      <c r="I752" t="s">
        <v>2238</v>
      </c>
    </row>
    <row r="753" spans="1:9">
      <c r="A753" t="s">
        <v>236</v>
      </c>
      <c r="B753" t="s">
        <v>1344</v>
      </c>
      <c r="C753">
        <v>48</v>
      </c>
      <c r="D753">
        <v>48.585999999999999</v>
      </c>
      <c r="E753">
        <v>116.256</v>
      </c>
      <c r="F753">
        <v>2.3919999999999999</v>
      </c>
      <c r="G753" t="s">
        <v>864</v>
      </c>
      <c r="H753" t="s">
        <v>238</v>
      </c>
      <c r="I753" t="s">
        <v>2135</v>
      </c>
    </row>
    <row r="754" spans="1:9">
      <c r="A754" t="s">
        <v>1700</v>
      </c>
      <c r="B754" t="s">
        <v>1344</v>
      </c>
      <c r="C754">
        <v>36</v>
      </c>
      <c r="D754">
        <v>26.212</v>
      </c>
      <c r="E754">
        <v>115.916</v>
      </c>
      <c r="F754" s="2">
        <v>4.4210000000000003</v>
      </c>
      <c r="G754" t="s">
        <v>864</v>
      </c>
      <c r="H754" t="s">
        <v>1701</v>
      </c>
      <c r="I754" t="s">
        <v>2217</v>
      </c>
    </row>
    <row r="755" spans="1:9">
      <c r="A755" t="s">
        <v>1625</v>
      </c>
      <c r="B755" t="s">
        <v>1344</v>
      </c>
      <c r="C755">
        <v>18</v>
      </c>
      <c r="D755">
        <v>47.484000000000002</v>
      </c>
      <c r="E755">
        <v>115.17400000000001</v>
      </c>
      <c r="F755">
        <v>2.4249999999999998</v>
      </c>
      <c r="G755" t="s">
        <v>864</v>
      </c>
      <c r="H755" t="s">
        <v>1626</v>
      </c>
      <c r="I755" t="s">
        <v>2164</v>
      </c>
    </row>
    <row r="756" spans="1:9" hidden="1">
      <c r="A756" t="s">
        <v>198</v>
      </c>
      <c r="B756" t="s">
        <v>1344</v>
      </c>
      <c r="C756">
        <v>72</v>
      </c>
      <c r="D756">
        <v>183.375</v>
      </c>
      <c r="E756">
        <v>518.82899999999995</v>
      </c>
      <c r="F756">
        <v>2.8290000000000002</v>
      </c>
      <c r="G756" t="s">
        <v>864</v>
      </c>
      <c r="H756" t="s">
        <v>865</v>
      </c>
      <c r="I756" t="s">
        <v>12</v>
      </c>
    </row>
    <row r="757" spans="1:9" hidden="1">
      <c r="A757" t="s">
        <v>1009</v>
      </c>
      <c r="B757" t="s">
        <v>1344</v>
      </c>
      <c r="C757">
        <v>36</v>
      </c>
      <c r="D757">
        <v>274.20400000000001</v>
      </c>
      <c r="E757">
        <v>776.29300000000001</v>
      </c>
      <c r="F757">
        <v>2.831</v>
      </c>
      <c r="G757" t="s">
        <v>864</v>
      </c>
      <c r="H757" t="s">
        <v>865</v>
      </c>
      <c r="I757" t="s">
        <v>12</v>
      </c>
    </row>
    <row r="758" spans="1:9">
      <c r="A758" t="s">
        <v>1548</v>
      </c>
      <c r="B758" t="s">
        <v>1344</v>
      </c>
      <c r="C758">
        <v>12</v>
      </c>
      <c r="D758">
        <v>51.188000000000002</v>
      </c>
      <c r="E758">
        <v>114.584</v>
      </c>
      <c r="F758">
        <v>2.238</v>
      </c>
      <c r="G758" t="s">
        <v>864</v>
      </c>
      <c r="H758" t="s">
        <v>1549</v>
      </c>
      <c r="I758" t="s">
        <v>2109</v>
      </c>
    </row>
    <row r="759" spans="1:9">
      <c r="A759" t="s">
        <v>589</v>
      </c>
      <c r="B759" t="s">
        <v>1344</v>
      </c>
      <c r="C759">
        <v>72</v>
      </c>
      <c r="D759">
        <v>48.148000000000003</v>
      </c>
      <c r="E759">
        <v>113.754</v>
      </c>
      <c r="F759">
        <v>2.3620000000000001</v>
      </c>
      <c r="G759" t="s">
        <v>864</v>
      </c>
      <c r="H759" t="s">
        <v>590</v>
      </c>
      <c r="I759" t="s">
        <v>1977</v>
      </c>
    </row>
    <row r="760" spans="1:9" hidden="1">
      <c r="A760" t="s">
        <v>171</v>
      </c>
      <c r="B760" t="s">
        <v>1344</v>
      </c>
      <c r="C760">
        <v>36</v>
      </c>
      <c r="D760">
        <v>266.18</v>
      </c>
      <c r="E760">
        <v>754.45</v>
      </c>
      <c r="F760">
        <v>2.8340000000000001</v>
      </c>
      <c r="G760" t="s">
        <v>864</v>
      </c>
      <c r="H760" t="s">
        <v>865</v>
      </c>
      <c r="I760" t="s">
        <v>12</v>
      </c>
    </row>
    <row r="761" spans="1:9">
      <c r="A761" t="s">
        <v>802</v>
      </c>
      <c r="B761" t="s">
        <v>1344</v>
      </c>
      <c r="C761">
        <v>48</v>
      </c>
      <c r="D761">
        <v>52.436</v>
      </c>
      <c r="E761">
        <v>113.571</v>
      </c>
      <c r="F761">
        <v>2.165</v>
      </c>
      <c r="G761" t="s">
        <v>864</v>
      </c>
      <c r="H761" t="s">
        <v>799</v>
      </c>
      <c r="I761" t="s">
        <v>2082</v>
      </c>
    </row>
    <row r="762" spans="1:9">
      <c r="A762" t="s">
        <v>1693</v>
      </c>
      <c r="B762" t="s">
        <v>1344</v>
      </c>
      <c r="C762">
        <v>18</v>
      </c>
      <c r="D762">
        <v>39.579000000000001</v>
      </c>
      <c r="E762">
        <v>112.679</v>
      </c>
      <c r="F762">
        <v>2.8460000000000001</v>
      </c>
      <c r="G762" t="s">
        <v>864</v>
      </c>
      <c r="H762" t="s">
        <v>1694</v>
      </c>
      <c r="I762" t="s">
        <v>2214</v>
      </c>
    </row>
    <row r="763" spans="1:9">
      <c r="A763" t="s">
        <v>1598</v>
      </c>
      <c r="B763" t="s">
        <v>1344</v>
      </c>
      <c r="C763">
        <v>18</v>
      </c>
      <c r="D763">
        <v>48.343000000000004</v>
      </c>
      <c r="E763">
        <v>112.31100000000001</v>
      </c>
      <c r="F763">
        <v>2.323</v>
      </c>
      <c r="G763" t="s">
        <v>864</v>
      </c>
      <c r="H763" t="s">
        <v>1599</v>
      </c>
      <c r="I763" t="s">
        <v>2145</v>
      </c>
    </row>
    <row r="764" spans="1:9" hidden="1">
      <c r="A764" t="s">
        <v>596</v>
      </c>
      <c r="B764" t="s">
        <v>1344</v>
      </c>
      <c r="C764">
        <v>48</v>
      </c>
      <c r="D764">
        <v>54.225999999999999</v>
      </c>
      <c r="E764">
        <v>153.86199999999999</v>
      </c>
      <c r="F764">
        <v>2.8370000000000002</v>
      </c>
      <c r="G764" t="s">
        <v>864</v>
      </c>
      <c r="H764" t="s">
        <v>865</v>
      </c>
      <c r="I764" t="s">
        <v>12</v>
      </c>
    </row>
    <row r="765" spans="1:9" hidden="1">
      <c r="A765" t="s">
        <v>26</v>
      </c>
      <c r="B765" t="s">
        <v>1344</v>
      </c>
      <c r="C765">
        <v>12</v>
      </c>
      <c r="D765">
        <v>206.523</v>
      </c>
      <c r="E765">
        <v>586.15499999999997</v>
      </c>
      <c r="F765">
        <v>2.8380000000000001</v>
      </c>
      <c r="G765" t="s">
        <v>864</v>
      </c>
      <c r="H765" t="s">
        <v>865</v>
      </c>
      <c r="I765" t="s">
        <v>12</v>
      </c>
    </row>
    <row r="766" spans="1:9">
      <c r="A766" t="s">
        <v>1241</v>
      </c>
      <c r="B766" t="s">
        <v>1344</v>
      </c>
      <c r="C766">
        <v>36</v>
      </c>
      <c r="D766">
        <v>41.316000000000003</v>
      </c>
      <c r="E766">
        <v>112.06100000000001</v>
      </c>
      <c r="F766">
        <v>2.7120000000000002</v>
      </c>
      <c r="G766" t="s">
        <v>864</v>
      </c>
      <c r="H766" t="s">
        <v>1242</v>
      </c>
      <c r="I766" t="s">
        <v>1989</v>
      </c>
    </row>
    <row r="767" spans="1:9" hidden="1">
      <c r="A767" t="s">
        <v>1692</v>
      </c>
      <c r="B767" t="s">
        <v>1344</v>
      </c>
      <c r="C767">
        <v>18</v>
      </c>
      <c r="D767">
        <v>260.74599999999998</v>
      </c>
      <c r="E767">
        <v>741.66800000000001</v>
      </c>
      <c r="F767">
        <v>2.8439999999999999</v>
      </c>
      <c r="G767" t="s">
        <v>864</v>
      </c>
      <c r="H767" t="s">
        <v>865</v>
      </c>
      <c r="I767" t="s">
        <v>12</v>
      </c>
    </row>
    <row r="768" spans="1:9">
      <c r="A768" t="s">
        <v>419</v>
      </c>
      <c r="B768" t="s">
        <v>1344</v>
      </c>
      <c r="C768">
        <v>48</v>
      </c>
      <c r="D768">
        <v>48.326000000000001</v>
      </c>
      <c r="E768">
        <v>112.05500000000001</v>
      </c>
      <c r="F768">
        <v>2.3180000000000001</v>
      </c>
      <c r="G768" t="s">
        <v>864</v>
      </c>
      <c r="H768" t="s">
        <v>421</v>
      </c>
      <c r="I768" t="s">
        <v>2142</v>
      </c>
    </row>
    <row r="769" spans="1:9">
      <c r="A769" t="s">
        <v>486</v>
      </c>
      <c r="B769" t="s">
        <v>1344</v>
      </c>
      <c r="C769">
        <v>18</v>
      </c>
      <c r="D769">
        <v>52.643999999999998</v>
      </c>
      <c r="E769">
        <v>111.53700000000001</v>
      </c>
      <c r="F769">
        <v>2.1179999999999999</v>
      </c>
      <c r="G769" t="s">
        <v>864</v>
      </c>
      <c r="H769" t="s">
        <v>487</v>
      </c>
      <c r="I769" t="s">
        <v>2058</v>
      </c>
    </row>
    <row r="770" spans="1:9" hidden="1">
      <c r="A770" t="s">
        <v>811</v>
      </c>
      <c r="B770" t="s">
        <v>1344</v>
      </c>
      <c r="C770">
        <v>48</v>
      </c>
      <c r="D770">
        <v>40.453000000000003</v>
      </c>
      <c r="E770">
        <v>115.38500000000001</v>
      </c>
      <c r="F770">
        <v>2.8519999999999999</v>
      </c>
      <c r="G770" t="s">
        <v>864</v>
      </c>
      <c r="H770" t="s">
        <v>865</v>
      </c>
      <c r="I770" t="s">
        <v>12</v>
      </c>
    </row>
    <row r="771" spans="1:9" hidden="1">
      <c r="A771" t="s">
        <v>726</v>
      </c>
      <c r="B771" t="s">
        <v>1344</v>
      </c>
      <c r="C771">
        <v>18</v>
      </c>
      <c r="D771">
        <v>70.278000000000006</v>
      </c>
      <c r="E771">
        <v>200.54499999999999</v>
      </c>
      <c r="F771">
        <v>2.8530000000000002</v>
      </c>
      <c r="G771" t="s">
        <v>864</v>
      </c>
      <c r="H771" t="s">
        <v>865</v>
      </c>
      <c r="I771" t="s">
        <v>12</v>
      </c>
    </row>
    <row r="772" spans="1:9" hidden="1">
      <c r="A772" t="s">
        <v>1394</v>
      </c>
      <c r="B772" t="s">
        <v>1344</v>
      </c>
      <c r="C772">
        <v>72</v>
      </c>
      <c r="D772">
        <v>214.25800000000001</v>
      </c>
      <c r="E772">
        <v>612.10900000000004</v>
      </c>
      <c r="F772">
        <v>2.8570000000000002</v>
      </c>
      <c r="G772" t="s">
        <v>864</v>
      </c>
      <c r="H772" t="s">
        <v>865</v>
      </c>
      <c r="I772" t="s">
        <v>12</v>
      </c>
    </row>
    <row r="773" spans="1:9" hidden="1">
      <c r="A773" t="s">
        <v>130</v>
      </c>
      <c r="B773" t="s">
        <v>1344</v>
      </c>
      <c r="C773">
        <v>72</v>
      </c>
      <c r="D773">
        <v>259.76600000000002</v>
      </c>
      <c r="E773">
        <v>742.41</v>
      </c>
      <c r="F773">
        <v>2.8580000000000001</v>
      </c>
      <c r="G773" t="s">
        <v>864</v>
      </c>
      <c r="H773" t="s">
        <v>865</v>
      </c>
      <c r="I773" t="s">
        <v>12</v>
      </c>
    </row>
    <row r="774" spans="1:9" hidden="1">
      <c r="A774" t="s">
        <v>1695</v>
      </c>
      <c r="B774" t="s">
        <v>1344</v>
      </c>
      <c r="C774">
        <v>72</v>
      </c>
      <c r="D774">
        <v>30.492000000000001</v>
      </c>
      <c r="E774">
        <v>87.221999999999994</v>
      </c>
      <c r="F774">
        <v>2.86</v>
      </c>
      <c r="G774" t="s">
        <v>864</v>
      </c>
      <c r="H774" t="s">
        <v>865</v>
      </c>
      <c r="I774" t="s">
        <v>12</v>
      </c>
    </row>
    <row r="775" spans="1:9">
      <c r="A775" t="s">
        <v>236</v>
      </c>
      <c r="B775" t="s">
        <v>1344</v>
      </c>
      <c r="C775">
        <v>36</v>
      </c>
      <c r="D775">
        <v>48.585999999999999</v>
      </c>
      <c r="E775">
        <v>111.23</v>
      </c>
      <c r="F775">
        <v>2.2890000000000001</v>
      </c>
      <c r="G775" t="s">
        <v>864</v>
      </c>
      <c r="H775" t="s">
        <v>238</v>
      </c>
      <c r="I775" t="s">
        <v>2135</v>
      </c>
    </row>
    <row r="776" spans="1:9">
      <c r="A776" t="s">
        <v>1587</v>
      </c>
      <c r="B776" t="s">
        <v>1344</v>
      </c>
      <c r="C776">
        <v>48</v>
      </c>
      <c r="D776">
        <v>43.302999999999997</v>
      </c>
      <c r="E776">
        <v>110.904</v>
      </c>
      <c r="F776">
        <v>2.5609999999999999</v>
      </c>
      <c r="G776" t="s">
        <v>864</v>
      </c>
      <c r="H776" t="s">
        <v>1588</v>
      </c>
      <c r="I776" t="s">
        <v>2136</v>
      </c>
    </row>
    <row r="777" spans="1:9">
      <c r="A777" t="s">
        <v>528</v>
      </c>
      <c r="B777" t="s">
        <v>1344</v>
      </c>
      <c r="C777">
        <v>18</v>
      </c>
      <c r="D777">
        <v>46.51</v>
      </c>
      <c r="E777">
        <v>110.345</v>
      </c>
      <c r="F777">
        <v>2.3719999999999999</v>
      </c>
      <c r="G777" t="s">
        <v>864</v>
      </c>
      <c r="H777" t="s">
        <v>446</v>
      </c>
      <c r="I777" t="s">
        <v>1991</v>
      </c>
    </row>
    <row r="778" spans="1:9">
      <c r="A778" t="s">
        <v>1386</v>
      </c>
      <c r="B778" t="s">
        <v>1344</v>
      </c>
      <c r="C778">
        <v>36</v>
      </c>
      <c r="D778">
        <v>53.6</v>
      </c>
      <c r="E778">
        <v>109.38800000000001</v>
      </c>
      <c r="F778">
        <v>2.04</v>
      </c>
      <c r="G778" t="s">
        <v>864</v>
      </c>
      <c r="H778" t="s">
        <v>1387</v>
      </c>
      <c r="I778" t="s">
        <v>1993</v>
      </c>
    </row>
    <row r="779" spans="1:9">
      <c r="A779" t="s">
        <v>691</v>
      </c>
      <c r="B779" t="s">
        <v>1344</v>
      </c>
      <c r="C779">
        <v>36</v>
      </c>
      <c r="D779">
        <v>47.387999999999998</v>
      </c>
      <c r="E779">
        <v>108.834</v>
      </c>
      <c r="F779">
        <v>2.2959999999999998</v>
      </c>
      <c r="G779" t="s">
        <v>864</v>
      </c>
      <c r="H779" t="s">
        <v>492</v>
      </c>
      <c r="I779" t="s">
        <v>2030</v>
      </c>
    </row>
    <row r="780" spans="1:9" hidden="1">
      <c r="A780" t="s">
        <v>1348</v>
      </c>
      <c r="B780" t="s">
        <v>1344</v>
      </c>
      <c r="C780">
        <v>72</v>
      </c>
      <c r="D780">
        <v>359.887</v>
      </c>
      <c r="E780">
        <v>1033.1300000000001</v>
      </c>
      <c r="F780">
        <v>2.871</v>
      </c>
      <c r="G780" t="s">
        <v>864</v>
      </c>
      <c r="H780" t="s">
        <v>865</v>
      </c>
      <c r="I780" t="s">
        <v>12</v>
      </c>
    </row>
    <row r="781" spans="1:9" hidden="1">
      <c r="A781" t="s">
        <v>1664</v>
      </c>
      <c r="B781" t="s">
        <v>1344</v>
      </c>
      <c r="C781">
        <v>48</v>
      </c>
      <c r="D781">
        <v>58.149000000000001</v>
      </c>
      <c r="E781">
        <v>167.10400000000001</v>
      </c>
      <c r="F781">
        <v>2.8730000000000002</v>
      </c>
      <c r="G781" t="s">
        <v>864</v>
      </c>
      <c r="H781" t="s">
        <v>865</v>
      </c>
      <c r="I781" t="s">
        <v>12</v>
      </c>
    </row>
    <row r="782" spans="1:9">
      <c r="A782" t="s">
        <v>683</v>
      </c>
      <c r="B782" t="s">
        <v>1344</v>
      </c>
      <c r="C782">
        <v>72</v>
      </c>
      <c r="D782">
        <v>35.027999999999999</v>
      </c>
      <c r="E782">
        <v>108.065</v>
      </c>
      <c r="F782">
        <v>3.0840000000000001</v>
      </c>
      <c r="G782" t="s">
        <v>864</v>
      </c>
      <c r="H782" t="s">
        <v>681</v>
      </c>
      <c r="I782" t="s">
        <v>2001</v>
      </c>
    </row>
    <row r="783" spans="1:9">
      <c r="A783" t="s">
        <v>1451</v>
      </c>
      <c r="B783" t="s">
        <v>1344</v>
      </c>
      <c r="C783">
        <v>72</v>
      </c>
      <c r="D783">
        <v>37.091999999999999</v>
      </c>
      <c r="E783">
        <v>107.61799999999999</v>
      </c>
      <c r="F783">
        <v>2.9009999999999998</v>
      </c>
      <c r="G783" t="s">
        <v>864</v>
      </c>
      <c r="H783" t="s">
        <v>1452</v>
      </c>
      <c r="I783" t="s">
        <v>2046</v>
      </c>
    </row>
    <row r="784" spans="1:9">
      <c r="A784" t="s">
        <v>65</v>
      </c>
      <c r="B784" t="s">
        <v>1344</v>
      </c>
      <c r="C784">
        <v>72</v>
      </c>
      <c r="D784">
        <v>51.536000000000001</v>
      </c>
      <c r="E784">
        <v>106.482</v>
      </c>
      <c r="F784">
        <v>2.0659999999999998</v>
      </c>
      <c r="G784" t="s">
        <v>864</v>
      </c>
      <c r="H784" t="s">
        <v>67</v>
      </c>
      <c r="I784" t="s">
        <v>2012</v>
      </c>
    </row>
    <row r="785" spans="1:9" hidden="1">
      <c r="A785" t="s">
        <v>1473</v>
      </c>
      <c r="B785" t="s">
        <v>1344</v>
      </c>
      <c r="C785">
        <v>72</v>
      </c>
      <c r="D785">
        <v>199.245</v>
      </c>
      <c r="E785">
        <v>574.91</v>
      </c>
      <c r="F785">
        <v>2.8849999999999998</v>
      </c>
      <c r="G785" t="s">
        <v>864</v>
      </c>
      <c r="H785" t="s">
        <v>865</v>
      </c>
      <c r="I785" t="s">
        <v>12</v>
      </c>
    </row>
    <row r="786" spans="1:9">
      <c r="A786" t="s">
        <v>507</v>
      </c>
      <c r="B786" t="s">
        <v>1344</v>
      </c>
      <c r="C786">
        <v>36</v>
      </c>
      <c r="D786">
        <v>42.033000000000001</v>
      </c>
      <c r="E786">
        <v>105.505</v>
      </c>
      <c r="F786">
        <v>2.5089999999999999</v>
      </c>
      <c r="G786" t="s">
        <v>864</v>
      </c>
      <c r="H786" t="s">
        <v>508</v>
      </c>
      <c r="I786" t="s">
        <v>2024</v>
      </c>
    </row>
    <row r="787" spans="1:9" hidden="1">
      <c r="A787" t="s">
        <v>945</v>
      </c>
      <c r="B787" t="s">
        <v>1344</v>
      </c>
      <c r="C787">
        <v>36</v>
      </c>
      <c r="D787">
        <v>58.423999999999999</v>
      </c>
      <c r="E787">
        <v>168.65100000000001</v>
      </c>
      <c r="F787">
        <v>2.8860000000000001</v>
      </c>
      <c r="G787" t="s">
        <v>864</v>
      </c>
      <c r="H787" t="s">
        <v>865</v>
      </c>
      <c r="I787" t="s">
        <v>12</v>
      </c>
    </row>
    <row r="788" spans="1:9" hidden="1">
      <c r="A788" t="s">
        <v>797</v>
      </c>
      <c r="B788" t="s">
        <v>1344</v>
      </c>
      <c r="C788">
        <v>48</v>
      </c>
      <c r="D788">
        <v>108.52500000000001</v>
      </c>
      <c r="E788">
        <v>313.31400000000002</v>
      </c>
      <c r="F788">
        <v>2.887</v>
      </c>
      <c r="G788" t="s">
        <v>864</v>
      </c>
      <c r="H788" t="s">
        <v>865</v>
      </c>
      <c r="I788" t="s">
        <v>12</v>
      </c>
    </row>
    <row r="789" spans="1:9">
      <c r="A789" t="s">
        <v>1528</v>
      </c>
      <c r="B789" t="s">
        <v>1344</v>
      </c>
      <c r="C789">
        <v>72</v>
      </c>
      <c r="D789">
        <v>43.622</v>
      </c>
      <c r="E789">
        <v>104.83199999999999</v>
      </c>
      <c r="F789">
        <v>2.403</v>
      </c>
      <c r="G789" t="s">
        <v>864</v>
      </c>
      <c r="H789" t="s">
        <v>1529</v>
      </c>
      <c r="I789" t="s">
        <v>2096</v>
      </c>
    </row>
    <row r="790" spans="1:9">
      <c r="A790" t="s">
        <v>544</v>
      </c>
      <c r="B790" t="s">
        <v>1344</v>
      </c>
      <c r="C790">
        <v>48</v>
      </c>
      <c r="D790">
        <v>49.701999999999998</v>
      </c>
      <c r="E790">
        <v>104.40900000000001</v>
      </c>
      <c r="F790">
        <v>2.1</v>
      </c>
      <c r="G790" t="s">
        <v>864</v>
      </c>
      <c r="H790" t="s">
        <v>545</v>
      </c>
      <c r="I790" t="s">
        <v>2040</v>
      </c>
    </row>
    <row r="791" spans="1:9" hidden="1">
      <c r="A791" t="s">
        <v>1623</v>
      </c>
      <c r="B791" t="s">
        <v>1344</v>
      </c>
      <c r="C791">
        <v>18</v>
      </c>
      <c r="D791">
        <v>34.113999999999997</v>
      </c>
      <c r="E791">
        <v>98.632999999999996</v>
      </c>
      <c r="F791">
        <v>2.89</v>
      </c>
      <c r="G791" t="s">
        <v>864</v>
      </c>
      <c r="H791" t="s">
        <v>865</v>
      </c>
      <c r="I791" t="s">
        <v>12</v>
      </c>
    </row>
    <row r="792" spans="1:9">
      <c r="A792" t="s">
        <v>1180</v>
      </c>
      <c r="B792" t="s">
        <v>1344</v>
      </c>
      <c r="C792">
        <v>18</v>
      </c>
      <c r="D792">
        <v>51.07</v>
      </c>
      <c r="E792">
        <v>103.57599999999999</v>
      </c>
      <c r="F792">
        <v>2.028</v>
      </c>
      <c r="G792" t="s">
        <v>864</v>
      </c>
      <c r="H792" t="s">
        <v>1181</v>
      </c>
      <c r="I792" t="s">
        <v>1981</v>
      </c>
    </row>
    <row r="793" spans="1:9">
      <c r="A793" t="s">
        <v>1605</v>
      </c>
      <c r="B793" t="s">
        <v>1344</v>
      </c>
      <c r="C793">
        <v>48</v>
      </c>
      <c r="D793">
        <v>43.901000000000003</v>
      </c>
      <c r="E793">
        <v>103.55800000000001</v>
      </c>
      <c r="F793">
        <v>2.3580000000000001</v>
      </c>
      <c r="G793" t="s">
        <v>864</v>
      </c>
      <c r="H793" t="s">
        <v>1606</v>
      </c>
      <c r="I793" t="s">
        <v>2151</v>
      </c>
    </row>
    <row r="794" spans="1:9" hidden="1">
      <c r="A794" t="s">
        <v>1383</v>
      </c>
      <c r="B794" t="s">
        <v>1344</v>
      </c>
      <c r="C794">
        <v>18</v>
      </c>
      <c r="D794">
        <v>90.567999999999998</v>
      </c>
      <c r="E794">
        <v>262.101</v>
      </c>
      <c r="F794">
        <v>2.8940000000000001</v>
      </c>
      <c r="G794" t="s">
        <v>864</v>
      </c>
      <c r="H794" t="s">
        <v>865</v>
      </c>
      <c r="I794" t="s">
        <v>12</v>
      </c>
    </row>
    <row r="795" spans="1:9">
      <c r="A795" t="s">
        <v>1552</v>
      </c>
      <c r="B795" t="s">
        <v>1344</v>
      </c>
      <c r="C795">
        <v>12</v>
      </c>
      <c r="D795">
        <v>23.088000000000001</v>
      </c>
      <c r="E795">
        <v>101.965</v>
      </c>
      <c r="F795" s="2">
        <v>4.4139999999999997</v>
      </c>
      <c r="G795" t="s">
        <v>864</v>
      </c>
      <c r="H795" t="s">
        <v>1553</v>
      </c>
      <c r="I795" t="s">
        <v>2111</v>
      </c>
    </row>
    <row r="796" spans="1:9" hidden="1">
      <c r="A796" t="s">
        <v>477</v>
      </c>
      <c r="B796" t="s">
        <v>1344</v>
      </c>
      <c r="C796">
        <v>72</v>
      </c>
      <c r="D796">
        <v>83.804000000000002</v>
      </c>
      <c r="E796">
        <v>242.654</v>
      </c>
      <c r="F796">
        <v>2.895</v>
      </c>
      <c r="G796" t="s">
        <v>864</v>
      </c>
      <c r="H796" t="s">
        <v>865</v>
      </c>
      <c r="I796" t="s">
        <v>12</v>
      </c>
    </row>
    <row r="797" spans="1:9" hidden="1">
      <c r="A797" t="s">
        <v>902</v>
      </c>
      <c r="B797" t="s">
        <v>1344</v>
      </c>
      <c r="C797">
        <v>12</v>
      </c>
      <c r="D797">
        <v>80.27</v>
      </c>
      <c r="E797">
        <v>232.804</v>
      </c>
      <c r="F797">
        <v>2.9</v>
      </c>
      <c r="G797" t="s">
        <v>864</v>
      </c>
      <c r="H797" t="s">
        <v>865</v>
      </c>
      <c r="I797" t="s">
        <v>12</v>
      </c>
    </row>
    <row r="798" spans="1:9">
      <c r="A798" t="s">
        <v>1631</v>
      </c>
      <c r="B798" t="s">
        <v>1344</v>
      </c>
      <c r="C798">
        <v>72</v>
      </c>
      <c r="D798">
        <v>40.469000000000001</v>
      </c>
      <c r="E798">
        <v>101.872</v>
      </c>
      <c r="F798">
        <v>2.5169999999999999</v>
      </c>
      <c r="G798" t="s">
        <v>864</v>
      </c>
      <c r="H798" t="s">
        <v>1632</v>
      </c>
      <c r="I798" t="s">
        <v>2167</v>
      </c>
    </row>
    <row r="799" spans="1:9">
      <c r="A799" t="s">
        <v>691</v>
      </c>
      <c r="B799" t="s">
        <v>1344</v>
      </c>
      <c r="C799">
        <v>18</v>
      </c>
      <c r="D799">
        <v>47.387999999999998</v>
      </c>
      <c r="E799">
        <v>101.77500000000001</v>
      </c>
      <c r="F799">
        <v>2.1469999999999998</v>
      </c>
      <c r="G799" t="s">
        <v>864</v>
      </c>
      <c r="H799" t="s">
        <v>492</v>
      </c>
      <c r="I799" t="s">
        <v>2030</v>
      </c>
    </row>
    <row r="800" spans="1:9" hidden="1">
      <c r="A800" t="s">
        <v>1623</v>
      </c>
      <c r="B800" t="s">
        <v>1344</v>
      </c>
      <c r="C800">
        <v>48</v>
      </c>
      <c r="D800">
        <v>34.113999999999997</v>
      </c>
      <c r="E800">
        <v>99.043000000000006</v>
      </c>
      <c r="F800">
        <v>2.9020000000000001</v>
      </c>
      <c r="G800" t="s">
        <v>864</v>
      </c>
      <c r="H800" t="s">
        <v>865</v>
      </c>
      <c r="I800" t="s">
        <v>12</v>
      </c>
    </row>
    <row r="801" spans="1:9">
      <c r="A801" t="s">
        <v>1587</v>
      </c>
      <c r="B801" t="s">
        <v>1344</v>
      </c>
      <c r="C801">
        <v>72</v>
      </c>
      <c r="D801">
        <v>43.302999999999997</v>
      </c>
      <c r="E801">
        <v>101.565</v>
      </c>
      <c r="F801">
        <v>2.3450000000000002</v>
      </c>
      <c r="G801" t="s">
        <v>864</v>
      </c>
      <c r="H801" t="s">
        <v>1588</v>
      </c>
      <c r="I801" t="s">
        <v>2136</v>
      </c>
    </row>
    <row r="802" spans="1:9">
      <c r="A802" t="s">
        <v>1204</v>
      </c>
      <c r="B802" t="s">
        <v>1344</v>
      </c>
      <c r="C802">
        <v>18</v>
      </c>
      <c r="D802">
        <v>32.816000000000003</v>
      </c>
      <c r="E802">
        <v>100.93600000000001</v>
      </c>
      <c r="F802">
        <v>3.0750000000000002</v>
      </c>
      <c r="G802" t="s">
        <v>864</v>
      </c>
      <c r="H802" t="s">
        <v>1205</v>
      </c>
      <c r="I802" t="s">
        <v>2189</v>
      </c>
    </row>
    <row r="803" spans="1:9">
      <c r="A803" t="s">
        <v>286</v>
      </c>
      <c r="B803" t="s">
        <v>1344</v>
      </c>
      <c r="C803">
        <v>36</v>
      </c>
      <c r="D803">
        <v>47.368000000000002</v>
      </c>
      <c r="E803">
        <v>100.693</v>
      </c>
      <c r="F803">
        <v>2.125</v>
      </c>
      <c r="G803" t="s">
        <v>864</v>
      </c>
      <c r="H803" t="s">
        <v>289</v>
      </c>
      <c r="I803" t="s">
        <v>2065</v>
      </c>
    </row>
    <row r="804" spans="1:9">
      <c r="A804" t="s">
        <v>525</v>
      </c>
      <c r="B804" t="s">
        <v>1344</v>
      </c>
      <c r="C804">
        <v>72</v>
      </c>
      <c r="D804">
        <v>31.122</v>
      </c>
      <c r="E804">
        <v>100.46899999999999</v>
      </c>
      <c r="F804">
        <v>3.2269999999999999</v>
      </c>
      <c r="G804" t="s">
        <v>864</v>
      </c>
      <c r="H804" t="s">
        <v>526</v>
      </c>
      <c r="I804" t="s">
        <v>2202</v>
      </c>
    </row>
    <row r="805" spans="1:9" hidden="1">
      <c r="A805" t="s">
        <v>291</v>
      </c>
      <c r="B805" t="s">
        <v>1344</v>
      </c>
      <c r="C805">
        <v>48</v>
      </c>
      <c r="D805">
        <v>253.88499999999999</v>
      </c>
      <c r="E805">
        <v>738.24300000000005</v>
      </c>
      <c r="F805">
        <v>2.9079999999999999</v>
      </c>
      <c r="G805" t="s">
        <v>864</v>
      </c>
      <c r="H805" t="s">
        <v>865</v>
      </c>
      <c r="I805" t="s">
        <v>12</v>
      </c>
    </row>
    <row r="806" spans="1:9">
      <c r="A806" t="s">
        <v>1587</v>
      </c>
      <c r="B806" t="s">
        <v>1344</v>
      </c>
      <c r="C806">
        <v>36</v>
      </c>
      <c r="D806">
        <v>43.302999999999997</v>
      </c>
      <c r="E806">
        <v>100.30800000000001</v>
      </c>
      <c r="F806">
        <v>2.3159999999999998</v>
      </c>
      <c r="G806" t="s">
        <v>864</v>
      </c>
      <c r="H806" t="s">
        <v>1588</v>
      </c>
      <c r="I806" t="s">
        <v>2136</v>
      </c>
    </row>
    <row r="807" spans="1:9" hidden="1">
      <c r="A807" t="s">
        <v>857</v>
      </c>
      <c r="B807" t="s">
        <v>1344</v>
      </c>
      <c r="C807">
        <v>18</v>
      </c>
      <c r="D807">
        <v>41.353000000000002</v>
      </c>
      <c r="E807">
        <v>120.47</v>
      </c>
      <c r="F807">
        <v>2.9129999999999998</v>
      </c>
      <c r="G807" t="s">
        <v>864</v>
      </c>
      <c r="H807" t="s">
        <v>865</v>
      </c>
      <c r="I807" t="s">
        <v>12</v>
      </c>
    </row>
    <row r="808" spans="1:9" hidden="1">
      <c r="A808" t="s">
        <v>188</v>
      </c>
      <c r="B808" t="s">
        <v>1344</v>
      </c>
      <c r="C808">
        <v>72</v>
      </c>
      <c r="D808">
        <v>85.983999999999995</v>
      </c>
      <c r="E808">
        <v>250.60300000000001</v>
      </c>
      <c r="F808">
        <v>2.9140000000000001</v>
      </c>
      <c r="G808" t="s">
        <v>864</v>
      </c>
      <c r="H808" t="s">
        <v>865</v>
      </c>
      <c r="I808" t="s">
        <v>12</v>
      </c>
    </row>
    <row r="809" spans="1:9">
      <c r="A809" t="s">
        <v>1587</v>
      </c>
      <c r="B809" t="s">
        <v>1344</v>
      </c>
      <c r="C809">
        <v>12</v>
      </c>
      <c r="D809">
        <v>43.302999999999997</v>
      </c>
      <c r="E809">
        <v>100.14100000000001</v>
      </c>
      <c r="F809">
        <v>2.3119999999999998</v>
      </c>
      <c r="G809" t="s">
        <v>864</v>
      </c>
      <c r="H809" t="s">
        <v>1588</v>
      </c>
      <c r="I809" t="s">
        <v>2136</v>
      </c>
    </row>
    <row r="810" spans="1:9" hidden="1">
      <c r="A810" t="s">
        <v>857</v>
      </c>
      <c r="B810" t="s">
        <v>1344</v>
      </c>
      <c r="C810">
        <v>48</v>
      </c>
      <c r="D810">
        <v>41.353000000000002</v>
      </c>
      <c r="E810">
        <v>121.146</v>
      </c>
      <c r="F810">
        <v>2.9289999999999998</v>
      </c>
      <c r="G810" t="s">
        <v>864</v>
      </c>
      <c r="H810" t="s">
        <v>865</v>
      </c>
      <c r="I810" t="s">
        <v>12</v>
      </c>
    </row>
    <row r="811" spans="1:9">
      <c r="A811" t="s">
        <v>1587</v>
      </c>
      <c r="B811" t="s">
        <v>1344</v>
      </c>
      <c r="C811">
        <v>18</v>
      </c>
      <c r="D811">
        <v>43.302999999999997</v>
      </c>
      <c r="E811">
        <v>99.242000000000004</v>
      </c>
      <c r="F811">
        <v>2.2909999999999999</v>
      </c>
      <c r="G811" t="s">
        <v>864</v>
      </c>
      <c r="H811" t="s">
        <v>1588</v>
      </c>
      <c r="I811" t="s">
        <v>2136</v>
      </c>
    </row>
    <row r="812" spans="1:9">
      <c r="A812" t="s">
        <v>1631</v>
      </c>
      <c r="B812" t="s">
        <v>1344</v>
      </c>
      <c r="C812">
        <v>36</v>
      </c>
      <c r="D812">
        <v>40.469000000000001</v>
      </c>
      <c r="E812">
        <v>99.045000000000002</v>
      </c>
      <c r="F812">
        <v>2.4470000000000001</v>
      </c>
      <c r="G812" t="s">
        <v>864</v>
      </c>
      <c r="H812" t="s">
        <v>1632</v>
      </c>
      <c r="I812" t="s">
        <v>2167</v>
      </c>
    </row>
    <row r="813" spans="1:9" hidden="1">
      <c r="A813" t="s">
        <v>964</v>
      </c>
      <c r="B813" t="s">
        <v>1344</v>
      </c>
      <c r="C813">
        <v>48</v>
      </c>
      <c r="D813">
        <v>136.43600000000001</v>
      </c>
      <c r="E813">
        <v>401.32100000000003</v>
      </c>
      <c r="F813">
        <v>2.9409999999999998</v>
      </c>
      <c r="G813" t="s">
        <v>864</v>
      </c>
      <c r="H813" t="s">
        <v>865</v>
      </c>
      <c r="I813" t="s">
        <v>12</v>
      </c>
    </row>
    <row r="814" spans="1:9" hidden="1">
      <c r="A814" t="s">
        <v>221</v>
      </c>
      <c r="B814" t="s">
        <v>1344</v>
      </c>
      <c r="C814">
        <v>72</v>
      </c>
      <c r="D814">
        <v>937.40099999999995</v>
      </c>
      <c r="E814">
        <v>2762.32</v>
      </c>
      <c r="F814">
        <v>2.9470000000000001</v>
      </c>
      <c r="G814" t="s">
        <v>864</v>
      </c>
      <c r="H814" t="s">
        <v>865</v>
      </c>
      <c r="I814" t="s">
        <v>12</v>
      </c>
    </row>
    <row r="815" spans="1:9">
      <c r="A815" t="s">
        <v>1254</v>
      </c>
      <c r="B815" t="s">
        <v>1344</v>
      </c>
      <c r="C815">
        <v>12</v>
      </c>
      <c r="D815">
        <v>17.635000000000002</v>
      </c>
      <c r="E815">
        <v>98.840999999999994</v>
      </c>
      <c r="F815" s="2">
        <v>5.6020000000000003</v>
      </c>
      <c r="G815" t="s">
        <v>864</v>
      </c>
      <c r="H815" t="s">
        <v>1255</v>
      </c>
      <c r="I815" t="s">
        <v>2084</v>
      </c>
    </row>
    <row r="816" spans="1:9" hidden="1">
      <c r="A816" t="s">
        <v>1521</v>
      </c>
      <c r="B816" t="s">
        <v>1344</v>
      </c>
      <c r="C816">
        <v>72</v>
      </c>
      <c r="D816">
        <v>75.400999999999996</v>
      </c>
      <c r="E816">
        <v>222.42099999999999</v>
      </c>
      <c r="F816">
        <v>2.9489999999999998</v>
      </c>
      <c r="G816" t="s">
        <v>864</v>
      </c>
      <c r="H816" t="s">
        <v>865</v>
      </c>
      <c r="I816" t="s">
        <v>12</v>
      </c>
    </row>
    <row r="817" spans="1:9" hidden="1">
      <c r="A817" t="s">
        <v>1478</v>
      </c>
      <c r="B817" t="s">
        <v>1344</v>
      </c>
      <c r="C817">
        <v>48</v>
      </c>
      <c r="D817">
        <v>847.73800000000006</v>
      </c>
      <c r="E817">
        <v>2502.453</v>
      </c>
      <c r="F817">
        <v>2.952</v>
      </c>
      <c r="G817" t="s">
        <v>864</v>
      </c>
      <c r="H817" t="s">
        <v>865</v>
      </c>
      <c r="I817" t="s">
        <v>12</v>
      </c>
    </row>
    <row r="818" spans="1:9" hidden="1">
      <c r="A818" t="s">
        <v>379</v>
      </c>
      <c r="B818" t="s">
        <v>1344</v>
      </c>
      <c r="C818">
        <v>48</v>
      </c>
      <c r="D818">
        <v>21.55</v>
      </c>
      <c r="E818">
        <v>63.651000000000003</v>
      </c>
      <c r="F818">
        <v>2.952</v>
      </c>
      <c r="G818" t="s">
        <v>864</v>
      </c>
      <c r="H818" t="s">
        <v>865</v>
      </c>
      <c r="I818" t="s">
        <v>12</v>
      </c>
    </row>
    <row r="819" spans="1:9" hidden="1">
      <c r="A819" t="s">
        <v>258</v>
      </c>
      <c r="B819" t="s">
        <v>1344</v>
      </c>
      <c r="C819">
        <v>48</v>
      </c>
      <c r="D819">
        <v>50.073999999999998</v>
      </c>
      <c r="E819">
        <v>147.92500000000001</v>
      </c>
      <c r="F819">
        <v>2.9540000000000002</v>
      </c>
      <c r="G819" t="s">
        <v>864</v>
      </c>
      <c r="H819" t="s">
        <v>865</v>
      </c>
      <c r="I819" t="s">
        <v>12</v>
      </c>
    </row>
    <row r="820" spans="1:9">
      <c r="A820" t="s">
        <v>1476</v>
      </c>
      <c r="B820" t="s">
        <v>1344</v>
      </c>
      <c r="C820">
        <v>36</v>
      </c>
      <c r="D820">
        <v>46.25</v>
      </c>
      <c r="E820">
        <v>98.551000000000002</v>
      </c>
      <c r="F820">
        <v>2.13</v>
      </c>
      <c r="G820" t="s">
        <v>864</v>
      </c>
      <c r="H820" t="s">
        <v>1477</v>
      </c>
      <c r="I820" t="s">
        <v>2069</v>
      </c>
    </row>
    <row r="821" spans="1:9" hidden="1">
      <c r="A821" t="s">
        <v>1634</v>
      </c>
      <c r="B821" t="s">
        <v>1344</v>
      </c>
      <c r="C821">
        <v>18</v>
      </c>
      <c r="D821">
        <v>92.084000000000003</v>
      </c>
      <c r="E821">
        <v>272.41300000000001</v>
      </c>
      <c r="F821">
        <v>2.9580000000000002</v>
      </c>
      <c r="G821" t="s">
        <v>864</v>
      </c>
      <c r="H821" t="s">
        <v>865</v>
      </c>
      <c r="I821" t="s">
        <v>12</v>
      </c>
    </row>
    <row r="822" spans="1:9" hidden="1">
      <c r="A822" t="s">
        <v>1348</v>
      </c>
      <c r="B822" t="s">
        <v>1344</v>
      </c>
      <c r="C822">
        <v>48</v>
      </c>
      <c r="D822">
        <v>359.887</v>
      </c>
      <c r="E822">
        <v>1066.2919999999999</v>
      </c>
      <c r="F822">
        <v>2.9630000000000001</v>
      </c>
      <c r="G822" t="s">
        <v>864</v>
      </c>
      <c r="H822" t="s">
        <v>865</v>
      </c>
      <c r="I822" t="s">
        <v>12</v>
      </c>
    </row>
    <row r="823" spans="1:9" hidden="1">
      <c r="A823" t="s">
        <v>1708</v>
      </c>
      <c r="B823" t="s">
        <v>1344</v>
      </c>
      <c r="C823">
        <v>48</v>
      </c>
      <c r="D823">
        <v>24.173999999999999</v>
      </c>
      <c r="E823">
        <v>71.701999999999998</v>
      </c>
      <c r="F823">
        <v>2.9649999999999999</v>
      </c>
      <c r="G823" t="s">
        <v>864</v>
      </c>
      <c r="H823" t="s">
        <v>865</v>
      </c>
      <c r="I823" t="s">
        <v>12</v>
      </c>
    </row>
    <row r="824" spans="1:9">
      <c r="A824" t="s">
        <v>812</v>
      </c>
      <c r="B824" t="s">
        <v>1344</v>
      </c>
      <c r="C824">
        <v>72</v>
      </c>
      <c r="D824">
        <v>41.887</v>
      </c>
      <c r="E824">
        <v>97.991</v>
      </c>
      <c r="F824">
        <v>2.339</v>
      </c>
      <c r="G824" t="s">
        <v>864</v>
      </c>
      <c r="H824" t="s">
        <v>813</v>
      </c>
      <c r="I824" t="s">
        <v>1978</v>
      </c>
    </row>
    <row r="825" spans="1:9" hidden="1">
      <c r="A825" t="s">
        <v>1709</v>
      </c>
      <c r="B825" t="s">
        <v>1344</v>
      </c>
      <c r="C825">
        <v>18</v>
      </c>
      <c r="D825">
        <v>17.302</v>
      </c>
      <c r="E825">
        <v>51.345999999999997</v>
      </c>
      <c r="F825">
        <v>2.9660000000000002</v>
      </c>
      <c r="G825" t="s">
        <v>864</v>
      </c>
      <c r="H825" t="s">
        <v>865</v>
      </c>
      <c r="I825" t="s">
        <v>12</v>
      </c>
    </row>
    <row r="826" spans="1:9" hidden="1">
      <c r="A826" t="s">
        <v>1653</v>
      </c>
      <c r="B826" t="s">
        <v>1344</v>
      </c>
      <c r="C826">
        <v>72</v>
      </c>
      <c r="D826">
        <v>127.98099999999999</v>
      </c>
      <c r="E826">
        <v>380.84800000000001</v>
      </c>
      <c r="F826">
        <v>2.976</v>
      </c>
      <c r="G826" t="s">
        <v>864</v>
      </c>
      <c r="H826" t="s">
        <v>865</v>
      </c>
      <c r="I826" t="s">
        <v>12</v>
      </c>
    </row>
    <row r="827" spans="1:9" hidden="1">
      <c r="A827" t="s">
        <v>811</v>
      </c>
      <c r="B827" t="s">
        <v>1344</v>
      </c>
      <c r="C827">
        <v>36</v>
      </c>
      <c r="D827">
        <v>40.453000000000003</v>
      </c>
      <c r="E827">
        <v>121.03100000000001</v>
      </c>
      <c r="F827">
        <v>2.9910000000000001</v>
      </c>
      <c r="G827" t="s">
        <v>864</v>
      </c>
      <c r="H827" t="s">
        <v>865</v>
      </c>
      <c r="I827" t="s">
        <v>12</v>
      </c>
    </row>
    <row r="828" spans="1:9">
      <c r="A828" t="s">
        <v>589</v>
      </c>
      <c r="B828" t="s">
        <v>1344</v>
      </c>
      <c r="C828">
        <v>48</v>
      </c>
      <c r="D828">
        <v>48.148000000000003</v>
      </c>
      <c r="E828">
        <v>97.42</v>
      </c>
      <c r="F828">
        <v>2.0230000000000001</v>
      </c>
      <c r="G828" t="s">
        <v>864</v>
      </c>
      <c r="H828" t="s">
        <v>590</v>
      </c>
      <c r="I828" t="s">
        <v>1977</v>
      </c>
    </row>
    <row r="829" spans="1:9">
      <c r="A829" t="s">
        <v>659</v>
      </c>
      <c r="B829" t="s">
        <v>1344</v>
      </c>
      <c r="C829">
        <v>48</v>
      </c>
      <c r="D829">
        <v>46.124000000000002</v>
      </c>
      <c r="E829">
        <v>97.29</v>
      </c>
      <c r="F829">
        <v>2.109</v>
      </c>
      <c r="G829" t="s">
        <v>864</v>
      </c>
      <c r="H829" t="s">
        <v>660</v>
      </c>
      <c r="I829" t="s">
        <v>2032</v>
      </c>
    </row>
    <row r="830" spans="1:9" hidden="1">
      <c r="A830" t="s">
        <v>1367</v>
      </c>
      <c r="B830" t="s">
        <v>1344</v>
      </c>
      <c r="C830">
        <v>36</v>
      </c>
      <c r="D830">
        <v>443.77499999999998</v>
      </c>
      <c r="E830">
        <v>1330.22</v>
      </c>
      <c r="F830">
        <v>2.9969999999999999</v>
      </c>
      <c r="G830" t="s">
        <v>864</v>
      </c>
      <c r="H830" t="s">
        <v>865</v>
      </c>
      <c r="I830" t="s">
        <v>12</v>
      </c>
    </row>
    <row r="831" spans="1:9" hidden="1">
      <c r="A831" t="s">
        <v>49</v>
      </c>
      <c r="B831" t="s">
        <v>1344</v>
      </c>
      <c r="C831">
        <v>48</v>
      </c>
      <c r="D831">
        <v>215.48500000000001</v>
      </c>
      <c r="E831">
        <v>646.99</v>
      </c>
      <c r="F831">
        <v>3.0019999999999998</v>
      </c>
      <c r="G831" t="s">
        <v>864</v>
      </c>
      <c r="H831" t="s">
        <v>865</v>
      </c>
      <c r="I831" t="s">
        <v>12</v>
      </c>
    </row>
    <row r="832" spans="1:9" hidden="1">
      <c r="A832" t="s">
        <v>1586</v>
      </c>
      <c r="B832" t="s">
        <v>1344</v>
      </c>
      <c r="C832">
        <v>72</v>
      </c>
      <c r="D832">
        <v>60.250999999999998</v>
      </c>
      <c r="E832">
        <v>181.273</v>
      </c>
      <c r="F832">
        <v>3.008</v>
      </c>
      <c r="G832" t="s">
        <v>864</v>
      </c>
      <c r="H832" t="s">
        <v>865</v>
      </c>
      <c r="I832" t="s">
        <v>12</v>
      </c>
    </row>
    <row r="833" spans="1:9" hidden="1">
      <c r="A833" t="s">
        <v>1663</v>
      </c>
      <c r="B833" t="s">
        <v>1344</v>
      </c>
      <c r="C833">
        <v>48</v>
      </c>
      <c r="D833">
        <v>111.973</v>
      </c>
      <c r="E833">
        <v>337.09199999999998</v>
      </c>
      <c r="F833">
        <v>3.01</v>
      </c>
      <c r="G833" t="s">
        <v>864</v>
      </c>
      <c r="H833" t="s">
        <v>865</v>
      </c>
      <c r="I833" t="s">
        <v>12</v>
      </c>
    </row>
    <row r="834" spans="1:9" hidden="1">
      <c r="A834" t="s">
        <v>106</v>
      </c>
      <c r="B834" t="s">
        <v>1344</v>
      </c>
      <c r="C834">
        <v>36</v>
      </c>
      <c r="D834">
        <v>109.10599999999999</v>
      </c>
      <c r="E834">
        <v>328.53399999999999</v>
      </c>
      <c r="F834">
        <v>3.0110000000000001</v>
      </c>
      <c r="G834" t="s">
        <v>864</v>
      </c>
      <c r="H834" t="s">
        <v>865</v>
      </c>
      <c r="I834" t="s">
        <v>12</v>
      </c>
    </row>
    <row r="835" spans="1:9">
      <c r="A835" t="s">
        <v>1487</v>
      </c>
      <c r="B835" t="s">
        <v>1344</v>
      </c>
      <c r="C835">
        <v>12</v>
      </c>
      <c r="D835">
        <v>37.530999999999999</v>
      </c>
      <c r="E835">
        <v>97.129000000000005</v>
      </c>
      <c r="F835">
        <v>2.5870000000000002</v>
      </c>
      <c r="G835" t="s">
        <v>864</v>
      </c>
      <c r="H835" t="s">
        <v>1488</v>
      </c>
      <c r="I835" t="s">
        <v>2075</v>
      </c>
    </row>
    <row r="836" spans="1:9" hidden="1">
      <c r="A836" t="s">
        <v>797</v>
      </c>
      <c r="B836" t="s">
        <v>1344</v>
      </c>
      <c r="C836">
        <v>72</v>
      </c>
      <c r="D836">
        <v>108.52500000000001</v>
      </c>
      <c r="E836">
        <v>327.59399999999999</v>
      </c>
      <c r="F836">
        <v>3.0179999999999998</v>
      </c>
      <c r="G836" t="s">
        <v>864</v>
      </c>
      <c r="H836" t="s">
        <v>865</v>
      </c>
      <c r="I836" t="s">
        <v>12</v>
      </c>
    </row>
    <row r="837" spans="1:9" hidden="1">
      <c r="A837" t="s">
        <v>695</v>
      </c>
      <c r="B837" t="s">
        <v>1344</v>
      </c>
      <c r="C837">
        <v>18</v>
      </c>
      <c r="D837">
        <v>19.04</v>
      </c>
      <c r="E837">
        <v>57.537999999999997</v>
      </c>
      <c r="F837">
        <v>3.02</v>
      </c>
      <c r="G837" t="s">
        <v>864</v>
      </c>
      <c r="H837" t="s">
        <v>865</v>
      </c>
      <c r="I837" t="s">
        <v>12</v>
      </c>
    </row>
    <row r="838" spans="1:9">
      <c r="A838" t="s">
        <v>1690</v>
      </c>
      <c r="B838" t="s">
        <v>1344</v>
      </c>
      <c r="C838">
        <v>72</v>
      </c>
      <c r="D838">
        <v>34.115000000000002</v>
      </c>
      <c r="E838">
        <v>96.757999999999996</v>
      </c>
      <c r="F838">
        <v>2.835</v>
      </c>
      <c r="G838" t="s">
        <v>864</v>
      </c>
      <c r="H838" t="s">
        <v>1691</v>
      </c>
      <c r="I838" t="s">
        <v>2211</v>
      </c>
    </row>
    <row r="839" spans="1:9">
      <c r="A839" t="s">
        <v>1612</v>
      </c>
      <c r="B839" t="s">
        <v>1344</v>
      </c>
      <c r="C839">
        <v>72</v>
      </c>
      <c r="D839">
        <v>40.676000000000002</v>
      </c>
      <c r="E839">
        <v>96.668000000000006</v>
      </c>
      <c r="F839">
        <v>2.3759999999999999</v>
      </c>
      <c r="G839" t="s">
        <v>864</v>
      </c>
      <c r="H839" t="s">
        <v>1613</v>
      </c>
      <c r="I839" t="s">
        <v>2156</v>
      </c>
    </row>
    <row r="840" spans="1:9" hidden="1">
      <c r="A840" t="s">
        <v>1645</v>
      </c>
      <c r="B840" t="s">
        <v>1344</v>
      </c>
      <c r="C840">
        <v>36</v>
      </c>
      <c r="D840">
        <v>169.327</v>
      </c>
      <c r="E840">
        <v>511.96</v>
      </c>
      <c r="F840">
        <v>3.0230000000000001</v>
      </c>
      <c r="G840" t="s">
        <v>864</v>
      </c>
      <c r="H840" t="s">
        <v>865</v>
      </c>
      <c r="I840" t="s">
        <v>12</v>
      </c>
    </row>
    <row r="841" spans="1:9">
      <c r="A841" t="s">
        <v>619</v>
      </c>
      <c r="B841" t="s">
        <v>1344</v>
      </c>
      <c r="C841">
        <v>12</v>
      </c>
      <c r="D841">
        <v>19.846</v>
      </c>
      <c r="E841">
        <v>96.584999999999994</v>
      </c>
      <c r="F841" s="2">
        <v>4.8639999999999999</v>
      </c>
      <c r="G841" t="s">
        <v>864</v>
      </c>
      <c r="H841" t="s">
        <v>620</v>
      </c>
      <c r="I841" t="s">
        <v>2225</v>
      </c>
    </row>
    <row r="842" spans="1:9">
      <c r="A842" t="s">
        <v>659</v>
      </c>
      <c r="B842" t="s">
        <v>1344</v>
      </c>
      <c r="C842">
        <v>72</v>
      </c>
      <c r="D842">
        <v>46.124000000000002</v>
      </c>
      <c r="E842">
        <v>96.572999999999993</v>
      </c>
      <c r="F842">
        <v>2.093</v>
      </c>
      <c r="G842" t="s">
        <v>864</v>
      </c>
      <c r="H842" t="s">
        <v>660</v>
      </c>
      <c r="I842" t="s">
        <v>2032</v>
      </c>
    </row>
    <row r="843" spans="1:9">
      <c r="A843" t="s">
        <v>1528</v>
      </c>
      <c r="B843" t="s">
        <v>1344</v>
      </c>
      <c r="C843">
        <v>48</v>
      </c>
      <c r="D843">
        <v>43.622</v>
      </c>
      <c r="E843">
        <v>96.534999999999997</v>
      </c>
      <c r="F843">
        <v>2.2120000000000002</v>
      </c>
      <c r="G843" t="s">
        <v>864</v>
      </c>
      <c r="H843" t="s">
        <v>1529</v>
      </c>
      <c r="I843" t="s">
        <v>2096</v>
      </c>
    </row>
    <row r="844" spans="1:9">
      <c r="A844" t="s">
        <v>1438</v>
      </c>
      <c r="B844" t="s">
        <v>1344</v>
      </c>
      <c r="C844">
        <v>36</v>
      </c>
      <c r="D844">
        <v>45.539000000000001</v>
      </c>
      <c r="E844">
        <v>95.402000000000001</v>
      </c>
      <c r="F844">
        <v>2.0939999999999999</v>
      </c>
      <c r="G844" t="s">
        <v>864</v>
      </c>
      <c r="H844" t="s">
        <v>1439</v>
      </c>
      <c r="I844" t="s">
        <v>2033</v>
      </c>
    </row>
    <row r="845" spans="1:9" hidden="1">
      <c r="A845" t="s">
        <v>1710</v>
      </c>
      <c r="B845" t="s">
        <v>1344</v>
      </c>
      <c r="C845">
        <v>36</v>
      </c>
      <c r="D845">
        <v>238.1</v>
      </c>
      <c r="E845">
        <v>724.577</v>
      </c>
      <c r="F845">
        <v>3.0430000000000001</v>
      </c>
      <c r="G845" t="s">
        <v>864</v>
      </c>
      <c r="H845" t="s">
        <v>865</v>
      </c>
      <c r="I845" t="s">
        <v>12</v>
      </c>
    </row>
    <row r="846" spans="1:9" hidden="1">
      <c r="A846" t="s">
        <v>1711</v>
      </c>
      <c r="B846" t="s">
        <v>1344</v>
      </c>
      <c r="C846">
        <v>48</v>
      </c>
      <c r="D846">
        <v>54.89</v>
      </c>
      <c r="E846">
        <v>167.2</v>
      </c>
      <c r="F846">
        <v>3.0459999999999998</v>
      </c>
      <c r="G846" t="s">
        <v>864</v>
      </c>
      <c r="H846" t="s">
        <v>865</v>
      </c>
      <c r="I846" t="s">
        <v>12</v>
      </c>
    </row>
    <row r="847" spans="1:9">
      <c r="A847" t="s">
        <v>1254</v>
      </c>
      <c r="B847" t="s">
        <v>1344</v>
      </c>
      <c r="C847">
        <v>18</v>
      </c>
      <c r="D847">
        <v>17.635000000000002</v>
      </c>
      <c r="E847">
        <v>94.241</v>
      </c>
      <c r="F847" s="2">
        <v>5.3410000000000002</v>
      </c>
      <c r="G847" t="s">
        <v>864</v>
      </c>
      <c r="H847" t="s">
        <v>1255</v>
      </c>
      <c r="I847" t="s">
        <v>2084</v>
      </c>
    </row>
    <row r="848" spans="1:9" hidden="1">
      <c r="A848" t="s">
        <v>272</v>
      </c>
      <c r="B848" t="s">
        <v>1344</v>
      </c>
      <c r="C848">
        <v>36</v>
      </c>
      <c r="D848">
        <v>570.06100000000004</v>
      </c>
      <c r="E848">
        <v>1737.84</v>
      </c>
      <c r="F848">
        <v>3.048</v>
      </c>
      <c r="G848" t="s">
        <v>864</v>
      </c>
      <c r="H848" t="s">
        <v>865</v>
      </c>
      <c r="I848" t="s">
        <v>12</v>
      </c>
    </row>
    <row r="849" spans="1:9">
      <c r="A849" t="s">
        <v>1241</v>
      </c>
      <c r="B849" t="s">
        <v>1344</v>
      </c>
      <c r="C849">
        <v>18</v>
      </c>
      <c r="D849">
        <v>41.316000000000003</v>
      </c>
      <c r="E849">
        <v>93.962000000000003</v>
      </c>
      <c r="F849">
        <v>2.274</v>
      </c>
      <c r="G849" t="s">
        <v>864</v>
      </c>
      <c r="H849" t="s">
        <v>1242</v>
      </c>
      <c r="I849" t="s">
        <v>1989</v>
      </c>
    </row>
    <row r="850" spans="1:9">
      <c r="A850" t="s">
        <v>1700</v>
      </c>
      <c r="B850" t="s">
        <v>1344</v>
      </c>
      <c r="C850">
        <v>18</v>
      </c>
      <c r="D850">
        <v>26.212</v>
      </c>
      <c r="E850">
        <v>92.781000000000006</v>
      </c>
      <c r="F850">
        <v>3.5379999999999998</v>
      </c>
      <c r="G850" t="s">
        <v>864</v>
      </c>
      <c r="H850" t="s">
        <v>1701</v>
      </c>
      <c r="I850" t="s">
        <v>2217</v>
      </c>
    </row>
    <row r="851" spans="1:9">
      <c r="A851" t="s">
        <v>1565</v>
      </c>
      <c r="B851" t="s">
        <v>1344</v>
      </c>
      <c r="C851">
        <v>18</v>
      </c>
      <c r="D851">
        <v>40.926000000000002</v>
      </c>
      <c r="E851">
        <v>92.652000000000001</v>
      </c>
      <c r="F851">
        <v>2.2629999999999999</v>
      </c>
      <c r="G851" t="s">
        <v>864</v>
      </c>
      <c r="H851" t="s">
        <v>1566</v>
      </c>
      <c r="I851" t="s">
        <v>2121</v>
      </c>
    </row>
    <row r="852" spans="1:9">
      <c r="A852" t="s">
        <v>619</v>
      </c>
      <c r="B852" t="s">
        <v>1344</v>
      </c>
      <c r="C852">
        <v>18</v>
      </c>
      <c r="D852">
        <v>19.846</v>
      </c>
      <c r="E852">
        <v>92.364999999999995</v>
      </c>
      <c r="F852" s="2">
        <v>4.6520000000000001</v>
      </c>
      <c r="G852" t="s">
        <v>864</v>
      </c>
      <c r="H852" t="s">
        <v>620</v>
      </c>
      <c r="I852" t="s">
        <v>2225</v>
      </c>
    </row>
    <row r="853" spans="1:9" hidden="1">
      <c r="A853" t="s">
        <v>1663</v>
      </c>
      <c r="B853" t="s">
        <v>1344</v>
      </c>
      <c r="C853">
        <v>72</v>
      </c>
      <c r="D853">
        <v>111.973</v>
      </c>
      <c r="E853">
        <v>342.90600000000001</v>
      </c>
      <c r="F853">
        <v>3.0619999999999998</v>
      </c>
      <c r="G853" t="s">
        <v>864</v>
      </c>
      <c r="H853" t="s">
        <v>865</v>
      </c>
      <c r="I853" t="s">
        <v>12</v>
      </c>
    </row>
    <row r="854" spans="1:9">
      <c r="A854" t="s">
        <v>1627</v>
      </c>
      <c r="B854" t="s">
        <v>1344</v>
      </c>
      <c r="C854">
        <v>18</v>
      </c>
      <c r="D854">
        <v>28.22</v>
      </c>
      <c r="E854">
        <v>92.245999999999995</v>
      </c>
      <c r="F854">
        <v>3.2679999999999998</v>
      </c>
      <c r="G854" t="s">
        <v>864</v>
      </c>
      <c r="H854" t="s">
        <v>1628</v>
      </c>
      <c r="I854" t="s">
        <v>2165</v>
      </c>
    </row>
    <row r="855" spans="1:9">
      <c r="A855" t="s">
        <v>1282</v>
      </c>
      <c r="B855" t="s">
        <v>1344</v>
      </c>
      <c r="C855">
        <v>36</v>
      </c>
      <c r="D855">
        <v>38.811999999999998</v>
      </c>
      <c r="E855">
        <v>90.98</v>
      </c>
      <c r="F855">
        <v>2.3439999999999999</v>
      </c>
      <c r="G855" t="s">
        <v>864</v>
      </c>
      <c r="H855" t="s">
        <v>192</v>
      </c>
      <c r="I855" t="s">
        <v>2149</v>
      </c>
    </row>
    <row r="856" spans="1:9">
      <c r="A856" t="s">
        <v>91</v>
      </c>
      <c r="B856" t="s">
        <v>1344</v>
      </c>
      <c r="C856">
        <v>36</v>
      </c>
      <c r="D856">
        <v>17.760999999999999</v>
      </c>
      <c r="E856">
        <v>89.751999999999995</v>
      </c>
      <c r="F856" s="2">
        <v>5.05</v>
      </c>
      <c r="G856" t="s">
        <v>864</v>
      </c>
      <c r="H856" t="s">
        <v>93</v>
      </c>
      <c r="I856" t="s">
        <v>2246</v>
      </c>
    </row>
    <row r="857" spans="1:9">
      <c r="A857" t="s">
        <v>1117</v>
      </c>
      <c r="B857" t="s">
        <v>1344</v>
      </c>
      <c r="C857">
        <v>18</v>
      </c>
      <c r="D857">
        <v>41.63</v>
      </c>
      <c r="E857">
        <v>89.581000000000003</v>
      </c>
      <c r="F857">
        <v>2.1509999999999998</v>
      </c>
      <c r="G857" t="s">
        <v>864</v>
      </c>
      <c r="H857" t="s">
        <v>1118</v>
      </c>
      <c r="I857" t="s">
        <v>2077</v>
      </c>
    </row>
    <row r="858" spans="1:9">
      <c r="A858" t="s">
        <v>1346</v>
      </c>
      <c r="B858" t="s">
        <v>1344</v>
      </c>
      <c r="C858">
        <v>48</v>
      </c>
      <c r="D858">
        <v>44.582999999999998</v>
      </c>
      <c r="E858">
        <v>89.444999999999993</v>
      </c>
      <c r="F858">
        <v>2.0059999999999998</v>
      </c>
      <c r="G858" t="s">
        <v>864</v>
      </c>
      <c r="H858" t="s">
        <v>1347</v>
      </c>
      <c r="I858" t="s">
        <v>1963</v>
      </c>
    </row>
    <row r="859" spans="1:9" hidden="1">
      <c r="A859" t="s">
        <v>1714</v>
      </c>
      <c r="B859" t="s">
        <v>1344</v>
      </c>
      <c r="C859">
        <v>72</v>
      </c>
      <c r="D859">
        <v>24.398</v>
      </c>
      <c r="E859">
        <v>75.096000000000004</v>
      </c>
      <c r="F859">
        <v>3.077</v>
      </c>
      <c r="G859" t="s">
        <v>864</v>
      </c>
      <c r="H859" t="s">
        <v>865</v>
      </c>
      <c r="I859" t="s">
        <v>12</v>
      </c>
    </row>
    <row r="860" spans="1:9">
      <c r="A860" t="s">
        <v>1451</v>
      </c>
      <c r="B860" t="s">
        <v>1344</v>
      </c>
      <c r="C860">
        <v>48</v>
      </c>
      <c r="D860">
        <v>37.091999999999999</v>
      </c>
      <c r="E860">
        <v>88.911000000000001</v>
      </c>
      <c r="F860">
        <v>2.3959999999999999</v>
      </c>
      <c r="G860" t="s">
        <v>864</v>
      </c>
      <c r="H860" t="s">
        <v>1452</v>
      </c>
      <c r="I860" t="s">
        <v>2046</v>
      </c>
    </row>
    <row r="861" spans="1:9">
      <c r="A861" t="s">
        <v>1444</v>
      </c>
      <c r="B861" t="s">
        <v>1344</v>
      </c>
      <c r="C861">
        <v>18</v>
      </c>
      <c r="D861">
        <v>42.238999999999997</v>
      </c>
      <c r="E861">
        <v>88.734999999999999</v>
      </c>
      <c r="F861">
        <v>2.1</v>
      </c>
      <c r="G861" t="s">
        <v>864</v>
      </c>
      <c r="H861" t="s">
        <v>1445</v>
      </c>
      <c r="I861" t="s">
        <v>2038</v>
      </c>
    </row>
    <row r="862" spans="1:9" hidden="1">
      <c r="A862" t="s">
        <v>1001</v>
      </c>
      <c r="B862" t="s">
        <v>1344</v>
      </c>
      <c r="C862">
        <v>36</v>
      </c>
      <c r="D862">
        <v>87.286000000000001</v>
      </c>
      <c r="E862">
        <v>269.41399999999999</v>
      </c>
      <c r="F862">
        <v>3.0859999999999999</v>
      </c>
      <c r="G862" t="s">
        <v>864</v>
      </c>
      <c r="H862" t="s">
        <v>865</v>
      </c>
      <c r="I862" t="s">
        <v>12</v>
      </c>
    </row>
    <row r="863" spans="1:9" hidden="1">
      <c r="A863" t="s">
        <v>1044</v>
      </c>
      <c r="B863" t="s">
        <v>1344</v>
      </c>
      <c r="C863">
        <v>18</v>
      </c>
      <c r="D863">
        <v>80.766999999999996</v>
      </c>
      <c r="E863">
        <v>249.339</v>
      </c>
      <c r="F863">
        <v>3.0870000000000002</v>
      </c>
      <c r="G863" t="s">
        <v>864</v>
      </c>
      <c r="H863" t="s">
        <v>865</v>
      </c>
      <c r="I863" t="s">
        <v>12</v>
      </c>
    </row>
    <row r="864" spans="1:9">
      <c r="A864" t="s">
        <v>1414</v>
      </c>
      <c r="B864" t="s">
        <v>1344</v>
      </c>
      <c r="C864">
        <v>18</v>
      </c>
      <c r="D864">
        <v>42.76</v>
      </c>
      <c r="E864">
        <v>88.421999999999997</v>
      </c>
      <c r="F864">
        <v>2.0670000000000002</v>
      </c>
      <c r="G864" t="s">
        <v>864</v>
      </c>
      <c r="H864" t="s">
        <v>1415</v>
      </c>
      <c r="I864" t="s">
        <v>2013</v>
      </c>
    </row>
    <row r="865" spans="1:9">
      <c r="A865" t="s">
        <v>423</v>
      </c>
      <c r="B865" t="s">
        <v>1344</v>
      </c>
      <c r="C865">
        <v>48</v>
      </c>
      <c r="D865">
        <v>26.707000000000001</v>
      </c>
      <c r="E865">
        <v>88.292000000000002</v>
      </c>
      <c r="F865">
        <v>3.3050000000000002</v>
      </c>
      <c r="G865" t="s">
        <v>864</v>
      </c>
      <c r="H865" t="s">
        <v>426</v>
      </c>
      <c r="I865" t="s">
        <v>2239</v>
      </c>
    </row>
    <row r="866" spans="1:9">
      <c r="A866" t="s">
        <v>461</v>
      </c>
      <c r="B866" t="s">
        <v>1344</v>
      </c>
      <c r="C866">
        <v>48</v>
      </c>
      <c r="D866">
        <v>41.518000000000001</v>
      </c>
      <c r="E866">
        <v>88.108999999999995</v>
      </c>
      <c r="F866">
        <v>2.1219999999999999</v>
      </c>
      <c r="G866" t="s">
        <v>864</v>
      </c>
      <c r="H866" t="s">
        <v>462</v>
      </c>
      <c r="I866" t="s">
        <v>2061</v>
      </c>
    </row>
    <row r="867" spans="1:9">
      <c r="A867" t="s">
        <v>748</v>
      </c>
      <c r="B867" t="s">
        <v>1344</v>
      </c>
      <c r="C867">
        <v>48</v>
      </c>
      <c r="D867">
        <v>18.562000000000001</v>
      </c>
      <c r="E867">
        <v>88.018000000000001</v>
      </c>
      <c r="F867" s="2">
        <v>4.7389999999999999</v>
      </c>
      <c r="G867" t="s">
        <v>864</v>
      </c>
      <c r="H867" t="s">
        <v>749</v>
      </c>
      <c r="I867" t="s">
        <v>2261</v>
      </c>
    </row>
    <row r="868" spans="1:9">
      <c r="A868" t="s">
        <v>994</v>
      </c>
      <c r="B868" t="s">
        <v>1344</v>
      </c>
      <c r="C868">
        <v>18</v>
      </c>
      <c r="D868">
        <v>42.533000000000001</v>
      </c>
      <c r="E868">
        <v>87.733999999999995</v>
      </c>
      <c r="F868">
        <v>2.0619999999999998</v>
      </c>
      <c r="G868" t="s">
        <v>864</v>
      </c>
      <c r="H868" t="s">
        <v>995</v>
      </c>
      <c r="I868" t="s">
        <v>2006</v>
      </c>
    </row>
    <row r="869" spans="1:9">
      <c r="A869" t="s">
        <v>1249</v>
      </c>
      <c r="B869" t="s">
        <v>1344</v>
      </c>
      <c r="C869">
        <v>18</v>
      </c>
      <c r="D869">
        <v>30.207000000000001</v>
      </c>
      <c r="E869">
        <v>87.668000000000006</v>
      </c>
      <c r="F869">
        <v>2.9009999999999998</v>
      </c>
      <c r="G869" t="s">
        <v>864</v>
      </c>
      <c r="H869" t="s">
        <v>1250</v>
      </c>
      <c r="I869" t="s">
        <v>2066</v>
      </c>
    </row>
    <row r="870" spans="1:9" hidden="1">
      <c r="A870" t="s">
        <v>1717</v>
      </c>
      <c r="B870" t="s">
        <v>1344</v>
      </c>
      <c r="C870">
        <v>72</v>
      </c>
      <c r="D870">
        <v>20.015999999999998</v>
      </c>
      <c r="E870">
        <v>62.29</v>
      </c>
      <c r="F870">
        <v>3.11</v>
      </c>
      <c r="G870" t="s">
        <v>864</v>
      </c>
      <c r="H870" t="s">
        <v>865</v>
      </c>
      <c r="I870" t="s">
        <v>12</v>
      </c>
    </row>
    <row r="871" spans="1:9" hidden="1">
      <c r="A871" t="s">
        <v>1425</v>
      </c>
      <c r="B871" t="s">
        <v>1344</v>
      </c>
      <c r="C871">
        <v>18</v>
      </c>
      <c r="D871">
        <v>113.21299999999999</v>
      </c>
      <c r="E871">
        <v>352.66699999999997</v>
      </c>
      <c r="F871">
        <v>3.1150000000000002</v>
      </c>
      <c r="G871" t="s">
        <v>864</v>
      </c>
      <c r="H871" t="s">
        <v>865</v>
      </c>
      <c r="I871" t="s">
        <v>12</v>
      </c>
    </row>
    <row r="872" spans="1:9">
      <c r="A872" t="s">
        <v>1474</v>
      </c>
      <c r="B872" t="s">
        <v>1344</v>
      </c>
      <c r="C872">
        <v>48</v>
      </c>
      <c r="D872">
        <v>40.115000000000002</v>
      </c>
      <c r="E872">
        <v>87.564999999999998</v>
      </c>
      <c r="F872">
        <v>2.1819999999999999</v>
      </c>
      <c r="G872" t="s">
        <v>864</v>
      </c>
      <c r="H872" t="s">
        <v>1475</v>
      </c>
      <c r="I872" t="s">
        <v>2067</v>
      </c>
    </row>
    <row r="873" spans="1:9">
      <c r="A873" t="s">
        <v>507</v>
      </c>
      <c r="B873" t="s">
        <v>1344</v>
      </c>
      <c r="C873">
        <v>48</v>
      </c>
      <c r="D873">
        <v>42.033000000000001</v>
      </c>
      <c r="E873">
        <v>87.557000000000002</v>
      </c>
      <c r="F873">
        <v>2.0830000000000002</v>
      </c>
      <c r="G873" t="s">
        <v>864</v>
      </c>
      <c r="H873" t="s">
        <v>508</v>
      </c>
      <c r="I873" t="s">
        <v>2024</v>
      </c>
    </row>
    <row r="874" spans="1:9">
      <c r="A874" t="s">
        <v>1204</v>
      </c>
      <c r="B874" t="s">
        <v>1344</v>
      </c>
      <c r="C874">
        <v>12</v>
      </c>
      <c r="D874">
        <v>32.816000000000003</v>
      </c>
      <c r="E874">
        <v>86.882999999999996</v>
      </c>
      <c r="F874">
        <v>2.6469999999999998</v>
      </c>
      <c r="G874" t="s">
        <v>864</v>
      </c>
      <c r="H874" t="s">
        <v>1205</v>
      </c>
      <c r="I874" t="s">
        <v>2189</v>
      </c>
    </row>
    <row r="875" spans="1:9">
      <c r="A875" t="s">
        <v>1392</v>
      </c>
      <c r="B875" t="s">
        <v>1344</v>
      </c>
      <c r="C875">
        <v>48</v>
      </c>
      <c r="D875">
        <v>38.26</v>
      </c>
      <c r="E875">
        <v>86.805999999999997</v>
      </c>
      <c r="F875">
        <v>2.2679999999999998</v>
      </c>
      <c r="G875" t="s">
        <v>864</v>
      </c>
      <c r="H875" t="s">
        <v>1393</v>
      </c>
      <c r="I875" t="s">
        <v>1996</v>
      </c>
    </row>
    <row r="876" spans="1:9" hidden="1">
      <c r="A876" t="s">
        <v>1437</v>
      </c>
      <c r="B876" t="s">
        <v>1344</v>
      </c>
      <c r="C876">
        <v>48</v>
      </c>
      <c r="D876">
        <v>49.526000000000003</v>
      </c>
      <c r="E876">
        <v>155.21199999999999</v>
      </c>
      <c r="F876">
        <v>3.133</v>
      </c>
      <c r="G876" t="s">
        <v>864</v>
      </c>
      <c r="H876" t="s">
        <v>865</v>
      </c>
      <c r="I876" t="s">
        <v>12</v>
      </c>
    </row>
    <row r="877" spans="1:9">
      <c r="A877" t="s">
        <v>525</v>
      </c>
      <c r="B877" t="s">
        <v>1344</v>
      </c>
      <c r="C877">
        <v>36</v>
      </c>
      <c r="D877">
        <v>31.122</v>
      </c>
      <c r="E877">
        <v>85.698999999999998</v>
      </c>
      <c r="F877">
        <v>2.7530000000000001</v>
      </c>
      <c r="G877" t="s">
        <v>864</v>
      </c>
      <c r="H877" t="s">
        <v>526</v>
      </c>
      <c r="I877" t="s">
        <v>2202</v>
      </c>
    </row>
    <row r="878" spans="1:9" hidden="1">
      <c r="A878" t="s">
        <v>603</v>
      </c>
      <c r="B878" t="s">
        <v>1344</v>
      </c>
      <c r="C878">
        <v>72</v>
      </c>
      <c r="D878">
        <v>91.503</v>
      </c>
      <c r="E878">
        <v>287.46300000000002</v>
      </c>
      <c r="F878">
        <v>3.141</v>
      </c>
      <c r="G878" t="s">
        <v>864</v>
      </c>
      <c r="H878" t="s">
        <v>865</v>
      </c>
      <c r="I878" t="s">
        <v>12</v>
      </c>
    </row>
    <row r="879" spans="1:9">
      <c r="A879" t="s">
        <v>1241</v>
      </c>
      <c r="B879" t="s">
        <v>1344</v>
      </c>
      <c r="C879">
        <v>48</v>
      </c>
      <c r="D879">
        <v>41.316000000000003</v>
      </c>
      <c r="E879">
        <v>85.486999999999995</v>
      </c>
      <c r="F879">
        <v>2.069</v>
      </c>
      <c r="G879" t="s">
        <v>864</v>
      </c>
      <c r="H879" t="s">
        <v>1242</v>
      </c>
      <c r="I879" t="s">
        <v>1989</v>
      </c>
    </row>
    <row r="880" spans="1:9">
      <c r="A880" t="s">
        <v>1700</v>
      </c>
      <c r="B880" t="s">
        <v>1344</v>
      </c>
      <c r="C880">
        <v>48</v>
      </c>
      <c r="D880">
        <v>26.212</v>
      </c>
      <c r="E880">
        <v>85.331000000000003</v>
      </c>
      <c r="F880">
        <v>3.254</v>
      </c>
      <c r="G880" t="s">
        <v>864</v>
      </c>
      <c r="H880" t="s">
        <v>1701</v>
      </c>
      <c r="I880" t="s">
        <v>2217</v>
      </c>
    </row>
    <row r="881" spans="1:9" hidden="1">
      <c r="A881" t="s">
        <v>909</v>
      </c>
      <c r="B881" t="s">
        <v>1344</v>
      </c>
      <c r="C881">
        <v>48</v>
      </c>
      <c r="D881">
        <v>154.339</v>
      </c>
      <c r="E881">
        <v>485.34500000000003</v>
      </c>
      <c r="F881">
        <v>3.1440000000000001</v>
      </c>
      <c r="G881" t="s">
        <v>864</v>
      </c>
      <c r="H881" t="s">
        <v>865</v>
      </c>
      <c r="I881" t="s">
        <v>12</v>
      </c>
    </row>
    <row r="882" spans="1:9" hidden="1">
      <c r="A882" t="s">
        <v>1720</v>
      </c>
      <c r="B882" t="s">
        <v>1344</v>
      </c>
      <c r="C882">
        <v>18</v>
      </c>
      <c r="D882">
        <v>473.399</v>
      </c>
      <c r="E882">
        <v>1489.626</v>
      </c>
      <c r="F882">
        <v>3.1469999999999998</v>
      </c>
      <c r="G882" t="s">
        <v>864</v>
      </c>
      <c r="H882" t="s">
        <v>865</v>
      </c>
      <c r="I882" t="s">
        <v>12</v>
      </c>
    </row>
    <row r="883" spans="1:9" hidden="1">
      <c r="A883" t="s">
        <v>1636</v>
      </c>
      <c r="B883" t="s">
        <v>1344</v>
      </c>
      <c r="C883">
        <v>48</v>
      </c>
      <c r="D883">
        <v>43.405000000000001</v>
      </c>
      <c r="E883">
        <v>136.685</v>
      </c>
      <c r="F883">
        <v>3.1480000000000001</v>
      </c>
      <c r="G883" t="s">
        <v>864</v>
      </c>
      <c r="H883" t="s">
        <v>865</v>
      </c>
      <c r="I883" t="s">
        <v>12</v>
      </c>
    </row>
    <row r="884" spans="1:9" hidden="1">
      <c r="A884" t="s">
        <v>49</v>
      </c>
      <c r="B884" t="s">
        <v>1344</v>
      </c>
      <c r="C884">
        <v>36</v>
      </c>
      <c r="D884">
        <v>215.48500000000001</v>
      </c>
      <c r="E884">
        <v>678.99400000000003</v>
      </c>
      <c r="F884">
        <v>3.1509999999999998</v>
      </c>
      <c r="G884" t="s">
        <v>864</v>
      </c>
      <c r="H884" t="s">
        <v>865</v>
      </c>
      <c r="I884" t="s">
        <v>12</v>
      </c>
    </row>
    <row r="885" spans="1:9">
      <c r="A885" t="s">
        <v>1474</v>
      </c>
      <c r="B885" t="s">
        <v>1344</v>
      </c>
      <c r="C885">
        <v>72</v>
      </c>
      <c r="D885">
        <v>40.115000000000002</v>
      </c>
      <c r="E885">
        <v>85.325000000000003</v>
      </c>
      <c r="F885">
        <v>2.1259999999999999</v>
      </c>
      <c r="G885" t="s">
        <v>864</v>
      </c>
      <c r="H885" t="s">
        <v>1475</v>
      </c>
      <c r="I885" t="s">
        <v>2067</v>
      </c>
    </row>
    <row r="886" spans="1:9" hidden="1">
      <c r="A886" t="s">
        <v>1187</v>
      </c>
      <c r="B886" t="s">
        <v>1344</v>
      </c>
      <c r="C886">
        <v>18</v>
      </c>
      <c r="D886">
        <v>19.709</v>
      </c>
      <c r="E886">
        <v>62.152000000000001</v>
      </c>
      <c r="F886">
        <v>3.1520000000000001</v>
      </c>
      <c r="G886" t="s">
        <v>864</v>
      </c>
      <c r="H886" t="s">
        <v>865</v>
      </c>
      <c r="I886" t="s">
        <v>12</v>
      </c>
    </row>
    <row r="887" spans="1:9" hidden="1">
      <c r="A887" t="s">
        <v>1036</v>
      </c>
      <c r="B887" t="s">
        <v>1344</v>
      </c>
      <c r="C887">
        <v>36</v>
      </c>
      <c r="D887">
        <v>527.13800000000003</v>
      </c>
      <c r="E887">
        <v>1664.1769999999999</v>
      </c>
      <c r="F887">
        <v>3.157</v>
      </c>
      <c r="G887" t="s">
        <v>864</v>
      </c>
      <c r="H887" t="s">
        <v>865</v>
      </c>
      <c r="I887" t="s">
        <v>12</v>
      </c>
    </row>
    <row r="888" spans="1:9">
      <c r="A888" t="s">
        <v>1650</v>
      </c>
      <c r="B888" t="s">
        <v>1344</v>
      </c>
      <c r="C888">
        <v>18</v>
      </c>
      <c r="D888">
        <v>29.707000000000001</v>
      </c>
      <c r="E888">
        <v>85.076999999999998</v>
      </c>
      <c r="F888">
        <v>2.863</v>
      </c>
      <c r="G888" t="s">
        <v>864</v>
      </c>
      <c r="H888" t="s">
        <v>1651</v>
      </c>
      <c r="I888" t="s">
        <v>2180</v>
      </c>
    </row>
    <row r="889" spans="1:9" hidden="1">
      <c r="A889" t="s">
        <v>1723</v>
      </c>
      <c r="B889" t="s">
        <v>1344</v>
      </c>
      <c r="C889">
        <v>72</v>
      </c>
      <c r="D889">
        <v>25.812000000000001</v>
      </c>
      <c r="E889">
        <v>81.662000000000006</v>
      </c>
      <c r="F889">
        <v>3.1619999999999999</v>
      </c>
      <c r="G889" t="s">
        <v>864</v>
      </c>
      <c r="H889" t="s">
        <v>865</v>
      </c>
      <c r="I889" t="s">
        <v>12</v>
      </c>
    </row>
    <row r="890" spans="1:9">
      <c r="A890" t="s">
        <v>1249</v>
      </c>
      <c r="B890" t="s">
        <v>1344</v>
      </c>
      <c r="C890">
        <v>12</v>
      </c>
      <c r="D890">
        <v>30.207000000000001</v>
      </c>
      <c r="E890">
        <v>84.876999999999995</v>
      </c>
      <c r="F890">
        <v>2.8090000000000002</v>
      </c>
      <c r="G890" t="s">
        <v>864</v>
      </c>
      <c r="H890" t="s">
        <v>1250</v>
      </c>
      <c r="I890" t="s">
        <v>2066</v>
      </c>
    </row>
    <row r="891" spans="1:9">
      <c r="A891" t="s">
        <v>812</v>
      </c>
      <c r="B891" t="s">
        <v>1344</v>
      </c>
      <c r="C891">
        <v>48</v>
      </c>
      <c r="D891">
        <v>41.887</v>
      </c>
      <c r="E891">
        <v>84.855999999999995</v>
      </c>
      <c r="F891">
        <v>2.0249999999999999</v>
      </c>
      <c r="G891" t="s">
        <v>864</v>
      </c>
      <c r="H891" t="s">
        <v>813</v>
      </c>
      <c r="I891" t="s">
        <v>1978</v>
      </c>
    </row>
    <row r="892" spans="1:9">
      <c r="A892" t="s">
        <v>423</v>
      </c>
      <c r="B892" t="s">
        <v>1344</v>
      </c>
      <c r="C892">
        <v>72</v>
      </c>
      <c r="D892">
        <v>26.707000000000001</v>
      </c>
      <c r="E892">
        <v>84.686999999999998</v>
      </c>
      <c r="F892">
        <v>3.17</v>
      </c>
      <c r="G892" t="s">
        <v>864</v>
      </c>
      <c r="H892" t="s">
        <v>426</v>
      </c>
      <c r="I892" t="s">
        <v>2239</v>
      </c>
    </row>
    <row r="893" spans="1:9" hidden="1">
      <c r="A893" t="s">
        <v>1727</v>
      </c>
      <c r="B893" t="s">
        <v>1344</v>
      </c>
      <c r="C893">
        <v>72</v>
      </c>
      <c r="D893">
        <v>31.021000000000001</v>
      </c>
      <c r="E893">
        <v>98.593000000000004</v>
      </c>
      <c r="F893">
        <v>3.177</v>
      </c>
      <c r="G893" t="s">
        <v>864</v>
      </c>
      <c r="H893" t="s">
        <v>865</v>
      </c>
      <c r="I893" t="s">
        <v>12</v>
      </c>
    </row>
    <row r="894" spans="1:9" hidden="1">
      <c r="A894" t="s">
        <v>104</v>
      </c>
      <c r="B894" t="s">
        <v>1344</v>
      </c>
      <c r="C894">
        <v>72</v>
      </c>
      <c r="D894">
        <v>245.55500000000001</v>
      </c>
      <c r="E894">
        <v>780.74199999999996</v>
      </c>
      <c r="F894">
        <v>3.1789999999999998</v>
      </c>
      <c r="G894" t="s">
        <v>864</v>
      </c>
      <c r="H894" t="s">
        <v>865</v>
      </c>
      <c r="I894" t="s">
        <v>12</v>
      </c>
    </row>
    <row r="895" spans="1:9" hidden="1">
      <c r="A895" t="s">
        <v>379</v>
      </c>
      <c r="B895" t="s">
        <v>1344</v>
      </c>
      <c r="C895">
        <v>72</v>
      </c>
      <c r="D895">
        <v>21.55</v>
      </c>
      <c r="E895">
        <v>68.623999999999995</v>
      </c>
      <c r="F895">
        <v>3.1829999999999998</v>
      </c>
      <c r="G895" t="s">
        <v>864</v>
      </c>
      <c r="H895" t="s">
        <v>865</v>
      </c>
      <c r="I895" t="s">
        <v>12</v>
      </c>
    </row>
    <row r="896" spans="1:9">
      <c r="A896" t="s">
        <v>1574</v>
      </c>
      <c r="B896" t="s">
        <v>1344</v>
      </c>
      <c r="C896">
        <v>18</v>
      </c>
      <c r="D896">
        <v>37.207000000000001</v>
      </c>
      <c r="E896">
        <v>84.509</v>
      </c>
      <c r="F896">
        <v>2.2709999999999999</v>
      </c>
      <c r="G896" t="s">
        <v>864</v>
      </c>
      <c r="H896" t="s">
        <v>1575</v>
      </c>
      <c r="I896" t="s">
        <v>2126</v>
      </c>
    </row>
    <row r="897" spans="1:9" hidden="1">
      <c r="A897" t="s">
        <v>1460</v>
      </c>
      <c r="B897" t="s">
        <v>1344</v>
      </c>
      <c r="C897">
        <v>48</v>
      </c>
      <c r="D897">
        <v>192.613</v>
      </c>
      <c r="E897">
        <v>614.05499999999995</v>
      </c>
      <c r="F897">
        <v>3.1880000000000002</v>
      </c>
      <c r="G897" t="s">
        <v>864</v>
      </c>
      <c r="H897" t="s">
        <v>865</v>
      </c>
      <c r="I897" t="s">
        <v>12</v>
      </c>
    </row>
    <row r="898" spans="1:9">
      <c r="A898" t="s">
        <v>1463</v>
      </c>
      <c r="B898" t="s">
        <v>1344</v>
      </c>
      <c r="C898">
        <v>18</v>
      </c>
      <c r="D898">
        <v>39.883000000000003</v>
      </c>
      <c r="E898">
        <v>84.399000000000001</v>
      </c>
      <c r="F898">
        <v>2.1160000000000001</v>
      </c>
      <c r="G898" t="s">
        <v>864</v>
      </c>
      <c r="H898" t="s">
        <v>1464</v>
      </c>
      <c r="I898" t="s">
        <v>2056</v>
      </c>
    </row>
    <row r="899" spans="1:9">
      <c r="A899" t="s">
        <v>1453</v>
      </c>
      <c r="B899" t="s">
        <v>1344</v>
      </c>
      <c r="C899">
        <v>36</v>
      </c>
      <c r="D899">
        <v>30.568000000000001</v>
      </c>
      <c r="E899">
        <v>84.004000000000005</v>
      </c>
      <c r="F899">
        <v>2.7469999999999999</v>
      </c>
      <c r="G899" t="s">
        <v>864</v>
      </c>
      <c r="H899" t="s">
        <v>1454</v>
      </c>
      <c r="I899" t="s">
        <v>2047</v>
      </c>
    </row>
    <row r="900" spans="1:9">
      <c r="A900" t="s">
        <v>1542</v>
      </c>
      <c r="B900" t="s">
        <v>1344</v>
      </c>
      <c r="C900">
        <v>36</v>
      </c>
      <c r="D900">
        <v>37.392000000000003</v>
      </c>
      <c r="E900">
        <v>83.613</v>
      </c>
      <c r="F900">
        <v>2.2360000000000002</v>
      </c>
      <c r="G900" t="s">
        <v>864</v>
      </c>
      <c r="H900" t="s">
        <v>1543</v>
      </c>
      <c r="I900" t="s">
        <v>2106</v>
      </c>
    </row>
    <row r="901" spans="1:9" hidden="1">
      <c r="A901" t="s">
        <v>1362</v>
      </c>
      <c r="B901" t="s">
        <v>1344</v>
      </c>
      <c r="C901">
        <v>48</v>
      </c>
      <c r="D901">
        <v>295.73</v>
      </c>
      <c r="E901">
        <v>947.99199999999996</v>
      </c>
      <c r="F901">
        <v>3.2050000000000001</v>
      </c>
      <c r="G901" t="s">
        <v>864</v>
      </c>
      <c r="H901" t="s">
        <v>865</v>
      </c>
      <c r="I901" t="s">
        <v>12</v>
      </c>
    </row>
    <row r="902" spans="1:9" hidden="1">
      <c r="A902" t="s">
        <v>1728</v>
      </c>
      <c r="B902" t="s">
        <v>1344</v>
      </c>
      <c r="C902">
        <v>72</v>
      </c>
      <c r="D902">
        <v>47.194000000000003</v>
      </c>
      <c r="E902">
        <v>151.63</v>
      </c>
      <c r="F902">
        <v>3.2120000000000002</v>
      </c>
      <c r="G902" t="s">
        <v>864</v>
      </c>
      <c r="H902" t="s">
        <v>865</v>
      </c>
      <c r="I902" t="s">
        <v>12</v>
      </c>
    </row>
    <row r="903" spans="1:9">
      <c r="A903" t="s">
        <v>1609</v>
      </c>
      <c r="B903" t="s">
        <v>1344</v>
      </c>
      <c r="C903">
        <v>12</v>
      </c>
      <c r="D903">
        <v>23.603999999999999</v>
      </c>
      <c r="E903">
        <v>82.953999999999994</v>
      </c>
      <c r="F903">
        <v>3.5129999999999999</v>
      </c>
      <c r="G903" t="s">
        <v>864</v>
      </c>
      <c r="H903" t="s">
        <v>1610</v>
      </c>
      <c r="I903" t="s">
        <v>2154</v>
      </c>
    </row>
    <row r="904" spans="1:9" hidden="1">
      <c r="A904" t="s">
        <v>1692</v>
      </c>
      <c r="B904" t="s">
        <v>1344</v>
      </c>
      <c r="C904">
        <v>36</v>
      </c>
      <c r="D904">
        <v>260.74599999999998</v>
      </c>
      <c r="E904">
        <v>839.94299999999998</v>
      </c>
      <c r="F904">
        <v>3.2210000000000001</v>
      </c>
      <c r="G904" t="s">
        <v>864</v>
      </c>
      <c r="H904" t="s">
        <v>865</v>
      </c>
      <c r="I904" t="s">
        <v>12</v>
      </c>
    </row>
    <row r="905" spans="1:9" hidden="1">
      <c r="A905" t="s">
        <v>75</v>
      </c>
      <c r="B905" t="s">
        <v>1344</v>
      </c>
      <c r="C905">
        <v>72</v>
      </c>
      <c r="D905">
        <v>82.616</v>
      </c>
      <c r="E905">
        <v>266.43299999999999</v>
      </c>
      <c r="F905">
        <v>3.2250000000000001</v>
      </c>
      <c r="G905" t="s">
        <v>864</v>
      </c>
      <c r="H905" t="s">
        <v>865</v>
      </c>
      <c r="I905" t="s">
        <v>12</v>
      </c>
    </row>
    <row r="906" spans="1:9">
      <c r="A906" t="s">
        <v>847</v>
      </c>
      <c r="B906" t="s">
        <v>1344</v>
      </c>
      <c r="C906">
        <v>12</v>
      </c>
      <c r="D906">
        <v>34.173000000000002</v>
      </c>
      <c r="E906">
        <v>82.265000000000001</v>
      </c>
      <c r="F906">
        <v>2.407</v>
      </c>
      <c r="G906" t="s">
        <v>864</v>
      </c>
      <c r="H906" t="s">
        <v>716</v>
      </c>
      <c r="I906" t="s">
        <v>2161</v>
      </c>
    </row>
    <row r="907" spans="1:9">
      <c r="A907" t="s">
        <v>1055</v>
      </c>
      <c r="B907" t="s">
        <v>1344</v>
      </c>
      <c r="C907">
        <v>48</v>
      </c>
      <c r="D907">
        <v>27.6</v>
      </c>
      <c r="E907">
        <v>81.888999999999996</v>
      </c>
      <c r="F907">
        <v>2.9660000000000002</v>
      </c>
      <c r="G907" t="s">
        <v>864</v>
      </c>
      <c r="H907" t="s">
        <v>988</v>
      </c>
      <c r="I907" t="s">
        <v>1989</v>
      </c>
    </row>
    <row r="908" spans="1:9" hidden="1">
      <c r="A908" t="s">
        <v>171</v>
      </c>
      <c r="B908" t="s">
        <v>1344</v>
      </c>
      <c r="C908">
        <v>72</v>
      </c>
      <c r="D908">
        <v>266.18</v>
      </c>
      <c r="E908">
        <v>860.50099999999998</v>
      </c>
      <c r="F908">
        <v>3.2330000000000001</v>
      </c>
      <c r="G908" t="s">
        <v>864</v>
      </c>
      <c r="H908" t="s">
        <v>865</v>
      </c>
      <c r="I908" t="s">
        <v>12</v>
      </c>
    </row>
    <row r="909" spans="1:9" hidden="1">
      <c r="A909" t="s">
        <v>1187</v>
      </c>
      <c r="B909" t="s">
        <v>1344</v>
      </c>
      <c r="C909">
        <v>12</v>
      </c>
      <c r="D909">
        <v>19.709</v>
      </c>
      <c r="E909">
        <v>63.773000000000003</v>
      </c>
      <c r="F909">
        <v>3.234</v>
      </c>
      <c r="G909" t="s">
        <v>864</v>
      </c>
      <c r="H909" t="s">
        <v>865</v>
      </c>
      <c r="I909" t="s">
        <v>12</v>
      </c>
    </row>
    <row r="910" spans="1:9">
      <c r="A910" t="s">
        <v>112</v>
      </c>
      <c r="B910" t="s">
        <v>1344</v>
      </c>
      <c r="C910">
        <v>36</v>
      </c>
      <c r="D910">
        <v>20.888000000000002</v>
      </c>
      <c r="E910">
        <v>80.834000000000003</v>
      </c>
      <c r="F910">
        <v>3.8679999999999999</v>
      </c>
      <c r="G910" t="s">
        <v>864</v>
      </c>
      <c r="H910" t="s">
        <v>114</v>
      </c>
      <c r="I910" t="s">
        <v>1962</v>
      </c>
    </row>
    <row r="911" spans="1:9">
      <c r="A911" t="s">
        <v>1487</v>
      </c>
      <c r="B911" t="s">
        <v>1344</v>
      </c>
      <c r="C911">
        <v>18</v>
      </c>
      <c r="D911">
        <v>37.530999999999999</v>
      </c>
      <c r="E911">
        <v>80.727000000000004</v>
      </c>
      <c r="F911">
        <v>2.15</v>
      </c>
      <c r="G911" t="s">
        <v>864</v>
      </c>
      <c r="H911" t="s">
        <v>1488</v>
      </c>
      <c r="I911" t="s">
        <v>2075</v>
      </c>
    </row>
    <row r="912" spans="1:9">
      <c r="A912" t="s">
        <v>790</v>
      </c>
      <c r="B912" t="s">
        <v>1344</v>
      </c>
      <c r="C912">
        <v>18</v>
      </c>
      <c r="D912">
        <v>19.253</v>
      </c>
      <c r="E912">
        <v>79.981999999999999</v>
      </c>
      <c r="F912" s="2">
        <v>4.1520000000000001</v>
      </c>
      <c r="G912" t="s">
        <v>864</v>
      </c>
      <c r="H912" t="s">
        <v>791</v>
      </c>
      <c r="I912" t="s">
        <v>2227</v>
      </c>
    </row>
    <row r="913" spans="1:9" hidden="1">
      <c r="A913" t="s">
        <v>857</v>
      </c>
      <c r="B913" t="s">
        <v>1344</v>
      </c>
      <c r="C913">
        <v>36</v>
      </c>
      <c r="D913">
        <v>41.353000000000002</v>
      </c>
      <c r="E913">
        <v>134.25800000000001</v>
      </c>
      <c r="F913">
        <v>3.246</v>
      </c>
      <c r="G913" t="s">
        <v>864</v>
      </c>
      <c r="H913" t="s">
        <v>865</v>
      </c>
      <c r="I913" t="s">
        <v>12</v>
      </c>
    </row>
    <row r="914" spans="1:9" hidden="1">
      <c r="A914" t="s">
        <v>580</v>
      </c>
      <c r="B914" t="s">
        <v>1344</v>
      </c>
      <c r="C914">
        <v>36</v>
      </c>
      <c r="D914">
        <v>117.004</v>
      </c>
      <c r="E914">
        <v>380.66800000000001</v>
      </c>
      <c r="F914">
        <v>3.2530000000000001</v>
      </c>
      <c r="G914" t="s">
        <v>864</v>
      </c>
      <c r="H914" t="s">
        <v>865</v>
      </c>
      <c r="I914" t="s">
        <v>12</v>
      </c>
    </row>
    <row r="915" spans="1:9">
      <c r="A915" t="s">
        <v>1055</v>
      </c>
      <c r="B915" t="s">
        <v>1344</v>
      </c>
      <c r="C915">
        <v>12</v>
      </c>
      <c r="D915">
        <v>27.6</v>
      </c>
      <c r="E915">
        <v>79.497</v>
      </c>
      <c r="F915">
        <v>2.879</v>
      </c>
      <c r="G915" t="s">
        <v>864</v>
      </c>
      <c r="H915" t="s">
        <v>988</v>
      </c>
      <c r="I915" t="s">
        <v>1989</v>
      </c>
    </row>
    <row r="916" spans="1:9">
      <c r="A916" t="s">
        <v>619</v>
      </c>
      <c r="B916" t="s">
        <v>1344</v>
      </c>
      <c r="C916">
        <v>48</v>
      </c>
      <c r="D916">
        <v>19.846</v>
      </c>
      <c r="E916">
        <v>79.492000000000004</v>
      </c>
      <c r="F916" s="2">
        <v>4.0030000000000001</v>
      </c>
      <c r="G916" t="s">
        <v>864</v>
      </c>
      <c r="H916" t="s">
        <v>620</v>
      </c>
      <c r="I916" t="s">
        <v>2225</v>
      </c>
    </row>
    <row r="917" spans="1:9" hidden="1">
      <c r="A917" t="s">
        <v>1634</v>
      </c>
      <c r="B917" t="s">
        <v>1344</v>
      </c>
      <c r="C917">
        <v>48</v>
      </c>
      <c r="D917">
        <v>92.084000000000003</v>
      </c>
      <c r="E917">
        <v>300.93</v>
      </c>
      <c r="F917">
        <v>3.2679999999999998</v>
      </c>
      <c r="G917" t="s">
        <v>864</v>
      </c>
      <c r="H917" t="s">
        <v>865</v>
      </c>
      <c r="I917" t="s">
        <v>12</v>
      </c>
    </row>
    <row r="918" spans="1:9">
      <c r="A918" t="s">
        <v>1030</v>
      </c>
      <c r="B918" t="s">
        <v>1344</v>
      </c>
      <c r="C918">
        <v>18</v>
      </c>
      <c r="D918">
        <v>31.006</v>
      </c>
      <c r="E918">
        <v>79.006</v>
      </c>
      <c r="F918">
        <v>2.5470000000000002</v>
      </c>
      <c r="G918" t="s">
        <v>864</v>
      </c>
      <c r="H918" t="s">
        <v>1031</v>
      </c>
      <c r="I918" t="s">
        <v>2178</v>
      </c>
    </row>
    <row r="919" spans="1:9">
      <c r="A919" t="s">
        <v>1513</v>
      </c>
      <c r="B919" t="s">
        <v>1344</v>
      </c>
      <c r="C919">
        <v>18</v>
      </c>
      <c r="D919">
        <v>36.223999999999997</v>
      </c>
      <c r="E919">
        <v>78.995000000000005</v>
      </c>
      <c r="F919">
        <v>2.1800000000000002</v>
      </c>
      <c r="G919" t="s">
        <v>864</v>
      </c>
      <c r="H919" t="s">
        <v>1514</v>
      </c>
      <c r="I919" t="s">
        <v>2088</v>
      </c>
    </row>
    <row r="920" spans="1:9">
      <c r="A920" t="s">
        <v>748</v>
      </c>
      <c r="B920" t="s">
        <v>1344</v>
      </c>
      <c r="C920">
        <v>72</v>
      </c>
      <c r="D920">
        <v>18.562000000000001</v>
      </c>
      <c r="E920">
        <v>78.477000000000004</v>
      </c>
      <c r="F920" s="2">
        <v>4.226</v>
      </c>
      <c r="G920" t="s">
        <v>864</v>
      </c>
      <c r="H920" t="s">
        <v>749</v>
      </c>
      <c r="I920" t="s">
        <v>2261</v>
      </c>
    </row>
    <row r="921" spans="1:9" hidden="1">
      <c r="A921" t="s">
        <v>1729</v>
      </c>
      <c r="B921" t="s">
        <v>1344</v>
      </c>
      <c r="C921">
        <v>18</v>
      </c>
      <c r="D921">
        <v>28.300999999999998</v>
      </c>
      <c r="E921">
        <v>92.781000000000006</v>
      </c>
      <c r="F921">
        <v>3.2770000000000001</v>
      </c>
      <c r="G921" t="s">
        <v>864</v>
      </c>
      <c r="H921" t="s">
        <v>865</v>
      </c>
      <c r="I921" t="s">
        <v>12</v>
      </c>
    </row>
    <row r="922" spans="1:9">
      <c r="A922" t="s">
        <v>1453</v>
      </c>
      <c r="B922" t="s">
        <v>1344</v>
      </c>
      <c r="C922">
        <v>48</v>
      </c>
      <c r="D922">
        <v>30.568000000000001</v>
      </c>
      <c r="E922">
        <v>78.466999999999999</v>
      </c>
      <c r="F922">
        <v>2.5659999999999998</v>
      </c>
      <c r="G922" t="s">
        <v>864</v>
      </c>
      <c r="H922" t="s">
        <v>1454</v>
      </c>
      <c r="I922" t="s">
        <v>2047</v>
      </c>
    </row>
    <row r="923" spans="1:9">
      <c r="A923" t="s">
        <v>1392</v>
      </c>
      <c r="B923" t="s">
        <v>1344</v>
      </c>
      <c r="C923">
        <v>72</v>
      </c>
      <c r="D923">
        <v>38.26</v>
      </c>
      <c r="E923">
        <v>78.394999999999996</v>
      </c>
      <c r="F923">
        <v>2.048</v>
      </c>
      <c r="G923" t="s">
        <v>864</v>
      </c>
      <c r="H923" t="s">
        <v>1393</v>
      </c>
      <c r="I923" t="s">
        <v>1996</v>
      </c>
    </row>
    <row r="924" spans="1:9" hidden="1">
      <c r="A924" t="s">
        <v>1677</v>
      </c>
      <c r="B924" t="s">
        <v>1344</v>
      </c>
      <c r="C924">
        <v>72</v>
      </c>
      <c r="D924">
        <v>20.100000000000001</v>
      </c>
      <c r="E924">
        <v>66.105000000000004</v>
      </c>
      <c r="F924">
        <v>3.2869999999999999</v>
      </c>
      <c r="G924" t="s">
        <v>864</v>
      </c>
      <c r="H924" t="s">
        <v>865</v>
      </c>
      <c r="I924" t="s">
        <v>12</v>
      </c>
    </row>
    <row r="925" spans="1:9">
      <c r="A925" t="s">
        <v>132</v>
      </c>
      <c r="B925" t="s">
        <v>1344</v>
      </c>
      <c r="C925">
        <v>36</v>
      </c>
      <c r="D925">
        <v>23.506</v>
      </c>
      <c r="E925">
        <v>78.361000000000004</v>
      </c>
      <c r="F925">
        <v>3.3319999999999999</v>
      </c>
      <c r="G925" t="s">
        <v>864</v>
      </c>
      <c r="H925" t="s">
        <v>134</v>
      </c>
      <c r="I925" t="s">
        <v>2150</v>
      </c>
    </row>
    <row r="926" spans="1:9" hidden="1">
      <c r="A926" t="s">
        <v>631</v>
      </c>
      <c r="B926" t="s">
        <v>1344</v>
      </c>
      <c r="C926">
        <v>18</v>
      </c>
      <c r="D926">
        <v>57.716000000000001</v>
      </c>
      <c r="E926">
        <v>189.78100000000001</v>
      </c>
      <c r="F926">
        <v>3.2879999999999998</v>
      </c>
      <c r="G926" t="s">
        <v>864</v>
      </c>
      <c r="H926" t="s">
        <v>865</v>
      </c>
      <c r="I926" t="s">
        <v>12</v>
      </c>
    </row>
    <row r="927" spans="1:9">
      <c r="A927" t="s">
        <v>471</v>
      </c>
      <c r="B927" t="s">
        <v>1344</v>
      </c>
      <c r="C927">
        <v>36</v>
      </c>
      <c r="D927">
        <v>27.526</v>
      </c>
      <c r="E927">
        <v>78.126000000000005</v>
      </c>
      <c r="F927">
        <v>2.8370000000000002</v>
      </c>
      <c r="G927" t="s">
        <v>864</v>
      </c>
      <c r="H927" t="s">
        <v>472</v>
      </c>
      <c r="I927" t="s">
        <v>2212</v>
      </c>
    </row>
    <row r="928" spans="1:9" hidden="1">
      <c r="A928" t="s">
        <v>1709</v>
      </c>
      <c r="B928" t="s">
        <v>1344</v>
      </c>
      <c r="C928">
        <v>72</v>
      </c>
      <c r="D928">
        <v>17.302</v>
      </c>
      <c r="E928">
        <v>56.996000000000002</v>
      </c>
      <c r="F928">
        <v>3.2919999999999998</v>
      </c>
      <c r="G928" t="s">
        <v>864</v>
      </c>
      <c r="H928" t="s">
        <v>865</v>
      </c>
      <c r="I928" t="s">
        <v>12</v>
      </c>
    </row>
    <row r="929" spans="1:9">
      <c r="A929" t="s">
        <v>1451</v>
      </c>
      <c r="B929" t="s">
        <v>1344</v>
      </c>
      <c r="C929">
        <v>36</v>
      </c>
      <c r="D929">
        <v>37.091999999999999</v>
      </c>
      <c r="E929">
        <v>78.12</v>
      </c>
      <c r="F929">
        <v>2.1059999999999999</v>
      </c>
      <c r="G929" t="s">
        <v>864</v>
      </c>
      <c r="H929" t="s">
        <v>1452</v>
      </c>
      <c r="I929" t="s">
        <v>2046</v>
      </c>
    </row>
    <row r="930" spans="1:9" hidden="1">
      <c r="A930" t="s">
        <v>1730</v>
      </c>
      <c r="B930" t="s">
        <v>1344</v>
      </c>
      <c r="C930">
        <v>48</v>
      </c>
      <c r="D930">
        <v>15.837</v>
      </c>
      <c r="E930">
        <v>52.3</v>
      </c>
      <c r="F930">
        <v>3.3</v>
      </c>
      <c r="G930" t="s">
        <v>864</v>
      </c>
      <c r="H930" t="s">
        <v>865</v>
      </c>
      <c r="I930" t="s">
        <v>12</v>
      </c>
    </row>
    <row r="931" spans="1:9" hidden="1">
      <c r="A931" t="s">
        <v>196</v>
      </c>
      <c r="B931" t="s">
        <v>1344</v>
      </c>
      <c r="C931">
        <v>72</v>
      </c>
      <c r="D931">
        <v>29.105</v>
      </c>
      <c r="E931">
        <v>96.191999999999993</v>
      </c>
      <c r="F931">
        <v>3.3039999999999998</v>
      </c>
      <c r="G931" t="s">
        <v>864</v>
      </c>
      <c r="H931" t="s">
        <v>865</v>
      </c>
      <c r="I931" t="s">
        <v>12</v>
      </c>
    </row>
    <row r="932" spans="1:9">
      <c r="A932" t="s">
        <v>190</v>
      </c>
      <c r="B932" t="s">
        <v>1344</v>
      </c>
      <c r="C932">
        <v>72</v>
      </c>
      <c r="D932">
        <v>24.704000000000001</v>
      </c>
      <c r="E932">
        <v>77.488</v>
      </c>
      <c r="F932">
        <v>3.1349999999999998</v>
      </c>
      <c r="G932" t="s">
        <v>864</v>
      </c>
      <c r="H932" t="s">
        <v>192</v>
      </c>
      <c r="I932" t="s">
        <v>2149</v>
      </c>
    </row>
    <row r="933" spans="1:9" hidden="1">
      <c r="A933" t="s">
        <v>1731</v>
      </c>
      <c r="B933" t="s">
        <v>1344</v>
      </c>
      <c r="C933">
        <v>48</v>
      </c>
      <c r="D933">
        <v>16.649999999999999</v>
      </c>
      <c r="E933">
        <v>55.165999999999997</v>
      </c>
      <c r="F933">
        <v>3.3109999999999999</v>
      </c>
      <c r="G933" t="s">
        <v>864</v>
      </c>
      <c r="H933" t="s">
        <v>865</v>
      </c>
      <c r="I933" t="s">
        <v>12</v>
      </c>
    </row>
    <row r="934" spans="1:9" hidden="1">
      <c r="A934" t="s">
        <v>1732</v>
      </c>
      <c r="B934" t="s">
        <v>1344</v>
      </c>
      <c r="C934">
        <v>18</v>
      </c>
      <c r="D934">
        <v>284.96499999999997</v>
      </c>
      <c r="E934">
        <v>944.91899999999998</v>
      </c>
      <c r="F934">
        <v>3.3159999999999998</v>
      </c>
      <c r="G934" t="s">
        <v>864</v>
      </c>
      <c r="H934" t="s">
        <v>865</v>
      </c>
      <c r="I934" t="s">
        <v>12</v>
      </c>
    </row>
    <row r="935" spans="1:9" hidden="1">
      <c r="A935" t="s">
        <v>1731</v>
      </c>
      <c r="B935" t="s">
        <v>1344</v>
      </c>
      <c r="C935">
        <v>72</v>
      </c>
      <c r="D935">
        <v>16.649999999999999</v>
      </c>
      <c r="E935">
        <v>55.473999999999997</v>
      </c>
      <c r="F935">
        <v>3.33</v>
      </c>
      <c r="G935" t="s">
        <v>864</v>
      </c>
      <c r="H935" t="s">
        <v>865</v>
      </c>
      <c r="I935" t="s">
        <v>12</v>
      </c>
    </row>
    <row r="936" spans="1:9">
      <c r="A936" t="s">
        <v>1715</v>
      </c>
      <c r="B936" t="s">
        <v>1344</v>
      </c>
      <c r="C936">
        <v>18</v>
      </c>
      <c r="D936">
        <v>23.988</v>
      </c>
      <c r="E936">
        <v>77.427999999999997</v>
      </c>
      <c r="F936">
        <v>3.226</v>
      </c>
      <c r="G936" t="s">
        <v>864</v>
      </c>
      <c r="H936" t="s">
        <v>1716</v>
      </c>
      <c r="I936" t="s">
        <v>2233</v>
      </c>
    </row>
    <row r="937" spans="1:9">
      <c r="A937" t="s">
        <v>667</v>
      </c>
      <c r="B937" t="s">
        <v>1344</v>
      </c>
      <c r="C937">
        <v>18</v>
      </c>
      <c r="D937">
        <v>29.594000000000001</v>
      </c>
      <c r="E937">
        <v>77.427999999999997</v>
      </c>
      <c r="F937">
        <v>2.6150000000000002</v>
      </c>
      <c r="G937" t="s">
        <v>864</v>
      </c>
      <c r="H937" t="s">
        <v>668</v>
      </c>
      <c r="I937" t="s">
        <v>2187</v>
      </c>
    </row>
    <row r="938" spans="1:9" hidden="1">
      <c r="A938" t="s">
        <v>1733</v>
      </c>
      <c r="B938" t="s">
        <v>1344</v>
      </c>
      <c r="C938">
        <v>18</v>
      </c>
      <c r="D938">
        <v>22.048999999999999</v>
      </c>
      <c r="E938">
        <v>73.584000000000003</v>
      </c>
      <c r="F938">
        <v>3.3359999999999999</v>
      </c>
      <c r="G938" t="s">
        <v>864</v>
      </c>
      <c r="H938" t="s">
        <v>865</v>
      </c>
      <c r="I938" t="s">
        <v>12</v>
      </c>
    </row>
    <row r="939" spans="1:9">
      <c r="A939" t="s">
        <v>1725</v>
      </c>
      <c r="B939" t="s">
        <v>1344</v>
      </c>
      <c r="C939">
        <v>36</v>
      </c>
      <c r="D939">
        <v>24.315999999999999</v>
      </c>
      <c r="E939">
        <v>77.234999999999999</v>
      </c>
      <c r="F939">
        <v>3.1749999999999998</v>
      </c>
      <c r="G939" t="s">
        <v>864</v>
      </c>
      <c r="H939" t="s">
        <v>1726</v>
      </c>
      <c r="I939" t="s">
        <v>2240</v>
      </c>
    </row>
    <row r="940" spans="1:9">
      <c r="A940" t="s">
        <v>440</v>
      </c>
      <c r="B940" t="s">
        <v>1344</v>
      </c>
      <c r="C940">
        <v>18</v>
      </c>
      <c r="D940">
        <v>30.763999999999999</v>
      </c>
      <c r="E940">
        <v>76.995999999999995</v>
      </c>
      <c r="F940">
        <v>2.5019999999999998</v>
      </c>
      <c r="G940" t="s">
        <v>864</v>
      </c>
      <c r="H940" t="s">
        <v>441</v>
      </c>
      <c r="I940" t="s">
        <v>2173</v>
      </c>
    </row>
    <row r="941" spans="1:9" hidden="1">
      <c r="A941" t="s">
        <v>1443</v>
      </c>
      <c r="B941" t="s">
        <v>1344</v>
      </c>
      <c r="C941">
        <v>72</v>
      </c>
      <c r="D941">
        <v>1038.116</v>
      </c>
      <c r="E941">
        <v>3479.09</v>
      </c>
      <c r="F941">
        <v>3.351</v>
      </c>
      <c r="G941" t="s">
        <v>864</v>
      </c>
      <c r="H941" t="s">
        <v>865</v>
      </c>
      <c r="I941" t="s">
        <v>12</v>
      </c>
    </row>
    <row r="942" spans="1:9" hidden="1">
      <c r="A942" t="s">
        <v>1661</v>
      </c>
      <c r="B942" t="s">
        <v>1344</v>
      </c>
      <c r="C942">
        <v>18</v>
      </c>
      <c r="D942">
        <v>19.148</v>
      </c>
      <c r="E942">
        <v>64.275000000000006</v>
      </c>
      <c r="F942">
        <v>3.355</v>
      </c>
      <c r="G942" t="s">
        <v>864</v>
      </c>
      <c r="H942" t="s">
        <v>865</v>
      </c>
      <c r="I942" t="s">
        <v>12</v>
      </c>
    </row>
    <row r="943" spans="1:9" hidden="1">
      <c r="A943" t="s">
        <v>255</v>
      </c>
      <c r="B943" t="s">
        <v>1344</v>
      </c>
      <c r="C943">
        <v>36</v>
      </c>
      <c r="D943">
        <v>25.550999999999998</v>
      </c>
      <c r="E943">
        <v>85.772000000000006</v>
      </c>
      <c r="F943">
        <v>3.3559999999999999</v>
      </c>
      <c r="G943" t="s">
        <v>864</v>
      </c>
      <c r="H943" t="s">
        <v>865</v>
      </c>
      <c r="I943" t="s">
        <v>12</v>
      </c>
    </row>
    <row r="944" spans="1:9">
      <c r="A944" t="s">
        <v>540</v>
      </c>
      <c r="B944" t="s">
        <v>1344</v>
      </c>
      <c r="C944">
        <v>12</v>
      </c>
      <c r="D944">
        <v>23.863</v>
      </c>
      <c r="E944">
        <v>76.073999999999998</v>
      </c>
      <c r="F944">
        <v>3.1869999999999998</v>
      </c>
      <c r="G944" t="s">
        <v>864</v>
      </c>
      <c r="H944" t="s">
        <v>541</v>
      </c>
      <c r="I944" t="s">
        <v>2232</v>
      </c>
    </row>
    <row r="945" spans="1:9" hidden="1">
      <c r="A945" t="s">
        <v>726</v>
      </c>
      <c r="B945" t="s">
        <v>1344</v>
      </c>
      <c r="C945">
        <v>12</v>
      </c>
      <c r="D945">
        <v>70.278000000000006</v>
      </c>
      <c r="E945">
        <v>236.55699999999999</v>
      </c>
      <c r="F945">
        <v>3.3660000000000001</v>
      </c>
      <c r="G945" t="s">
        <v>864</v>
      </c>
      <c r="H945" t="s">
        <v>865</v>
      </c>
      <c r="I945" t="s">
        <v>12</v>
      </c>
    </row>
    <row r="946" spans="1:9">
      <c r="A946" t="s">
        <v>1650</v>
      </c>
      <c r="B946" t="s">
        <v>1344</v>
      </c>
      <c r="C946">
        <v>12</v>
      </c>
      <c r="D946">
        <v>29.707000000000001</v>
      </c>
      <c r="E946">
        <v>75.748999999999995</v>
      </c>
      <c r="F946">
        <v>2.5489999999999999</v>
      </c>
      <c r="G946" t="s">
        <v>864</v>
      </c>
      <c r="H946" t="s">
        <v>1651</v>
      </c>
      <c r="I946" t="s">
        <v>2180</v>
      </c>
    </row>
    <row r="947" spans="1:9">
      <c r="A947" t="s">
        <v>987</v>
      </c>
      <c r="B947" t="s">
        <v>1344</v>
      </c>
      <c r="C947">
        <v>12</v>
      </c>
      <c r="D947">
        <v>29.984999999999999</v>
      </c>
      <c r="E947">
        <v>75.742999999999995</v>
      </c>
      <c r="F947">
        <v>2.5249999999999999</v>
      </c>
      <c r="G947" t="s">
        <v>864</v>
      </c>
      <c r="H947" t="s">
        <v>988</v>
      </c>
      <c r="I947" t="s">
        <v>1989</v>
      </c>
    </row>
    <row r="948" spans="1:9" hidden="1">
      <c r="A948" t="s">
        <v>1362</v>
      </c>
      <c r="B948" t="s">
        <v>1344</v>
      </c>
      <c r="C948">
        <v>36</v>
      </c>
      <c r="D948">
        <v>295.73</v>
      </c>
      <c r="E948">
        <v>999.05700000000002</v>
      </c>
      <c r="F948">
        <v>3.3780000000000001</v>
      </c>
      <c r="G948" t="s">
        <v>864</v>
      </c>
      <c r="H948" t="s">
        <v>865</v>
      </c>
      <c r="I948" t="s">
        <v>12</v>
      </c>
    </row>
    <row r="949" spans="1:9" hidden="1">
      <c r="A949" t="s">
        <v>859</v>
      </c>
      <c r="B949" t="s">
        <v>1344</v>
      </c>
      <c r="C949">
        <v>72</v>
      </c>
      <c r="D949">
        <v>73.266000000000005</v>
      </c>
      <c r="E949">
        <v>247.654</v>
      </c>
      <c r="F949">
        <v>3.38</v>
      </c>
      <c r="G949" t="s">
        <v>864</v>
      </c>
      <c r="H949" t="s">
        <v>865</v>
      </c>
      <c r="I949" t="s">
        <v>12</v>
      </c>
    </row>
    <row r="950" spans="1:9" hidden="1">
      <c r="A950" t="s">
        <v>1636</v>
      </c>
      <c r="B950" t="s">
        <v>1344</v>
      </c>
      <c r="C950">
        <v>18</v>
      </c>
      <c r="D950">
        <v>43.405000000000001</v>
      </c>
      <c r="E950">
        <v>146.846</v>
      </c>
      <c r="F950">
        <v>3.3820000000000001</v>
      </c>
      <c r="G950" t="s">
        <v>864</v>
      </c>
      <c r="H950" t="s">
        <v>865</v>
      </c>
      <c r="I950" t="s">
        <v>12</v>
      </c>
    </row>
    <row r="951" spans="1:9" hidden="1">
      <c r="A951" t="s">
        <v>1478</v>
      </c>
      <c r="B951" t="s">
        <v>1344</v>
      </c>
      <c r="C951">
        <v>72</v>
      </c>
      <c r="D951">
        <v>847.73800000000006</v>
      </c>
      <c r="E951">
        <v>2868.5729999999999</v>
      </c>
      <c r="F951">
        <v>3.3839999999999999</v>
      </c>
      <c r="G951" t="s">
        <v>864</v>
      </c>
      <c r="H951" t="s">
        <v>865</v>
      </c>
      <c r="I951" t="s">
        <v>12</v>
      </c>
    </row>
    <row r="952" spans="1:9" hidden="1">
      <c r="A952" t="s">
        <v>1044</v>
      </c>
      <c r="B952" t="s">
        <v>1344</v>
      </c>
      <c r="C952">
        <v>12</v>
      </c>
      <c r="D952">
        <v>80.766999999999996</v>
      </c>
      <c r="E952">
        <v>273.48700000000002</v>
      </c>
      <c r="F952">
        <v>3.3860000000000001</v>
      </c>
      <c r="G952" t="s">
        <v>864</v>
      </c>
      <c r="H952" t="s">
        <v>865</v>
      </c>
      <c r="I952" t="s">
        <v>12</v>
      </c>
    </row>
    <row r="953" spans="1:9" hidden="1">
      <c r="A953" t="s">
        <v>1597</v>
      </c>
      <c r="B953" t="s">
        <v>1344</v>
      </c>
      <c r="C953">
        <v>36</v>
      </c>
      <c r="D953">
        <v>347.94600000000003</v>
      </c>
      <c r="E953">
        <v>1180.4829999999999</v>
      </c>
      <c r="F953">
        <v>3.3929999999999998</v>
      </c>
      <c r="G953" t="s">
        <v>864</v>
      </c>
      <c r="H953" t="s">
        <v>865</v>
      </c>
      <c r="I953" t="s">
        <v>12</v>
      </c>
    </row>
    <row r="954" spans="1:9">
      <c r="A954" t="s">
        <v>55</v>
      </c>
      <c r="B954" t="s">
        <v>1344</v>
      </c>
      <c r="C954">
        <v>18</v>
      </c>
      <c r="D954">
        <v>29.315000000000001</v>
      </c>
      <c r="E954">
        <v>75.412999999999997</v>
      </c>
      <c r="F954">
        <v>2.5720000000000001</v>
      </c>
      <c r="G954" t="s">
        <v>864</v>
      </c>
      <c r="H954" t="s">
        <v>57</v>
      </c>
      <c r="I954" t="s">
        <v>2118</v>
      </c>
    </row>
    <row r="955" spans="1:9">
      <c r="A955" t="s">
        <v>1166</v>
      </c>
      <c r="B955" t="s">
        <v>1344</v>
      </c>
      <c r="C955">
        <v>18</v>
      </c>
      <c r="D955">
        <v>26.893000000000001</v>
      </c>
      <c r="E955">
        <v>75.316999999999993</v>
      </c>
      <c r="F955">
        <v>2.8</v>
      </c>
      <c r="G955" t="s">
        <v>864</v>
      </c>
      <c r="H955" t="s">
        <v>1167</v>
      </c>
      <c r="I955" t="s">
        <v>2206</v>
      </c>
    </row>
    <row r="956" spans="1:9" hidden="1">
      <c r="A956" t="s">
        <v>1710</v>
      </c>
      <c r="B956" t="s">
        <v>1344</v>
      </c>
      <c r="C956">
        <v>48</v>
      </c>
      <c r="D956">
        <v>238.1</v>
      </c>
      <c r="E956">
        <v>811.41</v>
      </c>
      <c r="F956">
        <v>3.4079999999999999</v>
      </c>
      <c r="G956" t="s">
        <v>864</v>
      </c>
      <c r="H956" t="s">
        <v>865</v>
      </c>
      <c r="I956" t="s">
        <v>12</v>
      </c>
    </row>
    <row r="957" spans="1:9" hidden="1">
      <c r="A957" t="s">
        <v>258</v>
      </c>
      <c r="B957" t="s">
        <v>1344</v>
      </c>
      <c r="C957">
        <v>72</v>
      </c>
      <c r="D957">
        <v>50.073999999999998</v>
      </c>
      <c r="E957">
        <v>170.94800000000001</v>
      </c>
      <c r="F957">
        <v>3.4129999999999998</v>
      </c>
      <c r="G957" t="s">
        <v>864</v>
      </c>
      <c r="H957" t="s">
        <v>865</v>
      </c>
      <c r="I957" t="s">
        <v>12</v>
      </c>
    </row>
    <row r="958" spans="1:9" hidden="1">
      <c r="A958" t="s">
        <v>1711</v>
      </c>
      <c r="B958" t="s">
        <v>1344</v>
      </c>
      <c r="C958">
        <v>72</v>
      </c>
      <c r="D958">
        <v>54.89</v>
      </c>
      <c r="E958">
        <v>187.542</v>
      </c>
      <c r="F958">
        <v>3.4159999999999999</v>
      </c>
      <c r="G958" t="s">
        <v>864</v>
      </c>
      <c r="H958" t="s">
        <v>865</v>
      </c>
      <c r="I958" t="s">
        <v>12</v>
      </c>
    </row>
    <row r="959" spans="1:9" hidden="1">
      <c r="A959" t="s">
        <v>1362</v>
      </c>
      <c r="B959" t="s">
        <v>1344</v>
      </c>
      <c r="C959">
        <v>72</v>
      </c>
      <c r="D959">
        <v>295.73</v>
      </c>
      <c r="E959">
        <v>1010.461</v>
      </c>
      <c r="F959">
        <v>3.4169999999999998</v>
      </c>
      <c r="G959" t="s">
        <v>864</v>
      </c>
      <c r="H959" t="s">
        <v>865</v>
      </c>
      <c r="I959" t="s">
        <v>12</v>
      </c>
    </row>
    <row r="960" spans="1:9">
      <c r="A960" t="s">
        <v>1700</v>
      </c>
      <c r="B960" t="s">
        <v>1344</v>
      </c>
      <c r="C960">
        <v>72</v>
      </c>
      <c r="D960">
        <v>26.212</v>
      </c>
      <c r="E960">
        <v>75.173000000000002</v>
      </c>
      <c r="F960">
        <v>2.867</v>
      </c>
      <c r="G960" t="s">
        <v>864</v>
      </c>
      <c r="H960" t="s">
        <v>1701</v>
      </c>
      <c r="I960" t="s">
        <v>2217</v>
      </c>
    </row>
    <row r="961" spans="1:9">
      <c r="A961" t="s">
        <v>55</v>
      </c>
      <c r="B961" t="s">
        <v>1344</v>
      </c>
      <c r="C961">
        <v>12</v>
      </c>
      <c r="D961">
        <v>29.315000000000001</v>
      </c>
      <c r="E961">
        <v>74.984999999999999</v>
      </c>
      <c r="F961">
        <v>2.5569999999999999</v>
      </c>
      <c r="G961" t="s">
        <v>864</v>
      </c>
      <c r="H961" t="s">
        <v>57</v>
      </c>
      <c r="I961" t="s">
        <v>2118</v>
      </c>
    </row>
    <row r="962" spans="1:9">
      <c r="A962" t="s">
        <v>1254</v>
      </c>
      <c r="B962" t="s">
        <v>1344</v>
      </c>
      <c r="C962">
        <v>48</v>
      </c>
      <c r="D962">
        <v>17.635000000000002</v>
      </c>
      <c r="E962">
        <v>74.855999999999995</v>
      </c>
      <c r="F962" s="2">
        <v>4.242</v>
      </c>
      <c r="G962" t="s">
        <v>864</v>
      </c>
      <c r="H962" t="s">
        <v>1255</v>
      </c>
      <c r="I962" t="s">
        <v>2084</v>
      </c>
    </row>
    <row r="963" spans="1:9">
      <c r="A963" t="s">
        <v>1715</v>
      </c>
      <c r="B963" t="s">
        <v>1344</v>
      </c>
      <c r="C963">
        <v>12</v>
      </c>
      <c r="D963">
        <v>23.988</v>
      </c>
      <c r="E963">
        <v>74.519000000000005</v>
      </c>
      <c r="F963">
        <v>3.105</v>
      </c>
      <c r="G963" t="s">
        <v>864</v>
      </c>
      <c r="H963" t="s">
        <v>1716</v>
      </c>
      <c r="I963" t="s">
        <v>2233</v>
      </c>
    </row>
    <row r="964" spans="1:9" hidden="1">
      <c r="A964" t="s">
        <v>1322</v>
      </c>
      <c r="B964" t="s">
        <v>1344</v>
      </c>
      <c r="C964">
        <v>18</v>
      </c>
      <c r="D964">
        <v>35.295999999999999</v>
      </c>
      <c r="E964">
        <v>121.139</v>
      </c>
      <c r="F964">
        <v>3.431</v>
      </c>
      <c r="G964" t="s">
        <v>864</v>
      </c>
      <c r="H964" t="s">
        <v>865</v>
      </c>
      <c r="I964" t="s">
        <v>12</v>
      </c>
    </row>
    <row r="965" spans="1:9">
      <c r="A965" t="s">
        <v>1365</v>
      </c>
      <c r="B965" t="s">
        <v>1344</v>
      </c>
      <c r="C965">
        <v>36</v>
      </c>
      <c r="D965">
        <v>29.216999999999999</v>
      </c>
      <c r="E965">
        <v>74.168000000000006</v>
      </c>
      <c r="F965">
        <v>2.5379999999999998</v>
      </c>
      <c r="G965" t="s">
        <v>864</v>
      </c>
      <c r="H965" t="s">
        <v>1366</v>
      </c>
      <c r="I965" t="s">
        <v>1976</v>
      </c>
    </row>
    <row r="966" spans="1:9" hidden="1">
      <c r="A966" t="s">
        <v>1661</v>
      </c>
      <c r="B966" t="s">
        <v>1344</v>
      </c>
      <c r="C966">
        <v>12</v>
      </c>
      <c r="D966">
        <v>19.148</v>
      </c>
      <c r="E966">
        <v>65.846000000000004</v>
      </c>
      <c r="F966">
        <v>3.4369999999999998</v>
      </c>
      <c r="G966" t="s">
        <v>864</v>
      </c>
      <c r="H966" t="s">
        <v>865</v>
      </c>
      <c r="I966" t="s">
        <v>12</v>
      </c>
    </row>
    <row r="967" spans="1:9">
      <c r="A967" t="s">
        <v>540</v>
      </c>
      <c r="B967" t="s">
        <v>1344</v>
      </c>
      <c r="C967">
        <v>18</v>
      </c>
      <c r="D967">
        <v>23.863</v>
      </c>
      <c r="E967">
        <v>74.007000000000005</v>
      </c>
      <c r="F967">
        <v>3.1</v>
      </c>
      <c r="G967" t="s">
        <v>864</v>
      </c>
      <c r="H967" t="s">
        <v>541</v>
      </c>
      <c r="I967" t="s">
        <v>2232</v>
      </c>
    </row>
    <row r="968" spans="1:9">
      <c r="A968" t="s">
        <v>1254</v>
      </c>
      <c r="B968" t="s">
        <v>1344</v>
      </c>
      <c r="C968">
        <v>72</v>
      </c>
      <c r="D968">
        <v>17.635000000000002</v>
      </c>
      <c r="E968">
        <v>73.106999999999999</v>
      </c>
      <c r="F968" s="2">
        <v>4.1429999999999998</v>
      </c>
      <c r="G968" t="s">
        <v>864</v>
      </c>
      <c r="H968" t="s">
        <v>1255</v>
      </c>
      <c r="I968" t="s">
        <v>2084</v>
      </c>
    </row>
    <row r="969" spans="1:9">
      <c r="A969" t="s">
        <v>1254</v>
      </c>
      <c r="B969" t="s">
        <v>1344</v>
      </c>
      <c r="C969">
        <v>36</v>
      </c>
      <c r="D969">
        <v>17.635000000000002</v>
      </c>
      <c r="E969">
        <v>72.588999999999999</v>
      </c>
      <c r="F969" s="2">
        <v>4.1139999999999999</v>
      </c>
      <c r="G969" t="s">
        <v>864</v>
      </c>
      <c r="H969" t="s">
        <v>1255</v>
      </c>
      <c r="I969" t="s">
        <v>2084</v>
      </c>
    </row>
    <row r="970" spans="1:9">
      <c r="A970" t="s">
        <v>1704</v>
      </c>
      <c r="B970" t="s">
        <v>1344</v>
      </c>
      <c r="C970">
        <v>18</v>
      </c>
      <c r="D970">
        <v>24.76</v>
      </c>
      <c r="E970">
        <v>72.358000000000004</v>
      </c>
      <c r="F970">
        <v>2.9209999999999998</v>
      </c>
      <c r="G970" t="s">
        <v>864</v>
      </c>
      <c r="H970" t="s">
        <v>1705</v>
      </c>
      <c r="I970" t="s">
        <v>2221</v>
      </c>
    </row>
    <row r="971" spans="1:9">
      <c r="A971" t="s">
        <v>484</v>
      </c>
      <c r="B971" t="s">
        <v>1344</v>
      </c>
      <c r="C971">
        <v>72</v>
      </c>
      <c r="D971">
        <v>17.649000000000001</v>
      </c>
      <c r="E971">
        <v>72.31</v>
      </c>
      <c r="F971" s="2">
        <v>4.0949999999999998</v>
      </c>
      <c r="G971" t="s">
        <v>864</v>
      </c>
      <c r="H971" t="s">
        <v>485</v>
      </c>
      <c r="I971" t="s">
        <v>2244</v>
      </c>
    </row>
    <row r="972" spans="1:9" hidden="1">
      <c r="A972" t="s">
        <v>859</v>
      </c>
      <c r="B972" t="s">
        <v>1344</v>
      </c>
      <c r="C972">
        <v>18</v>
      </c>
      <c r="D972">
        <v>73.266000000000005</v>
      </c>
      <c r="E972">
        <v>255.495</v>
      </c>
      <c r="F972">
        <v>3.4870000000000001</v>
      </c>
      <c r="G972" t="s">
        <v>864</v>
      </c>
      <c r="H972" t="s">
        <v>865</v>
      </c>
      <c r="I972" t="s">
        <v>12</v>
      </c>
    </row>
    <row r="973" spans="1:9" hidden="1">
      <c r="A973" t="s">
        <v>1736</v>
      </c>
      <c r="B973" t="s">
        <v>1344</v>
      </c>
      <c r="C973">
        <v>18</v>
      </c>
      <c r="D973">
        <v>18.132999999999999</v>
      </c>
      <c r="E973">
        <v>63.274000000000001</v>
      </c>
      <c r="F973">
        <v>3.488</v>
      </c>
      <c r="G973" t="s">
        <v>864</v>
      </c>
      <c r="H973" t="s">
        <v>865</v>
      </c>
      <c r="I973" t="s">
        <v>12</v>
      </c>
    </row>
    <row r="974" spans="1:9">
      <c r="A974" t="s">
        <v>1742</v>
      </c>
      <c r="B974" t="s">
        <v>1344</v>
      </c>
      <c r="C974">
        <v>36</v>
      </c>
      <c r="D974">
        <v>16.997</v>
      </c>
      <c r="E974">
        <v>72.238</v>
      </c>
      <c r="F974" s="2">
        <v>4.2480000000000002</v>
      </c>
      <c r="G974" t="s">
        <v>864</v>
      </c>
      <c r="H974" t="s">
        <v>1743</v>
      </c>
      <c r="I974" t="s">
        <v>2253</v>
      </c>
    </row>
    <row r="975" spans="1:9" hidden="1">
      <c r="A975" t="s">
        <v>692</v>
      </c>
      <c r="B975" t="s">
        <v>1344</v>
      </c>
      <c r="C975">
        <v>36</v>
      </c>
      <c r="D975">
        <v>15.936999999999999</v>
      </c>
      <c r="E975">
        <v>55.890999999999998</v>
      </c>
      <c r="F975">
        <v>3.5049999999999999</v>
      </c>
      <c r="G975" t="s">
        <v>864</v>
      </c>
      <c r="H975" t="s">
        <v>865</v>
      </c>
      <c r="I975" t="s">
        <v>12</v>
      </c>
    </row>
    <row r="976" spans="1:9" hidden="1">
      <c r="A976" t="s">
        <v>1624</v>
      </c>
      <c r="B976" t="s">
        <v>1344</v>
      </c>
      <c r="C976">
        <v>18</v>
      </c>
      <c r="D976">
        <v>34.656999999999996</v>
      </c>
      <c r="E976">
        <v>121.652</v>
      </c>
      <c r="F976">
        <v>3.5089999999999999</v>
      </c>
      <c r="G976" t="s">
        <v>864</v>
      </c>
      <c r="H976" t="s">
        <v>865</v>
      </c>
      <c r="I976" t="s">
        <v>12</v>
      </c>
    </row>
    <row r="977" spans="1:9">
      <c r="A977" t="s">
        <v>706</v>
      </c>
      <c r="B977" t="s">
        <v>1344</v>
      </c>
      <c r="C977">
        <v>72</v>
      </c>
      <c r="D977">
        <v>26.532</v>
      </c>
      <c r="E977">
        <v>71.694000000000003</v>
      </c>
      <c r="F977">
        <v>2.7010000000000001</v>
      </c>
      <c r="G977" t="s">
        <v>864</v>
      </c>
      <c r="H977" t="s">
        <v>707</v>
      </c>
      <c r="I977" t="s">
        <v>2194</v>
      </c>
    </row>
    <row r="978" spans="1:9">
      <c r="A978" t="s">
        <v>987</v>
      </c>
      <c r="B978" t="s">
        <v>1344</v>
      </c>
      <c r="C978">
        <v>36</v>
      </c>
      <c r="D978">
        <v>29.984999999999999</v>
      </c>
      <c r="E978">
        <v>71.653999999999996</v>
      </c>
      <c r="F978">
        <v>2.3889999999999998</v>
      </c>
      <c r="G978" t="s">
        <v>864</v>
      </c>
      <c r="H978" t="s">
        <v>988</v>
      </c>
      <c r="I978" t="s">
        <v>1989</v>
      </c>
    </row>
    <row r="979" spans="1:9" hidden="1">
      <c r="A979" t="s">
        <v>859</v>
      </c>
      <c r="B979" t="s">
        <v>1344</v>
      </c>
      <c r="C979">
        <v>48</v>
      </c>
      <c r="D979">
        <v>73.266000000000005</v>
      </c>
      <c r="E979">
        <v>258.01400000000001</v>
      </c>
      <c r="F979">
        <v>3.5209999999999999</v>
      </c>
      <c r="G979" t="s">
        <v>864</v>
      </c>
      <c r="H979" t="s">
        <v>865</v>
      </c>
      <c r="I979" t="s">
        <v>12</v>
      </c>
    </row>
    <row r="980" spans="1:9" hidden="1">
      <c r="A980" t="s">
        <v>1636</v>
      </c>
      <c r="B980" t="s">
        <v>1344</v>
      </c>
      <c r="C980">
        <v>12</v>
      </c>
      <c r="D980">
        <v>43.405000000000001</v>
      </c>
      <c r="E980">
        <v>152.946</v>
      </c>
      <c r="F980">
        <v>3.5230000000000001</v>
      </c>
      <c r="G980" t="s">
        <v>864</v>
      </c>
      <c r="H980" t="s">
        <v>865</v>
      </c>
      <c r="I980" t="s">
        <v>12</v>
      </c>
    </row>
    <row r="981" spans="1:9">
      <c r="A981" t="s">
        <v>1055</v>
      </c>
      <c r="B981" t="s">
        <v>1344</v>
      </c>
      <c r="C981">
        <v>18</v>
      </c>
      <c r="D981">
        <v>27.6</v>
      </c>
      <c r="E981">
        <v>71.611000000000004</v>
      </c>
      <c r="F981">
        <v>2.5939999999999999</v>
      </c>
      <c r="G981" t="s">
        <v>864</v>
      </c>
      <c r="H981" t="s">
        <v>988</v>
      </c>
      <c r="I981" t="s">
        <v>1989</v>
      </c>
    </row>
    <row r="982" spans="1:9">
      <c r="A982" t="s">
        <v>1416</v>
      </c>
      <c r="B982" t="s">
        <v>1344</v>
      </c>
      <c r="C982">
        <v>18</v>
      </c>
      <c r="D982">
        <v>28.61</v>
      </c>
      <c r="E982">
        <v>71.587000000000003</v>
      </c>
      <c r="F982">
        <v>2.5009999999999999</v>
      </c>
      <c r="G982" t="s">
        <v>864</v>
      </c>
      <c r="H982" t="s">
        <v>1417</v>
      </c>
      <c r="I982" t="s">
        <v>2014</v>
      </c>
    </row>
    <row r="983" spans="1:9">
      <c r="A983" t="s">
        <v>1428</v>
      </c>
      <c r="B983" t="s">
        <v>1344</v>
      </c>
      <c r="C983">
        <v>72</v>
      </c>
      <c r="D983">
        <v>34.281999999999996</v>
      </c>
      <c r="E983">
        <v>71.510999999999996</v>
      </c>
      <c r="F983">
        <v>2.085</v>
      </c>
      <c r="G983" t="s">
        <v>864</v>
      </c>
      <c r="H983" t="s">
        <v>1429</v>
      </c>
      <c r="I983" t="s">
        <v>2027</v>
      </c>
    </row>
    <row r="984" spans="1:9">
      <c r="A984" t="s">
        <v>1143</v>
      </c>
      <c r="B984" t="s">
        <v>1344</v>
      </c>
      <c r="C984">
        <v>12</v>
      </c>
      <c r="D984">
        <v>20.628</v>
      </c>
      <c r="E984">
        <v>71.489999999999995</v>
      </c>
      <c r="F984">
        <v>3.464</v>
      </c>
      <c r="G984" t="s">
        <v>864</v>
      </c>
      <c r="H984" t="s">
        <v>1144</v>
      </c>
      <c r="I984" t="s">
        <v>2245</v>
      </c>
    </row>
    <row r="985" spans="1:9">
      <c r="A985" t="s">
        <v>1550</v>
      </c>
      <c r="B985" t="s">
        <v>1344</v>
      </c>
      <c r="C985">
        <v>72</v>
      </c>
      <c r="D985">
        <v>31.835999999999999</v>
      </c>
      <c r="E985">
        <v>71.283000000000001</v>
      </c>
      <c r="F985">
        <v>2.238</v>
      </c>
      <c r="G985" t="s">
        <v>864</v>
      </c>
      <c r="H985" t="s">
        <v>1551</v>
      </c>
      <c r="I985" t="s">
        <v>2110</v>
      </c>
    </row>
    <row r="986" spans="1:9">
      <c r="A986" t="s">
        <v>1168</v>
      </c>
      <c r="B986" t="s">
        <v>1344</v>
      </c>
      <c r="C986">
        <v>12</v>
      </c>
      <c r="D986">
        <v>22.591999999999999</v>
      </c>
      <c r="E986">
        <v>71.027000000000001</v>
      </c>
      <c r="F986">
        <v>3.1429999999999998</v>
      </c>
      <c r="G986" t="s">
        <v>864</v>
      </c>
      <c r="H986" t="s">
        <v>1169</v>
      </c>
      <c r="I986" t="s">
        <v>2100</v>
      </c>
    </row>
    <row r="987" spans="1:9" hidden="1">
      <c r="A987" t="s">
        <v>171</v>
      </c>
      <c r="B987" t="s">
        <v>1344</v>
      </c>
      <c r="C987">
        <v>48</v>
      </c>
      <c r="D987">
        <v>266.18</v>
      </c>
      <c r="E987">
        <v>945.10299999999995</v>
      </c>
      <c r="F987">
        <v>3.55</v>
      </c>
      <c r="G987" t="s">
        <v>864</v>
      </c>
      <c r="H987" t="s">
        <v>865</v>
      </c>
      <c r="I987" t="s">
        <v>12</v>
      </c>
    </row>
    <row r="988" spans="1:9">
      <c r="A988" t="s">
        <v>987</v>
      </c>
      <c r="B988" t="s">
        <v>1344</v>
      </c>
      <c r="C988">
        <v>48</v>
      </c>
      <c r="D988">
        <v>29.984999999999999</v>
      </c>
      <c r="E988">
        <v>70.763000000000005</v>
      </c>
      <c r="F988">
        <v>2.359</v>
      </c>
      <c r="G988" t="s">
        <v>864</v>
      </c>
      <c r="H988" t="s">
        <v>988</v>
      </c>
      <c r="I988" t="s">
        <v>1989</v>
      </c>
    </row>
    <row r="989" spans="1:9">
      <c r="A989" t="s">
        <v>444</v>
      </c>
      <c r="B989" t="s">
        <v>1344</v>
      </c>
      <c r="C989">
        <v>48</v>
      </c>
      <c r="D989">
        <v>34.539000000000001</v>
      </c>
      <c r="E989">
        <v>70.48</v>
      </c>
      <c r="F989">
        <v>2.04</v>
      </c>
      <c r="G989" t="s">
        <v>864</v>
      </c>
      <c r="H989" t="s">
        <v>446</v>
      </c>
      <c r="I989" t="s">
        <v>1991</v>
      </c>
    </row>
    <row r="990" spans="1:9" hidden="1">
      <c r="A990" t="s">
        <v>1741</v>
      </c>
      <c r="B990" t="s">
        <v>1344</v>
      </c>
      <c r="C990">
        <v>72</v>
      </c>
      <c r="D990">
        <v>27.094999999999999</v>
      </c>
      <c r="E990">
        <v>96.370999999999995</v>
      </c>
      <c r="F990">
        <v>3.5550000000000002</v>
      </c>
      <c r="G990" t="s">
        <v>864</v>
      </c>
      <c r="H990" t="s">
        <v>865</v>
      </c>
      <c r="I990" t="s">
        <v>12</v>
      </c>
    </row>
    <row r="991" spans="1:9">
      <c r="A991" t="s">
        <v>299</v>
      </c>
      <c r="B991" t="s">
        <v>1344</v>
      </c>
      <c r="C991">
        <v>72</v>
      </c>
      <c r="D991">
        <v>10.394</v>
      </c>
      <c r="E991">
        <v>70.108999999999995</v>
      </c>
      <c r="F991" s="2">
        <v>6.7389999999999999</v>
      </c>
      <c r="G991" t="s">
        <v>864</v>
      </c>
      <c r="H991" t="s">
        <v>301</v>
      </c>
      <c r="I991" t="s">
        <v>2270</v>
      </c>
    </row>
    <row r="992" spans="1:9" hidden="1">
      <c r="A992" t="s">
        <v>1443</v>
      </c>
      <c r="B992" t="s">
        <v>1344</v>
      </c>
      <c r="C992">
        <v>48</v>
      </c>
      <c r="D992">
        <v>1038.116</v>
      </c>
      <c r="E992">
        <v>3699.3069999999998</v>
      </c>
      <c r="F992">
        <v>3.5630000000000002</v>
      </c>
      <c r="G992" t="s">
        <v>864</v>
      </c>
      <c r="H992" t="s">
        <v>865</v>
      </c>
      <c r="I992" t="s">
        <v>12</v>
      </c>
    </row>
    <row r="993" spans="1:9" hidden="1">
      <c r="A993" t="s">
        <v>255</v>
      </c>
      <c r="B993" t="s">
        <v>1344</v>
      </c>
      <c r="C993">
        <v>72</v>
      </c>
      <c r="D993">
        <v>25.550999999999998</v>
      </c>
      <c r="E993">
        <v>91.221999999999994</v>
      </c>
      <c r="F993">
        <v>3.569</v>
      </c>
      <c r="G993" t="s">
        <v>864</v>
      </c>
      <c r="H993" t="s">
        <v>865</v>
      </c>
      <c r="I993" t="s">
        <v>12</v>
      </c>
    </row>
    <row r="994" spans="1:9">
      <c r="A994" t="s">
        <v>664</v>
      </c>
      <c r="B994" t="s">
        <v>1344</v>
      </c>
      <c r="C994">
        <v>18</v>
      </c>
      <c r="D994">
        <v>31.161999999999999</v>
      </c>
      <c r="E994">
        <v>70.001000000000005</v>
      </c>
      <c r="F994">
        <v>2.246</v>
      </c>
      <c r="G994" t="s">
        <v>864</v>
      </c>
      <c r="H994" t="s">
        <v>665</v>
      </c>
      <c r="I994" t="s">
        <v>2020</v>
      </c>
    </row>
    <row r="995" spans="1:9">
      <c r="A995" t="s">
        <v>1453</v>
      </c>
      <c r="B995" t="s">
        <v>1344</v>
      </c>
      <c r="C995">
        <v>72</v>
      </c>
      <c r="D995">
        <v>30.568000000000001</v>
      </c>
      <c r="E995">
        <v>69.902000000000001</v>
      </c>
      <c r="F995">
        <v>2.286</v>
      </c>
      <c r="G995" t="s">
        <v>864</v>
      </c>
      <c r="H995" t="s">
        <v>1454</v>
      </c>
      <c r="I995" t="s">
        <v>2047</v>
      </c>
    </row>
    <row r="996" spans="1:9" hidden="1">
      <c r="A996" t="s">
        <v>346</v>
      </c>
      <c r="B996" t="s">
        <v>1344</v>
      </c>
      <c r="C996">
        <v>48</v>
      </c>
      <c r="D996">
        <v>210.846</v>
      </c>
      <c r="E996">
        <v>755.64499999999998</v>
      </c>
      <c r="F996">
        <v>3.5840000000000001</v>
      </c>
      <c r="G996" t="s">
        <v>864</v>
      </c>
      <c r="H996" t="s">
        <v>865</v>
      </c>
      <c r="I996" t="s">
        <v>12</v>
      </c>
    </row>
    <row r="997" spans="1:9" hidden="1">
      <c r="A997" t="s">
        <v>1744</v>
      </c>
      <c r="B997" t="s">
        <v>1344</v>
      </c>
      <c r="C997">
        <v>36</v>
      </c>
      <c r="D997">
        <v>77.938999999999993</v>
      </c>
      <c r="E997">
        <v>280.60399999999998</v>
      </c>
      <c r="F997">
        <v>3.6</v>
      </c>
      <c r="G997" t="s">
        <v>864</v>
      </c>
      <c r="H997" t="s">
        <v>865</v>
      </c>
      <c r="I997" t="s">
        <v>12</v>
      </c>
    </row>
    <row r="998" spans="1:9">
      <c r="A998" t="s">
        <v>829</v>
      </c>
      <c r="B998" t="s">
        <v>1344</v>
      </c>
      <c r="C998">
        <v>72</v>
      </c>
      <c r="D998">
        <v>32.116999999999997</v>
      </c>
      <c r="E998">
        <v>69.228999999999999</v>
      </c>
      <c r="F998">
        <v>2.1549999999999998</v>
      </c>
      <c r="G998" t="s">
        <v>864</v>
      </c>
      <c r="H998" t="s">
        <v>626</v>
      </c>
      <c r="I998" t="s">
        <v>2044</v>
      </c>
    </row>
    <row r="999" spans="1:9" hidden="1">
      <c r="A999" t="s">
        <v>1745</v>
      </c>
      <c r="B999" t="s">
        <v>1344</v>
      </c>
      <c r="C999">
        <v>18</v>
      </c>
      <c r="D999">
        <v>21.402000000000001</v>
      </c>
      <c r="E999">
        <v>77.28</v>
      </c>
      <c r="F999">
        <v>3.609</v>
      </c>
      <c r="G999" t="s">
        <v>864</v>
      </c>
      <c r="H999" t="s">
        <v>865</v>
      </c>
      <c r="I999" t="s">
        <v>12</v>
      </c>
    </row>
    <row r="1000" spans="1:9">
      <c r="A1000" t="s">
        <v>1247</v>
      </c>
      <c r="B1000" t="s">
        <v>1344</v>
      </c>
      <c r="C1000">
        <v>12</v>
      </c>
      <c r="D1000">
        <v>10.842000000000001</v>
      </c>
      <c r="E1000">
        <v>69.018000000000001</v>
      </c>
      <c r="F1000" s="2">
        <v>6.36</v>
      </c>
      <c r="G1000" t="s">
        <v>864</v>
      </c>
      <c r="H1000" t="s">
        <v>1248</v>
      </c>
      <c r="I1000" t="s">
        <v>2267</v>
      </c>
    </row>
    <row r="1001" spans="1:9">
      <c r="A1001" t="s">
        <v>190</v>
      </c>
      <c r="B1001" t="s">
        <v>1344</v>
      </c>
      <c r="C1001">
        <v>48</v>
      </c>
      <c r="D1001">
        <v>24.704000000000001</v>
      </c>
      <c r="E1001">
        <v>68.89</v>
      </c>
      <c r="F1001">
        <v>2.7869999999999999</v>
      </c>
      <c r="G1001" t="s">
        <v>864</v>
      </c>
      <c r="H1001" t="s">
        <v>192</v>
      </c>
      <c r="I1001" t="s">
        <v>2149</v>
      </c>
    </row>
    <row r="1002" spans="1:9">
      <c r="A1002" t="s">
        <v>1143</v>
      </c>
      <c r="B1002" t="s">
        <v>1344</v>
      </c>
      <c r="C1002">
        <v>18</v>
      </c>
      <c r="D1002">
        <v>20.628</v>
      </c>
      <c r="E1002">
        <v>68.888000000000005</v>
      </c>
      <c r="F1002">
        <v>3.3380000000000001</v>
      </c>
      <c r="G1002" t="s">
        <v>864</v>
      </c>
      <c r="H1002" t="s">
        <v>1144</v>
      </c>
      <c r="I1002" t="s">
        <v>2245</v>
      </c>
    </row>
    <row r="1003" spans="1:9" hidden="1">
      <c r="A1003" t="s">
        <v>1750</v>
      </c>
      <c r="B1003" t="s">
        <v>1344</v>
      </c>
      <c r="C1003">
        <v>18</v>
      </c>
      <c r="D1003">
        <v>14.47</v>
      </c>
      <c r="E1003">
        <v>52.482999999999997</v>
      </c>
      <c r="F1003">
        <v>3.625</v>
      </c>
      <c r="G1003" t="s">
        <v>864</v>
      </c>
      <c r="H1003" t="s">
        <v>865</v>
      </c>
      <c r="I1003" t="s">
        <v>12</v>
      </c>
    </row>
    <row r="1004" spans="1:9">
      <c r="A1004" t="s">
        <v>55</v>
      </c>
      <c r="B1004" t="s">
        <v>1344</v>
      </c>
      <c r="C1004">
        <v>72</v>
      </c>
      <c r="D1004">
        <v>29.315000000000001</v>
      </c>
      <c r="E1004">
        <v>68.673000000000002</v>
      </c>
      <c r="F1004">
        <v>2.3420000000000001</v>
      </c>
      <c r="G1004" t="s">
        <v>864</v>
      </c>
      <c r="H1004" t="s">
        <v>57</v>
      </c>
      <c r="I1004" t="s">
        <v>2118</v>
      </c>
    </row>
    <row r="1005" spans="1:9" hidden="1">
      <c r="A1005" t="s">
        <v>608</v>
      </c>
      <c r="B1005" t="s">
        <v>1344</v>
      </c>
      <c r="C1005">
        <v>12</v>
      </c>
      <c r="D1005">
        <v>47.692999999999998</v>
      </c>
      <c r="E1005">
        <v>173.19499999999999</v>
      </c>
      <c r="F1005">
        <v>3.6309999999999998</v>
      </c>
      <c r="G1005" t="s">
        <v>864</v>
      </c>
      <c r="H1005" t="s">
        <v>865</v>
      </c>
      <c r="I1005" t="s">
        <v>12</v>
      </c>
    </row>
    <row r="1006" spans="1:9" hidden="1">
      <c r="A1006" t="s">
        <v>1161</v>
      </c>
      <c r="B1006" t="s">
        <v>1344</v>
      </c>
      <c r="C1006">
        <v>18</v>
      </c>
      <c r="D1006">
        <v>67.47</v>
      </c>
      <c r="E1006">
        <v>245.506</v>
      </c>
      <c r="F1006">
        <v>3.6379999999999999</v>
      </c>
      <c r="G1006" t="s">
        <v>864</v>
      </c>
      <c r="H1006" t="s">
        <v>865</v>
      </c>
      <c r="I1006" t="s">
        <v>12</v>
      </c>
    </row>
    <row r="1007" spans="1:9" hidden="1">
      <c r="A1007" t="s">
        <v>1744</v>
      </c>
      <c r="B1007" t="s">
        <v>1344</v>
      </c>
      <c r="C1007">
        <v>48</v>
      </c>
      <c r="D1007">
        <v>77.938999999999993</v>
      </c>
      <c r="E1007">
        <v>283.91500000000002</v>
      </c>
      <c r="F1007">
        <v>3.6419999999999999</v>
      </c>
      <c r="G1007" t="s">
        <v>864</v>
      </c>
      <c r="H1007" t="s">
        <v>865</v>
      </c>
      <c r="I1007" t="s">
        <v>12</v>
      </c>
    </row>
    <row r="1008" spans="1:9" hidden="1">
      <c r="A1008" t="s">
        <v>270</v>
      </c>
      <c r="B1008" t="s">
        <v>1344</v>
      </c>
      <c r="C1008">
        <v>48</v>
      </c>
      <c r="D1008">
        <v>71.748999999999995</v>
      </c>
      <c r="E1008">
        <v>261.44400000000002</v>
      </c>
      <c r="F1008">
        <v>3.6429999999999998</v>
      </c>
      <c r="G1008" t="s">
        <v>864</v>
      </c>
      <c r="H1008" t="s">
        <v>865</v>
      </c>
      <c r="I1008" t="s">
        <v>12</v>
      </c>
    </row>
    <row r="1009" spans="1:9" hidden="1">
      <c r="A1009" t="s">
        <v>106</v>
      </c>
      <c r="B1009" t="s">
        <v>1344</v>
      </c>
      <c r="C1009">
        <v>72</v>
      </c>
      <c r="D1009">
        <v>109.10599999999999</v>
      </c>
      <c r="E1009">
        <v>397.67399999999998</v>
      </c>
      <c r="F1009">
        <v>3.645</v>
      </c>
      <c r="G1009" t="s">
        <v>864</v>
      </c>
      <c r="H1009" t="s">
        <v>865</v>
      </c>
      <c r="I1009" t="s">
        <v>12</v>
      </c>
    </row>
    <row r="1010" spans="1:9" hidden="1">
      <c r="A1010" t="s">
        <v>579</v>
      </c>
      <c r="B1010" t="s">
        <v>1344</v>
      </c>
      <c r="C1010">
        <v>18</v>
      </c>
      <c r="D1010">
        <v>144.35300000000001</v>
      </c>
      <c r="E1010">
        <v>526.33100000000002</v>
      </c>
      <c r="F1010">
        <v>3.6459999999999999</v>
      </c>
      <c r="G1010" t="s">
        <v>864</v>
      </c>
      <c r="H1010" t="s">
        <v>865</v>
      </c>
      <c r="I1010" t="s">
        <v>12</v>
      </c>
    </row>
    <row r="1011" spans="1:9" hidden="1">
      <c r="A1011" t="s">
        <v>580</v>
      </c>
      <c r="B1011" t="s">
        <v>1344</v>
      </c>
      <c r="C1011">
        <v>72</v>
      </c>
      <c r="D1011">
        <v>117.004</v>
      </c>
      <c r="E1011">
        <v>426.98500000000001</v>
      </c>
      <c r="F1011">
        <v>3.649</v>
      </c>
      <c r="G1011" t="s">
        <v>864</v>
      </c>
      <c r="H1011" t="s">
        <v>865</v>
      </c>
      <c r="I1011" t="s">
        <v>12</v>
      </c>
    </row>
    <row r="1012" spans="1:9">
      <c r="A1012" t="s">
        <v>484</v>
      </c>
      <c r="B1012" t="s">
        <v>1344</v>
      </c>
      <c r="C1012">
        <v>18</v>
      </c>
      <c r="D1012">
        <v>17.649000000000001</v>
      </c>
      <c r="E1012">
        <v>68.608999999999995</v>
      </c>
      <c r="F1012">
        <v>3.8849999999999998</v>
      </c>
      <c r="G1012" t="s">
        <v>864</v>
      </c>
      <c r="H1012" t="s">
        <v>485</v>
      </c>
      <c r="I1012" t="s">
        <v>2244</v>
      </c>
    </row>
    <row r="1013" spans="1:9" hidden="1">
      <c r="A1013" t="s">
        <v>601</v>
      </c>
      <c r="B1013" t="s">
        <v>1344</v>
      </c>
      <c r="C1013">
        <v>12</v>
      </c>
      <c r="D1013">
        <v>56.311</v>
      </c>
      <c r="E1013">
        <v>205.90600000000001</v>
      </c>
      <c r="F1013">
        <v>3.6560000000000001</v>
      </c>
      <c r="G1013" t="s">
        <v>864</v>
      </c>
      <c r="H1013" t="s">
        <v>865</v>
      </c>
      <c r="I1013" t="s">
        <v>12</v>
      </c>
    </row>
    <row r="1014" spans="1:9" hidden="1">
      <c r="A1014" t="s">
        <v>1730</v>
      </c>
      <c r="B1014" t="s">
        <v>1344</v>
      </c>
      <c r="C1014">
        <v>36</v>
      </c>
      <c r="D1014">
        <v>15.837</v>
      </c>
      <c r="E1014">
        <v>58.058999999999997</v>
      </c>
      <c r="F1014">
        <v>3.6640000000000001</v>
      </c>
      <c r="G1014" t="s">
        <v>864</v>
      </c>
      <c r="H1014" t="s">
        <v>865</v>
      </c>
      <c r="I1014" t="s">
        <v>12</v>
      </c>
    </row>
    <row r="1015" spans="1:9" hidden="1">
      <c r="A1015" t="s">
        <v>1052</v>
      </c>
      <c r="B1015" t="s">
        <v>1344</v>
      </c>
      <c r="C1015">
        <v>18</v>
      </c>
      <c r="D1015">
        <v>34.844000000000001</v>
      </c>
      <c r="E1015">
        <v>127.867</v>
      </c>
      <c r="F1015">
        <v>3.669</v>
      </c>
      <c r="G1015" t="s">
        <v>864</v>
      </c>
      <c r="H1015" t="s">
        <v>865</v>
      </c>
      <c r="I1015" t="s">
        <v>12</v>
      </c>
    </row>
    <row r="1016" spans="1:9" hidden="1">
      <c r="A1016" t="s">
        <v>579</v>
      </c>
      <c r="B1016" t="s">
        <v>1344</v>
      </c>
      <c r="C1016">
        <v>12</v>
      </c>
      <c r="D1016">
        <v>144.35300000000001</v>
      </c>
      <c r="E1016">
        <v>530.38199999999995</v>
      </c>
      <c r="F1016">
        <v>3.6739999999999999</v>
      </c>
      <c r="G1016" t="s">
        <v>864</v>
      </c>
      <c r="H1016" t="s">
        <v>865</v>
      </c>
      <c r="I1016" t="s">
        <v>12</v>
      </c>
    </row>
    <row r="1017" spans="1:9" hidden="1">
      <c r="A1017" t="s">
        <v>1744</v>
      </c>
      <c r="B1017" t="s">
        <v>1344</v>
      </c>
      <c r="C1017">
        <v>72</v>
      </c>
      <c r="D1017">
        <v>77.938999999999993</v>
      </c>
      <c r="E1017">
        <v>286.64800000000002</v>
      </c>
      <c r="F1017">
        <v>3.677</v>
      </c>
      <c r="G1017" t="s">
        <v>864</v>
      </c>
      <c r="H1017" t="s">
        <v>865</v>
      </c>
      <c r="I1017" t="s">
        <v>12</v>
      </c>
    </row>
    <row r="1018" spans="1:9">
      <c r="A1018" t="s">
        <v>1627</v>
      </c>
      <c r="B1018" t="s">
        <v>1344</v>
      </c>
      <c r="C1018">
        <v>72</v>
      </c>
      <c r="D1018">
        <v>28.22</v>
      </c>
      <c r="E1018">
        <v>68.590999999999994</v>
      </c>
      <c r="F1018">
        <v>2.4300000000000002</v>
      </c>
      <c r="G1018" t="s">
        <v>864</v>
      </c>
      <c r="H1018" t="s">
        <v>1628</v>
      </c>
      <c r="I1018" t="s">
        <v>2165</v>
      </c>
    </row>
    <row r="1019" spans="1:9" hidden="1">
      <c r="A1019" t="s">
        <v>1728</v>
      </c>
      <c r="B1019" t="s">
        <v>1344</v>
      </c>
      <c r="C1019">
        <v>48</v>
      </c>
      <c r="D1019">
        <v>47.194000000000003</v>
      </c>
      <c r="E1019">
        <v>175.67500000000001</v>
      </c>
      <c r="F1019">
        <v>3.722</v>
      </c>
      <c r="G1019" t="s">
        <v>864</v>
      </c>
      <c r="H1019" t="s">
        <v>865</v>
      </c>
      <c r="I1019" t="s">
        <v>12</v>
      </c>
    </row>
    <row r="1020" spans="1:9">
      <c r="A1020" t="s">
        <v>537</v>
      </c>
      <c r="B1020" t="s">
        <v>1344</v>
      </c>
      <c r="C1020">
        <v>48</v>
      </c>
      <c r="D1020">
        <v>32.822000000000003</v>
      </c>
      <c r="E1020">
        <v>68.367000000000004</v>
      </c>
      <c r="F1020">
        <v>2.0819999999999999</v>
      </c>
      <c r="G1020" t="s">
        <v>864</v>
      </c>
      <c r="H1020" t="s">
        <v>538</v>
      </c>
      <c r="I1020" t="s">
        <v>2022</v>
      </c>
    </row>
    <row r="1021" spans="1:9" hidden="1">
      <c r="A1021" t="s">
        <v>603</v>
      </c>
      <c r="B1021" t="s">
        <v>1344</v>
      </c>
      <c r="C1021">
        <v>36</v>
      </c>
      <c r="D1021">
        <v>91.503</v>
      </c>
      <c r="E1021">
        <v>341.69400000000002</v>
      </c>
      <c r="F1021">
        <v>3.734</v>
      </c>
      <c r="G1021" t="s">
        <v>864</v>
      </c>
      <c r="H1021" t="s">
        <v>865</v>
      </c>
      <c r="I1021" t="s">
        <v>12</v>
      </c>
    </row>
    <row r="1022" spans="1:9" hidden="1">
      <c r="A1022" t="s">
        <v>945</v>
      </c>
      <c r="B1022" t="s">
        <v>1344</v>
      </c>
      <c r="C1022">
        <v>72</v>
      </c>
      <c r="D1022">
        <v>58.423999999999999</v>
      </c>
      <c r="E1022">
        <v>218.197</v>
      </c>
      <c r="F1022">
        <v>3.734</v>
      </c>
      <c r="G1022" t="s">
        <v>864</v>
      </c>
      <c r="H1022" t="s">
        <v>865</v>
      </c>
      <c r="I1022" t="s">
        <v>12</v>
      </c>
    </row>
    <row r="1023" spans="1:9" hidden="1">
      <c r="A1023" t="s">
        <v>255</v>
      </c>
      <c r="B1023" t="s">
        <v>1344</v>
      </c>
      <c r="C1023">
        <v>48</v>
      </c>
      <c r="D1023">
        <v>25.550999999999998</v>
      </c>
      <c r="E1023">
        <v>95.507999999999996</v>
      </c>
      <c r="F1023">
        <v>3.7360000000000002</v>
      </c>
      <c r="G1023" t="s">
        <v>864</v>
      </c>
      <c r="H1023" t="s">
        <v>865</v>
      </c>
      <c r="I1023" t="s">
        <v>12</v>
      </c>
    </row>
    <row r="1024" spans="1:9">
      <c r="A1024" t="s">
        <v>829</v>
      </c>
      <c r="B1024" t="s">
        <v>1344</v>
      </c>
      <c r="C1024">
        <v>48</v>
      </c>
      <c r="D1024">
        <v>32.116999999999997</v>
      </c>
      <c r="E1024">
        <v>67.628</v>
      </c>
      <c r="F1024">
        <v>2.105</v>
      </c>
      <c r="G1024" t="s">
        <v>864</v>
      </c>
      <c r="H1024" t="s">
        <v>626</v>
      </c>
      <c r="I1024" t="s">
        <v>2044</v>
      </c>
    </row>
    <row r="1025" spans="1:9" hidden="1">
      <c r="A1025" t="s">
        <v>1753</v>
      </c>
      <c r="B1025" t="s">
        <v>1344</v>
      </c>
      <c r="C1025">
        <v>72</v>
      </c>
      <c r="D1025">
        <v>75.245999999999995</v>
      </c>
      <c r="E1025">
        <v>281.82499999999999</v>
      </c>
      <c r="F1025">
        <v>3.7450000000000001</v>
      </c>
      <c r="G1025" t="s">
        <v>864</v>
      </c>
      <c r="H1025" t="s">
        <v>865</v>
      </c>
      <c r="I1025" t="s">
        <v>12</v>
      </c>
    </row>
    <row r="1026" spans="1:9" hidden="1">
      <c r="A1026" t="s">
        <v>1634</v>
      </c>
      <c r="B1026" t="s">
        <v>1344</v>
      </c>
      <c r="C1026">
        <v>72</v>
      </c>
      <c r="D1026">
        <v>92.084000000000003</v>
      </c>
      <c r="E1026">
        <v>345.34500000000003</v>
      </c>
      <c r="F1026">
        <v>3.75</v>
      </c>
      <c r="G1026" t="s">
        <v>864</v>
      </c>
      <c r="H1026" t="s">
        <v>865</v>
      </c>
      <c r="I1026" t="s">
        <v>12</v>
      </c>
    </row>
    <row r="1027" spans="1:9" hidden="1">
      <c r="A1027" t="s">
        <v>1710</v>
      </c>
      <c r="B1027" t="s">
        <v>1344</v>
      </c>
      <c r="C1027">
        <v>72</v>
      </c>
      <c r="D1027">
        <v>238.1</v>
      </c>
      <c r="E1027">
        <v>895.08600000000001</v>
      </c>
      <c r="F1027">
        <v>3.7589999999999999</v>
      </c>
      <c r="G1027" t="s">
        <v>864</v>
      </c>
      <c r="H1027" t="s">
        <v>865</v>
      </c>
      <c r="I1027" t="s">
        <v>12</v>
      </c>
    </row>
    <row r="1028" spans="1:9">
      <c r="A1028" t="s">
        <v>619</v>
      </c>
      <c r="B1028" t="s">
        <v>1344</v>
      </c>
      <c r="C1028">
        <v>72</v>
      </c>
      <c r="D1028">
        <v>19.846</v>
      </c>
      <c r="E1028">
        <v>67.406999999999996</v>
      </c>
      <c r="F1028">
        <v>3.395</v>
      </c>
      <c r="G1028" t="s">
        <v>864</v>
      </c>
      <c r="H1028" t="s">
        <v>620</v>
      </c>
      <c r="I1028" t="s">
        <v>2225</v>
      </c>
    </row>
    <row r="1029" spans="1:9" hidden="1">
      <c r="A1029" t="s">
        <v>1161</v>
      </c>
      <c r="B1029" t="s">
        <v>1344</v>
      </c>
      <c r="C1029">
        <v>48</v>
      </c>
      <c r="D1029">
        <v>67.47</v>
      </c>
      <c r="E1029">
        <v>256.75400000000002</v>
      </c>
      <c r="F1029">
        <v>3.8050000000000002</v>
      </c>
      <c r="G1029" t="s">
        <v>864</v>
      </c>
      <c r="H1029" t="s">
        <v>865</v>
      </c>
      <c r="I1029" t="s">
        <v>12</v>
      </c>
    </row>
    <row r="1030" spans="1:9" hidden="1">
      <c r="A1030" t="s">
        <v>63</v>
      </c>
      <c r="B1030" t="s">
        <v>1344</v>
      </c>
      <c r="C1030">
        <v>48</v>
      </c>
      <c r="D1030">
        <v>221.292</v>
      </c>
      <c r="E1030">
        <v>841.99400000000003</v>
      </c>
      <c r="F1030">
        <v>3.8050000000000002</v>
      </c>
      <c r="G1030" t="s">
        <v>864</v>
      </c>
      <c r="H1030" t="s">
        <v>865</v>
      </c>
      <c r="I1030" t="s">
        <v>12</v>
      </c>
    </row>
    <row r="1031" spans="1:9" hidden="1">
      <c r="A1031" t="s">
        <v>1729</v>
      </c>
      <c r="B1031" t="s">
        <v>1344</v>
      </c>
      <c r="C1031">
        <v>48</v>
      </c>
      <c r="D1031">
        <v>28.300999999999998</v>
      </c>
      <c r="E1031">
        <v>107.893</v>
      </c>
      <c r="F1031">
        <v>3.8109999999999999</v>
      </c>
      <c r="G1031" t="s">
        <v>864</v>
      </c>
      <c r="H1031" t="s">
        <v>865</v>
      </c>
      <c r="I1031" t="s">
        <v>12</v>
      </c>
    </row>
    <row r="1032" spans="1:9" hidden="1">
      <c r="A1032" t="s">
        <v>1653</v>
      </c>
      <c r="B1032" t="s">
        <v>1344</v>
      </c>
      <c r="C1032">
        <v>36</v>
      </c>
      <c r="D1032">
        <v>127.98099999999999</v>
      </c>
      <c r="E1032">
        <v>489.31799999999998</v>
      </c>
      <c r="F1032">
        <v>3.823</v>
      </c>
      <c r="G1032" t="s">
        <v>864</v>
      </c>
      <c r="H1032" t="s">
        <v>865</v>
      </c>
      <c r="I1032" t="s">
        <v>12</v>
      </c>
    </row>
    <row r="1033" spans="1:9" hidden="1">
      <c r="A1033" t="s">
        <v>1263</v>
      </c>
      <c r="B1033" t="s">
        <v>1344</v>
      </c>
      <c r="C1033">
        <v>18</v>
      </c>
      <c r="D1033">
        <v>26.446999999999999</v>
      </c>
      <c r="E1033">
        <v>101.166</v>
      </c>
      <c r="F1033">
        <v>3.8239999999999998</v>
      </c>
      <c r="G1033" t="s">
        <v>864</v>
      </c>
      <c r="H1033" t="s">
        <v>865</v>
      </c>
      <c r="I1033" t="s">
        <v>12</v>
      </c>
    </row>
    <row r="1034" spans="1:9" hidden="1">
      <c r="A1034" t="s">
        <v>1020</v>
      </c>
      <c r="B1034" t="s">
        <v>1344</v>
      </c>
      <c r="C1034">
        <v>18</v>
      </c>
      <c r="D1034">
        <v>35.896000000000001</v>
      </c>
      <c r="E1034">
        <v>137.66800000000001</v>
      </c>
      <c r="F1034">
        <v>3.8340000000000001</v>
      </c>
      <c r="G1034" t="s">
        <v>864</v>
      </c>
      <c r="H1034" t="s">
        <v>865</v>
      </c>
      <c r="I1034" t="s">
        <v>12</v>
      </c>
    </row>
    <row r="1035" spans="1:9" hidden="1">
      <c r="A1035" t="s">
        <v>1187</v>
      </c>
      <c r="B1035" t="s">
        <v>1344</v>
      </c>
      <c r="C1035">
        <v>36</v>
      </c>
      <c r="D1035">
        <v>19.709</v>
      </c>
      <c r="E1035">
        <v>75.820999999999998</v>
      </c>
      <c r="F1035">
        <v>3.8450000000000002</v>
      </c>
      <c r="G1035" t="s">
        <v>864</v>
      </c>
      <c r="H1035" t="s">
        <v>865</v>
      </c>
      <c r="I1035" t="s">
        <v>12</v>
      </c>
    </row>
    <row r="1036" spans="1:9">
      <c r="A1036" t="s">
        <v>1678</v>
      </c>
      <c r="B1036" t="s">
        <v>1344</v>
      </c>
      <c r="C1036">
        <v>72</v>
      </c>
      <c r="D1036">
        <v>24.407</v>
      </c>
      <c r="E1036">
        <v>67.292000000000002</v>
      </c>
      <c r="F1036">
        <v>2.7559999999999998</v>
      </c>
      <c r="G1036" t="s">
        <v>864</v>
      </c>
      <c r="H1036" t="s">
        <v>1679</v>
      </c>
      <c r="I1036" t="s">
        <v>2203</v>
      </c>
    </row>
    <row r="1037" spans="1:9">
      <c r="A1037" t="s">
        <v>1330</v>
      </c>
      <c r="B1037" t="s">
        <v>1344</v>
      </c>
      <c r="C1037">
        <v>12</v>
      </c>
      <c r="D1037">
        <v>23.550999999999998</v>
      </c>
      <c r="E1037">
        <v>66.72</v>
      </c>
      <c r="F1037">
        <v>2.8319999999999999</v>
      </c>
      <c r="G1037" t="s">
        <v>864</v>
      </c>
      <c r="H1037" t="s">
        <v>1331</v>
      </c>
      <c r="I1037" t="s">
        <v>2210</v>
      </c>
    </row>
    <row r="1038" spans="1:9">
      <c r="A1038" t="s">
        <v>1751</v>
      </c>
      <c r="B1038" t="s">
        <v>1344</v>
      </c>
      <c r="C1038">
        <v>18</v>
      </c>
      <c r="D1038">
        <v>17.847000000000001</v>
      </c>
      <c r="E1038">
        <v>66.497</v>
      </c>
      <c r="F1038">
        <v>3.7240000000000002</v>
      </c>
      <c r="G1038" t="s">
        <v>864</v>
      </c>
      <c r="H1038" t="s">
        <v>1752</v>
      </c>
      <c r="I1038" t="s">
        <v>2257</v>
      </c>
    </row>
    <row r="1039" spans="1:9">
      <c r="A1039" t="s">
        <v>805</v>
      </c>
      <c r="B1039" t="s">
        <v>1344</v>
      </c>
      <c r="C1039">
        <v>48</v>
      </c>
      <c r="D1039">
        <v>8.5909999999999993</v>
      </c>
      <c r="E1039">
        <v>66.388000000000005</v>
      </c>
      <c r="F1039" s="2">
        <v>7.7190000000000003</v>
      </c>
      <c r="G1039" t="s">
        <v>864</v>
      </c>
      <c r="H1039" t="s">
        <v>806</v>
      </c>
      <c r="I1039" s="8" t="s">
        <v>2162</v>
      </c>
    </row>
    <row r="1040" spans="1:9" hidden="1">
      <c r="A1040" t="s">
        <v>822</v>
      </c>
      <c r="B1040" t="s">
        <v>1344</v>
      </c>
      <c r="C1040">
        <v>72</v>
      </c>
      <c r="D1040">
        <v>20.844999999999999</v>
      </c>
      <c r="E1040">
        <v>81.638999999999996</v>
      </c>
      <c r="F1040">
        <v>3.915</v>
      </c>
      <c r="G1040" t="s">
        <v>864</v>
      </c>
      <c r="H1040" t="s">
        <v>865</v>
      </c>
      <c r="I1040" t="s">
        <v>12</v>
      </c>
    </row>
    <row r="1041" spans="1:9" hidden="1">
      <c r="A1041" t="s">
        <v>346</v>
      </c>
      <c r="B1041" t="s">
        <v>1344</v>
      </c>
      <c r="C1041">
        <v>12</v>
      </c>
      <c r="D1041">
        <v>210.846</v>
      </c>
      <c r="E1041">
        <v>826.52800000000002</v>
      </c>
      <c r="F1041">
        <v>3.92</v>
      </c>
      <c r="G1041" t="s">
        <v>864</v>
      </c>
      <c r="H1041" t="s">
        <v>865</v>
      </c>
      <c r="I1041" t="s">
        <v>12</v>
      </c>
    </row>
    <row r="1042" spans="1:9" hidden="1">
      <c r="A1042" t="s">
        <v>1754</v>
      </c>
      <c r="B1042" t="s">
        <v>1344</v>
      </c>
      <c r="C1042">
        <v>72</v>
      </c>
      <c r="D1042">
        <v>19.498000000000001</v>
      </c>
      <c r="E1042">
        <v>76.59</v>
      </c>
      <c r="F1042">
        <v>3.9260000000000002</v>
      </c>
      <c r="G1042" t="s">
        <v>864</v>
      </c>
      <c r="H1042" t="s">
        <v>865</v>
      </c>
      <c r="I1042" t="s">
        <v>12</v>
      </c>
    </row>
    <row r="1043" spans="1:9">
      <c r="A1043" t="s">
        <v>249</v>
      </c>
      <c r="B1043" t="s">
        <v>1344</v>
      </c>
      <c r="C1043">
        <v>36</v>
      </c>
      <c r="D1043">
        <v>21.33</v>
      </c>
      <c r="E1043">
        <v>66.340999999999994</v>
      </c>
      <c r="F1043">
        <v>3.109</v>
      </c>
      <c r="G1043" t="s">
        <v>864</v>
      </c>
      <c r="H1043" t="s">
        <v>251</v>
      </c>
      <c r="I1043" t="s">
        <v>2234</v>
      </c>
    </row>
    <row r="1044" spans="1:9">
      <c r="A1044" t="s">
        <v>55</v>
      </c>
      <c r="B1044" t="s">
        <v>1344</v>
      </c>
      <c r="C1044">
        <v>48</v>
      </c>
      <c r="D1044">
        <v>29.315000000000001</v>
      </c>
      <c r="E1044">
        <v>66.125</v>
      </c>
      <c r="F1044">
        <v>2.2549999999999999</v>
      </c>
      <c r="G1044" t="s">
        <v>864</v>
      </c>
      <c r="H1044" t="s">
        <v>57</v>
      </c>
      <c r="I1044" t="s">
        <v>2118</v>
      </c>
    </row>
    <row r="1045" spans="1:9">
      <c r="A1045" t="s">
        <v>484</v>
      </c>
      <c r="B1045" t="s">
        <v>1344</v>
      </c>
      <c r="C1045">
        <v>36</v>
      </c>
      <c r="D1045">
        <v>17.649000000000001</v>
      </c>
      <c r="E1045">
        <v>66.108000000000004</v>
      </c>
      <c r="F1045">
        <v>3.7440000000000002</v>
      </c>
      <c r="G1045" t="s">
        <v>864</v>
      </c>
      <c r="H1045" t="s">
        <v>485</v>
      </c>
      <c r="I1045" t="s">
        <v>2244</v>
      </c>
    </row>
    <row r="1046" spans="1:9">
      <c r="A1046" t="s">
        <v>1365</v>
      </c>
      <c r="B1046" t="s">
        <v>1344</v>
      </c>
      <c r="C1046">
        <v>18</v>
      </c>
      <c r="D1046">
        <v>29.216999999999999</v>
      </c>
      <c r="E1046">
        <v>65.817999999999998</v>
      </c>
      <c r="F1046">
        <v>2.2519999999999998</v>
      </c>
      <c r="G1046" t="s">
        <v>864</v>
      </c>
      <c r="H1046" t="s">
        <v>1366</v>
      </c>
      <c r="I1046" t="s">
        <v>1976</v>
      </c>
    </row>
    <row r="1047" spans="1:9" hidden="1">
      <c r="A1047" t="s">
        <v>196</v>
      </c>
      <c r="B1047" t="s">
        <v>1344</v>
      </c>
      <c r="C1047">
        <v>48</v>
      </c>
      <c r="D1047">
        <v>29.105</v>
      </c>
      <c r="E1047">
        <v>116.922</v>
      </c>
      <c r="F1047">
        <v>4.016</v>
      </c>
      <c r="G1047" t="s">
        <v>864</v>
      </c>
      <c r="H1047" t="s">
        <v>865</v>
      </c>
      <c r="I1047" t="s">
        <v>12</v>
      </c>
    </row>
    <row r="1048" spans="1:9" hidden="1">
      <c r="A1048" t="s">
        <v>346</v>
      </c>
      <c r="B1048" t="s">
        <v>1344</v>
      </c>
      <c r="C1048">
        <v>36</v>
      </c>
      <c r="D1048">
        <v>210.846</v>
      </c>
      <c r="E1048">
        <v>849.57600000000002</v>
      </c>
      <c r="F1048">
        <v>4.0289999999999999</v>
      </c>
      <c r="G1048" t="s">
        <v>864</v>
      </c>
      <c r="H1048" t="s">
        <v>865</v>
      </c>
      <c r="I1048" t="s">
        <v>12</v>
      </c>
    </row>
    <row r="1049" spans="1:9">
      <c r="A1049" t="s">
        <v>860</v>
      </c>
      <c r="B1049" t="s">
        <v>1344</v>
      </c>
      <c r="C1049">
        <v>18</v>
      </c>
      <c r="D1049">
        <v>23.634</v>
      </c>
      <c r="E1049">
        <v>65.024000000000001</v>
      </c>
      <c r="F1049">
        <v>2.75</v>
      </c>
      <c r="G1049" t="s">
        <v>864</v>
      </c>
      <c r="H1049" t="s">
        <v>861</v>
      </c>
      <c r="I1049" t="s">
        <v>2201</v>
      </c>
    </row>
    <row r="1050" spans="1:9">
      <c r="A1050" t="s">
        <v>664</v>
      </c>
      <c r="B1050" t="s">
        <v>1344</v>
      </c>
      <c r="C1050">
        <v>48</v>
      </c>
      <c r="D1050">
        <v>31.161999999999999</v>
      </c>
      <c r="E1050">
        <v>64.796000000000006</v>
      </c>
      <c r="F1050">
        <v>2.0790000000000002</v>
      </c>
      <c r="G1050" t="s">
        <v>864</v>
      </c>
      <c r="H1050" t="s">
        <v>665</v>
      </c>
      <c r="I1050" t="s">
        <v>2020</v>
      </c>
    </row>
    <row r="1051" spans="1:9">
      <c r="A1051" t="s">
        <v>987</v>
      </c>
      <c r="B1051" t="s">
        <v>1344</v>
      </c>
      <c r="C1051">
        <v>72</v>
      </c>
      <c r="D1051">
        <v>29.984999999999999</v>
      </c>
      <c r="E1051">
        <v>64.495999999999995</v>
      </c>
      <c r="F1051">
        <v>2.15</v>
      </c>
      <c r="G1051" t="s">
        <v>864</v>
      </c>
      <c r="H1051" t="s">
        <v>988</v>
      </c>
      <c r="I1051" t="s">
        <v>1989</v>
      </c>
    </row>
    <row r="1052" spans="1:9" hidden="1">
      <c r="A1052" t="s">
        <v>1161</v>
      </c>
      <c r="B1052" t="s">
        <v>1344</v>
      </c>
      <c r="C1052">
        <v>36</v>
      </c>
      <c r="D1052">
        <v>67.47</v>
      </c>
      <c r="E1052">
        <v>274.20499999999998</v>
      </c>
      <c r="F1052">
        <v>4.0640000000000001</v>
      </c>
      <c r="G1052" t="s">
        <v>864</v>
      </c>
      <c r="H1052" t="s">
        <v>865</v>
      </c>
      <c r="I1052" t="s">
        <v>12</v>
      </c>
    </row>
    <row r="1053" spans="1:9" hidden="1">
      <c r="A1053" t="s">
        <v>97</v>
      </c>
      <c r="B1053" t="s">
        <v>1344</v>
      </c>
      <c r="C1053">
        <v>72</v>
      </c>
      <c r="D1053">
        <v>30.338000000000001</v>
      </c>
      <c r="E1053">
        <v>123.605</v>
      </c>
      <c r="F1053">
        <v>4.0730000000000004</v>
      </c>
      <c r="G1053" t="s">
        <v>864</v>
      </c>
      <c r="H1053" t="s">
        <v>865</v>
      </c>
      <c r="I1053" t="s">
        <v>12</v>
      </c>
    </row>
    <row r="1054" spans="1:9">
      <c r="A1054" t="s">
        <v>1453</v>
      </c>
      <c r="B1054" t="s">
        <v>1344</v>
      </c>
      <c r="C1054">
        <v>18</v>
      </c>
      <c r="D1054">
        <v>30.568000000000001</v>
      </c>
      <c r="E1054">
        <v>64.450999999999993</v>
      </c>
      <c r="F1054">
        <v>2.1080000000000001</v>
      </c>
      <c r="G1054" t="s">
        <v>864</v>
      </c>
      <c r="H1054" t="s">
        <v>1454</v>
      </c>
      <c r="I1054" t="s">
        <v>2047</v>
      </c>
    </row>
    <row r="1055" spans="1:9">
      <c r="A1055" t="s">
        <v>1249</v>
      </c>
      <c r="B1055" t="s">
        <v>1344</v>
      </c>
      <c r="C1055">
        <v>36</v>
      </c>
      <c r="D1055">
        <v>30.207000000000001</v>
      </c>
      <c r="E1055">
        <v>64.231999999999999</v>
      </c>
      <c r="F1055">
        <v>2.1259999999999999</v>
      </c>
      <c r="G1055" t="s">
        <v>864</v>
      </c>
      <c r="H1055" t="s">
        <v>1250</v>
      </c>
      <c r="I1055" t="s">
        <v>2066</v>
      </c>
    </row>
    <row r="1056" spans="1:9">
      <c r="A1056" t="s">
        <v>132</v>
      </c>
      <c r="B1056" t="s">
        <v>1344</v>
      </c>
      <c r="C1056">
        <v>72</v>
      </c>
      <c r="D1056">
        <v>23.506</v>
      </c>
      <c r="E1056">
        <v>64.162999999999997</v>
      </c>
      <c r="F1056">
        <v>2.7280000000000002</v>
      </c>
      <c r="G1056" t="s">
        <v>864</v>
      </c>
      <c r="H1056" t="s">
        <v>134</v>
      </c>
      <c r="I1056" t="s">
        <v>2150</v>
      </c>
    </row>
    <row r="1057" spans="1:9" hidden="1">
      <c r="A1057" t="s">
        <v>893</v>
      </c>
      <c r="B1057" t="s">
        <v>1344</v>
      </c>
      <c r="C1057">
        <v>18</v>
      </c>
      <c r="D1057">
        <v>29.881</v>
      </c>
      <c r="E1057">
        <v>122.694</v>
      </c>
      <c r="F1057">
        <v>4.1050000000000004</v>
      </c>
      <c r="G1057" t="s">
        <v>864</v>
      </c>
      <c r="H1057" t="s">
        <v>865</v>
      </c>
      <c r="I1057" t="s">
        <v>12</v>
      </c>
    </row>
    <row r="1058" spans="1:9">
      <c r="A1058" t="s">
        <v>577</v>
      </c>
      <c r="B1058" t="s">
        <v>1344</v>
      </c>
      <c r="C1058">
        <v>48</v>
      </c>
      <c r="D1058">
        <v>29.744</v>
      </c>
      <c r="E1058">
        <v>63.378999999999998</v>
      </c>
      <c r="F1058">
        <v>2.13</v>
      </c>
      <c r="G1058" t="s">
        <v>864</v>
      </c>
      <c r="H1058" t="s">
        <v>578</v>
      </c>
      <c r="I1058" t="s">
        <v>2070</v>
      </c>
    </row>
    <row r="1059" spans="1:9">
      <c r="A1059" t="s">
        <v>790</v>
      </c>
      <c r="B1059" t="s">
        <v>1344</v>
      </c>
      <c r="C1059">
        <v>12</v>
      </c>
      <c r="D1059">
        <v>19.253</v>
      </c>
      <c r="E1059">
        <v>63.19</v>
      </c>
      <c r="F1059">
        <v>3.28</v>
      </c>
      <c r="G1059" t="s">
        <v>864</v>
      </c>
      <c r="H1059" t="s">
        <v>791</v>
      </c>
      <c r="I1059" t="s">
        <v>2227</v>
      </c>
    </row>
    <row r="1060" spans="1:9" hidden="1">
      <c r="A1060" t="s">
        <v>1161</v>
      </c>
      <c r="B1060" t="s">
        <v>1344</v>
      </c>
      <c r="C1060">
        <v>72</v>
      </c>
      <c r="D1060">
        <v>67.47</v>
      </c>
      <c r="E1060">
        <v>279.16899999999998</v>
      </c>
      <c r="F1060">
        <v>4.1369999999999996</v>
      </c>
      <c r="G1060" t="s">
        <v>864</v>
      </c>
      <c r="H1060" t="s">
        <v>865</v>
      </c>
      <c r="I1060" t="s">
        <v>12</v>
      </c>
    </row>
    <row r="1061" spans="1:9">
      <c r="A1061" t="s">
        <v>1682</v>
      </c>
      <c r="B1061" t="s">
        <v>1344</v>
      </c>
      <c r="C1061">
        <v>18</v>
      </c>
      <c r="D1061">
        <v>21.888000000000002</v>
      </c>
      <c r="E1061">
        <v>63.040999999999997</v>
      </c>
      <c r="F1061">
        <v>2.879</v>
      </c>
      <c r="G1061" t="s">
        <v>864</v>
      </c>
      <c r="H1061" t="s">
        <v>1683</v>
      </c>
      <c r="I1061" t="s">
        <v>2205</v>
      </c>
    </row>
    <row r="1062" spans="1:9">
      <c r="A1062" t="s">
        <v>1779</v>
      </c>
      <c r="B1062" t="s">
        <v>1344</v>
      </c>
      <c r="C1062">
        <v>72</v>
      </c>
      <c r="D1062">
        <v>3.6389999999999998</v>
      </c>
      <c r="E1062">
        <v>62.95</v>
      </c>
      <c r="F1062" s="2">
        <v>17.251000000000001</v>
      </c>
      <c r="G1062" t="s">
        <v>864</v>
      </c>
      <c r="H1062" t="s">
        <v>79</v>
      </c>
      <c r="I1062" s="8" t="s">
        <v>2037</v>
      </c>
    </row>
    <row r="1063" spans="1:9" hidden="1">
      <c r="A1063" t="s">
        <v>1161</v>
      </c>
      <c r="B1063" t="s">
        <v>1344</v>
      </c>
      <c r="C1063">
        <v>12</v>
      </c>
      <c r="D1063">
        <v>67.47</v>
      </c>
      <c r="E1063">
        <v>280.26900000000001</v>
      </c>
      <c r="F1063">
        <v>4.1529999999999996</v>
      </c>
      <c r="G1063" t="s">
        <v>864</v>
      </c>
      <c r="H1063" t="s">
        <v>865</v>
      </c>
      <c r="I1063" t="s">
        <v>12</v>
      </c>
    </row>
    <row r="1064" spans="1:9">
      <c r="A1064" t="s">
        <v>91</v>
      </c>
      <c r="B1064" t="s">
        <v>1344</v>
      </c>
      <c r="C1064">
        <v>48</v>
      </c>
      <c r="D1064">
        <v>17.760999999999999</v>
      </c>
      <c r="E1064">
        <v>62.725999999999999</v>
      </c>
      <c r="F1064">
        <v>3.53</v>
      </c>
      <c r="G1064" t="s">
        <v>864</v>
      </c>
      <c r="H1064" t="s">
        <v>93</v>
      </c>
      <c r="I1064" t="s">
        <v>2246</v>
      </c>
    </row>
    <row r="1065" spans="1:9">
      <c r="A1065" t="s">
        <v>803</v>
      </c>
      <c r="B1065" t="s">
        <v>1344</v>
      </c>
      <c r="C1065">
        <v>72</v>
      </c>
      <c r="D1065">
        <v>10.794</v>
      </c>
      <c r="E1065">
        <v>62.606999999999999</v>
      </c>
      <c r="F1065" s="2">
        <v>5.7949999999999999</v>
      </c>
      <c r="G1065" t="s">
        <v>864</v>
      </c>
      <c r="H1065" t="s">
        <v>804</v>
      </c>
      <c r="I1065" s="8" t="s">
        <v>2269</v>
      </c>
    </row>
    <row r="1066" spans="1:9">
      <c r="A1066" t="s">
        <v>1718</v>
      </c>
      <c r="B1066" t="s">
        <v>1344</v>
      </c>
      <c r="C1066">
        <v>72</v>
      </c>
      <c r="D1066">
        <v>20.006</v>
      </c>
      <c r="E1066">
        <v>62.558</v>
      </c>
      <c r="F1066">
        <v>3.125</v>
      </c>
      <c r="G1066" t="s">
        <v>864</v>
      </c>
      <c r="H1066" t="s">
        <v>1719</v>
      </c>
      <c r="I1066" t="s">
        <v>2235</v>
      </c>
    </row>
    <row r="1067" spans="1:9" hidden="1">
      <c r="A1067" t="s">
        <v>909</v>
      </c>
      <c r="B1067" t="s">
        <v>1344</v>
      </c>
      <c r="C1067">
        <v>72</v>
      </c>
      <c r="D1067">
        <v>154.339</v>
      </c>
      <c r="E1067">
        <v>652.40300000000002</v>
      </c>
      <c r="F1067">
        <v>4.2270000000000003</v>
      </c>
      <c r="G1067" t="s">
        <v>864</v>
      </c>
      <c r="H1067" t="s">
        <v>865</v>
      </c>
      <c r="I1067" t="s">
        <v>12</v>
      </c>
    </row>
    <row r="1068" spans="1:9">
      <c r="A1068" t="s">
        <v>1786</v>
      </c>
      <c r="B1068" t="s">
        <v>1344</v>
      </c>
      <c r="C1068">
        <v>72</v>
      </c>
      <c r="D1068">
        <v>0</v>
      </c>
      <c r="E1068">
        <v>62.478000000000002</v>
      </c>
      <c r="F1068" s="2">
        <v>6247.8</v>
      </c>
      <c r="G1068" t="s">
        <v>864</v>
      </c>
      <c r="H1068" t="s">
        <v>1787</v>
      </c>
      <c r="I1068" t="s">
        <v>2273</v>
      </c>
    </row>
    <row r="1069" spans="1:9" hidden="1">
      <c r="A1069" t="s">
        <v>310</v>
      </c>
      <c r="B1069" t="s">
        <v>1344</v>
      </c>
      <c r="C1069">
        <v>72</v>
      </c>
      <c r="D1069">
        <v>37.103000000000002</v>
      </c>
      <c r="E1069">
        <v>157.023</v>
      </c>
      <c r="F1069">
        <v>4.2309999999999999</v>
      </c>
      <c r="G1069" t="s">
        <v>864</v>
      </c>
      <c r="H1069" t="s">
        <v>865</v>
      </c>
      <c r="I1069" t="s">
        <v>12</v>
      </c>
    </row>
    <row r="1070" spans="1:9" hidden="1">
      <c r="A1070" t="s">
        <v>1754</v>
      </c>
      <c r="B1070" t="s">
        <v>1344</v>
      </c>
      <c r="C1070">
        <v>48</v>
      </c>
      <c r="D1070">
        <v>19.498000000000001</v>
      </c>
      <c r="E1070">
        <v>82.697999999999993</v>
      </c>
      <c r="F1070">
        <v>4.2389999999999999</v>
      </c>
      <c r="G1070" t="s">
        <v>864</v>
      </c>
      <c r="H1070" t="s">
        <v>865</v>
      </c>
      <c r="I1070" t="s">
        <v>12</v>
      </c>
    </row>
    <row r="1071" spans="1:9">
      <c r="A1071" t="s">
        <v>736</v>
      </c>
      <c r="B1071" t="s">
        <v>1344</v>
      </c>
      <c r="C1071">
        <v>72</v>
      </c>
      <c r="D1071">
        <v>23.577999999999999</v>
      </c>
      <c r="E1071">
        <v>61.646000000000001</v>
      </c>
      <c r="F1071">
        <v>2.613</v>
      </c>
      <c r="G1071" t="s">
        <v>864</v>
      </c>
      <c r="H1071" t="s">
        <v>737</v>
      </c>
      <c r="I1071" t="s">
        <v>2186</v>
      </c>
    </row>
    <row r="1072" spans="1:9">
      <c r="A1072" t="s">
        <v>1682</v>
      </c>
      <c r="B1072" t="s">
        <v>1344</v>
      </c>
      <c r="C1072">
        <v>12</v>
      </c>
      <c r="D1072">
        <v>21.888000000000002</v>
      </c>
      <c r="E1072">
        <v>61.267000000000003</v>
      </c>
      <c r="F1072">
        <v>2.798</v>
      </c>
      <c r="G1072" t="s">
        <v>864</v>
      </c>
      <c r="H1072" t="s">
        <v>1683</v>
      </c>
      <c r="I1072" t="s">
        <v>2205</v>
      </c>
    </row>
    <row r="1073" spans="1:9" hidden="1">
      <c r="A1073" t="s">
        <v>1727</v>
      </c>
      <c r="B1073" t="s">
        <v>1344</v>
      </c>
      <c r="C1073">
        <v>48</v>
      </c>
      <c r="D1073">
        <v>31.021000000000001</v>
      </c>
      <c r="E1073">
        <v>132.428</v>
      </c>
      <c r="F1073">
        <v>4.2679999999999998</v>
      </c>
      <c r="G1073" t="s">
        <v>864</v>
      </c>
      <c r="H1073" t="s">
        <v>865</v>
      </c>
      <c r="I1073" t="s">
        <v>12</v>
      </c>
    </row>
    <row r="1074" spans="1:9" hidden="1">
      <c r="A1074" t="s">
        <v>1312</v>
      </c>
      <c r="B1074" t="s">
        <v>1344</v>
      </c>
      <c r="C1074">
        <v>12</v>
      </c>
      <c r="D1074">
        <v>56.551000000000002</v>
      </c>
      <c r="E1074">
        <v>241.83099999999999</v>
      </c>
      <c r="F1074">
        <v>4.2759999999999998</v>
      </c>
      <c r="G1074" t="s">
        <v>864</v>
      </c>
      <c r="H1074" t="s">
        <v>865</v>
      </c>
      <c r="I1074" t="s">
        <v>12</v>
      </c>
    </row>
    <row r="1075" spans="1:9" hidden="1">
      <c r="A1075" t="s">
        <v>1730</v>
      </c>
      <c r="B1075" t="s">
        <v>1344</v>
      </c>
      <c r="C1075">
        <v>18</v>
      </c>
      <c r="D1075">
        <v>15.837</v>
      </c>
      <c r="E1075">
        <v>67.796000000000006</v>
      </c>
      <c r="F1075">
        <v>4.2779999999999996</v>
      </c>
      <c r="G1075" t="s">
        <v>864</v>
      </c>
      <c r="H1075" t="s">
        <v>865</v>
      </c>
      <c r="I1075" t="s">
        <v>12</v>
      </c>
    </row>
    <row r="1076" spans="1:9">
      <c r="A1076" t="s">
        <v>1760</v>
      </c>
      <c r="B1076" t="s">
        <v>1344</v>
      </c>
      <c r="C1076">
        <v>72</v>
      </c>
      <c r="D1076">
        <v>13.821</v>
      </c>
      <c r="E1076">
        <v>61.207999999999998</v>
      </c>
      <c r="F1076" s="2">
        <v>4.4249999999999998</v>
      </c>
      <c r="G1076" t="s">
        <v>864</v>
      </c>
      <c r="H1076" t="s">
        <v>1761</v>
      </c>
      <c r="I1076" t="s">
        <v>2264</v>
      </c>
    </row>
    <row r="1077" spans="1:9" hidden="1">
      <c r="A1077" t="s">
        <v>1757</v>
      </c>
      <c r="B1077" t="s">
        <v>1344</v>
      </c>
      <c r="C1077">
        <v>36</v>
      </c>
      <c r="D1077">
        <v>13.161</v>
      </c>
      <c r="E1077">
        <v>56.618000000000002</v>
      </c>
      <c r="F1077">
        <v>4.2990000000000004</v>
      </c>
      <c r="G1077" t="s">
        <v>864</v>
      </c>
      <c r="H1077" t="s">
        <v>865</v>
      </c>
      <c r="I1077" t="s">
        <v>12</v>
      </c>
    </row>
    <row r="1078" spans="1:9">
      <c r="A1078" t="s">
        <v>1742</v>
      </c>
      <c r="B1078" t="s">
        <v>1344</v>
      </c>
      <c r="C1078">
        <v>72</v>
      </c>
      <c r="D1078">
        <v>16.997</v>
      </c>
      <c r="E1078">
        <v>60.546999999999997</v>
      </c>
      <c r="F1078">
        <v>3.56</v>
      </c>
      <c r="G1078" t="s">
        <v>864</v>
      </c>
      <c r="H1078" t="s">
        <v>1743</v>
      </c>
      <c r="I1078" t="s">
        <v>2253</v>
      </c>
    </row>
    <row r="1079" spans="1:9" hidden="1">
      <c r="A1079" t="s">
        <v>1020</v>
      </c>
      <c r="B1079" t="s">
        <v>1344</v>
      </c>
      <c r="C1079">
        <v>12</v>
      </c>
      <c r="D1079">
        <v>35.896000000000001</v>
      </c>
      <c r="E1079">
        <v>154.70099999999999</v>
      </c>
      <c r="F1079">
        <v>4.3079999999999998</v>
      </c>
      <c r="G1079" t="s">
        <v>864</v>
      </c>
      <c r="H1079" t="s">
        <v>865</v>
      </c>
      <c r="I1079" t="s">
        <v>12</v>
      </c>
    </row>
    <row r="1080" spans="1:9" hidden="1">
      <c r="A1080" t="s">
        <v>1758</v>
      </c>
      <c r="B1080" t="s">
        <v>1344</v>
      </c>
      <c r="C1080">
        <v>12</v>
      </c>
      <c r="D1080">
        <v>12.201000000000001</v>
      </c>
      <c r="E1080">
        <v>52.664999999999999</v>
      </c>
      <c r="F1080">
        <v>4.3129999999999997</v>
      </c>
      <c r="G1080" t="s">
        <v>864</v>
      </c>
      <c r="H1080" t="s">
        <v>865</v>
      </c>
      <c r="I1080" t="s">
        <v>12</v>
      </c>
    </row>
    <row r="1081" spans="1:9">
      <c r="A1081" t="s">
        <v>1357</v>
      </c>
      <c r="B1081" t="s">
        <v>1344</v>
      </c>
      <c r="C1081">
        <v>18</v>
      </c>
      <c r="D1081">
        <v>29.751000000000001</v>
      </c>
      <c r="E1081">
        <v>60.143000000000001</v>
      </c>
      <c r="F1081">
        <v>2.0209999999999999</v>
      </c>
      <c r="G1081" t="s">
        <v>864</v>
      </c>
      <c r="H1081" t="s">
        <v>1358</v>
      </c>
      <c r="I1081" t="s">
        <v>1972</v>
      </c>
    </row>
    <row r="1082" spans="1:9" hidden="1">
      <c r="A1082" t="s">
        <v>1730</v>
      </c>
      <c r="B1082" t="s">
        <v>1344</v>
      </c>
      <c r="C1082">
        <v>12</v>
      </c>
      <c r="D1082">
        <v>15.837</v>
      </c>
      <c r="E1082">
        <v>69.436000000000007</v>
      </c>
      <c r="F1082">
        <v>4.3819999999999997</v>
      </c>
      <c r="G1082" t="s">
        <v>864</v>
      </c>
      <c r="H1082" t="s">
        <v>865</v>
      </c>
      <c r="I1082" t="s">
        <v>12</v>
      </c>
    </row>
    <row r="1083" spans="1:9" hidden="1">
      <c r="A1083" t="s">
        <v>1759</v>
      </c>
      <c r="B1083" t="s">
        <v>1344</v>
      </c>
      <c r="C1083">
        <v>48</v>
      </c>
      <c r="D1083">
        <v>13.03</v>
      </c>
      <c r="E1083">
        <v>57.213000000000001</v>
      </c>
      <c r="F1083">
        <v>4.3879999999999999</v>
      </c>
      <c r="G1083" t="s">
        <v>864</v>
      </c>
      <c r="H1083" t="s">
        <v>865</v>
      </c>
      <c r="I1083" t="s">
        <v>12</v>
      </c>
    </row>
    <row r="1084" spans="1:9">
      <c r="A1084" t="s">
        <v>1667</v>
      </c>
      <c r="B1084" t="s">
        <v>1344</v>
      </c>
      <c r="C1084">
        <v>12</v>
      </c>
      <c r="D1084">
        <v>22.454000000000001</v>
      </c>
      <c r="E1084">
        <v>60.085999999999999</v>
      </c>
      <c r="F1084">
        <v>2.6749999999999998</v>
      </c>
      <c r="G1084" t="s">
        <v>864</v>
      </c>
      <c r="H1084" t="s">
        <v>1668</v>
      </c>
      <c r="I1084" t="s">
        <v>2191</v>
      </c>
    </row>
    <row r="1085" spans="1:9">
      <c r="A1085" t="s">
        <v>619</v>
      </c>
      <c r="B1085" t="s">
        <v>1344</v>
      </c>
      <c r="C1085">
        <v>36</v>
      </c>
      <c r="D1085">
        <v>19.846</v>
      </c>
      <c r="E1085">
        <v>59.965000000000003</v>
      </c>
      <c r="F1085">
        <v>3.02</v>
      </c>
      <c r="G1085" t="s">
        <v>864</v>
      </c>
      <c r="H1085" t="s">
        <v>620</v>
      </c>
      <c r="I1085" t="s">
        <v>2225</v>
      </c>
    </row>
    <row r="1086" spans="1:9">
      <c r="A1086" t="s">
        <v>91</v>
      </c>
      <c r="B1086" t="s">
        <v>1344</v>
      </c>
      <c r="C1086">
        <v>72</v>
      </c>
      <c r="D1086">
        <v>17.760999999999999</v>
      </c>
      <c r="E1086">
        <v>59.83</v>
      </c>
      <c r="F1086">
        <v>3.367</v>
      </c>
      <c r="G1086" t="s">
        <v>864</v>
      </c>
      <c r="H1086" t="s">
        <v>93</v>
      </c>
      <c r="I1086" t="s">
        <v>2246</v>
      </c>
    </row>
    <row r="1087" spans="1:9">
      <c r="A1087" t="s">
        <v>542</v>
      </c>
      <c r="B1087" t="s">
        <v>1344</v>
      </c>
      <c r="C1087">
        <v>48</v>
      </c>
      <c r="D1087">
        <v>22.164000000000001</v>
      </c>
      <c r="E1087">
        <v>59.482999999999997</v>
      </c>
      <c r="F1087">
        <v>2.6829999999999998</v>
      </c>
      <c r="G1087" t="s">
        <v>864</v>
      </c>
      <c r="H1087" t="s">
        <v>543</v>
      </c>
      <c r="I1087" t="s">
        <v>2193</v>
      </c>
    </row>
    <row r="1088" spans="1:9" hidden="1">
      <c r="A1088" t="s">
        <v>601</v>
      </c>
      <c r="B1088" t="s">
        <v>1344</v>
      </c>
      <c r="C1088">
        <v>18</v>
      </c>
      <c r="D1088">
        <v>56.311</v>
      </c>
      <c r="E1088">
        <v>250.65799999999999</v>
      </c>
      <c r="F1088">
        <v>4.4509999999999996</v>
      </c>
      <c r="G1088" t="s">
        <v>864</v>
      </c>
      <c r="H1088" t="s">
        <v>865</v>
      </c>
      <c r="I1088" t="s">
        <v>12</v>
      </c>
    </row>
    <row r="1089" spans="1:9" hidden="1">
      <c r="A1089" t="s">
        <v>63</v>
      </c>
      <c r="B1089" t="s">
        <v>1344</v>
      </c>
      <c r="C1089">
        <v>36</v>
      </c>
      <c r="D1089">
        <v>221.292</v>
      </c>
      <c r="E1089">
        <v>985.69100000000003</v>
      </c>
      <c r="F1089">
        <v>4.4539999999999997</v>
      </c>
      <c r="G1089" t="s">
        <v>864</v>
      </c>
      <c r="H1089" t="s">
        <v>865</v>
      </c>
      <c r="I1089" t="s">
        <v>12</v>
      </c>
    </row>
    <row r="1090" spans="1:9">
      <c r="A1090" t="s">
        <v>1416</v>
      </c>
      <c r="B1090" t="s">
        <v>1344</v>
      </c>
      <c r="C1090">
        <v>36</v>
      </c>
      <c r="D1090">
        <v>28.61</v>
      </c>
      <c r="E1090">
        <v>59.186999999999998</v>
      </c>
      <c r="F1090">
        <v>2.0680000000000001</v>
      </c>
      <c r="G1090" t="s">
        <v>864</v>
      </c>
      <c r="H1090" t="s">
        <v>1417</v>
      </c>
      <c r="I1090" t="s">
        <v>2014</v>
      </c>
    </row>
    <row r="1091" spans="1:9">
      <c r="A1091" t="s">
        <v>1264</v>
      </c>
      <c r="B1091" t="s">
        <v>1344</v>
      </c>
      <c r="C1091">
        <v>72</v>
      </c>
      <c r="D1091">
        <v>18.8</v>
      </c>
      <c r="E1091">
        <v>59.122</v>
      </c>
      <c r="F1091">
        <v>3.1429999999999998</v>
      </c>
      <c r="G1091" t="s">
        <v>864</v>
      </c>
      <c r="H1091" t="s">
        <v>1265</v>
      </c>
      <c r="I1091" t="s">
        <v>2237</v>
      </c>
    </row>
    <row r="1092" spans="1:9">
      <c r="A1092" t="s">
        <v>1365</v>
      </c>
      <c r="B1092" t="s">
        <v>1344</v>
      </c>
      <c r="C1092">
        <v>48</v>
      </c>
      <c r="D1092">
        <v>29.216999999999999</v>
      </c>
      <c r="E1092">
        <v>59.11</v>
      </c>
      <c r="F1092">
        <v>2.0219999999999998</v>
      </c>
      <c r="G1092" t="s">
        <v>864</v>
      </c>
      <c r="H1092" t="s">
        <v>1366</v>
      </c>
      <c r="I1092" t="s">
        <v>1976</v>
      </c>
    </row>
    <row r="1093" spans="1:9" hidden="1">
      <c r="A1093" t="s">
        <v>1759</v>
      </c>
      <c r="B1093" t="s">
        <v>1344</v>
      </c>
      <c r="C1093">
        <v>36</v>
      </c>
      <c r="D1093">
        <v>13.03</v>
      </c>
      <c r="E1093">
        <v>59.097999999999999</v>
      </c>
      <c r="F1093">
        <v>4.532</v>
      </c>
      <c r="G1093" t="s">
        <v>864</v>
      </c>
      <c r="H1093" t="s">
        <v>865</v>
      </c>
      <c r="I1093" t="s">
        <v>12</v>
      </c>
    </row>
    <row r="1094" spans="1:9" hidden="1">
      <c r="A1094" t="s">
        <v>1730</v>
      </c>
      <c r="B1094" t="s">
        <v>1344</v>
      </c>
      <c r="C1094">
        <v>72</v>
      </c>
      <c r="D1094">
        <v>15.837</v>
      </c>
      <c r="E1094">
        <v>72.403000000000006</v>
      </c>
      <c r="F1094">
        <v>4.569</v>
      </c>
      <c r="G1094" t="s">
        <v>864</v>
      </c>
      <c r="H1094" t="s">
        <v>865</v>
      </c>
      <c r="I1094" t="s">
        <v>12</v>
      </c>
    </row>
    <row r="1095" spans="1:9" hidden="1">
      <c r="A1095" t="s">
        <v>346</v>
      </c>
      <c r="B1095" t="s">
        <v>1344</v>
      </c>
      <c r="C1095">
        <v>72</v>
      </c>
      <c r="D1095">
        <v>210.846</v>
      </c>
      <c r="E1095">
        <v>964.38300000000004</v>
      </c>
      <c r="F1095">
        <v>4.5739999999999998</v>
      </c>
      <c r="G1095" t="s">
        <v>864</v>
      </c>
      <c r="H1095" t="s">
        <v>865</v>
      </c>
      <c r="I1095" t="s">
        <v>12</v>
      </c>
    </row>
    <row r="1096" spans="1:9" hidden="1">
      <c r="A1096" t="s">
        <v>1762</v>
      </c>
      <c r="B1096" t="s">
        <v>1344</v>
      </c>
      <c r="C1096">
        <v>48</v>
      </c>
      <c r="D1096">
        <v>20.059999999999999</v>
      </c>
      <c r="E1096">
        <v>91.963999999999999</v>
      </c>
      <c r="F1096">
        <v>4.5819999999999999</v>
      </c>
      <c r="G1096" t="s">
        <v>864</v>
      </c>
      <c r="H1096" t="s">
        <v>865</v>
      </c>
      <c r="I1096" t="s">
        <v>12</v>
      </c>
    </row>
    <row r="1097" spans="1:9">
      <c r="A1097" t="s">
        <v>1712</v>
      </c>
      <c r="B1097" t="s">
        <v>1344</v>
      </c>
      <c r="C1097">
        <v>72</v>
      </c>
      <c r="D1097">
        <v>19.283000000000001</v>
      </c>
      <c r="E1097">
        <v>59.034999999999997</v>
      </c>
      <c r="F1097">
        <v>3.06</v>
      </c>
      <c r="G1097" t="s">
        <v>864</v>
      </c>
      <c r="H1097" t="s">
        <v>1713</v>
      </c>
      <c r="I1097" t="s">
        <v>2229</v>
      </c>
    </row>
    <row r="1098" spans="1:9" hidden="1">
      <c r="A1098" t="s">
        <v>603</v>
      </c>
      <c r="B1098" t="s">
        <v>1344</v>
      </c>
      <c r="C1098">
        <v>48</v>
      </c>
      <c r="D1098">
        <v>91.503</v>
      </c>
      <c r="E1098">
        <v>422.464</v>
      </c>
      <c r="F1098">
        <v>4.6159999999999997</v>
      </c>
      <c r="G1098" t="s">
        <v>864</v>
      </c>
      <c r="H1098" t="s">
        <v>865</v>
      </c>
      <c r="I1098" t="s">
        <v>12</v>
      </c>
    </row>
    <row r="1099" spans="1:9">
      <c r="A1099" t="s">
        <v>112</v>
      </c>
      <c r="B1099" t="s">
        <v>1344</v>
      </c>
      <c r="C1099">
        <v>48</v>
      </c>
      <c r="D1099">
        <v>20.888000000000002</v>
      </c>
      <c r="E1099">
        <v>58.951000000000001</v>
      </c>
      <c r="F1099">
        <v>2.8210000000000002</v>
      </c>
      <c r="G1099" t="s">
        <v>864</v>
      </c>
      <c r="H1099" t="s">
        <v>114</v>
      </c>
      <c r="I1099" t="s">
        <v>1962</v>
      </c>
    </row>
    <row r="1100" spans="1:9">
      <c r="A1100" t="s">
        <v>509</v>
      </c>
      <c r="B1100" t="s">
        <v>1344</v>
      </c>
      <c r="C1100">
        <v>72</v>
      </c>
      <c r="D1100">
        <v>20.686</v>
      </c>
      <c r="E1100">
        <v>58.762</v>
      </c>
      <c r="F1100">
        <v>2.839</v>
      </c>
      <c r="G1100" t="s">
        <v>864</v>
      </c>
      <c r="H1100" t="s">
        <v>510</v>
      </c>
      <c r="I1100" t="s">
        <v>2213</v>
      </c>
    </row>
    <row r="1101" spans="1:9" hidden="1">
      <c r="A1101" t="s">
        <v>20</v>
      </c>
      <c r="B1101" t="s">
        <v>1344</v>
      </c>
      <c r="C1101">
        <v>72</v>
      </c>
      <c r="D1101">
        <v>78.552999999999997</v>
      </c>
      <c r="E1101">
        <v>370.58699999999999</v>
      </c>
      <c r="F1101">
        <v>4.7169999999999996</v>
      </c>
      <c r="G1101" t="s">
        <v>864</v>
      </c>
      <c r="H1101" t="s">
        <v>865</v>
      </c>
      <c r="I1101" t="s">
        <v>12</v>
      </c>
    </row>
    <row r="1102" spans="1:9" hidden="1">
      <c r="A1102" t="s">
        <v>270</v>
      </c>
      <c r="B1102" t="s">
        <v>1344</v>
      </c>
      <c r="C1102">
        <v>72</v>
      </c>
      <c r="D1102">
        <v>71.748999999999995</v>
      </c>
      <c r="E1102">
        <v>340.03300000000002</v>
      </c>
      <c r="F1102">
        <v>4.7389999999999999</v>
      </c>
      <c r="G1102" t="s">
        <v>864</v>
      </c>
      <c r="H1102" t="s">
        <v>865</v>
      </c>
      <c r="I1102" t="s">
        <v>12</v>
      </c>
    </row>
    <row r="1103" spans="1:9">
      <c r="A1103" t="s">
        <v>790</v>
      </c>
      <c r="B1103" t="s">
        <v>1344</v>
      </c>
      <c r="C1103">
        <v>36</v>
      </c>
      <c r="D1103">
        <v>19.253</v>
      </c>
      <c r="E1103">
        <v>58.716000000000001</v>
      </c>
      <c r="F1103">
        <v>3.048</v>
      </c>
      <c r="G1103" t="s">
        <v>864</v>
      </c>
      <c r="H1103" t="s">
        <v>791</v>
      </c>
      <c r="I1103" t="s">
        <v>2227</v>
      </c>
    </row>
    <row r="1104" spans="1:9">
      <c r="A1104" t="s">
        <v>1168</v>
      </c>
      <c r="B1104" t="s">
        <v>1344</v>
      </c>
      <c r="C1104">
        <v>36</v>
      </c>
      <c r="D1104">
        <v>22.591999999999999</v>
      </c>
      <c r="E1104">
        <v>58.164999999999999</v>
      </c>
      <c r="F1104">
        <v>2.573</v>
      </c>
      <c r="G1104" t="s">
        <v>864</v>
      </c>
      <c r="H1104" t="s">
        <v>1169</v>
      </c>
      <c r="I1104" t="s">
        <v>2100</v>
      </c>
    </row>
    <row r="1105" spans="1:9">
      <c r="A1105" t="s">
        <v>484</v>
      </c>
      <c r="B1105" t="s">
        <v>1344</v>
      </c>
      <c r="C1105">
        <v>48</v>
      </c>
      <c r="D1105">
        <v>17.649000000000001</v>
      </c>
      <c r="E1105">
        <v>58.134</v>
      </c>
      <c r="F1105">
        <v>3.2919999999999998</v>
      </c>
      <c r="G1105" t="s">
        <v>864</v>
      </c>
      <c r="H1105" t="s">
        <v>485</v>
      </c>
      <c r="I1105" t="s">
        <v>2244</v>
      </c>
    </row>
    <row r="1106" spans="1:9" hidden="1">
      <c r="A1106" t="s">
        <v>1728</v>
      </c>
      <c r="B1106" t="s">
        <v>1344</v>
      </c>
      <c r="C1106">
        <v>36</v>
      </c>
      <c r="D1106">
        <v>47.194000000000003</v>
      </c>
      <c r="E1106">
        <v>225.143</v>
      </c>
      <c r="F1106">
        <v>4.7699999999999996</v>
      </c>
      <c r="G1106" t="s">
        <v>864</v>
      </c>
      <c r="H1106" t="s">
        <v>865</v>
      </c>
      <c r="I1106" t="s">
        <v>12</v>
      </c>
    </row>
    <row r="1107" spans="1:9" hidden="1">
      <c r="A1107" t="s">
        <v>1729</v>
      </c>
      <c r="B1107" t="s">
        <v>1344</v>
      </c>
      <c r="C1107">
        <v>72</v>
      </c>
      <c r="D1107">
        <v>28.300999999999998</v>
      </c>
      <c r="E1107">
        <v>135.54900000000001</v>
      </c>
      <c r="F1107">
        <v>4.7880000000000003</v>
      </c>
      <c r="G1107" t="s">
        <v>864</v>
      </c>
      <c r="H1107" t="s">
        <v>865</v>
      </c>
      <c r="I1107" t="s">
        <v>12</v>
      </c>
    </row>
    <row r="1108" spans="1:9" hidden="1">
      <c r="A1108" t="s">
        <v>253</v>
      </c>
      <c r="B1108" t="s">
        <v>1344</v>
      </c>
      <c r="C1108">
        <v>48</v>
      </c>
      <c r="D1108">
        <v>14.275</v>
      </c>
      <c r="E1108">
        <v>68.418000000000006</v>
      </c>
      <c r="F1108">
        <v>4.7889999999999997</v>
      </c>
      <c r="G1108" t="s">
        <v>864</v>
      </c>
      <c r="H1108" t="s">
        <v>865</v>
      </c>
      <c r="I1108" t="s">
        <v>12</v>
      </c>
    </row>
    <row r="1109" spans="1:9" hidden="1">
      <c r="A1109" t="s">
        <v>1763</v>
      </c>
      <c r="B1109" t="s">
        <v>1344</v>
      </c>
      <c r="C1109">
        <v>18</v>
      </c>
      <c r="D1109">
        <v>30.164999999999999</v>
      </c>
      <c r="E1109">
        <v>145.43600000000001</v>
      </c>
      <c r="F1109">
        <v>4.82</v>
      </c>
      <c r="G1109" t="s">
        <v>864</v>
      </c>
      <c r="H1109" t="s">
        <v>865</v>
      </c>
      <c r="I1109" t="s">
        <v>12</v>
      </c>
    </row>
    <row r="1110" spans="1:9" hidden="1">
      <c r="A1110" t="s">
        <v>253</v>
      </c>
      <c r="B1110" t="s">
        <v>1344</v>
      </c>
      <c r="C1110">
        <v>36</v>
      </c>
      <c r="D1110">
        <v>14.275</v>
      </c>
      <c r="E1110">
        <v>69.269000000000005</v>
      </c>
      <c r="F1110">
        <v>4.8490000000000002</v>
      </c>
      <c r="G1110" t="s">
        <v>864</v>
      </c>
      <c r="H1110" t="s">
        <v>865</v>
      </c>
      <c r="I1110" t="s">
        <v>12</v>
      </c>
    </row>
    <row r="1111" spans="1:9">
      <c r="A1111" t="s">
        <v>1594</v>
      </c>
      <c r="B1111" t="s">
        <v>1344</v>
      </c>
      <c r="C1111">
        <v>72</v>
      </c>
      <c r="D1111">
        <v>25.117000000000001</v>
      </c>
      <c r="E1111">
        <v>57.914999999999999</v>
      </c>
      <c r="F1111">
        <v>2.3050000000000002</v>
      </c>
      <c r="G1111" t="s">
        <v>864</v>
      </c>
      <c r="H1111" t="s">
        <v>1595</v>
      </c>
      <c r="I1111" t="s">
        <v>2140</v>
      </c>
    </row>
    <row r="1112" spans="1:9">
      <c r="A1112" t="s">
        <v>1734</v>
      </c>
      <c r="B1112" t="s">
        <v>1344</v>
      </c>
      <c r="C1112">
        <v>72</v>
      </c>
      <c r="D1112">
        <v>16.768999999999998</v>
      </c>
      <c r="E1112">
        <v>57.585999999999999</v>
      </c>
      <c r="F1112">
        <v>3.4319999999999999</v>
      </c>
      <c r="G1112" t="s">
        <v>864</v>
      </c>
      <c r="H1112" t="s">
        <v>1735</v>
      </c>
      <c r="I1112" t="s">
        <v>2249</v>
      </c>
    </row>
    <row r="1113" spans="1:9" hidden="1">
      <c r="A1113" t="s">
        <v>1764</v>
      </c>
      <c r="B1113" t="s">
        <v>1344</v>
      </c>
      <c r="C1113">
        <v>36</v>
      </c>
      <c r="D1113">
        <v>76.185000000000002</v>
      </c>
      <c r="E1113">
        <v>371.11900000000003</v>
      </c>
      <c r="F1113">
        <v>4.8710000000000004</v>
      </c>
      <c r="G1113" t="s">
        <v>864</v>
      </c>
      <c r="H1113" t="s">
        <v>865</v>
      </c>
      <c r="I1113" t="s">
        <v>12</v>
      </c>
    </row>
    <row r="1114" spans="1:9" hidden="1">
      <c r="A1114" t="s">
        <v>580</v>
      </c>
      <c r="B1114" t="s">
        <v>1344</v>
      </c>
      <c r="C1114">
        <v>48</v>
      </c>
      <c r="D1114">
        <v>117.004</v>
      </c>
      <c r="E1114">
        <v>574.16899999999998</v>
      </c>
      <c r="F1114">
        <v>4.907</v>
      </c>
      <c r="G1114" t="s">
        <v>864</v>
      </c>
      <c r="H1114" t="s">
        <v>865</v>
      </c>
      <c r="I1114" t="s">
        <v>12</v>
      </c>
    </row>
    <row r="1115" spans="1:9">
      <c r="A1115" t="s">
        <v>491</v>
      </c>
      <c r="B1115" t="s">
        <v>1344</v>
      </c>
      <c r="C1115">
        <v>12</v>
      </c>
      <c r="D1115">
        <v>27.535</v>
      </c>
      <c r="E1115">
        <v>57.554000000000002</v>
      </c>
      <c r="F1115">
        <v>2.089</v>
      </c>
      <c r="G1115" t="s">
        <v>864</v>
      </c>
      <c r="H1115" t="s">
        <v>492</v>
      </c>
      <c r="I1115" t="s">
        <v>2030</v>
      </c>
    </row>
    <row r="1116" spans="1:9" hidden="1">
      <c r="A1116" t="s">
        <v>822</v>
      </c>
      <c r="B1116" t="s">
        <v>1344</v>
      </c>
      <c r="C1116">
        <v>48</v>
      </c>
      <c r="D1116">
        <v>20.844999999999999</v>
      </c>
      <c r="E1116">
        <v>104.627</v>
      </c>
      <c r="F1116">
        <v>5.0170000000000003</v>
      </c>
      <c r="G1116" t="s">
        <v>864</v>
      </c>
      <c r="H1116" t="s">
        <v>865</v>
      </c>
      <c r="I1116" t="s">
        <v>12</v>
      </c>
    </row>
    <row r="1117" spans="1:9">
      <c r="A1117" t="s">
        <v>1055</v>
      </c>
      <c r="B1117" t="s">
        <v>1344</v>
      </c>
      <c r="C1117">
        <v>72</v>
      </c>
      <c r="D1117">
        <v>27.6</v>
      </c>
      <c r="E1117">
        <v>56.281999999999996</v>
      </c>
      <c r="F1117">
        <v>2.0379999999999998</v>
      </c>
      <c r="G1117" t="s">
        <v>864</v>
      </c>
      <c r="H1117" t="s">
        <v>988</v>
      </c>
      <c r="I1117" t="s">
        <v>1989</v>
      </c>
    </row>
    <row r="1118" spans="1:9">
      <c r="A1118" t="s">
        <v>100</v>
      </c>
      <c r="B1118" t="s">
        <v>1344</v>
      </c>
      <c r="C1118">
        <v>72</v>
      </c>
      <c r="D1118">
        <v>11.297000000000001</v>
      </c>
      <c r="E1118">
        <v>56.259</v>
      </c>
      <c r="F1118" s="2">
        <v>4.976</v>
      </c>
      <c r="G1118" t="s">
        <v>864</v>
      </c>
      <c r="H1118" t="s">
        <v>102</v>
      </c>
      <c r="I1118" t="s">
        <v>2250</v>
      </c>
    </row>
    <row r="1119" spans="1:9" hidden="1">
      <c r="A1119" t="s">
        <v>1312</v>
      </c>
      <c r="B1119" t="s">
        <v>1344</v>
      </c>
      <c r="C1119">
        <v>18</v>
      </c>
      <c r="D1119">
        <v>56.551000000000002</v>
      </c>
      <c r="E1119">
        <v>286.67200000000003</v>
      </c>
      <c r="F1119">
        <v>5.0679999999999996</v>
      </c>
      <c r="G1119" t="s">
        <v>864</v>
      </c>
      <c r="H1119" t="s">
        <v>865</v>
      </c>
      <c r="I1119" t="s">
        <v>12</v>
      </c>
    </row>
    <row r="1120" spans="1:9">
      <c r="A1120" t="s">
        <v>1724</v>
      </c>
      <c r="B1120" t="s">
        <v>1344</v>
      </c>
      <c r="C1120">
        <v>18</v>
      </c>
      <c r="D1120">
        <v>17.756</v>
      </c>
      <c r="E1120">
        <v>56.241999999999997</v>
      </c>
      <c r="F1120">
        <v>3.1659999999999999</v>
      </c>
      <c r="G1120" t="s">
        <v>864</v>
      </c>
      <c r="H1120" t="s">
        <v>2274</v>
      </c>
      <c r="I1120" t="s">
        <v>2275</v>
      </c>
    </row>
    <row r="1121" spans="1:9" hidden="1">
      <c r="A1121" t="s">
        <v>356</v>
      </c>
      <c r="B1121" t="s">
        <v>1344</v>
      </c>
      <c r="C1121">
        <v>48</v>
      </c>
      <c r="D1121">
        <v>16.181999999999999</v>
      </c>
      <c r="E1121">
        <v>82.95</v>
      </c>
      <c r="F1121">
        <v>5.1230000000000002</v>
      </c>
      <c r="G1121" t="s">
        <v>864</v>
      </c>
      <c r="H1121" t="s">
        <v>865</v>
      </c>
      <c r="I1121" t="s">
        <v>12</v>
      </c>
    </row>
    <row r="1122" spans="1:9" hidden="1">
      <c r="A1122" t="s">
        <v>169</v>
      </c>
      <c r="B1122" t="s">
        <v>1344</v>
      </c>
      <c r="C1122">
        <v>72</v>
      </c>
      <c r="D1122">
        <v>212.21199999999999</v>
      </c>
      <c r="E1122">
        <v>1092.56</v>
      </c>
      <c r="F1122">
        <v>5.1479999999999997</v>
      </c>
      <c r="G1122" t="s">
        <v>864</v>
      </c>
      <c r="H1122" t="s">
        <v>865</v>
      </c>
      <c r="I1122" t="s">
        <v>12</v>
      </c>
    </row>
    <row r="1123" spans="1:9">
      <c r="A1123" t="s">
        <v>1609</v>
      </c>
      <c r="B1123" t="s">
        <v>1344</v>
      </c>
      <c r="C1123">
        <v>72</v>
      </c>
      <c r="D1123">
        <v>23.603999999999999</v>
      </c>
      <c r="E1123">
        <v>55.95</v>
      </c>
      <c r="F1123">
        <v>2.3690000000000002</v>
      </c>
      <c r="G1123" t="s">
        <v>864</v>
      </c>
      <c r="H1123" t="s">
        <v>1610</v>
      </c>
      <c r="I1123" t="s">
        <v>2154</v>
      </c>
    </row>
    <row r="1124" spans="1:9" hidden="1">
      <c r="A1124" t="s">
        <v>379</v>
      </c>
      <c r="B1124" t="s">
        <v>1344</v>
      </c>
      <c r="C1124">
        <v>36</v>
      </c>
      <c r="D1124">
        <v>21.55</v>
      </c>
      <c r="E1124">
        <v>113.354</v>
      </c>
      <c r="F1124">
        <v>5.258</v>
      </c>
      <c r="G1124" t="s">
        <v>864</v>
      </c>
      <c r="H1124" t="s">
        <v>865</v>
      </c>
      <c r="I1124" t="s">
        <v>12</v>
      </c>
    </row>
    <row r="1125" spans="1:9">
      <c r="A1125" t="s">
        <v>120</v>
      </c>
      <c r="B1125" t="s">
        <v>1344</v>
      </c>
      <c r="C1125">
        <v>36</v>
      </c>
      <c r="D1125">
        <v>9.9860000000000007</v>
      </c>
      <c r="E1125">
        <v>55.860999999999997</v>
      </c>
      <c r="F1125" s="2">
        <v>5.5880000000000001</v>
      </c>
      <c r="G1125" t="s">
        <v>864</v>
      </c>
      <c r="H1125" t="s">
        <v>122</v>
      </c>
      <c r="I1125" t="s">
        <v>2268</v>
      </c>
    </row>
    <row r="1126" spans="1:9" hidden="1">
      <c r="A1126" t="s">
        <v>1765</v>
      </c>
      <c r="B1126" t="s">
        <v>1344</v>
      </c>
      <c r="C1126">
        <v>72</v>
      </c>
      <c r="D1126">
        <v>11.079000000000001</v>
      </c>
      <c r="E1126">
        <v>58.423999999999999</v>
      </c>
      <c r="F1126">
        <v>5.2690000000000001</v>
      </c>
      <c r="G1126" t="s">
        <v>864</v>
      </c>
      <c r="H1126" t="s">
        <v>865</v>
      </c>
      <c r="I1126" t="s">
        <v>12</v>
      </c>
    </row>
    <row r="1127" spans="1:9">
      <c r="A1127" t="s">
        <v>629</v>
      </c>
      <c r="B1127" t="s">
        <v>1344</v>
      </c>
      <c r="C1127">
        <v>36</v>
      </c>
      <c r="D1127">
        <v>25.317</v>
      </c>
      <c r="E1127">
        <v>55.679000000000002</v>
      </c>
      <c r="F1127">
        <v>2.198</v>
      </c>
      <c r="G1127" t="s">
        <v>864</v>
      </c>
      <c r="H1127" t="s">
        <v>630</v>
      </c>
      <c r="I1127" t="s">
        <v>2094</v>
      </c>
    </row>
    <row r="1128" spans="1:9" hidden="1">
      <c r="A1128" t="s">
        <v>1729</v>
      </c>
      <c r="B1128" t="s">
        <v>1344</v>
      </c>
      <c r="C1128">
        <v>36</v>
      </c>
      <c r="D1128">
        <v>28.300999999999998</v>
      </c>
      <c r="E1128">
        <v>151.72</v>
      </c>
      <c r="F1128">
        <v>5.359</v>
      </c>
      <c r="G1128" t="s">
        <v>864</v>
      </c>
      <c r="H1128" t="s">
        <v>865</v>
      </c>
      <c r="I1128" t="s">
        <v>12</v>
      </c>
    </row>
    <row r="1129" spans="1:9" hidden="1">
      <c r="A1129" t="s">
        <v>1765</v>
      </c>
      <c r="B1129" t="s">
        <v>1344</v>
      </c>
      <c r="C1129">
        <v>48</v>
      </c>
      <c r="D1129">
        <v>11.079000000000001</v>
      </c>
      <c r="E1129">
        <v>60.573</v>
      </c>
      <c r="F1129">
        <v>5.4619999999999997</v>
      </c>
      <c r="G1129" t="s">
        <v>864</v>
      </c>
      <c r="H1129" t="s">
        <v>865</v>
      </c>
      <c r="I1129" t="s">
        <v>12</v>
      </c>
    </row>
    <row r="1130" spans="1:9">
      <c r="A1130" t="s">
        <v>1641</v>
      </c>
      <c r="B1130" t="s">
        <v>1344</v>
      </c>
      <c r="C1130">
        <v>12</v>
      </c>
      <c r="D1130">
        <v>22.381</v>
      </c>
      <c r="E1130">
        <v>55.670999999999999</v>
      </c>
      <c r="F1130">
        <v>2.4860000000000002</v>
      </c>
      <c r="G1130" t="s">
        <v>864</v>
      </c>
      <c r="H1130" t="s">
        <v>1642</v>
      </c>
      <c r="I1130" t="s">
        <v>2170</v>
      </c>
    </row>
    <row r="1131" spans="1:9">
      <c r="A1131" t="s">
        <v>843</v>
      </c>
      <c r="B1131" t="s">
        <v>1344</v>
      </c>
      <c r="C1131">
        <v>36</v>
      </c>
      <c r="D1131">
        <v>13.571</v>
      </c>
      <c r="E1131">
        <v>55.656999999999996</v>
      </c>
      <c r="F1131" s="2">
        <v>4.0979999999999999</v>
      </c>
      <c r="G1131" t="s">
        <v>864</v>
      </c>
      <c r="H1131" t="s">
        <v>844</v>
      </c>
      <c r="I1131" t="s">
        <v>2259</v>
      </c>
    </row>
    <row r="1132" spans="1:9">
      <c r="A1132" t="s">
        <v>132</v>
      </c>
      <c r="B1132" t="s">
        <v>1344</v>
      </c>
      <c r="C1132">
        <v>48</v>
      </c>
      <c r="D1132">
        <v>23.506</v>
      </c>
      <c r="E1132">
        <v>55.335000000000001</v>
      </c>
      <c r="F1132">
        <v>2.3530000000000002</v>
      </c>
      <c r="G1132" t="s">
        <v>864</v>
      </c>
      <c r="H1132" t="s">
        <v>134</v>
      </c>
      <c r="I1132" t="s">
        <v>2150</v>
      </c>
    </row>
    <row r="1133" spans="1:9" hidden="1">
      <c r="A1133" t="s">
        <v>909</v>
      </c>
      <c r="B1133" t="s">
        <v>1344</v>
      </c>
      <c r="C1133">
        <v>36</v>
      </c>
      <c r="D1133">
        <v>154.339</v>
      </c>
      <c r="E1133">
        <v>866.20100000000002</v>
      </c>
      <c r="F1133">
        <v>5.6120000000000001</v>
      </c>
      <c r="G1133" t="s">
        <v>864</v>
      </c>
      <c r="H1133" t="s">
        <v>865</v>
      </c>
      <c r="I1133" t="s">
        <v>12</v>
      </c>
    </row>
    <row r="1134" spans="1:9" hidden="1">
      <c r="A1134" t="s">
        <v>346</v>
      </c>
      <c r="B1134" t="s">
        <v>1344</v>
      </c>
      <c r="C1134">
        <v>18</v>
      </c>
      <c r="D1134">
        <v>210.846</v>
      </c>
      <c r="E1134">
        <v>1189.74</v>
      </c>
      <c r="F1134">
        <v>5.6420000000000003</v>
      </c>
      <c r="G1134" t="s">
        <v>864</v>
      </c>
      <c r="H1134" t="s">
        <v>865</v>
      </c>
      <c r="I1134" t="s">
        <v>12</v>
      </c>
    </row>
    <row r="1135" spans="1:9" hidden="1">
      <c r="A1135" t="s">
        <v>1711</v>
      </c>
      <c r="B1135" t="s">
        <v>1344</v>
      </c>
      <c r="C1135">
        <v>36</v>
      </c>
      <c r="D1135">
        <v>54.89</v>
      </c>
      <c r="E1135">
        <v>310.73</v>
      </c>
      <c r="F1135">
        <v>5.66</v>
      </c>
      <c r="G1135" t="s">
        <v>864</v>
      </c>
      <c r="H1135" t="s">
        <v>865</v>
      </c>
      <c r="I1135" t="s">
        <v>12</v>
      </c>
    </row>
    <row r="1136" spans="1:9" hidden="1">
      <c r="A1136" t="s">
        <v>1731</v>
      </c>
      <c r="B1136" t="s">
        <v>1344</v>
      </c>
      <c r="C1136">
        <v>36</v>
      </c>
      <c r="D1136">
        <v>16.649999999999999</v>
      </c>
      <c r="E1136">
        <v>94.850999999999999</v>
      </c>
      <c r="F1136">
        <v>5.6929999999999996</v>
      </c>
      <c r="G1136" t="s">
        <v>864</v>
      </c>
      <c r="H1136" t="s">
        <v>865</v>
      </c>
      <c r="I1136" t="s">
        <v>12</v>
      </c>
    </row>
    <row r="1137" spans="1:9" hidden="1">
      <c r="A1137" t="s">
        <v>20</v>
      </c>
      <c r="B1137" t="s">
        <v>1344</v>
      </c>
      <c r="C1137">
        <v>48</v>
      </c>
      <c r="D1137">
        <v>78.552999999999997</v>
      </c>
      <c r="E1137">
        <v>447.947</v>
      </c>
      <c r="F1137">
        <v>5.702</v>
      </c>
      <c r="G1137" t="s">
        <v>864</v>
      </c>
      <c r="H1137" t="s">
        <v>865</v>
      </c>
      <c r="I1137" t="s">
        <v>12</v>
      </c>
    </row>
    <row r="1138" spans="1:9" hidden="1">
      <c r="A1138" t="s">
        <v>356</v>
      </c>
      <c r="B1138" t="s">
        <v>1344</v>
      </c>
      <c r="C1138">
        <v>72</v>
      </c>
      <c r="D1138">
        <v>16.181999999999999</v>
      </c>
      <c r="E1138">
        <v>92.632000000000005</v>
      </c>
      <c r="F1138">
        <v>5.7210000000000001</v>
      </c>
      <c r="G1138" t="s">
        <v>864</v>
      </c>
      <c r="H1138" t="s">
        <v>865</v>
      </c>
      <c r="I1138" t="s">
        <v>12</v>
      </c>
    </row>
    <row r="1139" spans="1:9">
      <c r="A1139" t="s">
        <v>1755</v>
      </c>
      <c r="B1139" t="s">
        <v>1344</v>
      </c>
      <c r="C1139">
        <v>36</v>
      </c>
      <c r="D1139">
        <v>13.221</v>
      </c>
      <c r="E1139">
        <v>54.988999999999997</v>
      </c>
      <c r="F1139" s="2">
        <v>4.1559999999999997</v>
      </c>
      <c r="G1139" t="s">
        <v>864</v>
      </c>
      <c r="H1139" t="s">
        <v>1756</v>
      </c>
      <c r="I1139" t="s">
        <v>2260</v>
      </c>
    </row>
    <row r="1140" spans="1:9" hidden="1">
      <c r="A1140" t="s">
        <v>1766</v>
      </c>
      <c r="B1140" t="s">
        <v>1344</v>
      </c>
      <c r="C1140">
        <v>18</v>
      </c>
      <c r="D1140">
        <v>20.248999999999999</v>
      </c>
      <c r="E1140">
        <v>126.57899999999999</v>
      </c>
      <c r="F1140">
        <v>6.2480000000000002</v>
      </c>
      <c r="G1140" t="s">
        <v>864</v>
      </c>
      <c r="H1140" t="s">
        <v>865</v>
      </c>
      <c r="I1140" t="s">
        <v>12</v>
      </c>
    </row>
    <row r="1141" spans="1:9">
      <c r="A1141" t="s">
        <v>848</v>
      </c>
      <c r="B1141" t="s">
        <v>1344</v>
      </c>
      <c r="C1141">
        <v>36</v>
      </c>
      <c r="D1141">
        <v>18.042000000000002</v>
      </c>
      <c r="E1141">
        <v>54.987000000000002</v>
      </c>
      <c r="F1141">
        <v>3.0459999999999998</v>
      </c>
      <c r="G1141" t="s">
        <v>864</v>
      </c>
      <c r="H1141" t="s">
        <v>849</v>
      </c>
      <c r="I1141" t="s">
        <v>2226</v>
      </c>
    </row>
    <row r="1142" spans="1:9" hidden="1">
      <c r="A1142" t="s">
        <v>1767</v>
      </c>
      <c r="B1142" t="s">
        <v>1344</v>
      </c>
      <c r="C1142">
        <v>48</v>
      </c>
      <c r="D1142">
        <v>17.175999999999998</v>
      </c>
      <c r="E1142">
        <v>109.57</v>
      </c>
      <c r="F1142">
        <v>6.3760000000000003</v>
      </c>
      <c r="G1142" t="s">
        <v>864</v>
      </c>
      <c r="H1142" t="s">
        <v>865</v>
      </c>
      <c r="I1142" t="s">
        <v>12</v>
      </c>
    </row>
    <row r="1143" spans="1:9" hidden="1">
      <c r="A1143" t="s">
        <v>253</v>
      </c>
      <c r="B1143" t="s">
        <v>1344</v>
      </c>
      <c r="C1143">
        <v>72</v>
      </c>
      <c r="D1143">
        <v>14.275</v>
      </c>
      <c r="E1143">
        <v>93.692999999999998</v>
      </c>
      <c r="F1143">
        <v>6.5590000000000002</v>
      </c>
      <c r="G1143" t="s">
        <v>864</v>
      </c>
      <c r="H1143" t="s">
        <v>865</v>
      </c>
      <c r="I1143" t="s">
        <v>12</v>
      </c>
    </row>
    <row r="1144" spans="1:9">
      <c r="A1144" t="s">
        <v>1515</v>
      </c>
      <c r="B1144" t="s">
        <v>1344</v>
      </c>
      <c r="C1144">
        <v>48</v>
      </c>
      <c r="D1144">
        <v>23.902000000000001</v>
      </c>
      <c r="E1144">
        <v>54.825000000000003</v>
      </c>
      <c r="F1144">
        <v>2.2930000000000001</v>
      </c>
      <c r="G1144" t="s">
        <v>864</v>
      </c>
      <c r="H1144" t="s">
        <v>1516</v>
      </c>
      <c r="I1144" t="s">
        <v>2089</v>
      </c>
    </row>
    <row r="1145" spans="1:9" hidden="1">
      <c r="A1145" t="s">
        <v>169</v>
      </c>
      <c r="B1145" t="s">
        <v>1344</v>
      </c>
      <c r="C1145">
        <v>36</v>
      </c>
      <c r="D1145">
        <v>212.21199999999999</v>
      </c>
      <c r="E1145">
        <v>1444.8530000000001</v>
      </c>
      <c r="F1145">
        <v>6.8079999999999998</v>
      </c>
      <c r="G1145" t="s">
        <v>864</v>
      </c>
      <c r="H1145" t="s">
        <v>865</v>
      </c>
      <c r="I1145" t="s">
        <v>12</v>
      </c>
    </row>
    <row r="1146" spans="1:9">
      <c r="A1146" t="s">
        <v>1737</v>
      </c>
      <c r="B1146" t="s">
        <v>1344</v>
      </c>
      <c r="C1146">
        <v>72</v>
      </c>
      <c r="D1146">
        <v>15.302</v>
      </c>
      <c r="E1146">
        <v>53.948999999999998</v>
      </c>
      <c r="F1146">
        <v>3.5230000000000001</v>
      </c>
      <c r="G1146" t="s">
        <v>864</v>
      </c>
      <c r="H1146" t="s">
        <v>1738</v>
      </c>
      <c r="I1146" t="s">
        <v>2251</v>
      </c>
    </row>
    <row r="1147" spans="1:9">
      <c r="A1147" t="s">
        <v>1515</v>
      </c>
      <c r="B1147" t="s">
        <v>1344</v>
      </c>
      <c r="C1147">
        <v>72</v>
      </c>
      <c r="D1147">
        <v>23.902000000000001</v>
      </c>
      <c r="E1147">
        <v>53.750999999999998</v>
      </c>
      <c r="F1147">
        <v>2.2480000000000002</v>
      </c>
      <c r="G1147" t="s">
        <v>864</v>
      </c>
      <c r="H1147" t="s">
        <v>1516</v>
      </c>
      <c r="I1147" t="s">
        <v>2089</v>
      </c>
    </row>
    <row r="1148" spans="1:9">
      <c r="A1148" t="s">
        <v>87</v>
      </c>
      <c r="B1148" t="s">
        <v>1344</v>
      </c>
      <c r="C1148">
        <v>72</v>
      </c>
      <c r="D1148">
        <v>19.492999999999999</v>
      </c>
      <c r="E1148">
        <v>53.063000000000002</v>
      </c>
      <c r="F1148">
        <v>2.7210000000000001</v>
      </c>
      <c r="G1148" t="s">
        <v>864</v>
      </c>
      <c r="H1148" t="s">
        <v>89</v>
      </c>
      <c r="I1148" t="s">
        <v>2198</v>
      </c>
    </row>
    <row r="1149" spans="1:9">
      <c r="A1149" t="s">
        <v>564</v>
      </c>
      <c r="B1149" t="s">
        <v>1344</v>
      </c>
      <c r="C1149">
        <v>72</v>
      </c>
      <c r="D1149">
        <v>15.403</v>
      </c>
      <c r="E1149">
        <v>53.058999999999997</v>
      </c>
      <c r="F1149">
        <v>3.4420000000000002</v>
      </c>
      <c r="G1149" t="s">
        <v>864</v>
      </c>
      <c r="H1149" t="s">
        <v>102</v>
      </c>
      <c r="I1149" t="s">
        <v>2250</v>
      </c>
    </row>
    <row r="1150" spans="1:9" hidden="1">
      <c r="A1150" t="s">
        <v>1759</v>
      </c>
      <c r="B1150" t="s">
        <v>1344</v>
      </c>
      <c r="C1150">
        <v>72</v>
      </c>
      <c r="D1150">
        <v>13.03</v>
      </c>
      <c r="E1150">
        <v>96.635000000000005</v>
      </c>
      <c r="F1150">
        <v>7.4109999999999996</v>
      </c>
      <c r="G1150" t="s">
        <v>864</v>
      </c>
      <c r="H1150" t="s">
        <v>865</v>
      </c>
      <c r="I1150" t="s">
        <v>12</v>
      </c>
    </row>
    <row r="1151" spans="1:9">
      <c r="A1151" t="s">
        <v>1247</v>
      </c>
      <c r="B1151" t="s">
        <v>1344</v>
      </c>
      <c r="C1151">
        <v>36</v>
      </c>
      <c r="D1151">
        <v>10.842000000000001</v>
      </c>
      <c r="E1151">
        <v>52.688000000000002</v>
      </c>
      <c r="F1151" s="2">
        <v>4.8550000000000004</v>
      </c>
      <c r="G1151" t="s">
        <v>864</v>
      </c>
      <c r="H1151" t="s">
        <v>1248</v>
      </c>
      <c r="I1151" t="s">
        <v>2267</v>
      </c>
    </row>
    <row r="1152" spans="1:9" hidden="1">
      <c r="A1152" t="s">
        <v>1770</v>
      </c>
      <c r="B1152" t="s">
        <v>1344</v>
      </c>
      <c r="C1152">
        <v>36</v>
      </c>
      <c r="D1152">
        <v>20.038</v>
      </c>
      <c r="E1152">
        <v>155.333</v>
      </c>
      <c r="F1152">
        <v>7.7480000000000002</v>
      </c>
      <c r="G1152" t="s">
        <v>864</v>
      </c>
      <c r="H1152" t="s">
        <v>865</v>
      </c>
      <c r="I1152" t="s">
        <v>12</v>
      </c>
    </row>
    <row r="1153" spans="1:9" hidden="1">
      <c r="A1153" t="s">
        <v>1771</v>
      </c>
      <c r="B1153" t="s">
        <v>1344</v>
      </c>
      <c r="C1153">
        <v>48</v>
      </c>
      <c r="D1153">
        <v>7.1870000000000003</v>
      </c>
      <c r="E1153">
        <v>59.634</v>
      </c>
      <c r="F1153">
        <v>8.2859999999999996</v>
      </c>
      <c r="G1153" t="s">
        <v>864</v>
      </c>
      <c r="H1153" t="s">
        <v>865</v>
      </c>
      <c r="I1153" t="s">
        <v>12</v>
      </c>
    </row>
    <row r="1154" spans="1:9" hidden="1">
      <c r="A1154" t="s">
        <v>1772</v>
      </c>
      <c r="B1154" t="s">
        <v>1344</v>
      </c>
      <c r="C1154">
        <v>72</v>
      </c>
      <c r="D1154">
        <v>20.722000000000001</v>
      </c>
      <c r="E1154">
        <v>173.57499999999999</v>
      </c>
      <c r="F1154">
        <v>8.3719999999999999</v>
      </c>
      <c r="G1154" t="s">
        <v>864</v>
      </c>
      <c r="H1154" t="s">
        <v>865</v>
      </c>
      <c r="I1154" t="s">
        <v>12</v>
      </c>
    </row>
    <row r="1155" spans="1:9" hidden="1">
      <c r="A1155" t="s">
        <v>1773</v>
      </c>
      <c r="B1155" t="s">
        <v>1344</v>
      </c>
      <c r="C1155">
        <v>72</v>
      </c>
      <c r="D1155">
        <v>11.122999999999999</v>
      </c>
      <c r="E1155">
        <v>93.662000000000006</v>
      </c>
      <c r="F1155">
        <v>8.4130000000000003</v>
      </c>
      <c r="G1155" t="s">
        <v>864</v>
      </c>
      <c r="H1155" t="s">
        <v>865</v>
      </c>
      <c r="I1155" t="s">
        <v>12</v>
      </c>
    </row>
    <row r="1156" spans="1:9" hidden="1">
      <c r="A1156" t="s">
        <v>1774</v>
      </c>
      <c r="B1156" t="s">
        <v>1344</v>
      </c>
      <c r="C1156">
        <v>72</v>
      </c>
      <c r="D1156">
        <v>18.324000000000002</v>
      </c>
      <c r="E1156">
        <v>158.785</v>
      </c>
      <c r="F1156">
        <v>8.6609999999999996</v>
      </c>
      <c r="G1156" t="s">
        <v>864</v>
      </c>
      <c r="H1156" t="s">
        <v>865</v>
      </c>
      <c r="I1156" t="s">
        <v>12</v>
      </c>
    </row>
    <row r="1157" spans="1:9">
      <c r="A1157" t="s">
        <v>1515</v>
      </c>
      <c r="B1157" t="s">
        <v>1344</v>
      </c>
      <c r="C1157">
        <v>36</v>
      </c>
      <c r="D1157">
        <v>23.902000000000001</v>
      </c>
      <c r="E1157">
        <v>52.183</v>
      </c>
      <c r="F1157">
        <v>2.1819999999999999</v>
      </c>
      <c r="G1157" t="s">
        <v>864</v>
      </c>
      <c r="H1157" t="s">
        <v>1516</v>
      </c>
      <c r="I1157" t="s">
        <v>2089</v>
      </c>
    </row>
    <row r="1158" spans="1:9" hidden="1">
      <c r="A1158" t="s">
        <v>20</v>
      </c>
      <c r="B1158" t="s">
        <v>1344</v>
      </c>
      <c r="C1158">
        <v>36</v>
      </c>
      <c r="D1158">
        <v>78.552999999999997</v>
      </c>
      <c r="E1158">
        <v>692.245</v>
      </c>
      <c r="F1158">
        <v>8.8109999999999999</v>
      </c>
      <c r="G1158" t="s">
        <v>864</v>
      </c>
      <c r="H1158" t="s">
        <v>865</v>
      </c>
      <c r="I1158" t="s">
        <v>12</v>
      </c>
    </row>
    <row r="1159" spans="1:9">
      <c r="A1159" t="s">
        <v>470</v>
      </c>
      <c r="B1159" t="s">
        <v>1344</v>
      </c>
      <c r="C1159">
        <v>48</v>
      </c>
      <c r="D1159">
        <v>12.661</v>
      </c>
      <c r="E1159">
        <v>51.866</v>
      </c>
      <c r="F1159" s="2">
        <v>4.093</v>
      </c>
      <c r="G1159" t="s">
        <v>864</v>
      </c>
      <c r="H1159" t="s">
        <v>47</v>
      </c>
      <c r="I1159" t="s">
        <v>2258</v>
      </c>
    </row>
    <row r="1160" spans="1:9" hidden="1">
      <c r="A1160" t="s">
        <v>1777</v>
      </c>
      <c r="B1160" t="s">
        <v>1344</v>
      </c>
      <c r="C1160">
        <v>72</v>
      </c>
      <c r="D1160">
        <v>9.1329999999999991</v>
      </c>
      <c r="E1160">
        <v>90.903999999999996</v>
      </c>
      <c r="F1160">
        <v>9.9420000000000002</v>
      </c>
      <c r="G1160" t="s">
        <v>864</v>
      </c>
      <c r="H1160" t="s">
        <v>865</v>
      </c>
      <c r="I1160" t="s">
        <v>12</v>
      </c>
    </row>
    <row r="1161" spans="1:9" hidden="1">
      <c r="A1161" t="s">
        <v>169</v>
      </c>
      <c r="B1161" t="s">
        <v>1344</v>
      </c>
      <c r="C1161">
        <v>48</v>
      </c>
      <c r="D1161">
        <v>212.21199999999999</v>
      </c>
      <c r="E1161">
        <v>2185.54</v>
      </c>
      <c r="F1161">
        <v>10.298</v>
      </c>
      <c r="G1161" t="s">
        <v>864</v>
      </c>
      <c r="H1161" t="s">
        <v>865</v>
      </c>
      <c r="I1161" t="s">
        <v>12</v>
      </c>
    </row>
    <row r="1162" spans="1:9" hidden="1">
      <c r="A1162" t="s">
        <v>1777</v>
      </c>
      <c r="B1162" t="s">
        <v>1344</v>
      </c>
      <c r="C1162">
        <v>48</v>
      </c>
      <c r="D1162">
        <v>9.1329999999999991</v>
      </c>
      <c r="E1162">
        <v>94.3</v>
      </c>
      <c r="F1162">
        <v>10.314</v>
      </c>
      <c r="G1162" t="s">
        <v>864</v>
      </c>
      <c r="H1162" t="s">
        <v>865</v>
      </c>
      <c r="I1162" t="s">
        <v>12</v>
      </c>
    </row>
    <row r="1163" spans="1:9">
      <c r="A1163" t="s">
        <v>1552</v>
      </c>
      <c r="B1163" t="s">
        <v>1344</v>
      </c>
      <c r="C1163">
        <v>48</v>
      </c>
      <c r="D1163">
        <v>23.088000000000001</v>
      </c>
      <c r="E1163">
        <v>51.689</v>
      </c>
      <c r="F1163">
        <v>2.238</v>
      </c>
      <c r="G1163" t="s">
        <v>864</v>
      </c>
      <c r="H1163" t="s">
        <v>1553</v>
      </c>
      <c r="I1163" t="s">
        <v>2111</v>
      </c>
    </row>
    <row r="1164" spans="1:9">
      <c r="A1164" t="s">
        <v>1775</v>
      </c>
      <c r="B1164" t="s">
        <v>1344</v>
      </c>
      <c r="C1164">
        <v>72</v>
      </c>
      <c r="D1164">
        <v>5.7389999999999999</v>
      </c>
      <c r="E1164">
        <v>51.174999999999997</v>
      </c>
      <c r="F1164" s="2">
        <v>8.9019999999999992</v>
      </c>
      <c r="G1164" t="s">
        <v>864</v>
      </c>
      <c r="H1164" t="s">
        <v>1776</v>
      </c>
      <c r="I1164" t="s">
        <v>2271</v>
      </c>
    </row>
    <row r="1165" spans="1:9" hidden="1">
      <c r="A1165" t="s">
        <v>1778</v>
      </c>
      <c r="B1165" t="s">
        <v>1344</v>
      </c>
      <c r="C1165">
        <v>36</v>
      </c>
      <c r="D1165">
        <v>15.02</v>
      </c>
      <c r="E1165">
        <v>179.8</v>
      </c>
      <c r="F1165">
        <v>11.962999999999999</v>
      </c>
      <c r="G1165" t="s">
        <v>864</v>
      </c>
      <c r="H1165" t="s">
        <v>865</v>
      </c>
      <c r="I1165" t="s">
        <v>12</v>
      </c>
    </row>
    <row r="1166" spans="1:9">
      <c r="A1166" t="s">
        <v>550</v>
      </c>
      <c r="B1166" t="s">
        <v>1344</v>
      </c>
      <c r="C1166">
        <v>36</v>
      </c>
      <c r="D1166">
        <v>11.352</v>
      </c>
      <c r="E1166">
        <v>50.917000000000002</v>
      </c>
      <c r="F1166" s="2">
        <v>4.4809999999999999</v>
      </c>
      <c r="G1166" t="s">
        <v>864</v>
      </c>
      <c r="H1166" t="s">
        <v>551</v>
      </c>
      <c r="I1166" t="s">
        <v>2265</v>
      </c>
    </row>
    <row r="1167" spans="1:9">
      <c r="A1167" t="s">
        <v>605</v>
      </c>
      <c r="B1167" t="s">
        <v>1344</v>
      </c>
      <c r="C1167">
        <v>18</v>
      </c>
      <c r="D1167">
        <v>20.138999999999999</v>
      </c>
      <c r="E1167">
        <v>50.682000000000002</v>
      </c>
      <c r="F1167">
        <v>2.5150000000000001</v>
      </c>
      <c r="G1167" t="s">
        <v>864</v>
      </c>
      <c r="H1167" t="s">
        <v>606</v>
      </c>
      <c r="I1167" t="s">
        <v>2176</v>
      </c>
    </row>
    <row r="1168" spans="1:9" hidden="1">
      <c r="A1168" t="s">
        <v>1782</v>
      </c>
      <c r="B1168" t="s">
        <v>1344</v>
      </c>
      <c r="C1168">
        <v>18</v>
      </c>
      <c r="D1168">
        <v>3.5009999999999999</v>
      </c>
      <c r="E1168">
        <v>66.784999999999997</v>
      </c>
      <c r="F1168">
        <v>19.021999999999998</v>
      </c>
      <c r="G1168" t="s">
        <v>864</v>
      </c>
      <c r="H1168" t="s">
        <v>865</v>
      </c>
      <c r="I1168" t="s">
        <v>12</v>
      </c>
    </row>
    <row r="1169" spans="1:9">
      <c r="A1169" t="s">
        <v>1504</v>
      </c>
      <c r="B1169" t="s">
        <v>1344</v>
      </c>
      <c r="C1169">
        <v>72</v>
      </c>
      <c r="D1169">
        <v>23.081</v>
      </c>
      <c r="E1169">
        <v>50.177999999999997</v>
      </c>
      <c r="F1169">
        <v>2.173</v>
      </c>
      <c r="G1169" t="s">
        <v>864</v>
      </c>
      <c r="H1169" t="s">
        <v>1505</v>
      </c>
      <c r="I1169" t="s">
        <v>2084</v>
      </c>
    </row>
    <row r="1170" spans="1:9" hidden="1">
      <c r="A1170" t="s">
        <v>1783</v>
      </c>
      <c r="B1170" t="s">
        <v>1344</v>
      </c>
      <c r="C1170">
        <v>72</v>
      </c>
      <c r="D1170">
        <v>2.0569999999999999</v>
      </c>
      <c r="E1170">
        <v>60.993000000000002</v>
      </c>
      <c r="F1170">
        <v>29.507999999999999</v>
      </c>
      <c r="G1170" t="s">
        <v>864</v>
      </c>
      <c r="H1170" t="s">
        <v>865</v>
      </c>
      <c r="I1170" t="s">
        <v>12</v>
      </c>
    </row>
    <row r="1171" spans="1:9" hidden="1">
      <c r="A1171" t="s">
        <v>1784</v>
      </c>
      <c r="B1171" t="s">
        <v>1344</v>
      </c>
      <c r="C1171">
        <v>72</v>
      </c>
      <c r="D1171">
        <v>0.65700000000000003</v>
      </c>
      <c r="E1171">
        <v>58.764000000000003</v>
      </c>
      <c r="F1171">
        <v>88.102000000000004</v>
      </c>
      <c r="G1171" t="s">
        <v>864</v>
      </c>
      <c r="H1171" t="s">
        <v>865</v>
      </c>
      <c r="I1171" t="s">
        <v>12</v>
      </c>
    </row>
    <row r="1172" spans="1:9" hidden="1">
      <c r="A1172" t="s">
        <v>1784</v>
      </c>
      <c r="B1172" t="s">
        <v>1344</v>
      </c>
      <c r="C1172">
        <v>48</v>
      </c>
      <c r="D1172">
        <v>0.65700000000000003</v>
      </c>
      <c r="E1172">
        <v>65.988</v>
      </c>
      <c r="F1172">
        <v>98.933000000000007</v>
      </c>
      <c r="G1172" t="s">
        <v>864</v>
      </c>
      <c r="H1172" t="s">
        <v>865</v>
      </c>
      <c r="I1172" t="s">
        <v>12</v>
      </c>
    </row>
    <row r="1173" spans="1:9" hidden="1">
      <c r="A1173" t="s">
        <v>1785</v>
      </c>
      <c r="B1173" t="s">
        <v>1344</v>
      </c>
      <c r="C1173">
        <v>72</v>
      </c>
      <c r="D1173">
        <v>0</v>
      </c>
      <c r="E1173">
        <v>61.865000000000002</v>
      </c>
      <c r="F1173">
        <v>6186.5</v>
      </c>
      <c r="G1173" t="s">
        <v>864</v>
      </c>
      <c r="H1173" t="s">
        <v>865</v>
      </c>
      <c r="I1173" t="s">
        <v>12</v>
      </c>
    </row>
    <row r="1174" spans="1:9">
      <c r="A1174" t="s">
        <v>1168</v>
      </c>
      <c r="B1174" t="s">
        <v>1344</v>
      </c>
      <c r="C1174">
        <v>18</v>
      </c>
      <c r="D1174">
        <v>22.591999999999999</v>
      </c>
      <c r="E1174">
        <v>50.113</v>
      </c>
      <c r="F1174">
        <v>2.2170000000000001</v>
      </c>
      <c r="G1174" t="s">
        <v>864</v>
      </c>
      <c r="H1174" t="s">
        <v>1169</v>
      </c>
      <c r="I1174" t="s">
        <v>2100</v>
      </c>
    </row>
    <row r="1175" spans="1:9" hidden="1">
      <c r="A1175" t="s">
        <v>1788</v>
      </c>
      <c r="B1175" t="s">
        <v>1344</v>
      </c>
      <c r="C1175">
        <v>48</v>
      </c>
      <c r="D1175">
        <v>0</v>
      </c>
      <c r="E1175">
        <v>106.261</v>
      </c>
      <c r="F1175">
        <v>10626.1</v>
      </c>
      <c r="G1175" t="s">
        <v>864</v>
      </c>
      <c r="H1175" t="s">
        <v>865</v>
      </c>
      <c r="I1175" t="s">
        <v>12</v>
      </c>
    </row>
    <row r="1176" spans="1:9" hidden="1">
      <c r="A1176" t="s">
        <v>1788</v>
      </c>
      <c r="B1176" t="s">
        <v>1344</v>
      </c>
      <c r="C1176">
        <v>72</v>
      </c>
      <c r="D1176">
        <v>0</v>
      </c>
      <c r="E1176">
        <v>128.78899999999999</v>
      </c>
      <c r="F1176">
        <v>12878.9</v>
      </c>
      <c r="G1176" t="s">
        <v>864</v>
      </c>
      <c r="H1176" t="s">
        <v>865</v>
      </c>
      <c r="I1176" t="s">
        <v>12</v>
      </c>
    </row>
  </sheetData>
  <autoFilter ref="A1:I1176" xr:uid="{00000000-0009-0000-0000-00000A000000}">
    <filterColumn colId="7">
      <filters>
        <filter val="41_BOVIN"/>
        <filter val="A1A1A_DANRE"/>
        <filter val="ACRO_HUMAN"/>
        <filter val="ACSF2_DANRE"/>
        <filter val="AGT2_MOUSE"/>
        <filter val="AIG1_MOUSE"/>
        <filter val="AMPN_BOVIN"/>
        <filter val="AMPN_HUMAN"/>
        <filter val="AMY1_MOUSE"/>
        <filter val="ANK3_MOUSE"/>
        <filter val="ANXA4_BOVIN"/>
        <filter val="AP3S1_MOUSE"/>
        <filter val="APLP_LOCMI"/>
        <filter val="APOD_HUMAN"/>
        <filter val="APOD_MOUSE"/>
        <filter val="AQP2_MILTA"/>
        <filter val="AQP5_MILTA"/>
        <filter val="ARF4_XENLA"/>
        <filter val="ARI1_XENTR"/>
        <filter val="ASO_CUCSA"/>
        <filter val="ASTER_MANSE"/>
        <filter val="ATPB2_DROME"/>
        <filter val="ATPK_DROME"/>
        <filter val="ATPO_BOVIN"/>
        <filter val="B3GT5_HUMAN"/>
        <filter val="BCS1_DANRE"/>
        <filter val="BGLX_ECOLI"/>
        <filter val="BGLX_SALTY"/>
        <filter val="BRX1_BOVIN"/>
        <filter val="CAB32_DROME"/>
        <filter val="CAHS2_RAMVA"/>
        <filter val="CAHS3_HYPDU"/>
        <filter val="CANB2_DROME"/>
        <filter val="CANT1_RAT"/>
        <filter val="CATL_DROME"/>
        <filter val="CBPB_ASTAS"/>
        <filter val="CBR1_HUMAN"/>
        <filter val="CBR3_MOUSE"/>
        <filter val="CCD86_BOVIN"/>
        <filter val="CD109_HUMAN"/>
        <filter val="CEL2A_HUMAN"/>
        <filter val="CEL2A_PIG"/>
        <filter val="CH60_CHICK"/>
        <filter val="CHCH2_MOUSE"/>
        <filter val="CHIA_BOVIN"/>
        <filter val="CHRD1_MOUSE"/>
        <filter val="CHSP1_HUMAN"/>
        <filter val="CK054_RAT"/>
        <filter val="CP2B4_RABIT"/>
        <filter val="CP2J6_MOUSE"/>
        <filter val="CP2U1_BOVIN"/>
        <filter val="CP3AO_SHEEP"/>
        <filter val="CPIN1_MOUSE"/>
        <filter val="CRIS2_HUMAN"/>
        <filter val="CRTAP_MOUSE"/>
        <filter val="CSC1_MOUSE"/>
        <filter val="CSKI1_MOUSE"/>
        <filter val="CSRN3_HUMAN"/>
        <filter val="CT024_MOUSE"/>
        <filter val="CTRA_BOVIN"/>
        <filter val="CTRB1_MOUSE"/>
        <filter val="CYB5_HUMAN"/>
        <filter val="CYC_PECGU"/>
        <filter val="DAD1_DROME"/>
        <filter val="DCUP_MOUSE"/>
        <filter val="DCXR_HUMAN"/>
        <filter val="DCXR_MESAU"/>
        <filter val="DDRGK_CULQU"/>
        <filter val="DDX17_HUMAN"/>
        <filter val="DDX47_BOVIN"/>
        <filter val="DEGS1_BOVIN"/>
        <filter val="DHDH_XENTR"/>
        <filter val="DHR11_CHICK"/>
        <filter val="DHRS1_MOUSE"/>
        <filter val="DHSO_BOVIN"/>
        <filter val="DI3L2_XENTR"/>
        <filter val="DJC17_BOVIN"/>
        <filter val="DKC1_HUMAN"/>
        <filter val="DNJB2_HUMAN"/>
        <filter val="DNSL3_HUMAN"/>
        <filter val="DPYS_RAT"/>
        <filter val="EF1D_RAT"/>
        <filter val="EFTS_CULQU"/>
        <filter val="EFTU_MOUSE"/>
        <filter val="EIF3F_HUMAN"/>
        <filter val="EIF3I_TAEGU"/>
        <filter val="EKI1_HUMAN"/>
        <filter val="ELOV5_TACFU"/>
        <filter val="ENDUB_DANRE"/>
        <filter val="ENDUC_DANRE"/>
        <filter val="ENTP2_MOUSE"/>
        <filter val="ERAL1_SALSA"/>
        <filter val="ERG1_MOUSE"/>
        <filter val="ERG7_MOUSE"/>
        <filter val="ESF1_MOUSE"/>
        <filter val="ESTD_BOVIN"/>
        <filter val="ETIF1_ANOGA"/>
        <filter val="FA20C_DROME"/>
        <filter val="FABP7_HUMAN"/>
        <filter val="FBRL_DROER"/>
        <filter val="FCF1_PONAB"/>
        <filter val="FKB12_DROME"/>
        <filter val="FOLH1_RAT"/>
        <filter val="FOLR2_HUMAN"/>
        <filter val="FPPS_CHICK"/>
        <filter val="GABT_MOUSE"/>
        <filter val="GBLP_DANRE"/>
        <filter val="GCDH_BOVIN"/>
        <filter val="GCH1_HUMAN"/>
        <filter val="GCSH_MOUSE"/>
        <filter val="GGT1_RAT"/>
        <filter val="GHITM_HUMAN"/>
        <filter val="GLBL2_MOUSE"/>
        <filter val="GRPE1_RAT"/>
        <filter val="GST1_ONCVO"/>
        <filter val="GST8_CAEEL"/>
        <filter val="GST9_CAEEL"/>
        <filter val="GSTM1_BOVIN"/>
        <filter val="GSTM1_DERPT"/>
        <filter val="GSTMU_RABIT"/>
        <filter val="GSXL9_ARATH"/>
        <filter val="GTR1_PIG"/>
        <filter val="GTR1_RAT"/>
        <filter val="HEM6_DROME"/>
        <filter val="HGD_MOUSE"/>
        <filter val="HPGDS_HUMAN"/>
        <filter val="HSDL2_RAT"/>
        <filter val="HSP74_ANOAL"/>
        <filter val="HXNY_EMENI"/>
        <filter val="IABF_STRAW"/>
        <filter val="IF5_DROME"/>
        <filter val="IF6_DANRE"/>
        <filter val="IFRD1_MOUSE"/>
        <filter val="IMPA3_DROME"/>
        <filter val="INO1A_XENLA"/>
        <filter val="INT11_DANRE"/>
        <filter val="ISOC1_SALSA"/>
        <filter val="KAD1_MOUSE"/>
        <filter val="KAT8_HUMAN"/>
        <filter val="KIME_HUMAN"/>
        <filter val="KLK8_MOUSE"/>
        <filter val="LDLR_RABIT"/>
        <filter val="LGR4_MOUSE"/>
        <filter val="LIN10_CAEEL"/>
        <filter val="LIPP_MOUSE"/>
        <filter val="LIPR1_HUMAN"/>
        <filter val="LRC15_HUMAN"/>
        <filter val="LRC20_MOUSE"/>
        <filter val="LY75_HUMAN"/>
        <filter val="M17L2_XENTR"/>
        <filter val="M2DH_PHANO"/>
        <filter val="MAL1_DROVI"/>
        <filter val="MBOA7_DANRE"/>
        <filter val="MDH_METFV"/>
        <filter val="MET17_BOVIN"/>
        <filter val="MFS10_BOVIN"/>
        <filter val="MGA_HUMAN"/>
        <filter val="MK12_MOUSE"/>
        <filter val="MLRP1_ACRMI"/>
        <filter val="MMAB_HUMAN"/>
        <filter val="MP20_DROME"/>
        <filter val="MPC1_RAT"/>
        <filter val="MPC2_HUMAN"/>
        <filter val="MPK1_CAEEL"/>
        <filter val="MPU1_MOUSE"/>
        <filter val="MRT4_MOUSE"/>
        <filter val="MSOX_ARTST"/>
        <filter val="MSRA_DROME"/>
        <filter val="MYO1C_CHICK"/>
        <filter val="MYORG_MOUSE"/>
        <filter val="MYP2_BOVIN"/>
        <filter val="MYPH_ECHGR"/>
        <filter val="MYSA_DROME"/>
        <filter val="NAA30_HUMAN"/>
        <filter val="NAAA_MOUSE"/>
        <filter val="NACA2_ARATH"/>
        <filter val="NAD1_CAEEL"/>
        <filter val="NARFL_RAT"/>
        <filter val="NAS13_CAEEL"/>
        <filter val="NAS14_CAEEL"/>
        <filter val="NAS4_CAEEL"/>
        <filter val="NB5R3_BOVIN"/>
        <filter val="NDUS2_RAT"/>
        <filter val="NDUS7_PONAB"/>
        <filter val="NFAT5_MOUSE"/>
        <filter val="NFS1_HUMAN"/>
        <filter val="NFX1_BOVIN"/>
        <filter val="NFXL1_XENLA"/>
        <filter val="NGLY1_DROME"/>
        <filter val="NLGNX_HUMAN"/>
        <filter val="NLGNY_HUMAN"/>
        <filter val="NMD3_HUMAN"/>
        <filter val="NOP16_RAT"/>
        <filter val="NPT2A_RABIT"/>
        <filter val="NRF6_CAEEL"/>
        <filter val="NSF1C_BOVIN"/>
        <filter val="NSMA_RAT"/>
        <filter val="ODPA_CAEEL"/>
        <filter val="OPA32_DROME"/>
        <filter val="OSTCA_XENLA"/>
        <filter val="OV16_ONCVO"/>
        <filter val="OVCH1_HUMAN"/>
        <filter val="OVCH2_BUFJA"/>
        <filter val="OVCH2_RHIAE"/>
        <filter val="P4HA2_CHICK"/>
        <filter val="PA216_MOUSE"/>
        <filter val="PAG15_HUMAN"/>
        <filter val="PARP3_HUMAN"/>
        <filter val="PAXI_MOUSE"/>
        <filter val="PCNA2_ARATH"/>
        <filter val="PEBPH_CAEEL"/>
        <filter val="PGM2_HUMAN"/>
        <filter val="PGSC2_DROME"/>
        <filter val="PGSC2_DROSI"/>
        <filter val="PKHG5_MOUSE"/>
        <filter val="PLMN_HORSE"/>
        <filter val="PNO1_NEMVE"/>
        <filter val="PNR_DROME"/>
        <filter val="POMP_BOVIN"/>
        <filter val="PPBT_FELCA"/>
        <filter val="PPN1_CAEEL"/>
        <filter val="PRDX2_MACFA"/>
        <filter val="PRO1A_ACACA"/>
        <filter val="PRP2A_ORYSJ"/>
        <filter val="PRSS8_HUMAN"/>
        <filter val="PTK7_MOUSE"/>
        <filter val="PUR6_CHICK"/>
        <filter val="QOR_BOVIN"/>
        <filter val="RAB7_EPICO"/>
        <filter val="RBX1_SALSA"/>
        <filter val="REEP4_XENLA"/>
        <filter val="REIL1_ARATH"/>
        <filter val="RIDA_HUMAN"/>
        <filter val="RL10_DROME"/>
        <filter val="RL13_DANRE"/>
        <filter val="RL14_MOUSE"/>
        <filter val="RL17_IXOSC"/>
        <filter val="RL19_DROME"/>
        <filter val="RL22_GADMO"/>
        <filter val="RL23A_RAT"/>
        <filter val="RL24_BRABE"/>
        <filter val="RL27A_BOVIN"/>
        <filter val="RL3_BOVIN"/>
        <filter val="RL35A_BOVIN"/>
        <filter val="RL5_BOMMO"/>
        <filter val="RL6_CHILA"/>
        <filter val="RM15_BOVIN"/>
        <filter val="RN170_HUMAN"/>
        <filter val="RNF13_CHICK"/>
        <filter val="RNP1B_XENLA"/>
        <filter val="RPB9_DROME"/>
        <filter val="RPF2_MOUSE"/>
        <filter val="RS19_GILMI"/>
        <filter val="RS20_RAT"/>
        <filter val="RS23_DERVA"/>
        <filter val="RS26_ANOGA"/>
        <filter val="RS27_HOMAM"/>
        <filter val="RS5_HUMAN"/>
        <filter val="RTCB_DROME"/>
        <filter val="RTN4_MOUSE"/>
        <filter val="RU1C_BRAFL"/>
        <filter val="RU2B_HUMAN"/>
        <filter val="RUXF_DROME"/>
        <filter val="S16C6_MOUSE"/>
        <filter val="S28A3_EPTST"/>
        <filter val="S39AA_DANRE"/>
        <filter val="S4A8_HUMAN"/>
        <filter val="S61G1_GRYOR"/>
        <filter val="SACC_BACSU"/>
        <filter val="SAHS1_RAMVA"/>
        <filter val="SAHS2_RAMVA"/>
        <filter val="SBP2_MOUSE"/>
        <filter val="SC5A8_HUMAN"/>
        <filter val="SDHB_CHICK"/>
        <filter val="SELO_DANRE"/>
        <filter val="SEPIA_DROME"/>
        <filter val="SIDT1_HUMAN"/>
        <filter val="SMYD3_MOUSE"/>
        <filter val="SNDH_GLULI"/>
        <filter val="SODC_CARCR"/>
        <filter val="SODC_CERCA"/>
        <filter val="SODC_PANTR"/>
        <filter val="SODC_PONPY"/>
        <filter val="SPB1_MOUSE"/>
        <filter val="SQD_DROME"/>
        <filter val="SQSTM_PONAB"/>
        <filter val="ST1B1_CHICK"/>
        <filter val="ST3A1_RABIT"/>
        <filter val="STUB_DROME"/>
        <filter val="SUMO_CAEEL"/>
        <filter val="T2EB_BOVIN"/>
        <filter val="TBC30_XENTR"/>
        <filter val="TBPL1_XENLA"/>
        <filter val="THIC_HUMAN"/>
        <filter val="THIO2_DROYA"/>
        <filter val="TILB_XENTR"/>
        <filter val="TLL1_DANRE"/>
        <filter val="TM208_MOUSE"/>
        <filter val="TMPS9_HUMAN"/>
        <filter val="TNNT_PERAM"/>
        <filter val="TP4A1_RAT"/>
        <filter val="TPM_TRIPS"/>
        <filter val="TPRGL_HUMAN"/>
        <filter val="TRPA1_DROME"/>
        <filter val="TRXR1_HUMAN"/>
        <filter val="TXNL1_HUMAN"/>
        <filter val="UB2L3_PONAB"/>
        <filter val="UBA6_HUMAN"/>
        <filter val="UBP14_BOVIN"/>
        <filter val="UFOG_VITVI"/>
        <filter val="UGTK5_MANES"/>
        <filter val="USH1G_MOUSE"/>
        <filter val="UT14A_BOVIN"/>
        <filter val="UVE1_SCHPO"/>
        <filter val="VATD1_DROME"/>
        <filter val="VATE1_MOUSE"/>
        <filter val="VATF_HUMAN"/>
        <filter val="VIT6_CAEEL"/>
        <filter val="VPS25_XENLA"/>
        <filter val="VPS51_XENLA"/>
        <filter val="WBP2_HUMAN"/>
        <filter val="WIPI4_HUMAN"/>
        <filter val="XRCC5_MOUSE"/>
        <filter val="YDJ1_CAEEL"/>
        <filter val="YI036_HUMAN"/>
        <filter val="YIPF5_XENTR"/>
        <filter val="YM67_CAEEL"/>
        <filter val="YQJG_ECOLI"/>
      </filters>
    </filterColumn>
    <sortState xmlns:xlrd2="http://schemas.microsoft.com/office/spreadsheetml/2017/richdata2" ref="A2:I1174">
      <sortCondition descending="1" ref="E1:E1176"/>
    </sortState>
  </autoFilter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F65A1-B752-E24B-BBE9-79584B0FF305}">
  <dimension ref="A1:H67"/>
  <sheetViews>
    <sheetView zoomScale="92" workbookViewId="0">
      <selection activeCell="H59" sqref="H59"/>
    </sheetView>
  </sheetViews>
  <sheetFormatPr baseColWidth="10" defaultRowHeight="15"/>
  <cols>
    <col min="1" max="1" width="13.1640625" bestFit="1" customWidth="1"/>
    <col min="2" max="2" width="15.6640625" bestFit="1" customWidth="1"/>
    <col min="3" max="4" width="9" bestFit="1" customWidth="1"/>
    <col min="5" max="5" width="7.5" bestFit="1" customWidth="1"/>
    <col min="6" max="6" width="8.83203125" bestFit="1" customWidth="1"/>
    <col min="7" max="7" width="19.1640625" bestFit="1" customWidth="1"/>
    <col min="8" max="8" width="69.6640625" bestFit="1" customWidth="1"/>
  </cols>
  <sheetData>
    <row r="1" spans="1:8">
      <c r="A1" t="s">
        <v>431</v>
      </c>
      <c r="B1" t="s">
        <v>432</v>
      </c>
      <c r="C1" t="s">
        <v>433</v>
      </c>
      <c r="D1" t="s">
        <v>434</v>
      </c>
      <c r="E1" t="s">
        <v>435</v>
      </c>
      <c r="F1" t="s">
        <v>4056</v>
      </c>
      <c r="G1" t="s">
        <v>4057</v>
      </c>
      <c r="H1" t="s">
        <v>3719</v>
      </c>
    </row>
    <row r="2" spans="1:8">
      <c r="A2" t="s">
        <v>8</v>
      </c>
      <c r="B2" t="s">
        <v>4</v>
      </c>
      <c r="C2">
        <v>806402</v>
      </c>
      <c r="D2">
        <v>808972</v>
      </c>
      <c r="E2" t="s">
        <v>5</v>
      </c>
      <c r="F2" t="s">
        <v>9</v>
      </c>
      <c r="G2" t="s">
        <v>10</v>
      </c>
      <c r="H2" t="s">
        <v>4013</v>
      </c>
    </row>
    <row r="3" spans="1:8">
      <c r="A3" t="s">
        <v>11</v>
      </c>
      <c r="B3" t="s">
        <v>4</v>
      </c>
      <c r="C3">
        <v>914950</v>
      </c>
      <c r="D3">
        <v>917998</v>
      </c>
      <c r="E3" t="s">
        <v>12</v>
      </c>
      <c r="F3" t="s">
        <v>13</v>
      </c>
      <c r="G3" t="s">
        <v>14</v>
      </c>
      <c r="H3" t="s">
        <v>15</v>
      </c>
    </row>
    <row r="4" spans="1:8">
      <c r="A4" t="s">
        <v>16</v>
      </c>
      <c r="B4" t="s">
        <v>4</v>
      </c>
      <c r="C4">
        <v>954335</v>
      </c>
      <c r="D4">
        <v>955228</v>
      </c>
      <c r="E4" t="s">
        <v>12</v>
      </c>
      <c r="F4" t="s">
        <v>17</v>
      </c>
      <c r="G4" t="s">
        <v>18</v>
      </c>
      <c r="H4" t="s">
        <v>19</v>
      </c>
    </row>
    <row r="5" spans="1:8">
      <c r="A5" t="s">
        <v>30</v>
      </c>
      <c r="B5" t="s">
        <v>4</v>
      </c>
      <c r="C5">
        <v>1855489</v>
      </c>
      <c r="D5">
        <v>1856603</v>
      </c>
      <c r="E5" t="s">
        <v>12</v>
      </c>
      <c r="F5" t="s">
        <v>31</v>
      </c>
      <c r="G5" t="s">
        <v>32</v>
      </c>
      <c r="H5" t="s">
        <v>33</v>
      </c>
    </row>
    <row r="6" spans="1:8">
      <c r="A6" t="s">
        <v>34</v>
      </c>
      <c r="B6" t="s">
        <v>4</v>
      </c>
      <c r="C6">
        <v>1857172</v>
      </c>
      <c r="D6">
        <v>1858330</v>
      </c>
      <c r="E6" t="s">
        <v>12</v>
      </c>
      <c r="F6" t="s">
        <v>35</v>
      </c>
      <c r="G6" t="s">
        <v>36</v>
      </c>
      <c r="H6" t="s">
        <v>33</v>
      </c>
    </row>
    <row r="7" spans="1:8">
      <c r="A7" t="s">
        <v>37</v>
      </c>
      <c r="B7" t="s">
        <v>4</v>
      </c>
      <c r="C7">
        <v>2252630</v>
      </c>
      <c r="D7">
        <v>2253229</v>
      </c>
      <c r="E7" t="s">
        <v>12</v>
      </c>
      <c r="F7" t="s">
        <v>38</v>
      </c>
      <c r="G7" t="s">
        <v>39</v>
      </c>
      <c r="H7" t="s">
        <v>40</v>
      </c>
    </row>
    <row r="8" spans="1:8">
      <c r="A8" t="s">
        <v>41</v>
      </c>
      <c r="B8" t="s">
        <v>4</v>
      </c>
      <c r="C8">
        <v>2423808</v>
      </c>
      <c r="D8">
        <v>2424827</v>
      </c>
      <c r="E8" t="s">
        <v>12</v>
      </c>
      <c r="F8" t="s">
        <v>42</v>
      </c>
      <c r="G8" t="s">
        <v>43</v>
      </c>
      <c r="H8" s="7" t="s">
        <v>44</v>
      </c>
    </row>
    <row r="9" spans="1:8">
      <c r="A9" t="s">
        <v>45</v>
      </c>
      <c r="B9" t="s">
        <v>4</v>
      </c>
      <c r="C9">
        <v>2587209</v>
      </c>
      <c r="D9">
        <v>2588063</v>
      </c>
      <c r="E9" t="s">
        <v>5</v>
      </c>
      <c r="F9" t="s">
        <v>46</v>
      </c>
      <c r="G9" t="s">
        <v>47</v>
      </c>
      <c r="H9" t="s">
        <v>48</v>
      </c>
    </row>
    <row r="10" spans="1:8">
      <c r="A10" t="s">
        <v>51</v>
      </c>
      <c r="B10" t="s">
        <v>4</v>
      </c>
      <c r="C10">
        <v>2618953</v>
      </c>
      <c r="D10">
        <v>2619923</v>
      </c>
      <c r="E10" t="s">
        <v>5</v>
      </c>
      <c r="F10" t="s">
        <v>52</v>
      </c>
      <c r="G10" t="s">
        <v>53</v>
      </c>
      <c r="H10" s="7" t="s">
        <v>54</v>
      </c>
    </row>
    <row r="11" spans="1:8">
      <c r="A11" t="s">
        <v>55</v>
      </c>
      <c r="B11" t="s">
        <v>4</v>
      </c>
      <c r="C11">
        <v>2685822</v>
      </c>
      <c r="D11">
        <v>2689257</v>
      </c>
      <c r="E11" t="s">
        <v>12</v>
      </c>
      <c r="F11" t="s">
        <v>56</v>
      </c>
      <c r="G11" t="s">
        <v>57</v>
      </c>
      <c r="H11" t="s">
        <v>58</v>
      </c>
    </row>
    <row r="12" spans="1:8">
      <c r="A12" t="s">
        <v>59</v>
      </c>
      <c r="B12" t="s">
        <v>4</v>
      </c>
      <c r="C12">
        <v>3038337</v>
      </c>
      <c r="D12">
        <v>3045614</v>
      </c>
      <c r="E12" t="s">
        <v>12</v>
      </c>
      <c r="F12" t="s">
        <v>60</v>
      </c>
      <c r="G12" t="s">
        <v>61</v>
      </c>
      <c r="H12" t="s">
        <v>62</v>
      </c>
    </row>
    <row r="13" spans="1:8">
      <c r="A13" t="s">
        <v>65</v>
      </c>
      <c r="B13" t="s">
        <v>4</v>
      </c>
      <c r="C13">
        <v>4292258</v>
      </c>
      <c r="D13">
        <v>4293486</v>
      </c>
      <c r="E13" t="s">
        <v>5</v>
      </c>
      <c r="F13" t="s">
        <v>66</v>
      </c>
      <c r="G13" t="s">
        <v>67</v>
      </c>
      <c r="H13" t="s">
        <v>68</v>
      </c>
    </row>
    <row r="14" spans="1:8">
      <c r="A14" t="s">
        <v>69</v>
      </c>
      <c r="B14" t="s">
        <v>4</v>
      </c>
      <c r="C14">
        <v>4466409</v>
      </c>
      <c r="D14">
        <v>4468777</v>
      </c>
      <c r="E14" t="s">
        <v>12</v>
      </c>
      <c r="F14" t="s">
        <v>70</v>
      </c>
      <c r="G14" t="s">
        <v>71</v>
      </c>
      <c r="H14" s="7" t="s">
        <v>72</v>
      </c>
    </row>
    <row r="15" spans="1:8">
      <c r="A15" t="s">
        <v>77</v>
      </c>
      <c r="B15" t="s">
        <v>4</v>
      </c>
      <c r="C15">
        <v>6753339</v>
      </c>
      <c r="D15">
        <v>6754237</v>
      </c>
      <c r="E15" t="s">
        <v>12</v>
      </c>
      <c r="F15" t="s">
        <v>78</v>
      </c>
      <c r="G15" t="s">
        <v>79</v>
      </c>
      <c r="H15" s="7" t="s">
        <v>80</v>
      </c>
    </row>
    <row r="16" spans="1:8">
      <c r="A16" t="s">
        <v>81</v>
      </c>
      <c r="B16" t="s">
        <v>4</v>
      </c>
      <c r="C16">
        <v>6763200</v>
      </c>
      <c r="D16">
        <v>6764203</v>
      </c>
      <c r="E16" t="s">
        <v>12</v>
      </c>
      <c r="F16" t="s">
        <v>82</v>
      </c>
      <c r="G16" t="s">
        <v>79</v>
      </c>
      <c r="H16" s="7" t="s">
        <v>80</v>
      </c>
    </row>
    <row r="17" spans="1:8">
      <c r="A17" t="s">
        <v>87</v>
      </c>
      <c r="B17" t="s">
        <v>4</v>
      </c>
      <c r="C17">
        <v>8364378</v>
      </c>
      <c r="D17">
        <v>8365784</v>
      </c>
      <c r="E17" t="s">
        <v>5</v>
      </c>
      <c r="F17" t="s">
        <v>88</v>
      </c>
      <c r="G17" t="s">
        <v>89</v>
      </c>
      <c r="H17" t="s">
        <v>90</v>
      </c>
    </row>
    <row r="18" spans="1:8">
      <c r="A18" t="s">
        <v>91</v>
      </c>
      <c r="B18" t="s">
        <v>4</v>
      </c>
      <c r="C18">
        <v>8831095</v>
      </c>
      <c r="D18">
        <v>8833337</v>
      </c>
      <c r="E18" t="s">
        <v>12</v>
      </c>
      <c r="F18" t="s">
        <v>92</v>
      </c>
      <c r="G18" t="s">
        <v>93</v>
      </c>
      <c r="H18" t="s">
        <v>94</v>
      </c>
    </row>
    <row r="19" spans="1:8">
      <c r="A19" t="s">
        <v>100</v>
      </c>
      <c r="B19" t="s">
        <v>98</v>
      </c>
      <c r="C19">
        <v>481015</v>
      </c>
      <c r="D19">
        <v>483094</v>
      </c>
      <c r="E19" t="s">
        <v>12</v>
      </c>
      <c r="F19" t="s">
        <v>101</v>
      </c>
      <c r="G19" t="s">
        <v>102</v>
      </c>
      <c r="H19" t="s">
        <v>103</v>
      </c>
    </row>
    <row r="20" spans="1:8">
      <c r="A20" t="s">
        <v>108</v>
      </c>
      <c r="B20" t="s">
        <v>98</v>
      </c>
      <c r="C20">
        <v>1226906</v>
      </c>
      <c r="D20">
        <v>1237676</v>
      </c>
      <c r="E20" t="s">
        <v>5</v>
      </c>
      <c r="F20" t="s">
        <v>109</v>
      </c>
      <c r="G20" t="s">
        <v>110</v>
      </c>
      <c r="H20" t="s">
        <v>111</v>
      </c>
    </row>
    <row r="21" spans="1:8">
      <c r="A21" t="s">
        <v>112</v>
      </c>
      <c r="B21" t="s">
        <v>98</v>
      </c>
      <c r="C21">
        <v>1335683</v>
      </c>
      <c r="D21">
        <v>1338110</v>
      </c>
      <c r="E21" t="s">
        <v>5</v>
      </c>
      <c r="F21" t="s">
        <v>113</v>
      </c>
      <c r="G21" t="s">
        <v>114</v>
      </c>
      <c r="H21" t="s">
        <v>115</v>
      </c>
    </row>
    <row r="22" spans="1:8">
      <c r="A22" t="s">
        <v>118</v>
      </c>
      <c r="B22" t="s">
        <v>98</v>
      </c>
      <c r="C22">
        <v>1606909</v>
      </c>
      <c r="D22">
        <v>1607921</v>
      </c>
      <c r="E22" t="s">
        <v>12</v>
      </c>
      <c r="F22" t="s">
        <v>119</v>
      </c>
      <c r="G22" t="s">
        <v>53</v>
      </c>
      <c r="H22" t="s">
        <v>54</v>
      </c>
    </row>
    <row r="23" spans="1:8">
      <c r="A23" t="s">
        <v>120</v>
      </c>
      <c r="B23" t="s">
        <v>98</v>
      </c>
      <c r="C23">
        <v>1734226</v>
      </c>
      <c r="D23">
        <v>1736539</v>
      </c>
      <c r="E23" t="s">
        <v>5</v>
      </c>
      <c r="F23" t="s">
        <v>121</v>
      </c>
      <c r="G23" t="s">
        <v>122</v>
      </c>
      <c r="H23" t="s">
        <v>123</v>
      </c>
    </row>
    <row r="24" spans="1:8">
      <c r="A24" t="s">
        <v>126</v>
      </c>
      <c r="B24" t="s">
        <v>98</v>
      </c>
      <c r="C24">
        <v>2316055</v>
      </c>
      <c r="D24">
        <v>2320098</v>
      </c>
      <c r="E24" t="s">
        <v>5</v>
      </c>
      <c r="F24" t="s">
        <v>127</v>
      </c>
      <c r="G24" t="s">
        <v>128</v>
      </c>
      <c r="H24" t="s">
        <v>129</v>
      </c>
    </row>
    <row r="25" spans="1:8">
      <c r="A25" t="s">
        <v>132</v>
      </c>
      <c r="B25" t="s">
        <v>98</v>
      </c>
      <c r="C25">
        <v>2693824</v>
      </c>
      <c r="D25">
        <v>2694582</v>
      </c>
      <c r="E25" t="s">
        <v>5</v>
      </c>
      <c r="F25" t="s">
        <v>133</v>
      </c>
      <c r="G25" t="s">
        <v>134</v>
      </c>
      <c r="H25" t="s">
        <v>135</v>
      </c>
    </row>
    <row r="26" spans="1:8">
      <c r="A26" t="s">
        <v>136</v>
      </c>
      <c r="B26" t="s">
        <v>98</v>
      </c>
      <c r="C26">
        <v>3053205</v>
      </c>
      <c r="D26">
        <v>3054138</v>
      </c>
      <c r="E26" t="s">
        <v>12</v>
      </c>
      <c r="F26" t="s">
        <v>137</v>
      </c>
      <c r="G26" t="s">
        <v>138</v>
      </c>
      <c r="H26" t="s">
        <v>19</v>
      </c>
    </row>
    <row r="27" spans="1:8">
      <c r="A27" t="s">
        <v>141</v>
      </c>
      <c r="B27" t="s">
        <v>98</v>
      </c>
      <c r="C27">
        <v>4451965</v>
      </c>
      <c r="D27">
        <v>4453023</v>
      </c>
      <c r="E27" t="s">
        <v>5</v>
      </c>
      <c r="F27" t="s">
        <v>142</v>
      </c>
      <c r="G27" t="s">
        <v>143</v>
      </c>
      <c r="H27" t="s">
        <v>144</v>
      </c>
    </row>
    <row r="28" spans="1:8">
      <c r="A28" t="s">
        <v>149</v>
      </c>
      <c r="B28" t="s">
        <v>98</v>
      </c>
      <c r="C28">
        <v>7102716</v>
      </c>
      <c r="D28">
        <v>7112036</v>
      </c>
      <c r="E28" t="s">
        <v>5</v>
      </c>
      <c r="F28" t="s">
        <v>150</v>
      </c>
      <c r="G28" t="s">
        <v>151</v>
      </c>
      <c r="H28" t="s">
        <v>152</v>
      </c>
    </row>
    <row r="29" spans="1:8">
      <c r="A29" t="s">
        <v>153</v>
      </c>
      <c r="B29" t="s">
        <v>98</v>
      </c>
      <c r="C29">
        <v>7798376</v>
      </c>
      <c r="D29">
        <v>7800319</v>
      </c>
      <c r="E29" t="s">
        <v>5</v>
      </c>
      <c r="F29" t="s">
        <v>154</v>
      </c>
      <c r="G29" t="s">
        <v>155</v>
      </c>
      <c r="H29" t="s">
        <v>156</v>
      </c>
    </row>
    <row r="30" spans="1:8">
      <c r="A30" t="s">
        <v>159</v>
      </c>
      <c r="B30" t="s">
        <v>98</v>
      </c>
      <c r="C30">
        <v>8428839</v>
      </c>
      <c r="D30">
        <v>8430811</v>
      </c>
      <c r="E30" t="s">
        <v>12</v>
      </c>
      <c r="F30" t="s">
        <v>160</v>
      </c>
      <c r="G30" t="s">
        <v>161</v>
      </c>
      <c r="H30" t="s">
        <v>162</v>
      </c>
    </row>
    <row r="31" spans="1:8">
      <c r="A31" t="s">
        <v>163</v>
      </c>
      <c r="B31" t="s">
        <v>98</v>
      </c>
      <c r="C31">
        <v>8431769</v>
      </c>
      <c r="D31">
        <v>8433478</v>
      </c>
      <c r="E31" t="s">
        <v>5</v>
      </c>
      <c r="F31" t="s">
        <v>164</v>
      </c>
      <c r="G31" t="s">
        <v>165</v>
      </c>
      <c r="H31" t="s">
        <v>166</v>
      </c>
    </row>
    <row r="32" spans="1:8">
      <c r="A32" t="s">
        <v>173</v>
      </c>
      <c r="B32" t="s">
        <v>98</v>
      </c>
      <c r="C32">
        <v>8653141</v>
      </c>
      <c r="D32">
        <v>8654247</v>
      </c>
      <c r="E32" t="s">
        <v>5</v>
      </c>
      <c r="F32" t="s">
        <v>174</v>
      </c>
      <c r="G32" t="s">
        <v>175</v>
      </c>
      <c r="H32" t="s">
        <v>176</v>
      </c>
    </row>
    <row r="33" spans="1:8">
      <c r="A33" t="s">
        <v>179</v>
      </c>
      <c r="B33" t="s">
        <v>180</v>
      </c>
      <c r="C33">
        <v>653913</v>
      </c>
      <c r="D33">
        <v>656134</v>
      </c>
      <c r="E33" t="s">
        <v>5</v>
      </c>
      <c r="F33" t="s">
        <v>181</v>
      </c>
      <c r="G33" t="s">
        <v>182</v>
      </c>
      <c r="H33" t="s">
        <v>183</v>
      </c>
    </row>
    <row r="34" spans="1:8">
      <c r="A34" t="s">
        <v>184</v>
      </c>
      <c r="B34" t="s">
        <v>180</v>
      </c>
      <c r="C34">
        <v>912265</v>
      </c>
      <c r="D34">
        <v>916584</v>
      </c>
      <c r="E34" t="s">
        <v>5</v>
      </c>
      <c r="F34" t="s">
        <v>185</v>
      </c>
      <c r="G34" t="s">
        <v>186</v>
      </c>
      <c r="H34" t="s">
        <v>187</v>
      </c>
    </row>
    <row r="35" spans="1:8">
      <c r="A35" t="s">
        <v>190</v>
      </c>
      <c r="B35" t="s">
        <v>180</v>
      </c>
      <c r="C35">
        <v>1671573</v>
      </c>
      <c r="D35">
        <v>1677224</v>
      </c>
      <c r="E35" t="s">
        <v>5</v>
      </c>
      <c r="F35" t="s">
        <v>191</v>
      </c>
      <c r="G35" t="s">
        <v>192</v>
      </c>
      <c r="H35" t="s">
        <v>193</v>
      </c>
    </row>
    <row r="36" spans="1:8">
      <c r="A36" t="s">
        <v>202</v>
      </c>
      <c r="B36" t="s">
        <v>180</v>
      </c>
      <c r="C36">
        <v>3041147</v>
      </c>
      <c r="D36">
        <v>3042597</v>
      </c>
      <c r="E36" t="s">
        <v>5</v>
      </c>
      <c r="F36" t="s">
        <v>203</v>
      </c>
      <c r="G36" t="s">
        <v>102</v>
      </c>
      <c r="H36" t="s">
        <v>103</v>
      </c>
    </row>
    <row r="37" spans="1:8">
      <c r="A37" t="s">
        <v>204</v>
      </c>
      <c r="B37" t="s">
        <v>180</v>
      </c>
      <c r="C37">
        <v>3204283</v>
      </c>
      <c r="D37">
        <v>3205099</v>
      </c>
      <c r="E37" t="s">
        <v>12</v>
      </c>
      <c r="F37" t="s">
        <v>205</v>
      </c>
      <c r="G37" t="s">
        <v>206</v>
      </c>
      <c r="H37" t="s">
        <v>207</v>
      </c>
    </row>
    <row r="38" spans="1:8">
      <c r="A38" t="s">
        <v>208</v>
      </c>
      <c r="B38" t="s">
        <v>180</v>
      </c>
      <c r="C38">
        <v>3654373</v>
      </c>
      <c r="D38">
        <v>3658386</v>
      </c>
      <c r="E38" t="s">
        <v>12</v>
      </c>
      <c r="F38" t="s">
        <v>209</v>
      </c>
      <c r="G38" t="s">
        <v>210</v>
      </c>
      <c r="H38" t="s">
        <v>211</v>
      </c>
    </row>
    <row r="39" spans="1:8">
      <c r="A39" t="s">
        <v>212</v>
      </c>
      <c r="B39" t="s">
        <v>213</v>
      </c>
      <c r="C39">
        <v>1496009</v>
      </c>
      <c r="D39">
        <v>1498517</v>
      </c>
      <c r="E39" t="s">
        <v>5</v>
      </c>
      <c r="F39" t="s">
        <v>214</v>
      </c>
      <c r="G39" t="s">
        <v>215</v>
      </c>
      <c r="H39" t="s">
        <v>216</v>
      </c>
    </row>
    <row r="40" spans="1:8">
      <c r="A40" t="s">
        <v>217</v>
      </c>
      <c r="B40" t="s">
        <v>213</v>
      </c>
      <c r="C40">
        <v>1647979</v>
      </c>
      <c r="D40">
        <v>1648856</v>
      </c>
      <c r="E40" t="s">
        <v>12</v>
      </c>
      <c r="F40" t="s">
        <v>218</v>
      </c>
      <c r="G40" t="s">
        <v>219</v>
      </c>
      <c r="H40" t="s">
        <v>220</v>
      </c>
    </row>
    <row r="41" spans="1:8">
      <c r="A41" t="s">
        <v>228</v>
      </c>
      <c r="B41" t="s">
        <v>222</v>
      </c>
      <c r="C41">
        <v>1214457</v>
      </c>
      <c r="D41">
        <v>1216002</v>
      </c>
      <c r="E41" t="s">
        <v>12</v>
      </c>
      <c r="F41" t="s">
        <v>229</v>
      </c>
      <c r="G41" t="s">
        <v>230</v>
      </c>
      <c r="H41" t="s">
        <v>231</v>
      </c>
    </row>
    <row r="42" spans="1:8">
      <c r="A42" t="s">
        <v>232</v>
      </c>
      <c r="B42" t="s">
        <v>222</v>
      </c>
      <c r="C42">
        <v>1873848</v>
      </c>
      <c r="D42">
        <v>1875409</v>
      </c>
      <c r="E42" t="s">
        <v>5</v>
      </c>
      <c r="F42" t="s">
        <v>233</v>
      </c>
      <c r="G42" t="s">
        <v>234</v>
      </c>
      <c r="H42" t="s">
        <v>235</v>
      </c>
    </row>
    <row r="43" spans="1:8">
      <c r="A43" t="s">
        <v>236</v>
      </c>
      <c r="B43" t="s">
        <v>222</v>
      </c>
      <c r="C43">
        <v>2355308</v>
      </c>
      <c r="D43">
        <v>2356767</v>
      </c>
      <c r="E43" t="s">
        <v>5</v>
      </c>
      <c r="F43" t="s">
        <v>237</v>
      </c>
      <c r="G43" t="s">
        <v>238</v>
      </c>
      <c r="H43" t="s">
        <v>239</v>
      </c>
    </row>
    <row r="44" spans="1:8">
      <c r="A44" t="s">
        <v>240</v>
      </c>
      <c r="B44" t="s">
        <v>222</v>
      </c>
      <c r="C44">
        <v>2711577</v>
      </c>
      <c r="D44">
        <v>2711990</v>
      </c>
      <c r="E44" t="s">
        <v>5</v>
      </c>
      <c r="F44" t="s">
        <v>241</v>
      </c>
      <c r="G44" t="s">
        <v>242</v>
      </c>
      <c r="H44" t="s">
        <v>243</v>
      </c>
    </row>
    <row r="45" spans="1:8">
      <c r="A45" t="s">
        <v>249</v>
      </c>
      <c r="B45" t="s">
        <v>245</v>
      </c>
      <c r="C45">
        <v>1426912</v>
      </c>
      <c r="D45">
        <v>1437864</v>
      </c>
      <c r="E45" t="s">
        <v>5</v>
      </c>
      <c r="F45" t="s">
        <v>250</v>
      </c>
      <c r="G45" t="s">
        <v>251</v>
      </c>
      <c r="H45" t="s">
        <v>252</v>
      </c>
    </row>
    <row r="46" spans="1:8">
      <c r="A46" t="s">
        <v>262</v>
      </c>
      <c r="B46" t="s">
        <v>256</v>
      </c>
      <c r="C46">
        <v>531514</v>
      </c>
      <c r="D46">
        <v>533981</v>
      </c>
      <c r="E46" t="s">
        <v>5</v>
      </c>
      <c r="F46" t="s">
        <v>263</v>
      </c>
      <c r="G46" t="s">
        <v>264</v>
      </c>
      <c r="H46" t="s">
        <v>265</v>
      </c>
    </row>
    <row r="47" spans="1:8">
      <c r="A47" t="s">
        <v>266</v>
      </c>
      <c r="B47" t="s">
        <v>256</v>
      </c>
      <c r="C47">
        <v>823901</v>
      </c>
      <c r="D47">
        <v>828346</v>
      </c>
      <c r="E47" t="s">
        <v>12</v>
      </c>
      <c r="F47" t="s">
        <v>267</v>
      </c>
      <c r="G47" t="s">
        <v>268</v>
      </c>
      <c r="H47" t="s">
        <v>269</v>
      </c>
    </row>
    <row r="48" spans="1:8">
      <c r="A48" t="s">
        <v>274</v>
      </c>
      <c r="B48" t="s">
        <v>256</v>
      </c>
      <c r="C48">
        <v>1850691</v>
      </c>
      <c r="D48">
        <v>1851949</v>
      </c>
      <c r="E48" t="s">
        <v>5</v>
      </c>
      <c r="F48" t="s">
        <v>275</v>
      </c>
      <c r="G48" t="s">
        <v>276</v>
      </c>
      <c r="H48" t="s">
        <v>277</v>
      </c>
    </row>
    <row r="49" spans="1:8">
      <c r="A49" t="s">
        <v>278</v>
      </c>
      <c r="B49" t="s">
        <v>256</v>
      </c>
      <c r="C49">
        <v>1915644</v>
      </c>
      <c r="D49">
        <v>1917805</v>
      </c>
      <c r="E49" t="s">
        <v>12</v>
      </c>
      <c r="F49" t="s">
        <v>279</v>
      </c>
      <c r="G49" t="s">
        <v>280</v>
      </c>
      <c r="H49" t="s">
        <v>281</v>
      </c>
    </row>
    <row r="50" spans="1:8">
      <c r="A50" t="s">
        <v>282</v>
      </c>
      <c r="B50" t="s">
        <v>256</v>
      </c>
      <c r="C50">
        <v>2183129</v>
      </c>
      <c r="D50">
        <v>2183797</v>
      </c>
      <c r="E50" t="s">
        <v>5</v>
      </c>
      <c r="F50" t="s">
        <v>283</v>
      </c>
      <c r="G50" t="s">
        <v>284</v>
      </c>
      <c r="H50" t="s">
        <v>285</v>
      </c>
    </row>
    <row r="51" spans="1:8">
      <c r="A51" t="s">
        <v>286</v>
      </c>
      <c r="B51" t="s">
        <v>287</v>
      </c>
      <c r="C51">
        <v>89657</v>
      </c>
      <c r="D51">
        <v>91438</v>
      </c>
      <c r="E51" t="s">
        <v>5</v>
      </c>
      <c r="F51" t="s">
        <v>288</v>
      </c>
      <c r="G51" t="s">
        <v>289</v>
      </c>
      <c r="H51" t="s">
        <v>290</v>
      </c>
    </row>
    <row r="52" spans="1:8">
      <c r="A52" t="s">
        <v>295</v>
      </c>
      <c r="B52" t="s">
        <v>287</v>
      </c>
      <c r="C52">
        <v>789139</v>
      </c>
      <c r="D52">
        <v>791633</v>
      </c>
      <c r="E52" t="s">
        <v>5</v>
      </c>
      <c r="F52" t="s">
        <v>296</v>
      </c>
      <c r="G52" t="s">
        <v>297</v>
      </c>
      <c r="H52" t="s">
        <v>298</v>
      </c>
    </row>
    <row r="53" spans="1:8">
      <c r="A53" t="s">
        <v>299</v>
      </c>
      <c r="B53" t="s">
        <v>287</v>
      </c>
      <c r="C53">
        <v>1782623</v>
      </c>
      <c r="D53">
        <v>1789700</v>
      </c>
      <c r="E53" t="s">
        <v>5</v>
      </c>
      <c r="F53" t="s">
        <v>300</v>
      </c>
      <c r="G53" t="s">
        <v>301</v>
      </c>
      <c r="H53" t="s">
        <v>302</v>
      </c>
    </row>
    <row r="54" spans="1:8">
      <c r="A54" t="s">
        <v>313</v>
      </c>
      <c r="B54" t="s">
        <v>314</v>
      </c>
      <c r="C54">
        <v>94426</v>
      </c>
      <c r="D54">
        <v>95762</v>
      </c>
      <c r="E54" t="s">
        <v>12</v>
      </c>
      <c r="F54" t="s">
        <v>315</v>
      </c>
      <c r="G54" t="s">
        <v>316</v>
      </c>
      <c r="H54" t="s">
        <v>317</v>
      </c>
    </row>
    <row r="55" spans="1:8">
      <c r="A55" t="s">
        <v>331</v>
      </c>
      <c r="B55" t="s">
        <v>329</v>
      </c>
      <c r="C55">
        <v>823341</v>
      </c>
      <c r="D55">
        <v>824743</v>
      </c>
      <c r="E55" t="s">
        <v>5</v>
      </c>
      <c r="F55" t="s">
        <v>332</v>
      </c>
      <c r="G55" t="s">
        <v>333</v>
      </c>
      <c r="H55" t="s">
        <v>334</v>
      </c>
    </row>
    <row r="56" spans="1:8">
      <c r="A56" t="s">
        <v>335</v>
      </c>
      <c r="B56" t="s">
        <v>329</v>
      </c>
      <c r="C56">
        <v>936053</v>
      </c>
      <c r="D56">
        <v>938454</v>
      </c>
      <c r="E56" t="s">
        <v>5</v>
      </c>
      <c r="F56" t="s">
        <v>336</v>
      </c>
      <c r="G56" t="s">
        <v>337</v>
      </c>
      <c r="H56" t="s">
        <v>338</v>
      </c>
    </row>
    <row r="57" spans="1:8">
      <c r="A57" t="s">
        <v>348</v>
      </c>
      <c r="B57" t="s">
        <v>340</v>
      </c>
      <c r="C57">
        <v>736004</v>
      </c>
      <c r="D57">
        <v>738971</v>
      </c>
      <c r="E57" t="s">
        <v>12</v>
      </c>
      <c r="F57" t="s">
        <v>349</v>
      </c>
      <c r="G57" t="s">
        <v>350</v>
      </c>
      <c r="H57" t="s">
        <v>351</v>
      </c>
    </row>
    <row r="58" spans="1:8">
      <c r="A58" t="s">
        <v>352</v>
      </c>
      <c r="B58" t="s">
        <v>340</v>
      </c>
      <c r="C58">
        <v>753948</v>
      </c>
      <c r="D58">
        <v>757358</v>
      </c>
      <c r="E58" t="s">
        <v>5</v>
      </c>
      <c r="F58" t="s">
        <v>353</v>
      </c>
      <c r="G58" t="s">
        <v>354</v>
      </c>
      <c r="H58" t="s">
        <v>355</v>
      </c>
    </row>
    <row r="59" spans="1:8">
      <c r="A59" t="s">
        <v>358</v>
      </c>
      <c r="B59" t="s">
        <v>359</v>
      </c>
      <c r="C59">
        <v>17108</v>
      </c>
      <c r="D59">
        <v>35498</v>
      </c>
      <c r="E59" t="s">
        <v>5</v>
      </c>
      <c r="F59" t="s">
        <v>360</v>
      </c>
      <c r="G59" t="s">
        <v>361</v>
      </c>
      <c r="H59" t="s">
        <v>362</v>
      </c>
    </row>
    <row r="60" spans="1:8">
      <c r="A60" t="s">
        <v>373</v>
      </c>
      <c r="B60" t="s">
        <v>359</v>
      </c>
      <c r="C60">
        <v>702294</v>
      </c>
      <c r="D60">
        <v>703914</v>
      </c>
      <c r="E60" t="s">
        <v>5</v>
      </c>
      <c r="F60" t="s">
        <v>374</v>
      </c>
      <c r="G60" t="s">
        <v>375</v>
      </c>
      <c r="H60" t="s">
        <v>376</v>
      </c>
    </row>
    <row r="61" spans="1:8">
      <c r="A61" t="s">
        <v>384</v>
      </c>
      <c r="B61" t="s">
        <v>380</v>
      </c>
      <c r="C61">
        <v>620574</v>
      </c>
      <c r="D61">
        <v>622934</v>
      </c>
      <c r="E61" t="s">
        <v>5</v>
      </c>
      <c r="F61" t="s">
        <v>385</v>
      </c>
      <c r="G61" t="s">
        <v>386</v>
      </c>
      <c r="H61" t="s">
        <v>387</v>
      </c>
    </row>
    <row r="62" spans="1:8">
      <c r="A62" t="s">
        <v>388</v>
      </c>
      <c r="B62" t="s">
        <v>380</v>
      </c>
      <c r="C62">
        <v>1132972</v>
      </c>
      <c r="D62">
        <v>1142724</v>
      </c>
      <c r="E62" t="s">
        <v>12</v>
      </c>
      <c r="F62" t="s">
        <v>389</v>
      </c>
      <c r="G62" t="s">
        <v>390</v>
      </c>
      <c r="H62" t="s">
        <v>391</v>
      </c>
    </row>
    <row r="63" spans="1:8">
      <c r="A63" t="s">
        <v>398</v>
      </c>
      <c r="B63" t="s">
        <v>396</v>
      </c>
      <c r="C63">
        <v>56590</v>
      </c>
      <c r="D63">
        <v>59117</v>
      </c>
      <c r="E63" t="s">
        <v>12</v>
      </c>
      <c r="F63" t="s">
        <v>399</v>
      </c>
      <c r="G63" t="s">
        <v>400</v>
      </c>
      <c r="H63" t="s">
        <v>401</v>
      </c>
    </row>
    <row r="64" spans="1:8">
      <c r="A64" t="s">
        <v>407</v>
      </c>
      <c r="B64" t="s">
        <v>405</v>
      </c>
      <c r="C64">
        <v>199156</v>
      </c>
      <c r="D64">
        <v>200385</v>
      </c>
      <c r="E64" t="s">
        <v>5</v>
      </c>
      <c r="F64" t="s">
        <v>408</v>
      </c>
      <c r="G64" t="s">
        <v>409</v>
      </c>
      <c r="H64" t="s">
        <v>410</v>
      </c>
    </row>
    <row r="65" spans="1:8">
      <c r="A65" t="s">
        <v>411</v>
      </c>
      <c r="B65" t="s">
        <v>412</v>
      </c>
      <c r="C65">
        <v>142966</v>
      </c>
      <c r="D65">
        <v>143996</v>
      </c>
      <c r="E65" t="s">
        <v>12</v>
      </c>
      <c r="F65" t="s">
        <v>413</v>
      </c>
      <c r="G65" t="s">
        <v>43</v>
      </c>
      <c r="H65" s="7" t="s">
        <v>44</v>
      </c>
    </row>
    <row r="66" spans="1:8">
      <c r="A66" t="s">
        <v>419</v>
      </c>
      <c r="B66" t="s">
        <v>417</v>
      </c>
      <c r="C66">
        <v>181742</v>
      </c>
      <c r="D66">
        <v>185739</v>
      </c>
      <c r="E66" t="s">
        <v>12</v>
      </c>
      <c r="F66" t="s">
        <v>420</v>
      </c>
      <c r="G66" t="s">
        <v>421</v>
      </c>
      <c r="H66" t="s">
        <v>422</v>
      </c>
    </row>
    <row r="67" spans="1:8">
      <c r="A67" t="s">
        <v>423</v>
      </c>
      <c r="B67" t="s">
        <v>424</v>
      </c>
      <c r="C67">
        <v>20884</v>
      </c>
      <c r="D67">
        <v>21674</v>
      </c>
      <c r="E67" t="s">
        <v>12</v>
      </c>
      <c r="F67" t="s">
        <v>425</v>
      </c>
      <c r="G67" t="s">
        <v>426</v>
      </c>
      <c r="H67" t="s">
        <v>427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F064-1571-A148-9457-DFFD1E097BF6}">
  <dimension ref="A1:CR91"/>
  <sheetViews>
    <sheetView topLeftCell="A26" zoomScale="87" zoomScaleNormal="100" workbookViewId="0">
      <selection activeCell="G53" sqref="G53"/>
    </sheetView>
  </sheetViews>
  <sheetFormatPr baseColWidth="10" defaultRowHeight="15"/>
  <cols>
    <col min="1" max="1" width="10.83203125" style="45"/>
    <col min="2" max="2" width="15.6640625" style="4" bestFit="1" customWidth="1"/>
    <col min="3" max="4" width="11.1640625" style="4" bestFit="1" customWidth="1"/>
    <col min="5" max="6" width="10.83203125" style="4"/>
    <col min="7" max="7" width="27.5" style="46" bestFit="1" customWidth="1"/>
    <col min="8" max="8" width="12.1640625" bestFit="1" customWidth="1"/>
    <col min="9" max="13" width="4.1640625" style="4" customWidth="1"/>
    <col min="14" max="14" width="4.1640625" style="45" customWidth="1"/>
    <col min="15" max="16" width="4.1640625" style="4" customWidth="1"/>
    <col min="17" max="17" width="4.1640625" style="46" customWidth="1"/>
    <col min="18" max="32" width="4.1640625" style="4" customWidth="1"/>
    <col min="33" max="33" width="4.1640625" style="45" customWidth="1"/>
    <col min="34" max="35" width="4.1640625" style="4" customWidth="1"/>
    <col min="36" max="36" width="4.1640625" style="46" customWidth="1"/>
    <col min="37" max="42" width="4.1640625" style="4" customWidth="1"/>
    <col min="43" max="43" width="4.1640625" style="45" customWidth="1"/>
    <col min="44" max="44" width="4.1640625" style="4" customWidth="1"/>
    <col min="45" max="45" width="4.1640625" style="46" customWidth="1"/>
    <col min="46" max="62" width="4.1640625" style="119" customWidth="1"/>
    <col min="63" max="63" width="4.1640625" style="120" customWidth="1"/>
    <col min="64" max="69" width="4.1640625" style="119" customWidth="1"/>
    <col min="70" max="70" width="4.1640625" style="121" customWidth="1"/>
    <col min="71" max="71" width="4.1640625" style="119" customWidth="1"/>
    <col min="72" max="73" width="4.1640625" style="122" customWidth="1"/>
    <col min="74" max="82" width="3.1640625" style="4" customWidth="1"/>
    <col min="83" max="83" width="5.5" style="4" bestFit="1" customWidth="1"/>
    <col min="84" max="84" width="4.83203125" style="4" customWidth="1"/>
    <col min="85" max="85" width="12.6640625" style="45" customWidth="1"/>
    <col min="86" max="86" width="255.83203125" bestFit="1" customWidth="1"/>
  </cols>
  <sheetData>
    <row r="1" spans="1:86" ht="260">
      <c r="A1" s="56" t="s">
        <v>431</v>
      </c>
      <c r="B1" s="57" t="s">
        <v>432</v>
      </c>
      <c r="C1" s="57" t="s">
        <v>433</v>
      </c>
      <c r="D1" s="57" t="s">
        <v>434</v>
      </c>
      <c r="E1" s="57" t="s">
        <v>435</v>
      </c>
      <c r="F1" s="57" t="s">
        <v>436</v>
      </c>
      <c r="G1" s="58" t="s">
        <v>3936</v>
      </c>
      <c r="H1" s="52" t="s">
        <v>4143</v>
      </c>
      <c r="I1" s="59" t="s">
        <v>2927</v>
      </c>
      <c r="J1" s="59" t="s">
        <v>2925</v>
      </c>
      <c r="K1" s="59" t="s">
        <v>2926</v>
      </c>
      <c r="L1" s="59" t="s">
        <v>2928</v>
      </c>
      <c r="M1" s="59" t="s">
        <v>2929</v>
      </c>
      <c r="N1" s="60" t="s">
        <v>2875</v>
      </c>
      <c r="O1" s="59" t="s">
        <v>2876</v>
      </c>
      <c r="P1" s="59" t="s">
        <v>2877</v>
      </c>
      <c r="Q1" s="61" t="s">
        <v>2895</v>
      </c>
      <c r="R1" s="59" t="s">
        <v>4167</v>
      </c>
      <c r="S1" s="59" t="s">
        <v>2898</v>
      </c>
      <c r="T1" s="59" t="s">
        <v>2899</v>
      </c>
      <c r="U1" s="59" t="s">
        <v>2900</v>
      </c>
      <c r="V1" s="59" t="s">
        <v>2901</v>
      </c>
      <c r="W1" s="59" t="s">
        <v>2902</v>
      </c>
      <c r="X1" s="59" t="s">
        <v>2903</v>
      </c>
      <c r="Y1" s="59" t="s">
        <v>2904</v>
      </c>
      <c r="Z1" s="59" t="s">
        <v>2905</v>
      </c>
      <c r="AA1" s="59" t="s">
        <v>2906</v>
      </c>
      <c r="AB1" s="59" t="s">
        <v>2919</v>
      </c>
      <c r="AC1" s="59" t="s">
        <v>2920</v>
      </c>
      <c r="AD1" s="59" t="s">
        <v>2921</v>
      </c>
      <c r="AE1" s="59" t="s">
        <v>2922</v>
      </c>
      <c r="AF1" s="59" t="s">
        <v>2907</v>
      </c>
      <c r="AG1" s="60" t="s">
        <v>2908</v>
      </c>
      <c r="AH1" s="59" t="s">
        <v>2909</v>
      </c>
      <c r="AI1" s="59" t="s">
        <v>2910</v>
      </c>
      <c r="AJ1" s="61" t="s">
        <v>2911</v>
      </c>
      <c r="AK1" s="59" t="s">
        <v>2890</v>
      </c>
      <c r="AL1" s="59" t="s">
        <v>2891</v>
      </c>
      <c r="AM1" s="59" t="s">
        <v>2892</v>
      </c>
      <c r="AN1" s="59" t="s">
        <v>4176</v>
      </c>
      <c r="AO1" s="59" t="s">
        <v>2924</v>
      </c>
      <c r="AP1" s="59" t="s">
        <v>2885</v>
      </c>
      <c r="AQ1" s="60" t="s">
        <v>4178</v>
      </c>
      <c r="AR1" s="59" t="s">
        <v>2880</v>
      </c>
      <c r="AS1" s="61" t="s">
        <v>2881</v>
      </c>
      <c r="AT1" s="94" t="s">
        <v>2871</v>
      </c>
      <c r="AU1" s="94" t="s">
        <v>2872</v>
      </c>
      <c r="AV1" s="94" t="s">
        <v>4144</v>
      </c>
      <c r="AW1" s="94" t="s">
        <v>2874</v>
      </c>
      <c r="AX1" s="94" t="s">
        <v>4147</v>
      </c>
      <c r="AY1" s="94" t="s">
        <v>2886</v>
      </c>
      <c r="AZ1" s="94" t="s">
        <v>4148</v>
      </c>
      <c r="BA1" s="94" t="s">
        <v>4149</v>
      </c>
      <c r="BB1" s="94" t="s">
        <v>4151</v>
      </c>
      <c r="BC1" s="94" t="s">
        <v>4153</v>
      </c>
      <c r="BD1" s="94" t="s">
        <v>4156</v>
      </c>
      <c r="BE1" s="94" t="s">
        <v>2923</v>
      </c>
      <c r="BF1" s="94" t="s">
        <v>2918</v>
      </c>
      <c r="BG1" s="94" t="s">
        <v>4159</v>
      </c>
      <c r="BH1" s="94" t="s">
        <v>4160</v>
      </c>
      <c r="BI1" s="94" t="s">
        <v>4161</v>
      </c>
      <c r="BJ1" s="94" t="s">
        <v>4164</v>
      </c>
      <c r="BK1" s="95" t="s">
        <v>4146</v>
      </c>
      <c r="BL1" s="96" t="s">
        <v>4145</v>
      </c>
      <c r="BM1" s="96" t="s">
        <v>2882</v>
      </c>
      <c r="BN1" s="96" t="s">
        <v>4152</v>
      </c>
      <c r="BO1" s="96" t="s">
        <v>4162</v>
      </c>
      <c r="BP1" s="96" t="s">
        <v>4163</v>
      </c>
      <c r="BQ1" s="96" t="s">
        <v>4158</v>
      </c>
      <c r="BR1" s="97" t="s">
        <v>4157</v>
      </c>
      <c r="BS1" s="94" t="s">
        <v>4150</v>
      </c>
      <c r="BT1" s="98" t="s">
        <v>4154</v>
      </c>
      <c r="BU1" s="98" t="s">
        <v>4155</v>
      </c>
      <c r="BV1" s="62" t="s">
        <v>4165</v>
      </c>
      <c r="BW1" s="62" t="s">
        <v>4166</v>
      </c>
      <c r="BX1" s="62" t="s">
        <v>4168</v>
      </c>
      <c r="BY1" s="62" t="s">
        <v>2388</v>
      </c>
      <c r="BZ1" s="62" t="s">
        <v>4169</v>
      </c>
      <c r="CA1" s="62" t="s">
        <v>4170</v>
      </c>
      <c r="CB1" s="62" t="s">
        <v>4171</v>
      </c>
      <c r="CC1" s="62" t="s">
        <v>4172</v>
      </c>
      <c r="CD1" s="62" t="s">
        <v>4173</v>
      </c>
      <c r="CE1" s="62" t="s">
        <v>4174</v>
      </c>
      <c r="CF1" s="62" t="s">
        <v>4175</v>
      </c>
      <c r="CG1" s="63" t="s">
        <v>4014</v>
      </c>
      <c r="CH1" s="64" t="s">
        <v>4012</v>
      </c>
    </row>
    <row r="2" spans="1:86" s="3" customFormat="1" ht="16">
      <c r="A2" s="56" t="s">
        <v>73</v>
      </c>
      <c r="B2" s="57" t="s">
        <v>4</v>
      </c>
      <c r="C2" s="57">
        <v>5022988</v>
      </c>
      <c r="D2" s="57">
        <v>5023791</v>
      </c>
      <c r="E2" s="57" t="s">
        <v>12</v>
      </c>
      <c r="F2" s="57" t="s">
        <v>74</v>
      </c>
      <c r="G2" s="58" t="s">
        <v>7</v>
      </c>
      <c r="H2" s="57" t="s">
        <v>4086</v>
      </c>
      <c r="I2" s="68">
        <v>1</v>
      </c>
      <c r="J2" s="68">
        <v>0</v>
      </c>
      <c r="K2" s="68">
        <v>0</v>
      </c>
      <c r="L2" s="68">
        <v>0</v>
      </c>
      <c r="M2" s="68">
        <v>0</v>
      </c>
      <c r="N2" s="123">
        <v>0</v>
      </c>
      <c r="O2" s="68">
        <v>0</v>
      </c>
      <c r="P2" s="68">
        <v>0</v>
      </c>
      <c r="Q2" s="124">
        <v>0</v>
      </c>
      <c r="R2" s="68">
        <v>0</v>
      </c>
      <c r="S2" s="68">
        <v>0</v>
      </c>
      <c r="T2" s="68">
        <v>0</v>
      </c>
      <c r="U2" s="68">
        <v>0</v>
      </c>
      <c r="V2" s="68">
        <v>0</v>
      </c>
      <c r="W2" s="68">
        <v>0</v>
      </c>
      <c r="X2" s="68">
        <v>0</v>
      </c>
      <c r="Y2" s="68">
        <v>0</v>
      </c>
      <c r="Z2" s="68">
        <v>0</v>
      </c>
      <c r="AA2" s="68">
        <v>0</v>
      </c>
      <c r="AB2" s="68">
        <v>0</v>
      </c>
      <c r="AC2" s="68">
        <v>0</v>
      </c>
      <c r="AD2" s="68">
        <v>0</v>
      </c>
      <c r="AE2" s="68">
        <v>0</v>
      </c>
      <c r="AF2" s="68">
        <v>0</v>
      </c>
      <c r="AG2" s="123">
        <v>0</v>
      </c>
      <c r="AH2" s="68">
        <v>0</v>
      </c>
      <c r="AI2" s="68">
        <v>0</v>
      </c>
      <c r="AJ2" s="124">
        <v>0</v>
      </c>
      <c r="AK2" s="68">
        <v>0</v>
      </c>
      <c r="AL2" s="68">
        <v>0</v>
      </c>
      <c r="AM2" s="68">
        <v>0</v>
      </c>
      <c r="AN2" s="68">
        <v>0</v>
      </c>
      <c r="AO2" s="68">
        <v>0</v>
      </c>
      <c r="AP2" s="68">
        <v>0</v>
      </c>
      <c r="AQ2" s="123">
        <v>0</v>
      </c>
      <c r="AR2" s="68">
        <v>0</v>
      </c>
      <c r="AS2" s="124">
        <v>0</v>
      </c>
      <c r="AT2" s="99">
        <v>0</v>
      </c>
      <c r="AU2" s="99">
        <v>0</v>
      </c>
      <c r="AV2" s="99">
        <v>0</v>
      </c>
      <c r="AW2" s="99">
        <v>0</v>
      </c>
      <c r="AX2" s="99">
        <v>0</v>
      </c>
      <c r="AY2" s="99">
        <v>0</v>
      </c>
      <c r="AZ2" s="99">
        <v>0</v>
      </c>
      <c r="BA2" s="99">
        <v>0</v>
      </c>
      <c r="BB2" s="99">
        <v>0</v>
      </c>
      <c r="BC2" s="99">
        <v>0</v>
      </c>
      <c r="BD2" s="99">
        <v>0</v>
      </c>
      <c r="BE2" s="99">
        <v>0</v>
      </c>
      <c r="BF2" s="99">
        <v>0</v>
      </c>
      <c r="BG2" s="99">
        <v>0</v>
      </c>
      <c r="BH2" s="99">
        <v>0</v>
      </c>
      <c r="BI2" s="99">
        <v>0</v>
      </c>
      <c r="BJ2" s="99">
        <v>0</v>
      </c>
      <c r="BK2" s="100">
        <v>0</v>
      </c>
      <c r="BL2" s="99">
        <v>0</v>
      </c>
      <c r="BM2" s="99">
        <v>0</v>
      </c>
      <c r="BN2" s="99">
        <v>0</v>
      </c>
      <c r="BO2" s="99">
        <v>0</v>
      </c>
      <c r="BP2" s="99">
        <v>0</v>
      </c>
      <c r="BQ2" s="99">
        <v>0</v>
      </c>
      <c r="BR2" s="101">
        <v>0</v>
      </c>
      <c r="BS2" s="99">
        <v>0</v>
      </c>
      <c r="BT2" s="102">
        <v>0</v>
      </c>
      <c r="BU2" s="102">
        <v>0</v>
      </c>
      <c r="BV2" s="68">
        <f t="shared" ref="BV2:BV33" si="0">IF(SUM(I2:M2) &gt; 0, 1, 0)</f>
        <v>1</v>
      </c>
      <c r="BW2" s="68">
        <f t="shared" ref="BW2:BW33" si="1">IF(SUM(N2:Q2) &gt; 0, 1, 0)</f>
        <v>0</v>
      </c>
      <c r="BX2" s="68">
        <f t="shared" ref="BX2:BX33" si="2">IF(SUM(R2:AF2) &gt; 0, 1, 0)</f>
        <v>0</v>
      </c>
      <c r="BY2" s="68">
        <f t="shared" ref="BY2:BY33" si="3">IF(SUM(AG2:AJ2) &gt; 0, 1, 0)</f>
        <v>0</v>
      </c>
      <c r="BZ2" s="68">
        <f t="shared" ref="BZ2:BZ33" si="4">IF(SUM(AK2:AP2) &gt; 0, 1, 0)</f>
        <v>0</v>
      </c>
      <c r="CA2" s="68">
        <f t="shared" ref="CA2:CA33" si="5">IF(SUM(AQ2:AS2) &gt; 0, 1, 0)</f>
        <v>0</v>
      </c>
      <c r="CB2" s="68">
        <f t="shared" ref="CB2:CB33" si="6">IF(SUM(AT2:BJ2) &gt; 0, 1, 0)</f>
        <v>0</v>
      </c>
      <c r="CC2" s="68">
        <f t="shared" ref="CC2:CC33" si="7">IF(SUM(BK2:BR2) &gt; 0, 1, 0)</f>
        <v>0</v>
      </c>
      <c r="CD2" s="68">
        <f t="shared" ref="CD2:CD33" si="8">IF(SUM(BS2:BU2) &gt; 0, 1, 0)</f>
        <v>0</v>
      </c>
      <c r="CE2" s="68">
        <f t="shared" ref="CE2:CE33" si="9">CD2*1+CC2*2+CB2*4+CA2*8+BZ2*16+BY2*32+BX2*64+BW2*128+BV2*256</f>
        <v>256</v>
      </c>
      <c r="CF2" s="68">
        <f t="shared" ref="CF2:CF33" si="10">BV2*1+BW2*2+BX2*4+BY2*8+BZ2*16+CA2*32+CB2*64+CC2*128+CD2*256</f>
        <v>1</v>
      </c>
      <c r="CG2" s="56"/>
      <c r="CH2" s="57" t="s">
        <v>3946</v>
      </c>
    </row>
    <row r="3" spans="1:86" s="4" customFormat="1" ht="16">
      <c r="A3" s="69" t="s">
        <v>75</v>
      </c>
      <c r="B3" s="70" t="s">
        <v>4</v>
      </c>
      <c r="C3" s="70">
        <v>5533222</v>
      </c>
      <c r="D3" s="70">
        <v>5533776</v>
      </c>
      <c r="E3" s="70" t="s">
        <v>12</v>
      </c>
      <c r="F3" s="70" t="s">
        <v>76</v>
      </c>
      <c r="G3" s="71" t="s">
        <v>7</v>
      </c>
      <c r="H3" s="70" t="s">
        <v>4094</v>
      </c>
      <c r="I3" s="75">
        <v>1</v>
      </c>
      <c r="J3" s="75">
        <v>1</v>
      </c>
      <c r="K3" s="75">
        <v>1</v>
      </c>
      <c r="L3" s="75">
        <v>1</v>
      </c>
      <c r="M3" s="75">
        <v>1</v>
      </c>
      <c r="N3" s="76">
        <v>0</v>
      </c>
      <c r="O3" s="75">
        <v>0</v>
      </c>
      <c r="P3" s="75">
        <v>0</v>
      </c>
      <c r="Q3" s="77">
        <v>0</v>
      </c>
      <c r="R3" s="75">
        <v>0</v>
      </c>
      <c r="S3" s="75">
        <v>0</v>
      </c>
      <c r="T3" s="75">
        <v>0</v>
      </c>
      <c r="U3" s="75">
        <v>0</v>
      </c>
      <c r="V3" s="75">
        <v>0</v>
      </c>
      <c r="W3" s="75">
        <v>0</v>
      </c>
      <c r="X3" s="75">
        <v>0</v>
      </c>
      <c r="Y3" s="75">
        <v>0</v>
      </c>
      <c r="Z3" s="75">
        <v>0</v>
      </c>
      <c r="AA3" s="75">
        <v>0</v>
      </c>
      <c r="AB3" s="75">
        <v>0</v>
      </c>
      <c r="AC3" s="75">
        <v>0</v>
      </c>
      <c r="AD3" s="75">
        <v>0</v>
      </c>
      <c r="AE3" s="75">
        <v>0</v>
      </c>
      <c r="AF3" s="75">
        <v>0</v>
      </c>
      <c r="AG3" s="76">
        <v>0</v>
      </c>
      <c r="AH3" s="75">
        <v>0</v>
      </c>
      <c r="AI3" s="75">
        <v>0</v>
      </c>
      <c r="AJ3" s="77">
        <v>0</v>
      </c>
      <c r="AK3" s="75">
        <v>0</v>
      </c>
      <c r="AL3" s="75">
        <v>0</v>
      </c>
      <c r="AM3" s="75">
        <v>0</v>
      </c>
      <c r="AN3" s="75">
        <v>0</v>
      </c>
      <c r="AO3" s="75">
        <v>0</v>
      </c>
      <c r="AP3" s="75">
        <v>0</v>
      </c>
      <c r="AQ3" s="76">
        <v>0</v>
      </c>
      <c r="AR3" s="75">
        <v>0</v>
      </c>
      <c r="AS3" s="77">
        <v>0</v>
      </c>
      <c r="AT3" s="103">
        <v>0</v>
      </c>
      <c r="AU3" s="103">
        <v>0</v>
      </c>
      <c r="AV3" s="103">
        <v>0</v>
      </c>
      <c r="AW3" s="103">
        <v>0</v>
      </c>
      <c r="AX3" s="103">
        <v>0</v>
      </c>
      <c r="AY3" s="103">
        <v>0</v>
      </c>
      <c r="AZ3" s="103">
        <v>0</v>
      </c>
      <c r="BA3" s="103">
        <v>0</v>
      </c>
      <c r="BB3" s="103">
        <v>0</v>
      </c>
      <c r="BC3" s="103">
        <v>0</v>
      </c>
      <c r="BD3" s="103">
        <v>0</v>
      </c>
      <c r="BE3" s="103">
        <v>0</v>
      </c>
      <c r="BF3" s="103">
        <v>0</v>
      </c>
      <c r="BG3" s="103">
        <v>0</v>
      </c>
      <c r="BH3" s="103">
        <v>0</v>
      </c>
      <c r="BI3" s="103">
        <v>0</v>
      </c>
      <c r="BJ3" s="103">
        <v>0</v>
      </c>
      <c r="BK3" s="104">
        <v>0</v>
      </c>
      <c r="BL3" s="103">
        <v>0</v>
      </c>
      <c r="BM3" s="103">
        <v>0</v>
      </c>
      <c r="BN3" s="103">
        <v>0</v>
      </c>
      <c r="BO3" s="103">
        <v>0</v>
      </c>
      <c r="BP3" s="103">
        <v>0</v>
      </c>
      <c r="BQ3" s="103">
        <v>0</v>
      </c>
      <c r="BR3" s="105">
        <v>0</v>
      </c>
      <c r="BS3" s="103">
        <v>0</v>
      </c>
      <c r="BT3" s="106">
        <v>0</v>
      </c>
      <c r="BU3" s="106">
        <v>0</v>
      </c>
      <c r="BV3" s="72">
        <f t="shared" si="0"/>
        <v>1</v>
      </c>
      <c r="BW3" s="72">
        <f t="shared" si="1"/>
        <v>0</v>
      </c>
      <c r="BX3" s="72">
        <f t="shared" si="2"/>
        <v>0</v>
      </c>
      <c r="BY3" s="72">
        <f t="shared" si="3"/>
        <v>0</v>
      </c>
      <c r="BZ3" s="72">
        <f t="shared" si="4"/>
        <v>0</v>
      </c>
      <c r="CA3" s="72">
        <f t="shared" si="5"/>
        <v>0</v>
      </c>
      <c r="CB3" s="72">
        <f t="shared" si="6"/>
        <v>0</v>
      </c>
      <c r="CC3" s="72">
        <f t="shared" si="7"/>
        <v>0</v>
      </c>
      <c r="CD3" s="72">
        <f t="shared" si="8"/>
        <v>0</v>
      </c>
      <c r="CE3" s="72">
        <f t="shared" si="9"/>
        <v>256</v>
      </c>
      <c r="CF3" s="72">
        <f t="shared" si="10"/>
        <v>1</v>
      </c>
      <c r="CG3" s="69" t="s">
        <v>4022</v>
      </c>
      <c r="CH3" s="70" t="s">
        <v>3954</v>
      </c>
    </row>
    <row r="4" spans="1:86" s="4" customFormat="1" ht="16">
      <c r="A4" s="69" t="s">
        <v>83</v>
      </c>
      <c r="B4" s="70" t="s">
        <v>4</v>
      </c>
      <c r="C4" s="70">
        <v>6854948</v>
      </c>
      <c r="D4" s="70">
        <v>6855379</v>
      </c>
      <c r="E4" s="70" t="s">
        <v>12</v>
      </c>
      <c r="F4" s="70" t="s">
        <v>84</v>
      </c>
      <c r="G4" s="71" t="s">
        <v>7</v>
      </c>
      <c r="H4" s="70" t="s">
        <v>4096</v>
      </c>
      <c r="I4" s="75">
        <v>1</v>
      </c>
      <c r="J4" s="75">
        <v>0</v>
      </c>
      <c r="K4" s="75">
        <v>0</v>
      </c>
      <c r="L4" s="75">
        <v>0</v>
      </c>
      <c r="M4" s="75">
        <v>1</v>
      </c>
      <c r="N4" s="76">
        <v>0</v>
      </c>
      <c r="O4" s="75">
        <v>0</v>
      </c>
      <c r="P4" s="75">
        <v>0</v>
      </c>
      <c r="Q4" s="77">
        <v>0</v>
      </c>
      <c r="R4" s="75">
        <v>0</v>
      </c>
      <c r="S4" s="75">
        <v>0</v>
      </c>
      <c r="T4" s="75">
        <v>0</v>
      </c>
      <c r="U4" s="75">
        <v>0</v>
      </c>
      <c r="V4" s="75">
        <v>0</v>
      </c>
      <c r="W4" s="75">
        <v>0</v>
      </c>
      <c r="X4" s="75">
        <v>0</v>
      </c>
      <c r="Y4" s="75">
        <v>0</v>
      </c>
      <c r="Z4" s="75">
        <v>0</v>
      </c>
      <c r="AA4" s="75">
        <v>0</v>
      </c>
      <c r="AB4" s="75">
        <v>0</v>
      </c>
      <c r="AC4" s="75">
        <v>0</v>
      </c>
      <c r="AD4" s="75">
        <v>0</v>
      </c>
      <c r="AE4" s="75">
        <v>0</v>
      </c>
      <c r="AF4" s="75">
        <v>0</v>
      </c>
      <c r="AG4" s="76">
        <v>0</v>
      </c>
      <c r="AH4" s="75">
        <v>0</v>
      </c>
      <c r="AI4" s="75">
        <v>0</v>
      </c>
      <c r="AJ4" s="77">
        <v>0</v>
      </c>
      <c r="AK4" s="75">
        <v>0</v>
      </c>
      <c r="AL4" s="75">
        <v>0</v>
      </c>
      <c r="AM4" s="75">
        <v>0</v>
      </c>
      <c r="AN4" s="75">
        <v>0</v>
      </c>
      <c r="AO4" s="75">
        <v>0</v>
      </c>
      <c r="AP4" s="75">
        <v>0</v>
      </c>
      <c r="AQ4" s="76">
        <v>0</v>
      </c>
      <c r="AR4" s="75">
        <v>0</v>
      </c>
      <c r="AS4" s="77">
        <v>0</v>
      </c>
      <c r="AT4" s="103">
        <v>0</v>
      </c>
      <c r="AU4" s="103">
        <v>0</v>
      </c>
      <c r="AV4" s="103">
        <v>0</v>
      </c>
      <c r="AW4" s="103">
        <v>0</v>
      </c>
      <c r="AX4" s="103">
        <v>0</v>
      </c>
      <c r="AY4" s="103">
        <v>0</v>
      </c>
      <c r="AZ4" s="103">
        <v>0</v>
      </c>
      <c r="BA4" s="103">
        <v>0</v>
      </c>
      <c r="BB4" s="103">
        <v>0</v>
      </c>
      <c r="BC4" s="103">
        <v>0</v>
      </c>
      <c r="BD4" s="103">
        <v>0</v>
      </c>
      <c r="BE4" s="103">
        <v>0</v>
      </c>
      <c r="BF4" s="103">
        <v>0</v>
      </c>
      <c r="BG4" s="103">
        <v>0</v>
      </c>
      <c r="BH4" s="103">
        <v>0</v>
      </c>
      <c r="BI4" s="103">
        <v>0</v>
      </c>
      <c r="BJ4" s="103">
        <v>0</v>
      </c>
      <c r="BK4" s="104">
        <v>0</v>
      </c>
      <c r="BL4" s="103">
        <v>0</v>
      </c>
      <c r="BM4" s="103">
        <v>0</v>
      </c>
      <c r="BN4" s="103">
        <v>0</v>
      </c>
      <c r="BO4" s="103">
        <v>0</v>
      </c>
      <c r="BP4" s="103">
        <v>0</v>
      </c>
      <c r="BQ4" s="103">
        <v>0</v>
      </c>
      <c r="BR4" s="105">
        <v>0</v>
      </c>
      <c r="BS4" s="103">
        <v>0</v>
      </c>
      <c r="BT4" s="106">
        <v>0</v>
      </c>
      <c r="BU4" s="106">
        <v>0</v>
      </c>
      <c r="BV4" s="72">
        <f t="shared" si="0"/>
        <v>1</v>
      </c>
      <c r="BW4" s="72">
        <f t="shared" si="1"/>
        <v>0</v>
      </c>
      <c r="BX4" s="72">
        <f t="shared" si="2"/>
        <v>0</v>
      </c>
      <c r="BY4" s="72">
        <f t="shared" si="3"/>
        <v>0</v>
      </c>
      <c r="BZ4" s="72">
        <f t="shared" si="4"/>
        <v>0</v>
      </c>
      <c r="CA4" s="72">
        <f t="shared" si="5"/>
        <v>0</v>
      </c>
      <c r="CB4" s="72">
        <f t="shared" si="6"/>
        <v>0</v>
      </c>
      <c r="CC4" s="72">
        <f t="shared" si="7"/>
        <v>0</v>
      </c>
      <c r="CD4" s="72">
        <f t="shared" si="8"/>
        <v>0</v>
      </c>
      <c r="CE4" s="72">
        <f t="shared" si="9"/>
        <v>256</v>
      </c>
      <c r="CF4" s="72">
        <f t="shared" si="10"/>
        <v>1</v>
      </c>
      <c r="CG4" s="69"/>
      <c r="CH4" s="70" t="s">
        <v>3956</v>
      </c>
    </row>
    <row r="5" spans="1:86" s="4" customFormat="1" ht="16">
      <c r="A5" s="69" t="s">
        <v>85</v>
      </c>
      <c r="B5" s="70" t="s">
        <v>4</v>
      </c>
      <c r="C5" s="70">
        <v>7351667</v>
      </c>
      <c r="D5" s="70">
        <v>7352089</v>
      </c>
      <c r="E5" s="70" t="s">
        <v>5</v>
      </c>
      <c r="F5" s="70" t="s">
        <v>86</v>
      </c>
      <c r="G5" s="71" t="s">
        <v>7</v>
      </c>
      <c r="H5" s="70" t="s">
        <v>4097</v>
      </c>
      <c r="I5" s="72">
        <v>1</v>
      </c>
      <c r="J5" s="72">
        <v>0</v>
      </c>
      <c r="K5" s="72">
        <v>0</v>
      </c>
      <c r="L5" s="72">
        <v>0</v>
      </c>
      <c r="M5" s="72">
        <v>0</v>
      </c>
      <c r="N5" s="73">
        <v>0</v>
      </c>
      <c r="O5" s="72">
        <v>0</v>
      </c>
      <c r="P5" s="72">
        <v>0</v>
      </c>
      <c r="Q5" s="74">
        <v>0</v>
      </c>
      <c r="R5" s="72">
        <v>0</v>
      </c>
      <c r="S5" s="72">
        <v>0</v>
      </c>
      <c r="T5" s="72">
        <v>0</v>
      </c>
      <c r="U5" s="72">
        <v>0</v>
      </c>
      <c r="V5" s="72">
        <v>0</v>
      </c>
      <c r="W5" s="72">
        <v>0</v>
      </c>
      <c r="X5" s="72">
        <v>0</v>
      </c>
      <c r="Y5" s="72">
        <v>0</v>
      </c>
      <c r="Z5" s="72">
        <v>0</v>
      </c>
      <c r="AA5" s="72">
        <v>0</v>
      </c>
      <c r="AB5" s="72">
        <v>0</v>
      </c>
      <c r="AC5" s="72">
        <v>0</v>
      </c>
      <c r="AD5" s="72">
        <v>0</v>
      </c>
      <c r="AE5" s="72">
        <v>0</v>
      </c>
      <c r="AF5" s="72">
        <v>0</v>
      </c>
      <c r="AG5" s="73">
        <v>0</v>
      </c>
      <c r="AH5" s="72">
        <v>0</v>
      </c>
      <c r="AI5" s="72">
        <v>0</v>
      </c>
      <c r="AJ5" s="74">
        <v>0</v>
      </c>
      <c r="AK5" s="72">
        <v>0</v>
      </c>
      <c r="AL5" s="72">
        <v>0</v>
      </c>
      <c r="AM5" s="72">
        <v>0</v>
      </c>
      <c r="AN5" s="72">
        <v>0</v>
      </c>
      <c r="AO5" s="72">
        <v>0</v>
      </c>
      <c r="AP5" s="72">
        <v>0</v>
      </c>
      <c r="AQ5" s="73">
        <v>0</v>
      </c>
      <c r="AR5" s="72">
        <v>0</v>
      </c>
      <c r="AS5" s="74">
        <v>0</v>
      </c>
      <c r="AT5" s="103">
        <v>0</v>
      </c>
      <c r="AU5" s="103">
        <v>0</v>
      </c>
      <c r="AV5" s="103">
        <v>0</v>
      </c>
      <c r="AW5" s="103">
        <v>0</v>
      </c>
      <c r="AX5" s="103">
        <v>0</v>
      </c>
      <c r="AY5" s="103">
        <v>0</v>
      </c>
      <c r="AZ5" s="103">
        <v>0</v>
      </c>
      <c r="BA5" s="103">
        <v>0</v>
      </c>
      <c r="BB5" s="103">
        <v>0</v>
      </c>
      <c r="BC5" s="103">
        <v>0</v>
      </c>
      <c r="BD5" s="103">
        <v>0</v>
      </c>
      <c r="BE5" s="103">
        <v>0</v>
      </c>
      <c r="BF5" s="103">
        <v>0</v>
      </c>
      <c r="BG5" s="103">
        <v>0</v>
      </c>
      <c r="BH5" s="103">
        <v>0</v>
      </c>
      <c r="BI5" s="103">
        <v>0</v>
      </c>
      <c r="BJ5" s="103">
        <v>0</v>
      </c>
      <c r="BK5" s="104">
        <v>0</v>
      </c>
      <c r="BL5" s="103">
        <v>0</v>
      </c>
      <c r="BM5" s="103">
        <v>0</v>
      </c>
      <c r="BN5" s="103">
        <v>0</v>
      </c>
      <c r="BO5" s="103">
        <v>0</v>
      </c>
      <c r="BP5" s="103">
        <v>0</v>
      </c>
      <c r="BQ5" s="103">
        <v>0</v>
      </c>
      <c r="BR5" s="105">
        <v>0</v>
      </c>
      <c r="BS5" s="103">
        <v>0</v>
      </c>
      <c r="BT5" s="106">
        <v>0</v>
      </c>
      <c r="BU5" s="106">
        <v>0</v>
      </c>
      <c r="BV5" s="72">
        <f t="shared" si="0"/>
        <v>1</v>
      </c>
      <c r="BW5" s="72">
        <f t="shared" si="1"/>
        <v>0</v>
      </c>
      <c r="BX5" s="72">
        <f t="shared" si="2"/>
        <v>0</v>
      </c>
      <c r="BY5" s="72">
        <f t="shared" si="3"/>
        <v>0</v>
      </c>
      <c r="BZ5" s="72">
        <f t="shared" si="4"/>
        <v>0</v>
      </c>
      <c r="CA5" s="72">
        <f t="shared" si="5"/>
        <v>0</v>
      </c>
      <c r="CB5" s="72">
        <f t="shared" si="6"/>
        <v>0</v>
      </c>
      <c r="CC5" s="72">
        <f t="shared" si="7"/>
        <v>0</v>
      </c>
      <c r="CD5" s="72">
        <f t="shared" si="8"/>
        <v>0</v>
      </c>
      <c r="CE5" s="72">
        <f t="shared" si="9"/>
        <v>256</v>
      </c>
      <c r="CF5" s="72">
        <f t="shared" si="10"/>
        <v>1</v>
      </c>
      <c r="CG5" s="69"/>
      <c r="CH5" s="70" t="s">
        <v>3957</v>
      </c>
    </row>
    <row r="6" spans="1:86" s="4" customFormat="1" ht="16">
      <c r="A6" s="69" t="s">
        <v>95</v>
      </c>
      <c r="B6" s="70" t="s">
        <v>4</v>
      </c>
      <c r="C6" s="70">
        <v>8984352</v>
      </c>
      <c r="D6" s="70">
        <v>8986174</v>
      </c>
      <c r="E6" s="70" t="s">
        <v>5</v>
      </c>
      <c r="F6" s="70" t="s">
        <v>96</v>
      </c>
      <c r="G6" s="71" t="s">
        <v>7</v>
      </c>
      <c r="H6" s="70" t="s">
        <v>4098</v>
      </c>
      <c r="I6" s="75">
        <v>1</v>
      </c>
      <c r="J6" s="75">
        <v>1</v>
      </c>
      <c r="K6" s="75">
        <v>1</v>
      </c>
      <c r="L6" s="75">
        <v>1</v>
      </c>
      <c r="M6" s="75">
        <v>1</v>
      </c>
      <c r="N6" s="76">
        <v>0</v>
      </c>
      <c r="O6" s="75">
        <v>0</v>
      </c>
      <c r="P6" s="75">
        <v>0</v>
      </c>
      <c r="Q6" s="77">
        <v>0</v>
      </c>
      <c r="R6" s="75">
        <v>0</v>
      </c>
      <c r="S6" s="75">
        <v>0</v>
      </c>
      <c r="T6" s="75">
        <v>0</v>
      </c>
      <c r="U6" s="75">
        <v>0</v>
      </c>
      <c r="V6" s="75">
        <v>0</v>
      </c>
      <c r="W6" s="75">
        <v>0</v>
      </c>
      <c r="X6" s="75">
        <v>0</v>
      </c>
      <c r="Y6" s="75">
        <v>0</v>
      </c>
      <c r="Z6" s="75">
        <v>0</v>
      </c>
      <c r="AA6" s="75">
        <v>0</v>
      </c>
      <c r="AB6" s="75">
        <v>0</v>
      </c>
      <c r="AC6" s="75">
        <v>0</v>
      </c>
      <c r="AD6" s="75">
        <v>0</v>
      </c>
      <c r="AE6" s="75">
        <v>0</v>
      </c>
      <c r="AF6" s="75">
        <v>0</v>
      </c>
      <c r="AG6" s="76">
        <v>0</v>
      </c>
      <c r="AH6" s="75">
        <v>0</v>
      </c>
      <c r="AI6" s="75">
        <v>0</v>
      </c>
      <c r="AJ6" s="77">
        <v>0</v>
      </c>
      <c r="AK6" s="75">
        <v>0</v>
      </c>
      <c r="AL6" s="75">
        <v>0</v>
      </c>
      <c r="AM6" s="75">
        <v>0</v>
      </c>
      <c r="AN6" s="75">
        <v>0</v>
      </c>
      <c r="AO6" s="75">
        <v>0</v>
      </c>
      <c r="AP6" s="75">
        <v>0</v>
      </c>
      <c r="AQ6" s="76">
        <v>0</v>
      </c>
      <c r="AR6" s="75">
        <v>0</v>
      </c>
      <c r="AS6" s="77">
        <v>0</v>
      </c>
      <c r="AT6" s="103">
        <v>0</v>
      </c>
      <c r="AU6" s="103">
        <v>0</v>
      </c>
      <c r="AV6" s="103">
        <v>0</v>
      </c>
      <c r="AW6" s="103">
        <v>0</v>
      </c>
      <c r="AX6" s="103">
        <v>0</v>
      </c>
      <c r="AY6" s="103">
        <v>0</v>
      </c>
      <c r="AZ6" s="103">
        <v>0</v>
      </c>
      <c r="BA6" s="103">
        <v>0</v>
      </c>
      <c r="BB6" s="103">
        <v>0</v>
      </c>
      <c r="BC6" s="103">
        <v>0</v>
      </c>
      <c r="BD6" s="103">
        <v>0</v>
      </c>
      <c r="BE6" s="103">
        <v>0</v>
      </c>
      <c r="BF6" s="103">
        <v>0</v>
      </c>
      <c r="BG6" s="103">
        <v>0</v>
      </c>
      <c r="BH6" s="103">
        <v>0</v>
      </c>
      <c r="BI6" s="103">
        <v>0</v>
      </c>
      <c r="BJ6" s="103">
        <v>0</v>
      </c>
      <c r="BK6" s="104">
        <v>0</v>
      </c>
      <c r="BL6" s="103">
        <v>0</v>
      </c>
      <c r="BM6" s="103">
        <v>0</v>
      </c>
      <c r="BN6" s="103">
        <v>0</v>
      </c>
      <c r="BO6" s="103">
        <v>0</v>
      </c>
      <c r="BP6" s="103">
        <v>0</v>
      </c>
      <c r="BQ6" s="103">
        <v>0</v>
      </c>
      <c r="BR6" s="105">
        <v>0</v>
      </c>
      <c r="BS6" s="103">
        <v>0</v>
      </c>
      <c r="BT6" s="106">
        <v>0</v>
      </c>
      <c r="BU6" s="106">
        <v>0</v>
      </c>
      <c r="BV6" s="72">
        <f t="shared" si="0"/>
        <v>1</v>
      </c>
      <c r="BW6" s="72">
        <f t="shared" si="1"/>
        <v>0</v>
      </c>
      <c r="BX6" s="72">
        <f t="shared" si="2"/>
        <v>0</v>
      </c>
      <c r="BY6" s="72">
        <f t="shared" si="3"/>
        <v>0</v>
      </c>
      <c r="BZ6" s="72">
        <f t="shared" si="4"/>
        <v>0</v>
      </c>
      <c r="CA6" s="72">
        <f t="shared" si="5"/>
        <v>0</v>
      </c>
      <c r="CB6" s="72">
        <f t="shared" si="6"/>
        <v>0</v>
      </c>
      <c r="CC6" s="72">
        <f t="shared" si="7"/>
        <v>0</v>
      </c>
      <c r="CD6" s="72">
        <f t="shared" si="8"/>
        <v>0</v>
      </c>
      <c r="CE6" s="72">
        <f t="shared" si="9"/>
        <v>256</v>
      </c>
      <c r="CF6" s="72">
        <f t="shared" si="10"/>
        <v>1</v>
      </c>
      <c r="CG6" s="69"/>
      <c r="CH6" s="70" t="s">
        <v>3958</v>
      </c>
    </row>
    <row r="7" spans="1:86" s="4" customFormat="1" ht="16">
      <c r="A7" s="69" t="s">
        <v>97</v>
      </c>
      <c r="B7" s="70" t="s">
        <v>98</v>
      </c>
      <c r="C7" s="70">
        <v>435249</v>
      </c>
      <c r="D7" s="70">
        <v>435568</v>
      </c>
      <c r="E7" s="70" t="s">
        <v>5</v>
      </c>
      <c r="F7" s="70" t="s">
        <v>99</v>
      </c>
      <c r="G7" s="71" t="s">
        <v>7</v>
      </c>
      <c r="H7" s="70" t="s">
        <v>4123</v>
      </c>
      <c r="I7" s="72">
        <v>1</v>
      </c>
      <c r="J7" s="72">
        <v>0</v>
      </c>
      <c r="K7" s="72">
        <v>0</v>
      </c>
      <c r="L7" s="72">
        <v>0</v>
      </c>
      <c r="M7" s="72">
        <v>0</v>
      </c>
      <c r="N7" s="73">
        <v>0</v>
      </c>
      <c r="O7" s="72">
        <v>0</v>
      </c>
      <c r="P7" s="72">
        <v>0</v>
      </c>
      <c r="Q7" s="74">
        <v>0</v>
      </c>
      <c r="R7" s="72">
        <v>0</v>
      </c>
      <c r="S7" s="72">
        <v>0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  <c r="Z7" s="72">
        <v>0</v>
      </c>
      <c r="AA7" s="72">
        <v>0</v>
      </c>
      <c r="AB7" s="72">
        <v>0</v>
      </c>
      <c r="AC7" s="72">
        <v>0</v>
      </c>
      <c r="AD7" s="72">
        <v>0</v>
      </c>
      <c r="AE7" s="72">
        <v>0</v>
      </c>
      <c r="AF7" s="72">
        <v>0</v>
      </c>
      <c r="AG7" s="73">
        <v>0</v>
      </c>
      <c r="AH7" s="72">
        <v>0</v>
      </c>
      <c r="AI7" s="72">
        <v>0</v>
      </c>
      <c r="AJ7" s="74">
        <v>0</v>
      </c>
      <c r="AK7" s="72">
        <v>0</v>
      </c>
      <c r="AL7" s="72">
        <v>0</v>
      </c>
      <c r="AM7" s="72">
        <v>0</v>
      </c>
      <c r="AN7" s="72">
        <v>0</v>
      </c>
      <c r="AO7" s="72">
        <v>0</v>
      </c>
      <c r="AP7" s="72">
        <v>0</v>
      </c>
      <c r="AQ7" s="73">
        <v>0</v>
      </c>
      <c r="AR7" s="72">
        <v>0</v>
      </c>
      <c r="AS7" s="74">
        <v>0</v>
      </c>
      <c r="AT7" s="103">
        <v>0</v>
      </c>
      <c r="AU7" s="103">
        <v>0</v>
      </c>
      <c r="AV7" s="103">
        <v>0</v>
      </c>
      <c r="AW7" s="103">
        <v>0</v>
      </c>
      <c r="AX7" s="103">
        <v>0</v>
      </c>
      <c r="AY7" s="103">
        <v>0</v>
      </c>
      <c r="AZ7" s="103">
        <v>0</v>
      </c>
      <c r="BA7" s="103">
        <v>0</v>
      </c>
      <c r="BB7" s="103">
        <v>0</v>
      </c>
      <c r="BC7" s="103">
        <v>0</v>
      </c>
      <c r="BD7" s="103">
        <v>0</v>
      </c>
      <c r="BE7" s="103">
        <v>0</v>
      </c>
      <c r="BF7" s="103">
        <v>0</v>
      </c>
      <c r="BG7" s="103">
        <v>0</v>
      </c>
      <c r="BH7" s="103">
        <v>0</v>
      </c>
      <c r="BI7" s="103">
        <v>0</v>
      </c>
      <c r="BJ7" s="103">
        <v>0</v>
      </c>
      <c r="BK7" s="104">
        <v>0</v>
      </c>
      <c r="BL7" s="103">
        <v>0</v>
      </c>
      <c r="BM7" s="103">
        <v>0</v>
      </c>
      <c r="BN7" s="103">
        <v>0</v>
      </c>
      <c r="BO7" s="103">
        <v>0</v>
      </c>
      <c r="BP7" s="103">
        <v>0</v>
      </c>
      <c r="BQ7" s="103">
        <v>0</v>
      </c>
      <c r="BR7" s="105">
        <v>0</v>
      </c>
      <c r="BS7" s="103">
        <v>0</v>
      </c>
      <c r="BT7" s="106">
        <v>0</v>
      </c>
      <c r="BU7" s="106">
        <v>0</v>
      </c>
      <c r="BV7" s="72">
        <f t="shared" si="0"/>
        <v>1</v>
      </c>
      <c r="BW7" s="72">
        <f t="shared" si="1"/>
        <v>0</v>
      </c>
      <c r="BX7" s="72">
        <f t="shared" si="2"/>
        <v>0</v>
      </c>
      <c r="BY7" s="72">
        <f t="shared" si="3"/>
        <v>0</v>
      </c>
      <c r="BZ7" s="72">
        <f t="shared" si="4"/>
        <v>0</v>
      </c>
      <c r="CA7" s="72">
        <f t="shared" si="5"/>
        <v>0</v>
      </c>
      <c r="CB7" s="72">
        <f t="shared" si="6"/>
        <v>0</v>
      </c>
      <c r="CC7" s="72">
        <f t="shared" si="7"/>
        <v>0</v>
      </c>
      <c r="CD7" s="72">
        <f t="shared" si="8"/>
        <v>0</v>
      </c>
      <c r="CE7" s="72">
        <f t="shared" si="9"/>
        <v>256</v>
      </c>
      <c r="CF7" s="72">
        <f t="shared" si="10"/>
        <v>1</v>
      </c>
      <c r="CG7" s="69" t="s">
        <v>4034</v>
      </c>
      <c r="CH7" s="70" t="s">
        <v>3988</v>
      </c>
    </row>
    <row r="8" spans="1:86" s="4" customFormat="1" ht="16">
      <c r="A8" s="69" t="s">
        <v>167</v>
      </c>
      <c r="B8" s="70" t="s">
        <v>98</v>
      </c>
      <c r="C8" s="70">
        <v>8455823</v>
      </c>
      <c r="D8" s="70">
        <v>8456470</v>
      </c>
      <c r="E8" s="70" t="s">
        <v>5</v>
      </c>
      <c r="F8" s="70" t="s">
        <v>168</v>
      </c>
      <c r="G8" s="71" t="s">
        <v>7</v>
      </c>
      <c r="H8" s="70" t="s">
        <v>4132</v>
      </c>
      <c r="I8" s="75">
        <v>1</v>
      </c>
      <c r="J8" s="75">
        <v>1</v>
      </c>
      <c r="K8" s="75">
        <v>1</v>
      </c>
      <c r="L8" s="75">
        <v>0</v>
      </c>
      <c r="M8" s="75">
        <v>1</v>
      </c>
      <c r="N8" s="76">
        <v>0</v>
      </c>
      <c r="O8" s="75">
        <v>0</v>
      </c>
      <c r="P8" s="75">
        <v>0</v>
      </c>
      <c r="Q8" s="77">
        <v>0</v>
      </c>
      <c r="R8" s="75">
        <v>0</v>
      </c>
      <c r="S8" s="75">
        <v>0</v>
      </c>
      <c r="T8" s="75">
        <v>0</v>
      </c>
      <c r="U8" s="75">
        <v>0</v>
      </c>
      <c r="V8" s="75">
        <v>0</v>
      </c>
      <c r="W8" s="75">
        <v>0</v>
      </c>
      <c r="X8" s="75">
        <v>0</v>
      </c>
      <c r="Y8" s="75">
        <v>0</v>
      </c>
      <c r="Z8" s="75">
        <v>0</v>
      </c>
      <c r="AA8" s="75">
        <v>0</v>
      </c>
      <c r="AB8" s="75">
        <v>0</v>
      </c>
      <c r="AC8" s="75">
        <v>0</v>
      </c>
      <c r="AD8" s="75">
        <v>0</v>
      </c>
      <c r="AE8" s="75">
        <v>0</v>
      </c>
      <c r="AF8" s="75">
        <v>0</v>
      </c>
      <c r="AG8" s="76">
        <v>0</v>
      </c>
      <c r="AH8" s="75">
        <v>0</v>
      </c>
      <c r="AI8" s="75">
        <v>0</v>
      </c>
      <c r="AJ8" s="77">
        <v>0</v>
      </c>
      <c r="AK8" s="75">
        <v>0</v>
      </c>
      <c r="AL8" s="75">
        <v>0</v>
      </c>
      <c r="AM8" s="75">
        <v>0</v>
      </c>
      <c r="AN8" s="75">
        <v>0</v>
      </c>
      <c r="AO8" s="75">
        <v>0</v>
      </c>
      <c r="AP8" s="75">
        <v>0</v>
      </c>
      <c r="AQ8" s="76">
        <v>0</v>
      </c>
      <c r="AR8" s="75">
        <v>0</v>
      </c>
      <c r="AS8" s="77">
        <v>0</v>
      </c>
      <c r="AT8" s="103">
        <v>0</v>
      </c>
      <c r="AU8" s="103">
        <v>0</v>
      </c>
      <c r="AV8" s="103">
        <v>0</v>
      </c>
      <c r="AW8" s="103">
        <v>0</v>
      </c>
      <c r="AX8" s="103">
        <v>0</v>
      </c>
      <c r="AY8" s="103">
        <v>0</v>
      </c>
      <c r="AZ8" s="103">
        <v>0</v>
      </c>
      <c r="BA8" s="103">
        <v>0</v>
      </c>
      <c r="BB8" s="103">
        <v>0</v>
      </c>
      <c r="BC8" s="103">
        <v>0</v>
      </c>
      <c r="BD8" s="103">
        <v>0</v>
      </c>
      <c r="BE8" s="103">
        <v>0</v>
      </c>
      <c r="BF8" s="103">
        <v>0</v>
      </c>
      <c r="BG8" s="103">
        <v>0</v>
      </c>
      <c r="BH8" s="103">
        <v>0</v>
      </c>
      <c r="BI8" s="103">
        <v>0</v>
      </c>
      <c r="BJ8" s="103">
        <v>0</v>
      </c>
      <c r="BK8" s="104">
        <v>0</v>
      </c>
      <c r="BL8" s="103">
        <v>0</v>
      </c>
      <c r="BM8" s="103">
        <v>0</v>
      </c>
      <c r="BN8" s="103">
        <v>0</v>
      </c>
      <c r="BO8" s="103">
        <v>0</v>
      </c>
      <c r="BP8" s="103">
        <v>0</v>
      </c>
      <c r="BQ8" s="103">
        <v>0</v>
      </c>
      <c r="BR8" s="105">
        <v>0</v>
      </c>
      <c r="BS8" s="103">
        <v>0</v>
      </c>
      <c r="BT8" s="106">
        <v>0</v>
      </c>
      <c r="BU8" s="106">
        <v>0</v>
      </c>
      <c r="BV8" s="72">
        <f t="shared" si="0"/>
        <v>1</v>
      </c>
      <c r="BW8" s="72">
        <f t="shared" si="1"/>
        <v>0</v>
      </c>
      <c r="BX8" s="72">
        <f t="shared" si="2"/>
        <v>0</v>
      </c>
      <c r="BY8" s="72">
        <f t="shared" si="3"/>
        <v>0</v>
      </c>
      <c r="BZ8" s="72">
        <f t="shared" si="4"/>
        <v>0</v>
      </c>
      <c r="CA8" s="72">
        <f t="shared" si="5"/>
        <v>0</v>
      </c>
      <c r="CB8" s="72">
        <f t="shared" si="6"/>
        <v>0</v>
      </c>
      <c r="CC8" s="72">
        <f t="shared" si="7"/>
        <v>0</v>
      </c>
      <c r="CD8" s="72">
        <f t="shared" si="8"/>
        <v>0</v>
      </c>
      <c r="CE8" s="72">
        <f t="shared" si="9"/>
        <v>256</v>
      </c>
      <c r="CF8" s="72">
        <f t="shared" si="10"/>
        <v>1</v>
      </c>
      <c r="CG8" s="69"/>
      <c r="CH8" s="70" t="s">
        <v>3999</v>
      </c>
    </row>
    <row r="9" spans="1:86" s="4" customFormat="1" ht="16">
      <c r="A9" s="69" t="s">
        <v>169</v>
      </c>
      <c r="B9" s="70" t="s">
        <v>98</v>
      </c>
      <c r="C9" s="70">
        <v>8542311</v>
      </c>
      <c r="D9" s="70">
        <v>8542571</v>
      </c>
      <c r="E9" s="70" t="s">
        <v>12</v>
      </c>
      <c r="F9" s="70" t="s">
        <v>170</v>
      </c>
      <c r="G9" s="71" t="s">
        <v>7</v>
      </c>
      <c r="H9" s="70" t="s">
        <v>4133</v>
      </c>
      <c r="I9" s="72">
        <v>1</v>
      </c>
      <c r="J9" s="72">
        <v>0</v>
      </c>
      <c r="K9" s="72">
        <v>0</v>
      </c>
      <c r="L9" s="72">
        <v>0</v>
      </c>
      <c r="M9" s="72">
        <v>0</v>
      </c>
      <c r="N9" s="73">
        <v>0</v>
      </c>
      <c r="O9" s="72">
        <v>0</v>
      </c>
      <c r="P9" s="72">
        <v>0</v>
      </c>
      <c r="Q9" s="74">
        <v>0</v>
      </c>
      <c r="R9" s="72">
        <v>0</v>
      </c>
      <c r="S9" s="72">
        <v>0</v>
      </c>
      <c r="T9" s="72">
        <v>0</v>
      </c>
      <c r="U9" s="72">
        <v>0</v>
      </c>
      <c r="V9" s="72">
        <v>0</v>
      </c>
      <c r="W9" s="72">
        <v>0</v>
      </c>
      <c r="X9" s="72">
        <v>0</v>
      </c>
      <c r="Y9" s="72">
        <v>0</v>
      </c>
      <c r="Z9" s="72">
        <v>0</v>
      </c>
      <c r="AA9" s="72">
        <v>0</v>
      </c>
      <c r="AB9" s="72">
        <v>0</v>
      </c>
      <c r="AC9" s="72">
        <v>0</v>
      </c>
      <c r="AD9" s="72">
        <v>0</v>
      </c>
      <c r="AE9" s="72">
        <v>0</v>
      </c>
      <c r="AF9" s="72">
        <v>0</v>
      </c>
      <c r="AG9" s="73">
        <v>0</v>
      </c>
      <c r="AH9" s="72">
        <v>0</v>
      </c>
      <c r="AI9" s="72">
        <v>0</v>
      </c>
      <c r="AJ9" s="74">
        <v>0</v>
      </c>
      <c r="AK9" s="72">
        <v>0</v>
      </c>
      <c r="AL9" s="72">
        <v>0</v>
      </c>
      <c r="AM9" s="72">
        <v>0</v>
      </c>
      <c r="AN9" s="72">
        <v>0</v>
      </c>
      <c r="AO9" s="72">
        <v>0</v>
      </c>
      <c r="AP9" s="72">
        <v>0</v>
      </c>
      <c r="AQ9" s="73">
        <v>0</v>
      </c>
      <c r="AR9" s="72">
        <v>0</v>
      </c>
      <c r="AS9" s="74">
        <v>0</v>
      </c>
      <c r="AT9" s="103">
        <v>0</v>
      </c>
      <c r="AU9" s="103">
        <v>0</v>
      </c>
      <c r="AV9" s="103">
        <v>0</v>
      </c>
      <c r="AW9" s="103">
        <v>0</v>
      </c>
      <c r="AX9" s="103">
        <v>0</v>
      </c>
      <c r="AY9" s="103">
        <v>0</v>
      </c>
      <c r="AZ9" s="103">
        <v>0</v>
      </c>
      <c r="BA9" s="103">
        <v>0</v>
      </c>
      <c r="BB9" s="103">
        <v>0</v>
      </c>
      <c r="BC9" s="103">
        <v>0</v>
      </c>
      <c r="BD9" s="103">
        <v>0</v>
      </c>
      <c r="BE9" s="103">
        <v>0</v>
      </c>
      <c r="BF9" s="103">
        <v>0</v>
      </c>
      <c r="BG9" s="103">
        <v>0</v>
      </c>
      <c r="BH9" s="103">
        <v>0</v>
      </c>
      <c r="BI9" s="103">
        <v>0</v>
      </c>
      <c r="BJ9" s="103">
        <v>0</v>
      </c>
      <c r="BK9" s="104">
        <v>0</v>
      </c>
      <c r="BL9" s="103">
        <v>0</v>
      </c>
      <c r="BM9" s="103">
        <v>0</v>
      </c>
      <c r="BN9" s="103">
        <v>0</v>
      </c>
      <c r="BO9" s="103">
        <v>0</v>
      </c>
      <c r="BP9" s="103">
        <v>0</v>
      </c>
      <c r="BQ9" s="103">
        <v>0</v>
      </c>
      <c r="BR9" s="105">
        <v>0</v>
      </c>
      <c r="BS9" s="103">
        <v>0</v>
      </c>
      <c r="BT9" s="106">
        <v>0</v>
      </c>
      <c r="BU9" s="106">
        <v>0</v>
      </c>
      <c r="BV9" s="72">
        <f t="shared" si="0"/>
        <v>1</v>
      </c>
      <c r="BW9" s="72">
        <f t="shared" si="1"/>
        <v>0</v>
      </c>
      <c r="BX9" s="72">
        <f t="shared" si="2"/>
        <v>0</v>
      </c>
      <c r="BY9" s="72">
        <f t="shared" si="3"/>
        <v>0</v>
      </c>
      <c r="BZ9" s="72">
        <f t="shared" si="4"/>
        <v>0</v>
      </c>
      <c r="CA9" s="72">
        <f t="shared" si="5"/>
        <v>0</v>
      </c>
      <c r="CB9" s="72">
        <f t="shared" si="6"/>
        <v>0</v>
      </c>
      <c r="CC9" s="72">
        <f t="shared" si="7"/>
        <v>0</v>
      </c>
      <c r="CD9" s="72">
        <f t="shared" si="8"/>
        <v>0</v>
      </c>
      <c r="CE9" s="72">
        <f t="shared" si="9"/>
        <v>256</v>
      </c>
      <c r="CF9" s="72">
        <f t="shared" si="10"/>
        <v>1</v>
      </c>
      <c r="CG9" s="69"/>
      <c r="CH9" s="70" t="s">
        <v>4000</v>
      </c>
    </row>
    <row r="10" spans="1:86" s="4" customFormat="1" ht="16">
      <c r="A10" s="69" t="s">
        <v>253</v>
      </c>
      <c r="B10" s="70" t="s">
        <v>245</v>
      </c>
      <c r="C10" s="70">
        <v>2071712</v>
      </c>
      <c r="D10" s="70">
        <v>2073335</v>
      </c>
      <c r="E10" s="70" t="s">
        <v>12</v>
      </c>
      <c r="F10" s="70" t="s">
        <v>254</v>
      </c>
      <c r="G10" s="71" t="s">
        <v>7</v>
      </c>
      <c r="H10" s="70" t="s">
        <v>4082</v>
      </c>
      <c r="I10" s="75">
        <v>1</v>
      </c>
      <c r="J10" s="75">
        <v>1</v>
      </c>
      <c r="K10" s="75">
        <v>1</v>
      </c>
      <c r="L10" s="75">
        <v>1</v>
      </c>
      <c r="M10" s="75">
        <v>1</v>
      </c>
      <c r="N10" s="76">
        <v>0</v>
      </c>
      <c r="O10" s="75">
        <v>0</v>
      </c>
      <c r="P10" s="75">
        <v>0</v>
      </c>
      <c r="Q10" s="77">
        <v>0</v>
      </c>
      <c r="R10" s="75">
        <v>0</v>
      </c>
      <c r="S10" s="75">
        <v>0</v>
      </c>
      <c r="T10" s="75">
        <v>0</v>
      </c>
      <c r="U10" s="75">
        <v>0</v>
      </c>
      <c r="V10" s="75">
        <v>0</v>
      </c>
      <c r="W10" s="75">
        <v>0</v>
      </c>
      <c r="X10" s="75">
        <v>0</v>
      </c>
      <c r="Y10" s="75">
        <v>0</v>
      </c>
      <c r="Z10" s="75">
        <v>0</v>
      </c>
      <c r="AA10" s="75">
        <v>0</v>
      </c>
      <c r="AB10" s="75">
        <v>0</v>
      </c>
      <c r="AC10" s="75">
        <v>0</v>
      </c>
      <c r="AD10" s="75">
        <v>0</v>
      </c>
      <c r="AE10" s="75">
        <v>0</v>
      </c>
      <c r="AF10" s="75">
        <v>0</v>
      </c>
      <c r="AG10" s="76">
        <v>0</v>
      </c>
      <c r="AH10" s="75">
        <v>0</v>
      </c>
      <c r="AI10" s="75">
        <v>0</v>
      </c>
      <c r="AJ10" s="77">
        <v>0</v>
      </c>
      <c r="AK10" s="75">
        <v>0</v>
      </c>
      <c r="AL10" s="75">
        <v>0</v>
      </c>
      <c r="AM10" s="75">
        <v>0</v>
      </c>
      <c r="AN10" s="75">
        <v>0</v>
      </c>
      <c r="AO10" s="75">
        <v>0</v>
      </c>
      <c r="AP10" s="75">
        <v>0</v>
      </c>
      <c r="AQ10" s="76">
        <v>0</v>
      </c>
      <c r="AR10" s="75">
        <v>0</v>
      </c>
      <c r="AS10" s="77">
        <v>0</v>
      </c>
      <c r="AT10" s="103">
        <v>0</v>
      </c>
      <c r="AU10" s="103">
        <v>0</v>
      </c>
      <c r="AV10" s="103">
        <v>0</v>
      </c>
      <c r="AW10" s="103">
        <v>0</v>
      </c>
      <c r="AX10" s="103">
        <v>0</v>
      </c>
      <c r="AY10" s="103">
        <v>0</v>
      </c>
      <c r="AZ10" s="103">
        <v>0</v>
      </c>
      <c r="BA10" s="103">
        <v>0</v>
      </c>
      <c r="BB10" s="103">
        <v>0</v>
      </c>
      <c r="BC10" s="103">
        <v>0</v>
      </c>
      <c r="BD10" s="103">
        <v>0</v>
      </c>
      <c r="BE10" s="103">
        <v>0</v>
      </c>
      <c r="BF10" s="103">
        <v>0</v>
      </c>
      <c r="BG10" s="103">
        <v>0</v>
      </c>
      <c r="BH10" s="103">
        <v>0</v>
      </c>
      <c r="BI10" s="103">
        <v>0</v>
      </c>
      <c r="BJ10" s="103">
        <v>0</v>
      </c>
      <c r="BK10" s="104">
        <v>0</v>
      </c>
      <c r="BL10" s="103">
        <v>0</v>
      </c>
      <c r="BM10" s="103">
        <v>0</v>
      </c>
      <c r="BN10" s="103">
        <v>0</v>
      </c>
      <c r="BO10" s="103">
        <v>0</v>
      </c>
      <c r="BP10" s="103">
        <v>0</v>
      </c>
      <c r="BQ10" s="103">
        <v>0</v>
      </c>
      <c r="BR10" s="105">
        <v>0</v>
      </c>
      <c r="BS10" s="103">
        <v>0</v>
      </c>
      <c r="BT10" s="106">
        <v>0</v>
      </c>
      <c r="BU10" s="106">
        <v>0</v>
      </c>
      <c r="BV10" s="72">
        <f t="shared" si="0"/>
        <v>1</v>
      </c>
      <c r="BW10" s="72">
        <f t="shared" si="1"/>
        <v>0</v>
      </c>
      <c r="BX10" s="72">
        <f t="shared" si="2"/>
        <v>0</v>
      </c>
      <c r="BY10" s="72">
        <f t="shared" si="3"/>
        <v>0</v>
      </c>
      <c r="BZ10" s="72">
        <f t="shared" si="4"/>
        <v>0</v>
      </c>
      <c r="CA10" s="72">
        <f t="shared" si="5"/>
        <v>0</v>
      </c>
      <c r="CB10" s="72">
        <f t="shared" si="6"/>
        <v>0</v>
      </c>
      <c r="CC10" s="72">
        <f t="shared" si="7"/>
        <v>0</v>
      </c>
      <c r="CD10" s="72">
        <f t="shared" si="8"/>
        <v>0</v>
      </c>
      <c r="CE10" s="72">
        <f t="shared" si="9"/>
        <v>256</v>
      </c>
      <c r="CF10" s="72">
        <f t="shared" si="10"/>
        <v>1</v>
      </c>
      <c r="CG10" s="69"/>
      <c r="CH10" s="70" t="s">
        <v>3942</v>
      </c>
    </row>
    <row r="11" spans="1:86" s="4" customFormat="1" ht="16">
      <c r="A11" s="69" t="s">
        <v>258</v>
      </c>
      <c r="B11" s="70" t="s">
        <v>256</v>
      </c>
      <c r="C11" s="70">
        <v>176460</v>
      </c>
      <c r="D11" s="70">
        <v>177087</v>
      </c>
      <c r="E11" s="70" t="s">
        <v>12</v>
      </c>
      <c r="F11" s="70" t="s">
        <v>259</v>
      </c>
      <c r="G11" s="71" t="s">
        <v>7</v>
      </c>
      <c r="H11" s="70" t="s">
        <v>4084</v>
      </c>
      <c r="I11" s="72">
        <v>1</v>
      </c>
      <c r="J11" s="72">
        <v>0</v>
      </c>
      <c r="K11" s="72">
        <v>0</v>
      </c>
      <c r="L11" s="72">
        <v>0</v>
      </c>
      <c r="M11" s="72">
        <v>0</v>
      </c>
      <c r="N11" s="73">
        <v>0</v>
      </c>
      <c r="O11" s="72">
        <v>0</v>
      </c>
      <c r="P11" s="72">
        <v>0</v>
      </c>
      <c r="Q11" s="74">
        <v>0</v>
      </c>
      <c r="R11" s="72">
        <v>0</v>
      </c>
      <c r="S11" s="72">
        <v>0</v>
      </c>
      <c r="T11" s="72">
        <v>0</v>
      </c>
      <c r="U11" s="72">
        <v>0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72">
        <v>0</v>
      </c>
      <c r="AD11" s="72">
        <v>0</v>
      </c>
      <c r="AE11" s="72">
        <v>0</v>
      </c>
      <c r="AF11" s="72">
        <v>0</v>
      </c>
      <c r="AG11" s="73">
        <v>0</v>
      </c>
      <c r="AH11" s="72">
        <v>0</v>
      </c>
      <c r="AI11" s="72">
        <v>0</v>
      </c>
      <c r="AJ11" s="74">
        <v>0</v>
      </c>
      <c r="AK11" s="72">
        <v>0</v>
      </c>
      <c r="AL11" s="72">
        <v>0</v>
      </c>
      <c r="AM11" s="72">
        <v>0</v>
      </c>
      <c r="AN11" s="72">
        <v>0</v>
      </c>
      <c r="AO11" s="72">
        <v>0</v>
      </c>
      <c r="AP11" s="72">
        <v>0</v>
      </c>
      <c r="AQ11" s="73">
        <v>0</v>
      </c>
      <c r="AR11" s="72">
        <v>0</v>
      </c>
      <c r="AS11" s="74">
        <v>0</v>
      </c>
      <c r="AT11" s="103">
        <v>0</v>
      </c>
      <c r="AU11" s="103">
        <v>0</v>
      </c>
      <c r="AV11" s="103">
        <v>0</v>
      </c>
      <c r="AW11" s="103">
        <v>0</v>
      </c>
      <c r="AX11" s="103">
        <v>0</v>
      </c>
      <c r="AY11" s="103">
        <v>0</v>
      </c>
      <c r="AZ11" s="103">
        <v>0</v>
      </c>
      <c r="BA11" s="103">
        <v>0</v>
      </c>
      <c r="BB11" s="103">
        <v>0</v>
      </c>
      <c r="BC11" s="103">
        <v>0</v>
      </c>
      <c r="BD11" s="103">
        <v>0</v>
      </c>
      <c r="BE11" s="103">
        <v>0</v>
      </c>
      <c r="BF11" s="103">
        <v>0</v>
      </c>
      <c r="BG11" s="103">
        <v>0</v>
      </c>
      <c r="BH11" s="103">
        <v>0</v>
      </c>
      <c r="BI11" s="103">
        <v>0</v>
      </c>
      <c r="BJ11" s="103">
        <v>0</v>
      </c>
      <c r="BK11" s="104">
        <v>0</v>
      </c>
      <c r="BL11" s="103">
        <v>0</v>
      </c>
      <c r="BM11" s="103">
        <v>0</v>
      </c>
      <c r="BN11" s="103">
        <v>0</v>
      </c>
      <c r="BO11" s="103">
        <v>0</v>
      </c>
      <c r="BP11" s="103">
        <v>0</v>
      </c>
      <c r="BQ11" s="103">
        <v>0</v>
      </c>
      <c r="BR11" s="105">
        <v>0</v>
      </c>
      <c r="BS11" s="103">
        <v>0</v>
      </c>
      <c r="BT11" s="106">
        <v>0</v>
      </c>
      <c r="BU11" s="106">
        <v>0</v>
      </c>
      <c r="BV11" s="72">
        <f t="shared" si="0"/>
        <v>1</v>
      </c>
      <c r="BW11" s="72">
        <f t="shared" si="1"/>
        <v>0</v>
      </c>
      <c r="BX11" s="72">
        <f t="shared" si="2"/>
        <v>0</v>
      </c>
      <c r="BY11" s="72">
        <f t="shared" si="3"/>
        <v>0</v>
      </c>
      <c r="BZ11" s="72">
        <f t="shared" si="4"/>
        <v>0</v>
      </c>
      <c r="CA11" s="72">
        <f t="shared" si="5"/>
        <v>0</v>
      </c>
      <c r="CB11" s="72">
        <f t="shared" si="6"/>
        <v>0</v>
      </c>
      <c r="CC11" s="72">
        <f t="shared" si="7"/>
        <v>0</v>
      </c>
      <c r="CD11" s="72">
        <f t="shared" si="8"/>
        <v>0</v>
      </c>
      <c r="CE11" s="72">
        <f t="shared" si="9"/>
        <v>256</v>
      </c>
      <c r="CF11" s="72">
        <f t="shared" si="10"/>
        <v>1</v>
      </c>
      <c r="CG11" s="69"/>
      <c r="CH11" s="70" t="s">
        <v>3944</v>
      </c>
    </row>
    <row r="12" spans="1:86" s="4" customFormat="1" ht="16">
      <c r="A12" s="69" t="s">
        <v>260</v>
      </c>
      <c r="B12" s="70" t="s">
        <v>256</v>
      </c>
      <c r="C12" s="70">
        <v>477853</v>
      </c>
      <c r="D12" s="70">
        <v>479035</v>
      </c>
      <c r="E12" s="70" t="s">
        <v>5</v>
      </c>
      <c r="F12" s="70" t="s">
        <v>261</v>
      </c>
      <c r="G12" s="71" t="s">
        <v>7</v>
      </c>
      <c r="H12" s="70" t="s">
        <v>4085</v>
      </c>
      <c r="I12" s="75">
        <v>1</v>
      </c>
      <c r="J12" s="75">
        <v>1</v>
      </c>
      <c r="K12" s="75">
        <v>0</v>
      </c>
      <c r="L12" s="75">
        <v>0</v>
      </c>
      <c r="M12" s="75">
        <v>1</v>
      </c>
      <c r="N12" s="76">
        <v>0</v>
      </c>
      <c r="O12" s="75">
        <v>0</v>
      </c>
      <c r="P12" s="75">
        <v>0</v>
      </c>
      <c r="Q12" s="77">
        <v>0</v>
      </c>
      <c r="R12" s="75">
        <v>0</v>
      </c>
      <c r="S12" s="75">
        <v>0</v>
      </c>
      <c r="T12" s="75">
        <v>0</v>
      </c>
      <c r="U12" s="75">
        <v>0</v>
      </c>
      <c r="V12" s="75">
        <v>0</v>
      </c>
      <c r="W12" s="75">
        <v>0</v>
      </c>
      <c r="X12" s="75">
        <v>0</v>
      </c>
      <c r="Y12" s="75">
        <v>0</v>
      </c>
      <c r="Z12" s="75">
        <v>0</v>
      </c>
      <c r="AA12" s="75">
        <v>0</v>
      </c>
      <c r="AB12" s="75">
        <v>0</v>
      </c>
      <c r="AC12" s="75">
        <v>0</v>
      </c>
      <c r="AD12" s="75">
        <v>0</v>
      </c>
      <c r="AE12" s="75">
        <v>0</v>
      </c>
      <c r="AF12" s="75">
        <v>0</v>
      </c>
      <c r="AG12" s="76">
        <v>0</v>
      </c>
      <c r="AH12" s="75">
        <v>0</v>
      </c>
      <c r="AI12" s="75">
        <v>0</v>
      </c>
      <c r="AJ12" s="77">
        <v>0</v>
      </c>
      <c r="AK12" s="75">
        <v>0</v>
      </c>
      <c r="AL12" s="75">
        <v>0</v>
      </c>
      <c r="AM12" s="75">
        <v>0</v>
      </c>
      <c r="AN12" s="75">
        <v>0</v>
      </c>
      <c r="AO12" s="75">
        <v>0</v>
      </c>
      <c r="AP12" s="75">
        <v>0</v>
      </c>
      <c r="AQ12" s="76">
        <v>0</v>
      </c>
      <c r="AR12" s="75">
        <v>0</v>
      </c>
      <c r="AS12" s="77">
        <v>0</v>
      </c>
      <c r="AT12" s="103">
        <v>0</v>
      </c>
      <c r="AU12" s="103">
        <v>0</v>
      </c>
      <c r="AV12" s="103">
        <v>0</v>
      </c>
      <c r="AW12" s="103">
        <v>0</v>
      </c>
      <c r="AX12" s="103">
        <v>0</v>
      </c>
      <c r="AY12" s="103">
        <v>0</v>
      </c>
      <c r="AZ12" s="103">
        <v>0</v>
      </c>
      <c r="BA12" s="103">
        <v>0</v>
      </c>
      <c r="BB12" s="103">
        <v>0</v>
      </c>
      <c r="BC12" s="103">
        <v>0</v>
      </c>
      <c r="BD12" s="103">
        <v>0</v>
      </c>
      <c r="BE12" s="103">
        <v>0</v>
      </c>
      <c r="BF12" s="103">
        <v>0</v>
      </c>
      <c r="BG12" s="103">
        <v>0</v>
      </c>
      <c r="BH12" s="103">
        <v>0</v>
      </c>
      <c r="BI12" s="103">
        <v>0</v>
      </c>
      <c r="BJ12" s="103">
        <v>0</v>
      </c>
      <c r="BK12" s="104">
        <v>0</v>
      </c>
      <c r="BL12" s="103">
        <v>0</v>
      </c>
      <c r="BM12" s="103">
        <v>0</v>
      </c>
      <c r="BN12" s="103">
        <v>0</v>
      </c>
      <c r="BO12" s="103">
        <v>0</v>
      </c>
      <c r="BP12" s="103">
        <v>0</v>
      </c>
      <c r="BQ12" s="103">
        <v>0</v>
      </c>
      <c r="BR12" s="105">
        <v>0</v>
      </c>
      <c r="BS12" s="103">
        <v>0</v>
      </c>
      <c r="BT12" s="106">
        <v>0</v>
      </c>
      <c r="BU12" s="106">
        <v>0</v>
      </c>
      <c r="BV12" s="72">
        <f t="shared" si="0"/>
        <v>1</v>
      </c>
      <c r="BW12" s="72">
        <f t="shared" si="1"/>
        <v>0</v>
      </c>
      <c r="BX12" s="72">
        <f t="shared" si="2"/>
        <v>0</v>
      </c>
      <c r="BY12" s="72">
        <f t="shared" si="3"/>
        <v>0</v>
      </c>
      <c r="BZ12" s="72">
        <f t="shared" si="4"/>
        <v>0</v>
      </c>
      <c r="CA12" s="72">
        <f t="shared" si="5"/>
        <v>0</v>
      </c>
      <c r="CB12" s="72">
        <f t="shared" si="6"/>
        <v>0</v>
      </c>
      <c r="CC12" s="72">
        <f t="shared" si="7"/>
        <v>0</v>
      </c>
      <c r="CD12" s="72">
        <f t="shared" si="8"/>
        <v>0</v>
      </c>
      <c r="CE12" s="72">
        <f t="shared" si="9"/>
        <v>256</v>
      </c>
      <c r="CF12" s="72">
        <f t="shared" si="10"/>
        <v>1</v>
      </c>
      <c r="CG12" s="69"/>
      <c r="CH12" s="70" t="s">
        <v>3945</v>
      </c>
    </row>
    <row r="13" spans="1:86" s="4" customFormat="1" ht="16">
      <c r="A13" s="69" t="s">
        <v>322</v>
      </c>
      <c r="B13" s="70" t="s">
        <v>314</v>
      </c>
      <c r="C13" s="70">
        <v>651489</v>
      </c>
      <c r="D13" s="70">
        <v>652506</v>
      </c>
      <c r="E13" s="70" t="s">
        <v>5</v>
      </c>
      <c r="F13" s="70" t="s">
        <v>323</v>
      </c>
      <c r="G13" s="71" t="s">
        <v>7</v>
      </c>
      <c r="H13" s="70" t="s">
        <v>4102</v>
      </c>
      <c r="I13" s="75">
        <v>1</v>
      </c>
      <c r="J13" s="75">
        <v>1</v>
      </c>
      <c r="K13" s="75">
        <v>1</v>
      </c>
      <c r="L13" s="75">
        <v>1</v>
      </c>
      <c r="M13" s="75">
        <v>1</v>
      </c>
      <c r="N13" s="76">
        <v>0</v>
      </c>
      <c r="O13" s="75">
        <v>0</v>
      </c>
      <c r="P13" s="75">
        <v>0</v>
      </c>
      <c r="Q13" s="77">
        <v>0</v>
      </c>
      <c r="R13" s="75">
        <v>0</v>
      </c>
      <c r="S13" s="75">
        <v>0</v>
      </c>
      <c r="T13" s="75">
        <v>0</v>
      </c>
      <c r="U13" s="75">
        <v>0</v>
      </c>
      <c r="V13" s="75">
        <v>0</v>
      </c>
      <c r="W13" s="75">
        <v>0</v>
      </c>
      <c r="X13" s="75">
        <v>0</v>
      </c>
      <c r="Y13" s="75">
        <v>0</v>
      </c>
      <c r="Z13" s="75">
        <v>0</v>
      </c>
      <c r="AA13" s="75">
        <v>0</v>
      </c>
      <c r="AB13" s="75">
        <v>0</v>
      </c>
      <c r="AC13" s="75">
        <v>0</v>
      </c>
      <c r="AD13" s="75">
        <v>0</v>
      </c>
      <c r="AE13" s="75">
        <v>0</v>
      </c>
      <c r="AF13" s="75">
        <v>0</v>
      </c>
      <c r="AG13" s="76">
        <v>0</v>
      </c>
      <c r="AH13" s="75">
        <v>0</v>
      </c>
      <c r="AI13" s="75">
        <v>0</v>
      </c>
      <c r="AJ13" s="77">
        <v>0</v>
      </c>
      <c r="AK13" s="75">
        <v>0</v>
      </c>
      <c r="AL13" s="75">
        <v>0</v>
      </c>
      <c r="AM13" s="75">
        <v>0</v>
      </c>
      <c r="AN13" s="75">
        <v>0</v>
      </c>
      <c r="AO13" s="75">
        <v>0</v>
      </c>
      <c r="AP13" s="75">
        <v>0</v>
      </c>
      <c r="AQ13" s="76">
        <v>0</v>
      </c>
      <c r="AR13" s="75">
        <v>0</v>
      </c>
      <c r="AS13" s="77">
        <v>0</v>
      </c>
      <c r="AT13" s="103">
        <v>0</v>
      </c>
      <c r="AU13" s="103">
        <v>0</v>
      </c>
      <c r="AV13" s="103">
        <v>0</v>
      </c>
      <c r="AW13" s="103">
        <v>0</v>
      </c>
      <c r="AX13" s="103">
        <v>0</v>
      </c>
      <c r="AY13" s="103">
        <v>0</v>
      </c>
      <c r="AZ13" s="103">
        <v>0</v>
      </c>
      <c r="BA13" s="103">
        <v>0</v>
      </c>
      <c r="BB13" s="103">
        <v>0</v>
      </c>
      <c r="BC13" s="103">
        <v>0</v>
      </c>
      <c r="BD13" s="103">
        <v>0</v>
      </c>
      <c r="BE13" s="103">
        <v>0</v>
      </c>
      <c r="BF13" s="103">
        <v>0</v>
      </c>
      <c r="BG13" s="103">
        <v>0</v>
      </c>
      <c r="BH13" s="103">
        <v>0</v>
      </c>
      <c r="BI13" s="103">
        <v>0</v>
      </c>
      <c r="BJ13" s="103">
        <v>0</v>
      </c>
      <c r="BK13" s="104">
        <v>0</v>
      </c>
      <c r="BL13" s="103">
        <v>0</v>
      </c>
      <c r="BM13" s="103">
        <v>0</v>
      </c>
      <c r="BN13" s="103">
        <v>0</v>
      </c>
      <c r="BO13" s="103">
        <v>0</v>
      </c>
      <c r="BP13" s="103">
        <v>0</v>
      </c>
      <c r="BQ13" s="103">
        <v>0</v>
      </c>
      <c r="BR13" s="105">
        <v>0</v>
      </c>
      <c r="BS13" s="103">
        <v>0</v>
      </c>
      <c r="BT13" s="106">
        <v>0</v>
      </c>
      <c r="BU13" s="106">
        <v>0</v>
      </c>
      <c r="BV13" s="72">
        <f t="shared" si="0"/>
        <v>1</v>
      </c>
      <c r="BW13" s="72">
        <f t="shared" si="1"/>
        <v>0</v>
      </c>
      <c r="BX13" s="72">
        <f t="shared" si="2"/>
        <v>0</v>
      </c>
      <c r="BY13" s="72">
        <f t="shared" si="3"/>
        <v>0</v>
      </c>
      <c r="BZ13" s="72">
        <f t="shared" si="4"/>
        <v>0</v>
      </c>
      <c r="CA13" s="72">
        <f t="shared" si="5"/>
        <v>0</v>
      </c>
      <c r="CB13" s="72">
        <f t="shared" si="6"/>
        <v>0</v>
      </c>
      <c r="CC13" s="72">
        <f t="shared" si="7"/>
        <v>0</v>
      </c>
      <c r="CD13" s="72">
        <f t="shared" si="8"/>
        <v>0</v>
      </c>
      <c r="CE13" s="72">
        <f t="shared" si="9"/>
        <v>256</v>
      </c>
      <c r="CF13" s="72">
        <f t="shared" si="10"/>
        <v>1</v>
      </c>
      <c r="CG13" s="69"/>
      <c r="CH13" s="70" t="s">
        <v>3965</v>
      </c>
    </row>
    <row r="14" spans="1:86" s="4" customFormat="1" ht="16">
      <c r="A14" s="69" t="s">
        <v>339</v>
      </c>
      <c r="B14" s="70" t="s">
        <v>340</v>
      </c>
      <c r="C14" s="70">
        <v>339315</v>
      </c>
      <c r="D14" s="70">
        <v>341048</v>
      </c>
      <c r="E14" s="70" t="s">
        <v>12</v>
      </c>
      <c r="F14" s="70" t="s">
        <v>341</v>
      </c>
      <c r="G14" s="71" t="s">
        <v>7</v>
      </c>
      <c r="H14" s="70" t="s">
        <v>4107</v>
      </c>
      <c r="I14" s="75">
        <v>1</v>
      </c>
      <c r="J14" s="75">
        <v>1</v>
      </c>
      <c r="K14" s="75">
        <v>1</v>
      </c>
      <c r="L14" s="75">
        <v>1</v>
      </c>
      <c r="M14" s="75">
        <v>1</v>
      </c>
      <c r="N14" s="76">
        <v>0</v>
      </c>
      <c r="O14" s="75">
        <v>0</v>
      </c>
      <c r="P14" s="75">
        <v>0</v>
      </c>
      <c r="Q14" s="77">
        <v>0</v>
      </c>
      <c r="R14" s="75">
        <v>0</v>
      </c>
      <c r="S14" s="75">
        <v>0</v>
      </c>
      <c r="T14" s="75">
        <v>0</v>
      </c>
      <c r="U14" s="75">
        <v>0</v>
      </c>
      <c r="V14" s="75">
        <v>0</v>
      </c>
      <c r="W14" s="75">
        <v>0</v>
      </c>
      <c r="X14" s="75">
        <v>0</v>
      </c>
      <c r="Y14" s="75">
        <v>0</v>
      </c>
      <c r="Z14" s="75">
        <v>0</v>
      </c>
      <c r="AA14" s="75">
        <v>0</v>
      </c>
      <c r="AB14" s="75">
        <v>0</v>
      </c>
      <c r="AC14" s="75">
        <v>0</v>
      </c>
      <c r="AD14" s="75">
        <v>0</v>
      </c>
      <c r="AE14" s="75">
        <v>0</v>
      </c>
      <c r="AF14" s="75">
        <v>0</v>
      </c>
      <c r="AG14" s="76">
        <v>0</v>
      </c>
      <c r="AH14" s="75">
        <v>0</v>
      </c>
      <c r="AI14" s="75">
        <v>0</v>
      </c>
      <c r="AJ14" s="77">
        <v>0</v>
      </c>
      <c r="AK14" s="75">
        <v>0</v>
      </c>
      <c r="AL14" s="75">
        <v>0</v>
      </c>
      <c r="AM14" s="75">
        <v>0</v>
      </c>
      <c r="AN14" s="75">
        <v>0</v>
      </c>
      <c r="AO14" s="75">
        <v>0</v>
      </c>
      <c r="AP14" s="75">
        <v>0</v>
      </c>
      <c r="AQ14" s="76">
        <v>0</v>
      </c>
      <c r="AR14" s="75">
        <v>0</v>
      </c>
      <c r="AS14" s="77">
        <v>0</v>
      </c>
      <c r="AT14" s="103">
        <v>0</v>
      </c>
      <c r="AU14" s="103">
        <v>0</v>
      </c>
      <c r="AV14" s="103">
        <v>0</v>
      </c>
      <c r="AW14" s="103">
        <v>0</v>
      </c>
      <c r="AX14" s="103">
        <v>0</v>
      </c>
      <c r="AY14" s="103">
        <v>0</v>
      </c>
      <c r="AZ14" s="103">
        <v>0</v>
      </c>
      <c r="BA14" s="103">
        <v>0</v>
      </c>
      <c r="BB14" s="103">
        <v>0</v>
      </c>
      <c r="BC14" s="103">
        <v>0</v>
      </c>
      <c r="BD14" s="103">
        <v>0</v>
      </c>
      <c r="BE14" s="103">
        <v>0</v>
      </c>
      <c r="BF14" s="103">
        <v>0</v>
      </c>
      <c r="BG14" s="103">
        <v>0</v>
      </c>
      <c r="BH14" s="103">
        <v>0</v>
      </c>
      <c r="BI14" s="103">
        <v>0</v>
      </c>
      <c r="BJ14" s="103">
        <v>0</v>
      </c>
      <c r="BK14" s="104">
        <v>0</v>
      </c>
      <c r="BL14" s="103">
        <v>0</v>
      </c>
      <c r="BM14" s="103">
        <v>0</v>
      </c>
      <c r="BN14" s="103">
        <v>0</v>
      </c>
      <c r="BO14" s="103">
        <v>0</v>
      </c>
      <c r="BP14" s="103">
        <v>0</v>
      </c>
      <c r="BQ14" s="103">
        <v>0</v>
      </c>
      <c r="BR14" s="105">
        <v>0</v>
      </c>
      <c r="BS14" s="103">
        <v>0</v>
      </c>
      <c r="BT14" s="106">
        <v>0</v>
      </c>
      <c r="BU14" s="106">
        <v>0</v>
      </c>
      <c r="BV14" s="72">
        <f t="shared" si="0"/>
        <v>1</v>
      </c>
      <c r="BW14" s="72">
        <f t="shared" si="1"/>
        <v>0</v>
      </c>
      <c r="BX14" s="72">
        <f t="shared" si="2"/>
        <v>0</v>
      </c>
      <c r="BY14" s="72">
        <f t="shared" si="3"/>
        <v>0</v>
      </c>
      <c r="BZ14" s="72">
        <f t="shared" si="4"/>
        <v>0</v>
      </c>
      <c r="CA14" s="72">
        <f t="shared" si="5"/>
        <v>0</v>
      </c>
      <c r="CB14" s="72">
        <f t="shared" si="6"/>
        <v>0</v>
      </c>
      <c r="CC14" s="72">
        <f t="shared" si="7"/>
        <v>0</v>
      </c>
      <c r="CD14" s="72">
        <f t="shared" si="8"/>
        <v>0</v>
      </c>
      <c r="CE14" s="72">
        <f t="shared" si="9"/>
        <v>256</v>
      </c>
      <c r="CF14" s="72">
        <f t="shared" si="10"/>
        <v>1</v>
      </c>
      <c r="CG14" s="69"/>
      <c r="CH14" s="70" t="s">
        <v>3971</v>
      </c>
    </row>
    <row r="15" spans="1:86" s="4" customFormat="1" ht="16">
      <c r="A15" s="69" t="s">
        <v>344</v>
      </c>
      <c r="B15" s="70" t="s">
        <v>340</v>
      </c>
      <c r="C15" s="70">
        <v>655999</v>
      </c>
      <c r="D15" s="70">
        <v>656304</v>
      </c>
      <c r="E15" s="70" t="s">
        <v>5</v>
      </c>
      <c r="F15" s="70" t="s">
        <v>345</v>
      </c>
      <c r="G15" s="71" t="s">
        <v>7</v>
      </c>
      <c r="H15" s="70" t="s">
        <v>4109</v>
      </c>
      <c r="I15" s="75">
        <v>1</v>
      </c>
      <c r="J15" s="75">
        <v>0</v>
      </c>
      <c r="K15" s="75">
        <v>0</v>
      </c>
      <c r="L15" s="75">
        <v>0</v>
      </c>
      <c r="M15" s="75">
        <v>1</v>
      </c>
      <c r="N15" s="76">
        <v>0</v>
      </c>
      <c r="O15" s="75">
        <v>0</v>
      </c>
      <c r="P15" s="75">
        <v>0</v>
      </c>
      <c r="Q15" s="77">
        <v>0</v>
      </c>
      <c r="R15" s="75">
        <v>0</v>
      </c>
      <c r="S15" s="75">
        <v>0</v>
      </c>
      <c r="T15" s="75">
        <v>0</v>
      </c>
      <c r="U15" s="75">
        <v>0</v>
      </c>
      <c r="V15" s="75">
        <v>0</v>
      </c>
      <c r="W15" s="75">
        <v>0</v>
      </c>
      <c r="X15" s="75">
        <v>0</v>
      </c>
      <c r="Y15" s="75">
        <v>0</v>
      </c>
      <c r="Z15" s="75">
        <v>0</v>
      </c>
      <c r="AA15" s="75">
        <v>0</v>
      </c>
      <c r="AB15" s="75">
        <v>0</v>
      </c>
      <c r="AC15" s="75">
        <v>0</v>
      </c>
      <c r="AD15" s="75">
        <v>0</v>
      </c>
      <c r="AE15" s="75">
        <v>0</v>
      </c>
      <c r="AF15" s="75">
        <v>0</v>
      </c>
      <c r="AG15" s="76">
        <v>0</v>
      </c>
      <c r="AH15" s="75">
        <v>0</v>
      </c>
      <c r="AI15" s="75">
        <v>0</v>
      </c>
      <c r="AJ15" s="77">
        <v>0</v>
      </c>
      <c r="AK15" s="75">
        <v>0</v>
      </c>
      <c r="AL15" s="75">
        <v>0</v>
      </c>
      <c r="AM15" s="75">
        <v>0</v>
      </c>
      <c r="AN15" s="75">
        <v>0</v>
      </c>
      <c r="AO15" s="75">
        <v>0</v>
      </c>
      <c r="AP15" s="75">
        <v>0</v>
      </c>
      <c r="AQ15" s="76">
        <v>0</v>
      </c>
      <c r="AR15" s="75">
        <v>0</v>
      </c>
      <c r="AS15" s="77">
        <v>0</v>
      </c>
      <c r="AT15" s="103">
        <v>0</v>
      </c>
      <c r="AU15" s="103">
        <v>0</v>
      </c>
      <c r="AV15" s="103">
        <v>0</v>
      </c>
      <c r="AW15" s="103">
        <v>0</v>
      </c>
      <c r="AX15" s="103">
        <v>0</v>
      </c>
      <c r="AY15" s="103">
        <v>0</v>
      </c>
      <c r="AZ15" s="103">
        <v>0</v>
      </c>
      <c r="BA15" s="103">
        <v>0</v>
      </c>
      <c r="BB15" s="103">
        <v>0</v>
      </c>
      <c r="BC15" s="103">
        <v>0</v>
      </c>
      <c r="BD15" s="103">
        <v>0</v>
      </c>
      <c r="BE15" s="103">
        <v>0</v>
      </c>
      <c r="BF15" s="103">
        <v>0</v>
      </c>
      <c r="BG15" s="103">
        <v>0</v>
      </c>
      <c r="BH15" s="103">
        <v>0</v>
      </c>
      <c r="BI15" s="103">
        <v>0</v>
      </c>
      <c r="BJ15" s="103">
        <v>0</v>
      </c>
      <c r="BK15" s="104">
        <v>0</v>
      </c>
      <c r="BL15" s="103">
        <v>0</v>
      </c>
      <c r="BM15" s="103">
        <v>0</v>
      </c>
      <c r="BN15" s="103">
        <v>0</v>
      </c>
      <c r="BO15" s="103">
        <v>0</v>
      </c>
      <c r="BP15" s="103">
        <v>0</v>
      </c>
      <c r="BQ15" s="103">
        <v>0</v>
      </c>
      <c r="BR15" s="105">
        <v>0</v>
      </c>
      <c r="BS15" s="103">
        <v>0</v>
      </c>
      <c r="BT15" s="106">
        <v>0</v>
      </c>
      <c r="BU15" s="106">
        <v>0</v>
      </c>
      <c r="BV15" s="72">
        <f t="shared" si="0"/>
        <v>1</v>
      </c>
      <c r="BW15" s="72">
        <f t="shared" si="1"/>
        <v>0</v>
      </c>
      <c r="BX15" s="72">
        <f t="shared" si="2"/>
        <v>0</v>
      </c>
      <c r="BY15" s="72">
        <f t="shared" si="3"/>
        <v>0</v>
      </c>
      <c r="BZ15" s="72">
        <f t="shared" si="4"/>
        <v>0</v>
      </c>
      <c r="CA15" s="72">
        <f t="shared" si="5"/>
        <v>0</v>
      </c>
      <c r="CB15" s="72">
        <f t="shared" si="6"/>
        <v>0</v>
      </c>
      <c r="CC15" s="72">
        <f t="shared" si="7"/>
        <v>0</v>
      </c>
      <c r="CD15" s="72">
        <f t="shared" si="8"/>
        <v>0</v>
      </c>
      <c r="CE15" s="72">
        <f t="shared" si="9"/>
        <v>256</v>
      </c>
      <c r="CF15" s="72">
        <f t="shared" si="10"/>
        <v>1</v>
      </c>
      <c r="CG15" s="69"/>
      <c r="CH15" s="70" t="s">
        <v>3973</v>
      </c>
    </row>
    <row r="16" spans="1:86" s="4" customFormat="1" ht="16">
      <c r="A16" s="69" t="s">
        <v>356</v>
      </c>
      <c r="B16" s="70" t="s">
        <v>340</v>
      </c>
      <c r="C16" s="70">
        <v>1476898</v>
      </c>
      <c r="D16" s="70">
        <v>1477188</v>
      </c>
      <c r="E16" s="70" t="s">
        <v>5</v>
      </c>
      <c r="F16" s="70" t="s">
        <v>357</v>
      </c>
      <c r="G16" s="71" t="s">
        <v>7</v>
      </c>
      <c r="H16" s="70" t="s">
        <v>4110</v>
      </c>
      <c r="I16" s="72">
        <v>1</v>
      </c>
      <c r="J16" s="72">
        <v>0</v>
      </c>
      <c r="K16" s="72">
        <v>0</v>
      </c>
      <c r="L16" s="72">
        <v>0</v>
      </c>
      <c r="M16" s="72">
        <v>0</v>
      </c>
      <c r="N16" s="73">
        <v>0</v>
      </c>
      <c r="O16" s="72">
        <v>0</v>
      </c>
      <c r="P16" s="72">
        <v>0</v>
      </c>
      <c r="Q16" s="74">
        <v>0</v>
      </c>
      <c r="R16" s="72">
        <v>0</v>
      </c>
      <c r="S16" s="72">
        <v>0</v>
      </c>
      <c r="T16" s="72">
        <v>0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  <c r="Z16" s="72">
        <v>0</v>
      </c>
      <c r="AA16" s="72">
        <v>0</v>
      </c>
      <c r="AB16" s="72">
        <v>0</v>
      </c>
      <c r="AC16" s="72">
        <v>0</v>
      </c>
      <c r="AD16" s="72">
        <v>0</v>
      </c>
      <c r="AE16" s="72">
        <v>0</v>
      </c>
      <c r="AF16" s="72">
        <v>0</v>
      </c>
      <c r="AG16" s="73">
        <v>0</v>
      </c>
      <c r="AH16" s="72">
        <v>0</v>
      </c>
      <c r="AI16" s="72">
        <v>0</v>
      </c>
      <c r="AJ16" s="74">
        <v>0</v>
      </c>
      <c r="AK16" s="72">
        <v>0</v>
      </c>
      <c r="AL16" s="72">
        <v>0</v>
      </c>
      <c r="AM16" s="72">
        <v>0</v>
      </c>
      <c r="AN16" s="72">
        <v>0</v>
      </c>
      <c r="AO16" s="72">
        <v>0</v>
      </c>
      <c r="AP16" s="72">
        <v>0</v>
      </c>
      <c r="AQ16" s="73">
        <v>0</v>
      </c>
      <c r="AR16" s="72">
        <v>0</v>
      </c>
      <c r="AS16" s="74">
        <v>0</v>
      </c>
      <c r="AT16" s="103">
        <v>0</v>
      </c>
      <c r="AU16" s="103">
        <v>0</v>
      </c>
      <c r="AV16" s="103">
        <v>0</v>
      </c>
      <c r="AW16" s="103">
        <v>0</v>
      </c>
      <c r="AX16" s="103">
        <v>0</v>
      </c>
      <c r="AY16" s="103">
        <v>0</v>
      </c>
      <c r="AZ16" s="103">
        <v>0</v>
      </c>
      <c r="BA16" s="103">
        <v>0</v>
      </c>
      <c r="BB16" s="103">
        <v>0</v>
      </c>
      <c r="BC16" s="103">
        <v>0</v>
      </c>
      <c r="BD16" s="103">
        <v>0</v>
      </c>
      <c r="BE16" s="103">
        <v>0</v>
      </c>
      <c r="BF16" s="103">
        <v>0</v>
      </c>
      <c r="BG16" s="103">
        <v>0</v>
      </c>
      <c r="BH16" s="103">
        <v>0</v>
      </c>
      <c r="BI16" s="103">
        <v>0</v>
      </c>
      <c r="BJ16" s="103">
        <v>0</v>
      </c>
      <c r="BK16" s="104">
        <v>0</v>
      </c>
      <c r="BL16" s="103">
        <v>0</v>
      </c>
      <c r="BM16" s="103">
        <v>0</v>
      </c>
      <c r="BN16" s="103">
        <v>0</v>
      </c>
      <c r="BO16" s="103">
        <v>0</v>
      </c>
      <c r="BP16" s="103">
        <v>0</v>
      </c>
      <c r="BQ16" s="103">
        <v>0</v>
      </c>
      <c r="BR16" s="105">
        <v>0</v>
      </c>
      <c r="BS16" s="103">
        <v>0</v>
      </c>
      <c r="BT16" s="106">
        <v>0</v>
      </c>
      <c r="BU16" s="106">
        <v>0</v>
      </c>
      <c r="BV16" s="72">
        <f t="shared" si="0"/>
        <v>1</v>
      </c>
      <c r="BW16" s="72">
        <f t="shared" si="1"/>
        <v>0</v>
      </c>
      <c r="BX16" s="72">
        <f t="shared" si="2"/>
        <v>0</v>
      </c>
      <c r="BY16" s="72">
        <f t="shared" si="3"/>
        <v>0</v>
      </c>
      <c r="BZ16" s="72">
        <f t="shared" si="4"/>
        <v>0</v>
      </c>
      <c r="CA16" s="72">
        <f t="shared" si="5"/>
        <v>0</v>
      </c>
      <c r="CB16" s="72">
        <f t="shared" si="6"/>
        <v>0</v>
      </c>
      <c r="CC16" s="72">
        <f t="shared" si="7"/>
        <v>0</v>
      </c>
      <c r="CD16" s="72">
        <f t="shared" si="8"/>
        <v>0</v>
      </c>
      <c r="CE16" s="72">
        <f t="shared" si="9"/>
        <v>256</v>
      </c>
      <c r="CF16" s="72">
        <f t="shared" si="10"/>
        <v>1</v>
      </c>
      <c r="CG16" s="69"/>
      <c r="CH16" s="70" t="s">
        <v>3975</v>
      </c>
    </row>
    <row r="17" spans="1:86" s="4" customFormat="1" ht="16">
      <c r="A17" s="69" t="s">
        <v>365</v>
      </c>
      <c r="B17" s="70" t="s">
        <v>359</v>
      </c>
      <c r="C17" s="70">
        <v>197667</v>
      </c>
      <c r="D17" s="70">
        <v>197995</v>
      </c>
      <c r="E17" s="70" t="s">
        <v>12</v>
      </c>
      <c r="F17" s="70" t="s">
        <v>366</v>
      </c>
      <c r="G17" s="71" t="s">
        <v>7</v>
      </c>
      <c r="H17" s="70" t="s">
        <v>4112</v>
      </c>
      <c r="I17" s="75">
        <v>1</v>
      </c>
      <c r="J17" s="75">
        <v>1</v>
      </c>
      <c r="K17" s="75">
        <v>0</v>
      </c>
      <c r="L17" s="75">
        <v>0</v>
      </c>
      <c r="M17" s="75">
        <v>0</v>
      </c>
      <c r="N17" s="76">
        <v>0</v>
      </c>
      <c r="O17" s="75">
        <v>0</v>
      </c>
      <c r="P17" s="75">
        <v>0</v>
      </c>
      <c r="Q17" s="77">
        <v>0</v>
      </c>
      <c r="R17" s="75">
        <v>0</v>
      </c>
      <c r="S17" s="75">
        <v>0</v>
      </c>
      <c r="T17" s="75">
        <v>0</v>
      </c>
      <c r="U17" s="75">
        <v>0</v>
      </c>
      <c r="V17" s="75">
        <v>0</v>
      </c>
      <c r="W17" s="75">
        <v>0</v>
      </c>
      <c r="X17" s="75">
        <v>0</v>
      </c>
      <c r="Y17" s="75">
        <v>0</v>
      </c>
      <c r="Z17" s="75">
        <v>0</v>
      </c>
      <c r="AA17" s="75">
        <v>0</v>
      </c>
      <c r="AB17" s="75">
        <v>0</v>
      </c>
      <c r="AC17" s="75">
        <v>0</v>
      </c>
      <c r="AD17" s="75">
        <v>0</v>
      </c>
      <c r="AE17" s="75">
        <v>0</v>
      </c>
      <c r="AF17" s="75">
        <v>0</v>
      </c>
      <c r="AG17" s="76">
        <v>0</v>
      </c>
      <c r="AH17" s="75">
        <v>0</v>
      </c>
      <c r="AI17" s="75">
        <v>0</v>
      </c>
      <c r="AJ17" s="77">
        <v>0</v>
      </c>
      <c r="AK17" s="75">
        <v>0</v>
      </c>
      <c r="AL17" s="75">
        <v>0</v>
      </c>
      <c r="AM17" s="75">
        <v>0</v>
      </c>
      <c r="AN17" s="75">
        <v>0</v>
      </c>
      <c r="AO17" s="75">
        <v>0</v>
      </c>
      <c r="AP17" s="75">
        <v>0</v>
      </c>
      <c r="AQ17" s="76">
        <v>0</v>
      </c>
      <c r="AR17" s="75">
        <v>0</v>
      </c>
      <c r="AS17" s="77">
        <v>0</v>
      </c>
      <c r="AT17" s="103">
        <v>0</v>
      </c>
      <c r="AU17" s="103">
        <v>0</v>
      </c>
      <c r="AV17" s="103">
        <v>0</v>
      </c>
      <c r="AW17" s="103">
        <v>0</v>
      </c>
      <c r="AX17" s="103">
        <v>0</v>
      </c>
      <c r="AY17" s="103">
        <v>0</v>
      </c>
      <c r="AZ17" s="103">
        <v>0</v>
      </c>
      <c r="BA17" s="103">
        <v>0</v>
      </c>
      <c r="BB17" s="103">
        <v>0</v>
      </c>
      <c r="BC17" s="103">
        <v>0</v>
      </c>
      <c r="BD17" s="103">
        <v>0</v>
      </c>
      <c r="BE17" s="103">
        <v>0</v>
      </c>
      <c r="BF17" s="103">
        <v>0</v>
      </c>
      <c r="BG17" s="103">
        <v>0</v>
      </c>
      <c r="BH17" s="103">
        <v>0</v>
      </c>
      <c r="BI17" s="103">
        <v>0</v>
      </c>
      <c r="BJ17" s="103">
        <v>0</v>
      </c>
      <c r="BK17" s="104">
        <v>0</v>
      </c>
      <c r="BL17" s="103">
        <v>0</v>
      </c>
      <c r="BM17" s="103">
        <v>0</v>
      </c>
      <c r="BN17" s="103">
        <v>0</v>
      </c>
      <c r="BO17" s="103">
        <v>0</v>
      </c>
      <c r="BP17" s="103">
        <v>0</v>
      </c>
      <c r="BQ17" s="103">
        <v>0</v>
      </c>
      <c r="BR17" s="105">
        <v>0</v>
      </c>
      <c r="BS17" s="103">
        <v>0</v>
      </c>
      <c r="BT17" s="106">
        <v>0</v>
      </c>
      <c r="BU17" s="106">
        <v>0</v>
      </c>
      <c r="BV17" s="72">
        <f t="shared" si="0"/>
        <v>1</v>
      </c>
      <c r="BW17" s="72">
        <f t="shared" si="1"/>
        <v>0</v>
      </c>
      <c r="BX17" s="72">
        <f t="shared" si="2"/>
        <v>0</v>
      </c>
      <c r="BY17" s="72">
        <f t="shared" si="3"/>
        <v>0</v>
      </c>
      <c r="BZ17" s="72">
        <f t="shared" si="4"/>
        <v>0</v>
      </c>
      <c r="CA17" s="72">
        <f t="shared" si="5"/>
        <v>0</v>
      </c>
      <c r="CB17" s="72">
        <f t="shared" si="6"/>
        <v>0</v>
      </c>
      <c r="CC17" s="72">
        <f t="shared" si="7"/>
        <v>0</v>
      </c>
      <c r="CD17" s="72">
        <f t="shared" si="8"/>
        <v>0</v>
      </c>
      <c r="CE17" s="72">
        <f t="shared" si="9"/>
        <v>256</v>
      </c>
      <c r="CF17" s="72">
        <f t="shared" si="10"/>
        <v>1</v>
      </c>
      <c r="CG17" s="69"/>
      <c r="CH17" s="70" t="s">
        <v>3977</v>
      </c>
    </row>
    <row r="18" spans="1:86" s="4" customFormat="1" ht="16">
      <c r="A18" s="69" t="s">
        <v>369</v>
      </c>
      <c r="B18" s="70" t="s">
        <v>359</v>
      </c>
      <c r="C18" s="70">
        <v>596883</v>
      </c>
      <c r="D18" s="70">
        <v>597353</v>
      </c>
      <c r="E18" s="70" t="s">
        <v>12</v>
      </c>
      <c r="F18" s="70" t="s">
        <v>370</v>
      </c>
      <c r="G18" s="71" t="s">
        <v>7</v>
      </c>
      <c r="H18" s="70" t="s">
        <v>4114</v>
      </c>
      <c r="I18" s="75">
        <v>1</v>
      </c>
      <c r="J18" s="75">
        <v>1</v>
      </c>
      <c r="K18" s="75">
        <v>1</v>
      </c>
      <c r="L18" s="75">
        <v>1</v>
      </c>
      <c r="M18" s="75">
        <v>1</v>
      </c>
      <c r="N18" s="76">
        <v>0</v>
      </c>
      <c r="O18" s="75">
        <v>0</v>
      </c>
      <c r="P18" s="75">
        <v>0</v>
      </c>
      <c r="Q18" s="77">
        <v>0</v>
      </c>
      <c r="R18" s="75">
        <v>0</v>
      </c>
      <c r="S18" s="75">
        <v>0</v>
      </c>
      <c r="T18" s="75">
        <v>0</v>
      </c>
      <c r="U18" s="75">
        <v>0</v>
      </c>
      <c r="V18" s="75">
        <v>0</v>
      </c>
      <c r="W18" s="75">
        <v>0</v>
      </c>
      <c r="X18" s="75">
        <v>0</v>
      </c>
      <c r="Y18" s="75">
        <v>0</v>
      </c>
      <c r="Z18" s="75">
        <v>0</v>
      </c>
      <c r="AA18" s="75">
        <v>0</v>
      </c>
      <c r="AB18" s="75">
        <v>0</v>
      </c>
      <c r="AC18" s="75">
        <v>0</v>
      </c>
      <c r="AD18" s="75">
        <v>0</v>
      </c>
      <c r="AE18" s="75">
        <v>0</v>
      </c>
      <c r="AF18" s="75">
        <v>0</v>
      </c>
      <c r="AG18" s="76">
        <v>0</v>
      </c>
      <c r="AH18" s="75">
        <v>0</v>
      </c>
      <c r="AI18" s="75">
        <v>0</v>
      </c>
      <c r="AJ18" s="77">
        <v>0</v>
      </c>
      <c r="AK18" s="75">
        <v>0</v>
      </c>
      <c r="AL18" s="75">
        <v>0</v>
      </c>
      <c r="AM18" s="75">
        <v>0</v>
      </c>
      <c r="AN18" s="75">
        <v>0</v>
      </c>
      <c r="AO18" s="75">
        <v>0</v>
      </c>
      <c r="AP18" s="75">
        <v>0</v>
      </c>
      <c r="AQ18" s="76">
        <v>0</v>
      </c>
      <c r="AR18" s="75">
        <v>0</v>
      </c>
      <c r="AS18" s="77">
        <v>0</v>
      </c>
      <c r="AT18" s="103">
        <v>0</v>
      </c>
      <c r="AU18" s="103">
        <v>0</v>
      </c>
      <c r="AV18" s="103">
        <v>0</v>
      </c>
      <c r="AW18" s="103">
        <v>0</v>
      </c>
      <c r="AX18" s="103">
        <v>0</v>
      </c>
      <c r="AY18" s="103">
        <v>0</v>
      </c>
      <c r="AZ18" s="103">
        <v>0</v>
      </c>
      <c r="BA18" s="103">
        <v>0</v>
      </c>
      <c r="BB18" s="103">
        <v>0</v>
      </c>
      <c r="BC18" s="103">
        <v>0</v>
      </c>
      <c r="BD18" s="103">
        <v>0</v>
      </c>
      <c r="BE18" s="103">
        <v>0</v>
      </c>
      <c r="BF18" s="103">
        <v>0</v>
      </c>
      <c r="BG18" s="103">
        <v>0</v>
      </c>
      <c r="BH18" s="103">
        <v>0</v>
      </c>
      <c r="BI18" s="103">
        <v>0</v>
      </c>
      <c r="BJ18" s="103">
        <v>0</v>
      </c>
      <c r="BK18" s="104">
        <v>0</v>
      </c>
      <c r="BL18" s="103">
        <v>0</v>
      </c>
      <c r="BM18" s="103">
        <v>0</v>
      </c>
      <c r="BN18" s="103">
        <v>0</v>
      </c>
      <c r="BO18" s="103">
        <v>0</v>
      </c>
      <c r="BP18" s="103">
        <v>0</v>
      </c>
      <c r="BQ18" s="103">
        <v>0</v>
      </c>
      <c r="BR18" s="105">
        <v>0</v>
      </c>
      <c r="BS18" s="103">
        <v>0</v>
      </c>
      <c r="BT18" s="106">
        <v>0</v>
      </c>
      <c r="BU18" s="106">
        <v>0</v>
      </c>
      <c r="BV18" s="72">
        <f t="shared" si="0"/>
        <v>1</v>
      </c>
      <c r="BW18" s="72">
        <f t="shared" si="1"/>
        <v>0</v>
      </c>
      <c r="BX18" s="72">
        <f t="shared" si="2"/>
        <v>0</v>
      </c>
      <c r="BY18" s="72">
        <f t="shared" si="3"/>
        <v>0</v>
      </c>
      <c r="BZ18" s="72">
        <f t="shared" si="4"/>
        <v>0</v>
      </c>
      <c r="CA18" s="72">
        <f t="shared" si="5"/>
        <v>0</v>
      </c>
      <c r="CB18" s="72">
        <f t="shared" si="6"/>
        <v>0</v>
      </c>
      <c r="CC18" s="72">
        <f t="shared" si="7"/>
        <v>0</v>
      </c>
      <c r="CD18" s="72">
        <f t="shared" si="8"/>
        <v>0</v>
      </c>
      <c r="CE18" s="72">
        <f t="shared" si="9"/>
        <v>256</v>
      </c>
      <c r="CF18" s="72">
        <f t="shared" si="10"/>
        <v>1</v>
      </c>
      <c r="CG18" s="69"/>
      <c r="CH18" s="70" t="s">
        <v>3979</v>
      </c>
    </row>
    <row r="19" spans="1:86" s="4" customFormat="1" ht="16">
      <c r="A19" s="69" t="s">
        <v>379</v>
      </c>
      <c r="B19" s="70" t="s">
        <v>380</v>
      </c>
      <c r="C19" s="70">
        <v>216831</v>
      </c>
      <c r="D19" s="70">
        <v>217490</v>
      </c>
      <c r="E19" s="70" t="s">
        <v>5</v>
      </c>
      <c r="F19" s="70" t="s">
        <v>381</v>
      </c>
      <c r="G19" s="71" t="s">
        <v>7</v>
      </c>
      <c r="H19" s="70" t="s">
        <v>4117</v>
      </c>
      <c r="I19" s="75">
        <v>1</v>
      </c>
      <c r="J19" s="75">
        <v>1</v>
      </c>
      <c r="K19" s="75">
        <v>1</v>
      </c>
      <c r="L19" s="75">
        <v>1</v>
      </c>
      <c r="M19" s="75">
        <v>1</v>
      </c>
      <c r="N19" s="76">
        <v>0</v>
      </c>
      <c r="O19" s="75">
        <v>0</v>
      </c>
      <c r="P19" s="75">
        <v>0</v>
      </c>
      <c r="Q19" s="77">
        <v>0</v>
      </c>
      <c r="R19" s="75">
        <v>0</v>
      </c>
      <c r="S19" s="75">
        <v>0</v>
      </c>
      <c r="T19" s="75">
        <v>0</v>
      </c>
      <c r="U19" s="75">
        <v>0</v>
      </c>
      <c r="V19" s="75">
        <v>0</v>
      </c>
      <c r="W19" s="75">
        <v>0</v>
      </c>
      <c r="X19" s="75">
        <v>0</v>
      </c>
      <c r="Y19" s="75">
        <v>0</v>
      </c>
      <c r="Z19" s="75">
        <v>0</v>
      </c>
      <c r="AA19" s="75">
        <v>0</v>
      </c>
      <c r="AB19" s="75">
        <v>0</v>
      </c>
      <c r="AC19" s="75">
        <v>0</v>
      </c>
      <c r="AD19" s="75">
        <v>0</v>
      </c>
      <c r="AE19" s="75">
        <v>0</v>
      </c>
      <c r="AF19" s="75">
        <v>0</v>
      </c>
      <c r="AG19" s="76">
        <v>0</v>
      </c>
      <c r="AH19" s="75">
        <v>0</v>
      </c>
      <c r="AI19" s="75">
        <v>0</v>
      </c>
      <c r="AJ19" s="77">
        <v>0</v>
      </c>
      <c r="AK19" s="75">
        <v>0</v>
      </c>
      <c r="AL19" s="75">
        <v>0</v>
      </c>
      <c r="AM19" s="75">
        <v>0</v>
      </c>
      <c r="AN19" s="75">
        <v>0</v>
      </c>
      <c r="AO19" s="75">
        <v>0</v>
      </c>
      <c r="AP19" s="75">
        <v>0</v>
      </c>
      <c r="AQ19" s="76">
        <v>0</v>
      </c>
      <c r="AR19" s="75">
        <v>0</v>
      </c>
      <c r="AS19" s="77">
        <v>0</v>
      </c>
      <c r="AT19" s="103">
        <v>0</v>
      </c>
      <c r="AU19" s="103">
        <v>0</v>
      </c>
      <c r="AV19" s="103">
        <v>0</v>
      </c>
      <c r="AW19" s="103">
        <v>0</v>
      </c>
      <c r="AX19" s="103">
        <v>0</v>
      </c>
      <c r="AY19" s="103">
        <v>0</v>
      </c>
      <c r="AZ19" s="103">
        <v>0</v>
      </c>
      <c r="BA19" s="103">
        <v>0</v>
      </c>
      <c r="BB19" s="103">
        <v>0</v>
      </c>
      <c r="BC19" s="103">
        <v>0</v>
      </c>
      <c r="BD19" s="103">
        <v>0</v>
      </c>
      <c r="BE19" s="103">
        <v>0</v>
      </c>
      <c r="BF19" s="103">
        <v>0</v>
      </c>
      <c r="BG19" s="103">
        <v>0</v>
      </c>
      <c r="BH19" s="103">
        <v>0</v>
      </c>
      <c r="BI19" s="103">
        <v>0</v>
      </c>
      <c r="BJ19" s="103">
        <v>0</v>
      </c>
      <c r="BK19" s="104">
        <v>0</v>
      </c>
      <c r="BL19" s="103">
        <v>0</v>
      </c>
      <c r="BM19" s="103">
        <v>0</v>
      </c>
      <c r="BN19" s="103">
        <v>0</v>
      </c>
      <c r="BO19" s="103">
        <v>0</v>
      </c>
      <c r="BP19" s="103">
        <v>0</v>
      </c>
      <c r="BQ19" s="103">
        <v>0</v>
      </c>
      <c r="BR19" s="105">
        <v>0</v>
      </c>
      <c r="BS19" s="103">
        <v>0</v>
      </c>
      <c r="BT19" s="106">
        <v>0</v>
      </c>
      <c r="BU19" s="106">
        <v>0</v>
      </c>
      <c r="BV19" s="72">
        <f t="shared" si="0"/>
        <v>1</v>
      </c>
      <c r="BW19" s="72">
        <f t="shared" si="1"/>
        <v>0</v>
      </c>
      <c r="BX19" s="72">
        <f t="shared" si="2"/>
        <v>0</v>
      </c>
      <c r="BY19" s="72">
        <f t="shared" si="3"/>
        <v>0</v>
      </c>
      <c r="BZ19" s="72">
        <f t="shared" si="4"/>
        <v>0</v>
      </c>
      <c r="CA19" s="72">
        <f t="shared" si="5"/>
        <v>0</v>
      </c>
      <c r="CB19" s="72">
        <f t="shared" si="6"/>
        <v>0</v>
      </c>
      <c r="CC19" s="72">
        <f t="shared" si="7"/>
        <v>0</v>
      </c>
      <c r="CD19" s="72">
        <f t="shared" si="8"/>
        <v>0</v>
      </c>
      <c r="CE19" s="72">
        <f t="shared" si="9"/>
        <v>256</v>
      </c>
      <c r="CF19" s="72">
        <f t="shared" si="10"/>
        <v>1</v>
      </c>
      <c r="CG19" s="69"/>
      <c r="CH19" s="70" t="s">
        <v>3982</v>
      </c>
    </row>
    <row r="20" spans="1:86" s="4" customFormat="1" ht="16">
      <c r="A20" s="69" t="s">
        <v>382</v>
      </c>
      <c r="B20" s="70" t="s">
        <v>380</v>
      </c>
      <c r="C20" s="70">
        <v>513036</v>
      </c>
      <c r="D20" s="70">
        <v>513863</v>
      </c>
      <c r="E20" s="70" t="s">
        <v>12</v>
      </c>
      <c r="F20" s="70" t="s">
        <v>383</v>
      </c>
      <c r="G20" s="71" t="s">
        <v>7</v>
      </c>
      <c r="H20" s="70" t="s">
        <v>4118</v>
      </c>
      <c r="I20" s="75">
        <v>1</v>
      </c>
      <c r="J20" s="75">
        <v>0</v>
      </c>
      <c r="K20" s="75">
        <v>0</v>
      </c>
      <c r="L20" s="75">
        <v>0</v>
      </c>
      <c r="M20" s="75">
        <v>1</v>
      </c>
      <c r="N20" s="76">
        <v>0</v>
      </c>
      <c r="O20" s="75">
        <v>0</v>
      </c>
      <c r="P20" s="75">
        <v>0</v>
      </c>
      <c r="Q20" s="77">
        <v>0</v>
      </c>
      <c r="R20" s="75">
        <v>0</v>
      </c>
      <c r="S20" s="75">
        <v>0</v>
      </c>
      <c r="T20" s="75">
        <v>0</v>
      </c>
      <c r="U20" s="75">
        <v>0</v>
      </c>
      <c r="V20" s="75">
        <v>0</v>
      </c>
      <c r="W20" s="75">
        <v>0</v>
      </c>
      <c r="X20" s="75">
        <v>0</v>
      </c>
      <c r="Y20" s="75">
        <v>0</v>
      </c>
      <c r="Z20" s="75">
        <v>0</v>
      </c>
      <c r="AA20" s="75">
        <v>0</v>
      </c>
      <c r="AB20" s="75">
        <v>0</v>
      </c>
      <c r="AC20" s="75">
        <v>0</v>
      </c>
      <c r="AD20" s="75">
        <v>0</v>
      </c>
      <c r="AE20" s="75">
        <v>0</v>
      </c>
      <c r="AF20" s="75">
        <v>0</v>
      </c>
      <c r="AG20" s="76">
        <v>0</v>
      </c>
      <c r="AH20" s="75">
        <v>0</v>
      </c>
      <c r="AI20" s="75">
        <v>0</v>
      </c>
      <c r="AJ20" s="77">
        <v>0</v>
      </c>
      <c r="AK20" s="75">
        <v>0</v>
      </c>
      <c r="AL20" s="75">
        <v>0</v>
      </c>
      <c r="AM20" s="75">
        <v>0</v>
      </c>
      <c r="AN20" s="75">
        <v>0</v>
      </c>
      <c r="AO20" s="75">
        <v>0</v>
      </c>
      <c r="AP20" s="75">
        <v>0</v>
      </c>
      <c r="AQ20" s="76">
        <v>0</v>
      </c>
      <c r="AR20" s="75">
        <v>0</v>
      </c>
      <c r="AS20" s="77">
        <v>0</v>
      </c>
      <c r="AT20" s="103">
        <v>0</v>
      </c>
      <c r="AU20" s="103">
        <v>0</v>
      </c>
      <c r="AV20" s="103">
        <v>0</v>
      </c>
      <c r="AW20" s="103">
        <v>0</v>
      </c>
      <c r="AX20" s="103">
        <v>0</v>
      </c>
      <c r="AY20" s="103">
        <v>0</v>
      </c>
      <c r="AZ20" s="103">
        <v>0</v>
      </c>
      <c r="BA20" s="103">
        <v>0</v>
      </c>
      <c r="BB20" s="103">
        <v>0</v>
      </c>
      <c r="BC20" s="103">
        <v>0</v>
      </c>
      <c r="BD20" s="103">
        <v>0</v>
      </c>
      <c r="BE20" s="103">
        <v>0</v>
      </c>
      <c r="BF20" s="103">
        <v>0</v>
      </c>
      <c r="BG20" s="103">
        <v>0</v>
      </c>
      <c r="BH20" s="103">
        <v>0</v>
      </c>
      <c r="BI20" s="103">
        <v>0</v>
      </c>
      <c r="BJ20" s="103">
        <v>0</v>
      </c>
      <c r="BK20" s="104">
        <v>0</v>
      </c>
      <c r="BL20" s="103">
        <v>0</v>
      </c>
      <c r="BM20" s="103">
        <v>0</v>
      </c>
      <c r="BN20" s="103">
        <v>0</v>
      </c>
      <c r="BO20" s="103">
        <v>0</v>
      </c>
      <c r="BP20" s="103">
        <v>0</v>
      </c>
      <c r="BQ20" s="103">
        <v>0</v>
      </c>
      <c r="BR20" s="105">
        <v>0</v>
      </c>
      <c r="BS20" s="103">
        <v>0</v>
      </c>
      <c r="BT20" s="106">
        <v>0</v>
      </c>
      <c r="BU20" s="106">
        <v>0</v>
      </c>
      <c r="BV20" s="72">
        <f t="shared" si="0"/>
        <v>1</v>
      </c>
      <c r="BW20" s="72">
        <f t="shared" si="1"/>
        <v>0</v>
      </c>
      <c r="BX20" s="72">
        <f t="shared" si="2"/>
        <v>0</v>
      </c>
      <c r="BY20" s="72">
        <f t="shared" si="3"/>
        <v>0</v>
      </c>
      <c r="BZ20" s="72">
        <f t="shared" si="4"/>
        <v>0</v>
      </c>
      <c r="CA20" s="72">
        <f t="shared" si="5"/>
        <v>0</v>
      </c>
      <c r="CB20" s="72">
        <f t="shared" si="6"/>
        <v>0</v>
      </c>
      <c r="CC20" s="72">
        <f t="shared" si="7"/>
        <v>0</v>
      </c>
      <c r="CD20" s="72">
        <f t="shared" si="8"/>
        <v>0</v>
      </c>
      <c r="CE20" s="72">
        <f t="shared" si="9"/>
        <v>256</v>
      </c>
      <c r="CF20" s="72">
        <f t="shared" si="10"/>
        <v>1</v>
      </c>
      <c r="CG20" s="69"/>
      <c r="CH20" s="70" t="s">
        <v>3983</v>
      </c>
    </row>
    <row r="21" spans="1:86" s="4" customFormat="1" ht="16">
      <c r="A21" s="69" t="s">
        <v>428</v>
      </c>
      <c r="B21" s="70" t="s">
        <v>429</v>
      </c>
      <c r="C21" s="70">
        <v>117868</v>
      </c>
      <c r="D21" s="70">
        <v>118268</v>
      </c>
      <c r="E21" s="70" t="s">
        <v>5</v>
      </c>
      <c r="F21" s="70" t="s">
        <v>430</v>
      </c>
      <c r="G21" s="71" t="s">
        <v>7</v>
      </c>
      <c r="H21" s="70" t="s">
        <v>4137</v>
      </c>
      <c r="I21" s="72">
        <v>1</v>
      </c>
      <c r="J21" s="72">
        <v>0</v>
      </c>
      <c r="K21" s="72">
        <v>0</v>
      </c>
      <c r="L21" s="72">
        <v>0</v>
      </c>
      <c r="M21" s="72">
        <v>0</v>
      </c>
      <c r="N21" s="73">
        <v>0</v>
      </c>
      <c r="O21" s="72">
        <v>0</v>
      </c>
      <c r="P21" s="72">
        <v>0</v>
      </c>
      <c r="Q21" s="74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72">
        <v>0</v>
      </c>
      <c r="AD21" s="72">
        <v>0</v>
      </c>
      <c r="AE21" s="72">
        <v>0</v>
      </c>
      <c r="AF21" s="72">
        <v>0</v>
      </c>
      <c r="AG21" s="73">
        <v>0</v>
      </c>
      <c r="AH21" s="72">
        <v>0</v>
      </c>
      <c r="AI21" s="72">
        <v>0</v>
      </c>
      <c r="AJ21" s="74">
        <v>0</v>
      </c>
      <c r="AK21" s="72">
        <v>0</v>
      </c>
      <c r="AL21" s="72">
        <v>0</v>
      </c>
      <c r="AM21" s="72">
        <v>0</v>
      </c>
      <c r="AN21" s="72">
        <v>0</v>
      </c>
      <c r="AO21" s="72">
        <v>0</v>
      </c>
      <c r="AP21" s="72">
        <v>0</v>
      </c>
      <c r="AQ21" s="73">
        <v>0</v>
      </c>
      <c r="AR21" s="72">
        <v>0</v>
      </c>
      <c r="AS21" s="74">
        <v>0</v>
      </c>
      <c r="AT21" s="103">
        <v>0</v>
      </c>
      <c r="AU21" s="103">
        <v>0</v>
      </c>
      <c r="AV21" s="103">
        <v>0</v>
      </c>
      <c r="AW21" s="103">
        <v>0</v>
      </c>
      <c r="AX21" s="103">
        <v>0</v>
      </c>
      <c r="AY21" s="103">
        <v>0</v>
      </c>
      <c r="AZ21" s="103">
        <v>0</v>
      </c>
      <c r="BA21" s="103">
        <v>0</v>
      </c>
      <c r="BB21" s="103">
        <v>0</v>
      </c>
      <c r="BC21" s="103">
        <v>0</v>
      </c>
      <c r="BD21" s="103">
        <v>0</v>
      </c>
      <c r="BE21" s="103">
        <v>0</v>
      </c>
      <c r="BF21" s="103">
        <v>0</v>
      </c>
      <c r="BG21" s="103">
        <v>0</v>
      </c>
      <c r="BH21" s="103">
        <v>0</v>
      </c>
      <c r="BI21" s="103">
        <v>0</v>
      </c>
      <c r="BJ21" s="103">
        <v>0</v>
      </c>
      <c r="BK21" s="104">
        <v>0</v>
      </c>
      <c r="BL21" s="103">
        <v>0</v>
      </c>
      <c r="BM21" s="103">
        <v>0</v>
      </c>
      <c r="BN21" s="103">
        <v>0</v>
      </c>
      <c r="BO21" s="103">
        <v>0</v>
      </c>
      <c r="BP21" s="103">
        <v>0</v>
      </c>
      <c r="BQ21" s="103">
        <v>0</v>
      </c>
      <c r="BR21" s="105">
        <v>0</v>
      </c>
      <c r="BS21" s="103">
        <v>0</v>
      </c>
      <c r="BT21" s="106">
        <v>0</v>
      </c>
      <c r="BU21" s="106">
        <v>0</v>
      </c>
      <c r="BV21" s="72">
        <f t="shared" si="0"/>
        <v>1</v>
      </c>
      <c r="BW21" s="72">
        <f t="shared" si="1"/>
        <v>0</v>
      </c>
      <c r="BX21" s="72">
        <f t="shared" si="2"/>
        <v>0</v>
      </c>
      <c r="BY21" s="72">
        <f t="shared" si="3"/>
        <v>0</v>
      </c>
      <c r="BZ21" s="72">
        <f t="shared" si="4"/>
        <v>0</v>
      </c>
      <c r="CA21" s="72">
        <f t="shared" si="5"/>
        <v>0</v>
      </c>
      <c r="CB21" s="72">
        <f t="shared" si="6"/>
        <v>0</v>
      </c>
      <c r="CC21" s="72">
        <f t="shared" si="7"/>
        <v>0</v>
      </c>
      <c r="CD21" s="72">
        <f t="shared" si="8"/>
        <v>0</v>
      </c>
      <c r="CE21" s="72">
        <f t="shared" si="9"/>
        <v>256</v>
      </c>
      <c r="CF21" s="72">
        <f t="shared" si="10"/>
        <v>1</v>
      </c>
      <c r="CG21" s="69"/>
      <c r="CH21" s="70" t="s">
        <v>4006</v>
      </c>
    </row>
    <row r="22" spans="1:86" s="3" customFormat="1" ht="16">
      <c r="A22" s="56" t="s">
        <v>308</v>
      </c>
      <c r="B22" s="57" t="s">
        <v>306</v>
      </c>
      <c r="C22" s="57">
        <v>1700571</v>
      </c>
      <c r="D22" s="57">
        <v>1700849</v>
      </c>
      <c r="E22" s="57" t="s">
        <v>5</v>
      </c>
      <c r="F22" s="57" t="s">
        <v>309</v>
      </c>
      <c r="G22" s="58" t="s">
        <v>7</v>
      </c>
      <c r="H22" s="57" t="s">
        <v>4095</v>
      </c>
      <c r="I22" s="65">
        <v>1</v>
      </c>
      <c r="J22" s="65">
        <v>0</v>
      </c>
      <c r="K22" s="65">
        <v>0</v>
      </c>
      <c r="L22" s="65">
        <v>0</v>
      </c>
      <c r="M22" s="65">
        <v>0</v>
      </c>
      <c r="N22" s="66">
        <v>0</v>
      </c>
      <c r="O22" s="65">
        <v>0</v>
      </c>
      <c r="P22" s="65">
        <v>0</v>
      </c>
      <c r="Q22" s="67">
        <v>1</v>
      </c>
      <c r="R22" s="65">
        <v>0</v>
      </c>
      <c r="S22" s="65">
        <v>0</v>
      </c>
      <c r="T22" s="65">
        <v>0</v>
      </c>
      <c r="U22" s="65">
        <v>0</v>
      </c>
      <c r="V22" s="65">
        <v>0</v>
      </c>
      <c r="W22" s="65">
        <v>0</v>
      </c>
      <c r="X22" s="65">
        <v>0</v>
      </c>
      <c r="Y22" s="65">
        <v>0</v>
      </c>
      <c r="Z22" s="65">
        <v>0</v>
      </c>
      <c r="AA22" s="65">
        <v>0</v>
      </c>
      <c r="AB22" s="65">
        <v>0</v>
      </c>
      <c r="AC22" s="65">
        <v>0</v>
      </c>
      <c r="AD22" s="65">
        <v>0</v>
      </c>
      <c r="AE22" s="65">
        <v>0</v>
      </c>
      <c r="AF22" s="65">
        <v>0</v>
      </c>
      <c r="AG22" s="66">
        <v>0</v>
      </c>
      <c r="AH22" s="65">
        <v>0</v>
      </c>
      <c r="AI22" s="65">
        <v>0</v>
      </c>
      <c r="AJ22" s="67">
        <v>0</v>
      </c>
      <c r="AK22" s="65">
        <v>0</v>
      </c>
      <c r="AL22" s="65">
        <v>0</v>
      </c>
      <c r="AM22" s="65">
        <v>0</v>
      </c>
      <c r="AN22" s="65">
        <v>0</v>
      </c>
      <c r="AO22" s="65">
        <v>0</v>
      </c>
      <c r="AP22" s="65">
        <v>0</v>
      </c>
      <c r="AQ22" s="66">
        <v>0</v>
      </c>
      <c r="AR22" s="65">
        <v>0</v>
      </c>
      <c r="AS22" s="67">
        <v>0</v>
      </c>
      <c r="AT22" s="99">
        <v>0</v>
      </c>
      <c r="AU22" s="99">
        <v>0</v>
      </c>
      <c r="AV22" s="99">
        <v>0</v>
      </c>
      <c r="AW22" s="99">
        <v>0</v>
      </c>
      <c r="AX22" s="99">
        <v>0</v>
      </c>
      <c r="AY22" s="99">
        <v>0</v>
      </c>
      <c r="AZ22" s="99">
        <v>0</v>
      </c>
      <c r="BA22" s="99">
        <v>0</v>
      </c>
      <c r="BB22" s="99">
        <v>0</v>
      </c>
      <c r="BC22" s="99">
        <v>0</v>
      </c>
      <c r="BD22" s="99">
        <v>0</v>
      </c>
      <c r="BE22" s="99">
        <v>0</v>
      </c>
      <c r="BF22" s="99">
        <v>0</v>
      </c>
      <c r="BG22" s="99">
        <v>0</v>
      </c>
      <c r="BH22" s="99">
        <v>0</v>
      </c>
      <c r="BI22" s="99">
        <v>0</v>
      </c>
      <c r="BJ22" s="99">
        <v>0</v>
      </c>
      <c r="BK22" s="100">
        <v>0</v>
      </c>
      <c r="BL22" s="99">
        <v>0</v>
      </c>
      <c r="BM22" s="99">
        <v>0</v>
      </c>
      <c r="BN22" s="99">
        <v>0</v>
      </c>
      <c r="BO22" s="99">
        <v>0</v>
      </c>
      <c r="BP22" s="99">
        <v>0</v>
      </c>
      <c r="BQ22" s="99">
        <v>0</v>
      </c>
      <c r="BR22" s="101">
        <v>0</v>
      </c>
      <c r="BS22" s="99">
        <v>0</v>
      </c>
      <c r="BT22" s="102">
        <v>0</v>
      </c>
      <c r="BU22" s="102">
        <v>0</v>
      </c>
      <c r="BV22" s="68">
        <f t="shared" si="0"/>
        <v>1</v>
      </c>
      <c r="BW22" s="68">
        <f t="shared" si="1"/>
        <v>1</v>
      </c>
      <c r="BX22" s="68">
        <f t="shared" si="2"/>
        <v>0</v>
      </c>
      <c r="BY22" s="68">
        <f t="shared" si="3"/>
        <v>0</v>
      </c>
      <c r="BZ22" s="68">
        <f t="shared" si="4"/>
        <v>0</v>
      </c>
      <c r="CA22" s="68">
        <f t="shared" si="5"/>
        <v>0</v>
      </c>
      <c r="CB22" s="68">
        <f t="shared" si="6"/>
        <v>0</v>
      </c>
      <c r="CC22" s="68">
        <f t="shared" si="7"/>
        <v>0</v>
      </c>
      <c r="CD22" s="68">
        <f t="shared" si="8"/>
        <v>0</v>
      </c>
      <c r="CE22" s="68">
        <f t="shared" si="9"/>
        <v>384</v>
      </c>
      <c r="CF22" s="68">
        <f t="shared" si="10"/>
        <v>3</v>
      </c>
      <c r="CG22" s="56"/>
      <c r="CH22" s="57" t="s">
        <v>3955</v>
      </c>
    </row>
    <row r="23" spans="1:86" s="5" customFormat="1" ht="16">
      <c r="A23" s="78" t="s">
        <v>320</v>
      </c>
      <c r="B23" s="79" t="s">
        <v>314</v>
      </c>
      <c r="C23" s="79">
        <v>379329</v>
      </c>
      <c r="D23" s="79">
        <v>379852</v>
      </c>
      <c r="E23" s="79" t="s">
        <v>12</v>
      </c>
      <c r="F23" s="79" t="s">
        <v>321</v>
      </c>
      <c r="G23" s="80" t="s">
        <v>7</v>
      </c>
      <c r="H23" s="79" t="s">
        <v>4100</v>
      </c>
      <c r="I23" s="81">
        <v>1</v>
      </c>
      <c r="J23" s="81">
        <v>1</v>
      </c>
      <c r="K23" s="81">
        <v>1</v>
      </c>
      <c r="L23" s="81">
        <v>1</v>
      </c>
      <c r="M23" s="81">
        <v>1</v>
      </c>
      <c r="N23" s="82">
        <v>0</v>
      </c>
      <c r="O23" s="81">
        <v>0</v>
      </c>
      <c r="P23" s="81">
        <v>0</v>
      </c>
      <c r="Q23" s="83">
        <v>1</v>
      </c>
      <c r="R23" s="81">
        <v>0</v>
      </c>
      <c r="S23" s="81">
        <v>0</v>
      </c>
      <c r="T23" s="81">
        <v>0</v>
      </c>
      <c r="U23" s="81">
        <v>0</v>
      </c>
      <c r="V23" s="81">
        <v>0</v>
      </c>
      <c r="W23" s="81">
        <v>0</v>
      </c>
      <c r="X23" s="81">
        <v>0</v>
      </c>
      <c r="Y23" s="81">
        <v>0</v>
      </c>
      <c r="Z23" s="81">
        <v>0</v>
      </c>
      <c r="AA23" s="81">
        <v>0</v>
      </c>
      <c r="AB23" s="81">
        <v>0</v>
      </c>
      <c r="AC23" s="81">
        <v>0</v>
      </c>
      <c r="AD23" s="81">
        <v>0</v>
      </c>
      <c r="AE23" s="81">
        <v>0</v>
      </c>
      <c r="AF23" s="81">
        <v>0</v>
      </c>
      <c r="AG23" s="82">
        <v>0</v>
      </c>
      <c r="AH23" s="81">
        <v>0</v>
      </c>
      <c r="AI23" s="81">
        <v>0</v>
      </c>
      <c r="AJ23" s="83">
        <v>0</v>
      </c>
      <c r="AK23" s="81">
        <v>0</v>
      </c>
      <c r="AL23" s="81">
        <v>0</v>
      </c>
      <c r="AM23" s="81">
        <v>0</v>
      </c>
      <c r="AN23" s="81">
        <v>0</v>
      </c>
      <c r="AO23" s="81">
        <v>0</v>
      </c>
      <c r="AP23" s="81">
        <v>0</v>
      </c>
      <c r="AQ23" s="82">
        <v>0</v>
      </c>
      <c r="AR23" s="81">
        <v>0</v>
      </c>
      <c r="AS23" s="83">
        <v>0</v>
      </c>
      <c r="AT23" s="107">
        <v>0</v>
      </c>
      <c r="AU23" s="107">
        <v>0</v>
      </c>
      <c r="AV23" s="107">
        <v>0</v>
      </c>
      <c r="AW23" s="107">
        <v>0</v>
      </c>
      <c r="AX23" s="107">
        <v>0</v>
      </c>
      <c r="AY23" s="107">
        <v>0</v>
      </c>
      <c r="AZ23" s="107">
        <v>0</v>
      </c>
      <c r="BA23" s="107">
        <v>0</v>
      </c>
      <c r="BB23" s="107">
        <v>0</v>
      </c>
      <c r="BC23" s="107">
        <v>0</v>
      </c>
      <c r="BD23" s="107">
        <v>0</v>
      </c>
      <c r="BE23" s="107">
        <v>0</v>
      </c>
      <c r="BF23" s="107">
        <v>0</v>
      </c>
      <c r="BG23" s="107">
        <v>0</v>
      </c>
      <c r="BH23" s="107">
        <v>0</v>
      </c>
      <c r="BI23" s="107">
        <v>0</v>
      </c>
      <c r="BJ23" s="107">
        <v>0</v>
      </c>
      <c r="BK23" s="108">
        <v>0</v>
      </c>
      <c r="BL23" s="107">
        <v>0</v>
      </c>
      <c r="BM23" s="107">
        <v>0</v>
      </c>
      <c r="BN23" s="107">
        <v>0</v>
      </c>
      <c r="BO23" s="107">
        <v>0</v>
      </c>
      <c r="BP23" s="107">
        <v>0</v>
      </c>
      <c r="BQ23" s="107">
        <v>0</v>
      </c>
      <c r="BR23" s="109">
        <v>0</v>
      </c>
      <c r="BS23" s="107">
        <v>0</v>
      </c>
      <c r="BT23" s="110">
        <v>0</v>
      </c>
      <c r="BU23" s="110">
        <v>0</v>
      </c>
      <c r="BV23" s="84">
        <f t="shared" si="0"/>
        <v>1</v>
      </c>
      <c r="BW23" s="84">
        <f t="shared" si="1"/>
        <v>1</v>
      </c>
      <c r="BX23" s="84">
        <f t="shared" si="2"/>
        <v>0</v>
      </c>
      <c r="BY23" s="84">
        <f t="shared" si="3"/>
        <v>0</v>
      </c>
      <c r="BZ23" s="84">
        <f t="shared" si="4"/>
        <v>0</v>
      </c>
      <c r="CA23" s="84">
        <f t="shared" si="5"/>
        <v>0</v>
      </c>
      <c r="CB23" s="84">
        <f t="shared" si="6"/>
        <v>0</v>
      </c>
      <c r="CC23" s="84">
        <f t="shared" si="7"/>
        <v>0</v>
      </c>
      <c r="CD23" s="84">
        <f t="shared" si="8"/>
        <v>0</v>
      </c>
      <c r="CE23" s="84">
        <f t="shared" si="9"/>
        <v>384</v>
      </c>
      <c r="CF23" s="84">
        <f t="shared" si="10"/>
        <v>3</v>
      </c>
      <c r="CG23" s="78"/>
      <c r="CH23" s="79" t="s">
        <v>3962</v>
      </c>
    </row>
    <row r="24" spans="1:86" s="4" customFormat="1" ht="16">
      <c r="A24" s="69" t="s">
        <v>26</v>
      </c>
      <c r="B24" s="70" t="s">
        <v>4</v>
      </c>
      <c r="C24" s="70">
        <v>1269578</v>
      </c>
      <c r="D24" s="70">
        <v>1270027</v>
      </c>
      <c r="E24" s="70" t="s">
        <v>12</v>
      </c>
      <c r="F24" s="70" t="s">
        <v>27</v>
      </c>
      <c r="G24" s="71" t="s">
        <v>7</v>
      </c>
      <c r="H24" s="70" t="s">
        <v>4104</v>
      </c>
      <c r="I24" s="75">
        <v>1</v>
      </c>
      <c r="J24" s="75">
        <v>0</v>
      </c>
      <c r="K24" s="75">
        <v>0</v>
      </c>
      <c r="L24" s="75">
        <v>0</v>
      </c>
      <c r="M24" s="75">
        <v>0</v>
      </c>
      <c r="N24" s="76">
        <v>0</v>
      </c>
      <c r="O24" s="75">
        <v>0</v>
      </c>
      <c r="P24" s="75">
        <v>0</v>
      </c>
      <c r="Q24" s="77">
        <v>0</v>
      </c>
      <c r="R24" s="75">
        <v>0</v>
      </c>
      <c r="S24" s="75">
        <v>1</v>
      </c>
      <c r="T24" s="75">
        <v>0</v>
      </c>
      <c r="U24" s="75">
        <v>0</v>
      </c>
      <c r="V24" s="75">
        <v>0</v>
      </c>
      <c r="W24" s="75">
        <v>0</v>
      </c>
      <c r="X24" s="75">
        <v>0</v>
      </c>
      <c r="Y24" s="75">
        <v>0</v>
      </c>
      <c r="Z24" s="75">
        <v>0</v>
      </c>
      <c r="AA24" s="75">
        <v>0</v>
      </c>
      <c r="AB24" s="75">
        <v>0</v>
      </c>
      <c r="AC24" s="75">
        <v>0</v>
      </c>
      <c r="AD24" s="75">
        <v>0</v>
      </c>
      <c r="AE24" s="75">
        <v>0</v>
      </c>
      <c r="AF24" s="75">
        <v>0</v>
      </c>
      <c r="AG24" s="76">
        <v>0</v>
      </c>
      <c r="AH24" s="75">
        <v>0</v>
      </c>
      <c r="AI24" s="75">
        <v>0</v>
      </c>
      <c r="AJ24" s="77">
        <v>0</v>
      </c>
      <c r="AK24" s="75">
        <v>0</v>
      </c>
      <c r="AL24" s="75">
        <v>0</v>
      </c>
      <c r="AM24" s="75">
        <v>0</v>
      </c>
      <c r="AN24" s="75">
        <v>0</v>
      </c>
      <c r="AO24" s="75">
        <v>0</v>
      </c>
      <c r="AP24" s="75">
        <v>0</v>
      </c>
      <c r="AQ24" s="76">
        <v>0</v>
      </c>
      <c r="AR24" s="75">
        <v>0</v>
      </c>
      <c r="AS24" s="77">
        <v>0</v>
      </c>
      <c r="AT24" s="103">
        <v>0</v>
      </c>
      <c r="AU24" s="103">
        <v>0</v>
      </c>
      <c r="AV24" s="103">
        <v>0</v>
      </c>
      <c r="AW24" s="103">
        <v>0</v>
      </c>
      <c r="AX24" s="103">
        <v>0</v>
      </c>
      <c r="AY24" s="103">
        <v>0</v>
      </c>
      <c r="AZ24" s="103">
        <v>0</v>
      </c>
      <c r="BA24" s="103">
        <v>0</v>
      </c>
      <c r="BB24" s="103">
        <v>0</v>
      </c>
      <c r="BC24" s="103">
        <v>0</v>
      </c>
      <c r="BD24" s="103">
        <v>0</v>
      </c>
      <c r="BE24" s="103">
        <v>0</v>
      </c>
      <c r="BF24" s="103">
        <v>0</v>
      </c>
      <c r="BG24" s="103">
        <v>0</v>
      </c>
      <c r="BH24" s="103">
        <v>0</v>
      </c>
      <c r="BI24" s="103">
        <v>0</v>
      </c>
      <c r="BJ24" s="103">
        <v>0</v>
      </c>
      <c r="BK24" s="104">
        <v>0</v>
      </c>
      <c r="BL24" s="103">
        <v>0</v>
      </c>
      <c r="BM24" s="103">
        <v>0</v>
      </c>
      <c r="BN24" s="103">
        <v>0</v>
      </c>
      <c r="BO24" s="103">
        <v>0</v>
      </c>
      <c r="BP24" s="103">
        <v>0</v>
      </c>
      <c r="BQ24" s="103">
        <v>0</v>
      </c>
      <c r="BR24" s="105">
        <v>0</v>
      </c>
      <c r="BS24" s="103">
        <v>0</v>
      </c>
      <c r="BT24" s="106">
        <v>0</v>
      </c>
      <c r="BU24" s="106">
        <v>0</v>
      </c>
      <c r="BV24" s="72">
        <f t="shared" si="0"/>
        <v>1</v>
      </c>
      <c r="BW24" s="72">
        <f t="shared" si="1"/>
        <v>0</v>
      </c>
      <c r="BX24" s="72">
        <f t="shared" si="2"/>
        <v>1</v>
      </c>
      <c r="BY24" s="72">
        <f t="shared" si="3"/>
        <v>0</v>
      </c>
      <c r="BZ24" s="72">
        <f t="shared" si="4"/>
        <v>0</v>
      </c>
      <c r="CA24" s="72">
        <f t="shared" si="5"/>
        <v>0</v>
      </c>
      <c r="CB24" s="72">
        <f t="shared" si="6"/>
        <v>0</v>
      </c>
      <c r="CC24" s="72">
        <f t="shared" si="7"/>
        <v>0</v>
      </c>
      <c r="CD24" s="72">
        <f t="shared" si="8"/>
        <v>0</v>
      </c>
      <c r="CE24" s="72">
        <f t="shared" si="9"/>
        <v>320</v>
      </c>
      <c r="CF24" s="72">
        <f t="shared" si="10"/>
        <v>5</v>
      </c>
      <c r="CG24" s="69"/>
      <c r="CH24" s="70" t="s">
        <v>3968</v>
      </c>
    </row>
    <row r="25" spans="1:86" s="4" customFormat="1" ht="16">
      <c r="A25" s="69" t="s">
        <v>200</v>
      </c>
      <c r="B25" s="70" t="s">
        <v>180</v>
      </c>
      <c r="C25" s="70">
        <v>2594738</v>
      </c>
      <c r="D25" s="70">
        <v>2595454</v>
      </c>
      <c r="E25" s="70" t="s">
        <v>12</v>
      </c>
      <c r="F25" s="70" t="s">
        <v>201</v>
      </c>
      <c r="G25" s="71" t="s">
        <v>7</v>
      </c>
      <c r="H25" s="70" t="s">
        <v>4141</v>
      </c>
      <c r="I25" s="75">
        <v>1</v>
      </c>
      <c r="J25" s="75">
        <v>0</v>
      </c>
      <c r="K25" s="75">
        <v>0</v>
      </c>
      <c r="L25" s="75">
        <v>0</v>
      </c>
      <c r="M25" s="75">
        <v>0</v>
      </c>
      <c r="N25" s="76">
        <v>0</v>
      </c>
      <c r="O25" s="75">
        <v>0</v>
      </c>
      <c r="P25" s="75">
        <v>0</v>
      </c>
      <c r="Q25" s="77">
        <v>0</v>
      </c>
      <c r="R25" s="75">
        <v>0</v>
      </c>
      <c r="S25" s="75">
        <v>0</v>
      </c>
      <c r="T25" s="75">
        <v>0</v>
      </c>
      <c r="U25" s="75">
        <v>0</v>
      </c>
      <c r="V25" s="75">
        <v>1</v>
      </c>
      <c r="W25" s="75">
        <v>0</v>
      </c>
      <c r="X25" s="75">
        <v>0</v>
      </c>
      <c r="Y25" s="75">
        <v>0</v>
      </c>
      <c r="Z25" s="75">
        <v>2</v>
      </c>
      <c r="AA25" s="75">
        <v>1</v>
      </c>
      <c r="AB25" s="75">
        <v>0</v>
      </c>
      <c r="AC25" s="75">
        <v>0</v>
      </c>
      <c r="AD25" s="75">
        <v>2</v>
      </c>
      <c r="AE25" s="75">
        <v>4</v>
      </c>
      <c r="AF25" s="75">
        <v>0</v>
      </c>
      <c r="AG25" s="76">
        <v>0</v>
      </c>
      <c r="AH25" s="75">
        <v>0</v>
      </c>
      <c r="AI25" s="75">
        <v>0</v>
      </c>
      <c r="AJ25" s="77">
        <v>0</v>
      </c>
      <c r="AK25" s="75">
        <v>0</v>
      </c>
      <c r="AL25" s="75">
        <v>0</v>
      </c>
      <c r="AM25" s="75">
        <v>0</v>
      </c>
      <c r="AN25" s="75">
        <v>0</v>
      </c>
      <c r="AO25" s="75">
        <v>0</v>
      </c>
      <c r="AP25" s="75">
        <v>0</v>
      </c>
      <c r="AQ25" s="76">
        <v>0</v>
      </c>
      <c r="AR25" s="75">
        <v>0</v>
      </c>
      <c r="AS25" s="77">
        <v>0</v>
      </c>
      <c r="AT25" s="103">
        <v>0</v>
      </c>
      <c r="AU25" s="103">
        <v>0</v>
      </c>
      <c r="AV25" s="103">
        <v>0</v>
      </c>
      <c r="AW25" s="103">
        <v>0</v>
      </c>
      <c r="AX25" s="103">
        <v>0</v>
      </c>
      <c r="AY25" s="103">
        <v>0</v>
      </c>
      <c r="AZ25" s="103">
        <v>0</v>
      </c>
      <c r="BA25" s="103">
        <v>0</v>
      </c>
      <c r="BB25" s="103">
        <v>0</v>
      </c>
      <c r="BC25" s="103">
        <v>0</v>
      </c>
      <c r="BD25" s="103">
        <v>0</v>
      </c>
      <c r="BE25" s="103">
        <v>0</v>
      </c>
      <c r="BF25" s="103">
        <v>0</v>
      </c>
      <c r="BG25" s="103">
        <v>0</v>
      </c>
      <c r="BH25" s="103">
        <v>0</v>
      </c>
      <c r="BI25" s="103">
        <v>0</v>
      </c>
      <c r="BJ25" s="103">
        <v>0</v>
      </c>
      <c r="BK25" s="104">
        <v>0</v>
      </c>
      <c r="BL25" s="103">
        <v>0</v>
      </c>
      <c r="BM25" s="103">
        <v>0</v>
      </c>
      <c r="BN25" s="103">
        <v>0</v>
      </c>
      <c r="BO25" s="103">
        <v>0</v>
      </c>
      <c r="BP25" s="103">
        <v>0</v>
      </c>
      <c r="BQ25" s="103">
        <v>0</v>
      </c>
      <c r="BR25" s="105">
        <v>0</v>
      </c>
      <c r="BS25" s="103">
        <v>0</v>
      </c>
      <c r="BT25" s="106">
        <v>0</v>
      </c>
      <c r="BU25" s="106">
        <v>0</v>
      </c>
      <c r="BV25" s="72">
        <f t="shared" si="0"/>
        <v>1</v>
      </c>
      <c r="BW25" s="72">
        <f t="shared" si="1"/>
        <v>0</v>
      </c>
      <c r="BX25" s="72">
        <f t="shared" si="2"/>
        <v>1</v>
      </c>
      <c r="BY25" s="72">
        <f t="shared" si="3"/>
        <v>0</v>
      </c>
      <c r="BZ25" s="72">
        <f t="shared" si="4"/>
        <v>0</v>
      </c>
      <c r="CA25" s="72">
        <f t="shared" si="5"/>
        <v>0</v>
      </c>
      <c r="CB25" s="72">
        <f t="shared" si="6"/>
        <v>0</v>
      </c>
      <c r="CC25" s="72">
        <f t="shared" si="7"/>
        <v>0</v>
      </c>
      <c r="CD25" s="72">
        <f t="shared" si="8"/>
        <v>0</v>
      </c>
      <c r="CE25" s="72">
        <f t="shared" si="9"/>
        <v>320</v>
      </c>
      <c r="CF25" s="72">
        <f t="shared" si="10"/>
        <v>5</v>
      </c>
      <c r="CG25" s="69" t="s">
        <v>4044</v>
      </c>
      <c r="CH25" s="70" t="s">
        <v>4011</v>
      </c>
    </row>
    <row r="26" spans="1:86" s="4" customFormat="1" ht="16">
      <c r="A26" s="69" t="s">
        <v>270</v>
      </c>
      <c r="B26" s="70" t="s">
        <v>256</v>
      </c>
      <c r="C26" s="70">
        <v>910028</v>
      </c>
      <c r="D26" s="70">
        <v>910532</v>
      </c>
      <c r="E26" s="70" t="s">
        <v>12</v>
      </c>
      <c r="F26" s="70" t="s">
        <v>271</v>
      </c>
      <c r="G26" s="71" t="s">
        <v>7</v>
      </c>
      <c r="H26" s="70" t="s">
        <v>4087</v>
      </c>
      <c r="I26" s="75">
        <v>1</v>
      </c>
      <c r="J26" s="75">
        <v>0</v>
      </c>
      <c r="K26" s="75">
        <v>1</v>
      </c>
      <c r="L26" s="75">
        <v>0</v>
      </c>
      <c r="M26" s="75">
        <v>1</v>
      </c>
      <c r="N26" s="76">
        <v>0</v>
      </c>
      <c r="O26" s="75">
        <v>0</v>
      </c>
      <c r="P26" s="75">
        <v>0</v>
      </c>
      <c r="Q26" s="77">
        <v>0</v>
      </c>
      <c r="R26" s="75">
        <v>0</v>
      </c>
      <c r="S26" s="75">
        <v>0</v>
      </c>
      <c r="T26" s="75">
        <v>0</v>
      </c>
      <c r="U26" s="75">
        <v>0</v>
      </c>
      <c r="V26" s="75">
        <v>0</v>
      </c>
      <c r="W26" s="75">
        <v>0</v>
      </c>
      <c r="X26" s="75">
        <v>0</v>
      </c>
      <c r="Y26" s="75">
        <v>0</v>
      </c>
      <c r="Z26" s="75">
        <v>0</v>
      </c>
      <c r="AA26" s="75">
        <v>0</v>
      </c>
      <c r="AB26" s="75">
        <v>2</v>
      </c>
      <c r="AC26" s="75">
        <v>0</v>
      </c>
      <c r="AD26" s="75">
        <v>0</v>
      </c>
      <c r="AE26" s="75">
        <v>0</v>
      </c>
      <c r="AF26" s="75">
        <v>0</v>
      </c>
      <c r="AG26" s="76">
        <v>0</v>
      </c>
      <c r="AH26" s="75">
        <v>0</v>
      </c>
      <c r="AI26" s="75">
        <v>0</v>
      </c>
      <c r="AJ26" s="77">
        <v>0</v>
      </c>
      <c r="AK26" s="75">
        <v>0</v>
      </c>
      <c r="AL26" s="75">
        <v>0</v>
      </c>
      <c r="AM26" s="75">
        <v>0</v>
      </c>
      <c r="AN26" s="75">
        <v>0</v>
      </c>
      <c r="AO26" s="75">
        <v>0</v>
      </c>
      <c r="AP26" s="75">
        <v>0</v>
      </c>
      <c r="AQ26" s="76">
        <v>0</v>
      </c>
      <c r="AR26" s="75">
        <v>0</v>
      </c>
      <c r="AS26" s="77">
        <v>0</v>
      </c>
      <c r="AT26" s="103">
        <v>0</v>
      </c>
      <c r="AU26" s="103">
        <v>0</v>
      </c>
      <c r="AV26" s="103">
        <v>0</v>
      </c>
      <c r="AW26" s="103">
        <v>0</v>
      </c>
      <c r="AX26" s="103">
        <v>0</v>
      </c>
      <c r="AY26" s="103">
        <v>0</v>
      </c>
      <c r="AZ26" s="103">
        <v>0</v>
      </c>
      <c r="BA26" s="103">
        <v>0</v>
      </c>
      <c r="BB26" s="103">
        <v>0</v>
      </c>
      <c r="BC26" s="103">
        <v>0</v>
      </c>
      <c r="BD26" s="103">
        <v>0</v>
      </c>
      <c r="BE26" s="103">
        <v>0</v>
      </c>
      <c r="BF26" s="103">
        <v>0</v>
      </c>
      <c r="BG26" s="103">
        <v>0</v>
      </c>
      <c r="BH26" s="103">
        <v>0</v>
      </c>
      <c r="BI26" s="103">
        <v>0</v>
      </c>
      <c r="BJ26" s="103">
        <v>0</v>
      </c>
      <c r="BK26" s="104">
        <v>0</v>
      </c>
      <c r="BL26" s="103">
        <v>0</v>
      </c>
      <c r="BM26" s="103">
        <v>0</v>
      </c>
      <c r="BN26" s="103">
        <v>0</v>
      </c>
      <c r="BO26" s="103">
        <v>0</v>
      </c>
      <c r="BP26" s="103">
        <v>0</v>
      </c>
      <c r="BQ26" s="103">
        <v>0</v>
      </c>
      <c r="BR26" s="105">
        <v>0</v>
      </c>
      <c r="BS26" s="103">
        <v>0</v>
      </c>
      <c r="BT26" s="106">
        <v>0</v>
      </c>
      <c r="BU26" s="106">
        <v>0</v>
      </c>
      <c r="BV26" s="72">
        <f t="shared" si="0"/>
        <v>1</v>
      </c>
      <c r="BW26" s="72">
        <f t="shared" si="1"/>
        <v>0</v>
      </c>
      <c r="BX26" s="72">
        <f t="shared" si="2"/>
        <v>1</v>
      </c>
      <c r="BY26" s="72">
        <f t="shared" si="3"/>
        <v>0</v>
      </c>
      <c r="BZ26" s="72">
        <f t="shared" si="4"/>
        <v>0</v>
      </c>
      <c r="CA26" s="72">
        <f t="shared" si="5"/>
        <v>0</v>
      </c>
      <c r="CB26" s="72">
        <f t="shared" si="6"/>
        <v>0</v>
      </c>
      <c r="CC26" s="72">
        <f t="shared" si="7"/>
        <v>0</v>
      </c>
      <c r="CD26" s="72">
        <f t="shared" si="8"/>
        <v>0</v>
      </c>
      <c r="CE26" s="72">
        <f t="shared" si="9"/>
        <v>320</v>
      </c>
      <c r="CF26" s="72">
        <f t="shared" si="10"/>
        <v>5</v>
      </c>
      <c r="CG26" s="69"/>
      <c r="CH26" s="70" t="s">
        <v>3947</v>
      </c>
    </row>
    <row r="27" spans="1:86" s="4" customFormat="1" ht="16">
      <c r="A27" s="69" t="s">
        <v>342</v>
      </c>
      <c r="B27" s="70" t="s">
        <v>340</v>
      </c>
      <c r="C27" s="70">
        <v>492885</v>
      </c>
      <c r="D27" s="70">
        <v>493352</v>
      </c>
      <c r="E27" s="70" t="s">
        <v>12</v>
      </c>
      <c r="F27" s="70" t="s">
        <v>343</v>
      </c>
      <c r="G27" s="71" t="s">
        <v>7</v>
      </c>
      <c r="H27" s="70" t="s">
        <v>4108</v>
      </c>
      <c r="I27" s="75">
        <v>2</v>
      </c>
      <c r="J27" s="75">
        <v>1</v>
      </c>
      <c r="K27" s="75">
        <v>0</v>
      </c>
      <c r="L27" s="75">
        <v>1</v>
      </c>
      <c r="M27" s="75">
        <v>1</v>
      </c>
      <c r="N27" s="76">
        <v>0</v>
      </c>
      <c r="O27" s="75">
        <v>0</v>
      </c>
      <c r="P27" s="75">
        <v>0</v>
      </c>
      <c r="Q27" s="77">
        <v>0</v>
      </c>
      <c r="R27" s="75">
        <v>0</v>
      </c>
      <c r="S27" s="75">
        <v>0</v>
      </c>
      <c r="T27" s="75">
        <v>0</v>
      </c>
      <c r="U27" s="75">
        <v>0</v>
      </c>
      <c r="V27" s="75">
        <v>0</v>
      </c>
      <c r="W27" s="75">
        <v>0</v>
      </c>
      <c r="X27" s="75">
        <v>0</v>
      </c>
      <c r="Y27" s="75">
        <v>1</v>
      </c>
      <c r="Z27" s="75">
        <v>0</v>
      </c>
      <c r="AA27" s="75">
        <v>0</v>
      </c>
      <c r="AB27" s="75">
        <v>0</v>
      </c>
      <c r="AC27" s="75">
        <v>0</v>
      </c>
      <c r="AD27" s="75">
        <v>0</v>
      </c>
      <c r="AE27" s="75">
        <v>0</v>
      </c>
      <c r="AF27" s="75">
        <v>0</v>
      </c>
      <c r="AG27" s="76">
        <v>0</v>
      </c>
      <c r="AH27" s="75">
        <v>0</v>
      </c>
      <c r="AI27" s="75">
        <v>0</v>
      </c>
      <c r="AJ27" s="77">
        <v>0</v>
      </c>
      <c r="AK27" s="75">
        <v>0</v>
      </c>
      <c r="AL27" s="75">
        <v>0</v>
      </c>
      <c r="AM27" s="75">
        <v>0</v>
      </c>
      <c r="AN27" s="75">
        <v>0</v>
      </c>
      <c r="AO27" s="75">
        <v>0</v>
      </c>
      <c r="AP27" s="75">
        <v>0</v>
      </c>
      <c r="AQ27" s="76">
        <v>0</v>
      </c>
      <c r="AR27" s="75">
        <v>0</v>
      </c>
      <c r="AS27" s="77">
        <v>0</v>
      </c>
      <c r="AT27" s="103">
        <v>0</v>
      </c>
      <c r="AU27" s="103">
        <v>0</v>
      </c>
      <c r="AV27" s="103">
        <v>0</v>
      </c>
      <c r="AW27" s="103">
        <v>0</v>
      </c>
      <c r="AX27" s="103">
        <v>0</v>
      </c>
      <c r="AY27" s="103">
        <v>0</v>
      </c>
      <c r="AZ27" s="103">
        <v>0</v>
      </c>
      <c r="BA27" s="103">
        <v>0</v>
      </c>
      <c r="BB27" s="103">
        <v>0</v>
      </c>
      <c r="BC27" s="103">
        <v>0</v>
      </c>
      <c r="BD27" s="103">
        <v>0</v>
      </c>
      <c r="BE27" s="103">
        <v>0</v>
      </c>
      <c r="BF27" s="103">
        <v>0</v>
      </c>
      <c r="BG27" s="103">
        <v>0</v>
      </c>
      <c r="BH27" s="103">
        <v>0</v>
      </c>
      <c r="BI27" s="103">
        <v>0</v>
      </c>
      <c r="BJ27" s="103">
        <v>0</v>
      </c>
      <c r="BK27" s="104">
        <v>0</v>
      </c>
      <c r="BL27" s="103">
        <v>0</v>
      </c>
      <c r="BM27" s="103">
        <v>0</v>
      </c>
      <c r="BN27" s="103">
        <v>0</v>
      </c>
      <c r="BO27" s="103">
        <v>0</v>
      </c>
      <c r="BP27" s="103">
        <v>0</v>
      </c>
      <c r="BQ27" s="103">
        <v>0</v>
      </c>
      <c r="BR27" s="105">
        <v>0</v>
      </c>
      <c r="BS27" s="103">
        <v>0</v>
      </c>
      <c r="BT27" s="106">
        <v>0</v>
      </c>
      <c r="BU27" s="106">
        <v>0</v>
      </c>
      <c r="BV27" s="72">
        <f t="shared" si="0"/>
        <v>1</v>
      </c>
      <c r="BW27" s="72">
        <f t="shared" si="1"/>
        <v>0</v>
      </c>
      <c r="BX27" s="72">
        <f t="shared" si="2"/>
        <v>1</v>
      </c>
      <c r="BY27" s="72">
        <f t="shared" si="3"/>
        <v>0</v>
      </c>
      <c r="BZ27" s="72">
        <f t="shared" si="4"/>
        <v>0</v>
      </c>
      <c r="CA27" s="72">
        <f t="shared" si="5"/>
        <v>0</v>
      </c>
      <c r="CB27" s="72">
        <f t="shared" si="6"/>
        <v>0</v>
      </c>
      <c r="CC27" s="72">
        <f t="shared" si="7"/>
        <v>0</v>
      </c>
      <c r="CD27" s="72">
        <f t="shared" si="8"/>
        <v>0</v>
      </c>
      <c r="CE27" s="72">
        <f t="shared" si="9"/>
        <v>320</v>
      </c>
      <c r="CF27" s="72">
        <f t="shared" si="10"/>
        <v>5</v>
      </c>
      <c r="CG27" s="69"/>
      <c r="CH27" s="70" t="s">
        <v>3972</v>
      </c>
    </row>
    <row r="28" spans="1:86" s="3" customFormat="1" ht="16">
      <c r="A28" s="56" t="s">
        <v>104</v>
      </c>
      <c r="B28" s="57" t="s">
        <v>98</v>
      </c>
      <c r="C28" s="57">
        <v>647060</v>
      </c>
      <c r="D28" s="57">
        <v>648247</v>
      </c>
      <c r="E28" s="57" t="s">
        <v>12</v>
      </c>
      <c r="F28" s="57" t="s">
        <v>105</v>
      </c>
      <c r="G28" s="58" t="s">
        <v>7</v>
      </c>
      <c r="H28" s="57" t="s">
        <v>4124</v>
      </c>
      <c r="I28" s="65">
        <v>2</v>
      </c>
      <c r="J28" s="65">
        <v>1</v>
      </c>
      <c r="K28" s="65">
        <v>1</v>
      </c>
      <c r="L28" s="65">
        <v>1</v>
      </c>
      <c r="M28" s="65">
        <v>1</v>
      </c>
      <c r="N28" s="66">
        <v>1</v>
      </c>
      <c r="O28" s="65">
        <v>2</v>
      </c>
      <c r="P28" s="65">
        <v>1</v>
      </c>
      <c r="Q28" s="67">
        <v>1</v>
      </c>
      <c r="R28" s="65">
        <v>1</v>
      </c>
      <c r="S28" s="65">
        <v>1</v>
      </c>
      <c r="T28" s="65">
        <v>0</v>
      </c>
      <c r="U28" s="65">
        <v>0</v>
      </c>
      <c r="V28" s="65">
        <v>1</v>
      </c>
      <c r="W28" s="65">
        <v>0</v>
      </c>
      <c r="X28" s="65">
        <v>1</v>
      </c>
      <c r="Y28" s="65">
        <v>0</v>
      </c>
      <c r="Z28" s="65">
        <v>0</v>
      </c>
      <c r="AA28" s="65">
        <v>1</v>
      </c>
      <c r="AB28" s="65">
        <v>1</v>
      </c>
      <c r="AC28" s="65">
        <v>0</v>
      </c>
      <c r="AD28" s="65">
        <v>1</v>
      </c>
      <c r="AE28" s="65">
        <v>3</v>
      </c>
      <c r="AF28" s="65">
        <v>1</v>
      </c>
      <c r="AG28" s="66">
        <v>0</v>
      </c>
      <c r="AH28" s="65">
        <v>0</v>
      </c>
      <c r="AI28" s="65">
        <v>0</v>
      </c>
      <c r="AJ28" s="67">
        <v>0</v>
      </c>
      <c r="AK28" s="65">
        <v>0</v>
      </c>
      <c r="AL28" s="65">
        <v>0</v>
      </c>
      <c r="AM28" s="65">
        <v>0</v>
      </c>
      <c r="AN28" s="65">
        <v>0</v>
      </c>
      <c r="AO28" s="65">
        <v>0</v>
      </c>
      <c r="AP28" s="65">
        <v>0</v>
      </c>
      <c r="AQ28" s="66">
        <v>0</v>
      </c>
      <c r="AR28" s="65">
        <v>0</v>
      </c>
      <c r="AS28" s="67">
        <v>0</v>
      </c>
      <c r="AT28" s="99">
        <v>0</v>
      </c>
      <c r="AU28" s="99">
        <v>0</v>
      </c>
      <c r="AV28" s="99">
        <v>0</v>
      </c>
      <c r="AW28" s="99">
        <v>0</v>
      </c>
      <c r="AX28" s="99">
        <v>0</v>
      </c>
      <c r="AY28" s="99">
        <v>0</v>
      </c>
      <c r="AZ28" s="99">
        <v>0</v>
      </c>
      <c r="BA28" s="99">
        <v>0</v>
      </c>
      <c r="BB28" s="99">
        <v>0</v>
      </c>
      <c r="BC28" s="99">
        <v>0</v>
      </c>
      <c r="BD28" s="99">
        <v>0</v>
      </c>
      <c r="BE28" s="99">
        <v>0</v>
      </c>
      <c r="BF28" s="99">
        <v>0</v>
      </c>
      <c r="BG28" s="99">
        <v>0</v>
      </c>
      <c r="BH28" s="99">
        <v>0</v>
      </c>
      <c r="BI28" s="99">
        <v>0</v>
      </c>
      <c r="BJ28" s="99">
        <v>0</v>
      </c>
      <c r="BK28" s="100">
        <v>0</v>
      </c>
      <c r="BL28" s="99">
        <v>0</v>
      </c>
      <c r="BM28" s="99">
        <v>0</v>
      </c>
      <c r="BN28" s="99">
        <v>0</v>
      </c>
      <c r="BO28" s="99">
        <v>0</v>
      </c>
      <c r="BP28" s="99">
        <v>0</v>
      </c>
      <c r="BQ28" s="99">
        <v>0</v>
      </c>
      <c r="BR28" s="101">
        <v>0</v>
      </c>
      <c r="BS28" s="99">
        <v>0</v>
      </c>
      <c r="BT28" s="102">
        <v>0</v>
      </c>
      <c r="BU28" s="102">
        <v>0</v>
      </c>
      <c r="BV28" s="68">
        <f t="shared" si="0"/>
        <v>1</v>
      </c>
      <c r="BW28" s="68">
        <f t="shared" si="1"/>
        <v>1</v>
      </c>
      <c r="BX28" s="68">
        <f t="shared" si="2"/>
        <v>1</v>
      </c>
      <c r="BY28" s="68">
        <f t="shared" si="3"/>
        <v>0</v>
      </c>
      <c r="BZ28" s="68">
        <f t="shared" si="4"/>
        <v>0</v>
      </c>
      <c r="CA28" s="68">
        <f t="shared" si="5"/>
        <v>0</v>
      </c>
      <c r="CB28" s="68">
        <f t="shared" si="6"/>
        <v>0</v>
      </c>
      <c r="CC28" s="68">
        <f t="shared" si="7"/>
        <v>0</v>
      </c>
      <c r="CD28" s="68">
        <f t="shared" si="8"/>
        <v>0</v>
      </c>
      <c r="CE28" s="68">
        <f t="shared" si="9"/>
        <v>448</v>
      </c>
      <c r="CF28" s="68">
        <f t="shared" si="10"/>
        <v>7</v>
      </c>
      <c r="CG28" s="56" t="s">
        <v>4035</v>
      </c>
      <c r="CH28" s="57" t="s">
        <v>3989</v>
      </c>
    </row>
    <row r="29" spans="1:86" s="4" customFormat="1" ht="16">
      <c r="A29" s="69" t="s">
        <v>139</v>
      </c>
      <c r="B29" s="70" t="s">
        <v>98</v>
      </c>
      <c r="C29" s="70">
        <v>3987460</v>
      </c>
      <c r="D29" s="70">
        <v>3987732</v>
      </c>
      <c r="E29" s="70" t="s">
        <v>12</v>
      </c>
      <c r="F29" s="70" t="s">
        <v>140</v>
      </c>
      <c r="G29" s="71" t="s">
        <v>7</v>
      </c>
      <c r="H29" s="70" t="s">
        <v>4127</v>
      </c>
      <c r="I29" s="75">
        <v>1</v>
      </c>
      <c r="J29" s="75">
        <v>1</v>
      </c>
      <c r="K29" s="75">
        <v>1</v>
      </c>
      <c r="L29" s="75">
        <v>1</v>
      </c>
      <c r="M29" s="75">
        <v>1</v>
      </c>
      <c r="N29" s="76">
        <v>0</v>
      </c>
      <c r="O29" s="75">
        <v>0</v>
      </c>
      <c r="P29" s="75">
        <v>0</v>
      </c>
      <c r="Q29" s="77">
        <v>1</v>
      </c>
      <c r="R29" s="75">
        <v>0</v>
      </c>
      <c r="S29" s="75">
        <v>0</v>
      </c>
      <c r="T29" s="75">
        <v>0</v>
      </c>
      <c r="U29" s="75">
        <v>0</v>
      </c>
      <c r="V29" s="75">
        <v>0</v>
      </c>
      <c r="W29" s="75">
        <v>0</v>
      </c>
      <c r="X29" s="75">
        <v>0</v>
      </c>
      <c r="Y29" s="75">
        <v>0</v>
      </c>
      <c r="Z29" s="75">
        <v>0</v>
      </c>
      <c r="AA29" s="75">
        <v>0</v>
      </c>
      <c r="AB29" s="75">
        <v>0</v>
      </c>
      <c r="AC29" s="75">
        <v>1</v>
      </c>
      <c r="AD29" s="75">
        <v>0</v>
      </c>
      <c r="AE29" s="75">
        <v>2</v>
      </c>
      <c r="AF29" s="75">
        <v>0</v>
      </c>
      <c r="AG29" s="76">
        <v>0</v>
      </c>
      <c r="AH29" s="75">
        <v>0</v>
      </c>
      <c r="AI29" s="75">
        <v>0</v>
      </c>
      <c r="AJ29" s="77">
        <v>0</v>
      </c>
      <c r="AK29" s="75">
        <v>0</v>
      </c>
      <c r="AL29" s="75">
        <v>0</v>
      </c>
      <c r="AM29" s="75">
        <v>0</v>
      </c>
      <c r="AN29" s="75">
        <v>0</v>
      </c>
      <c r="AO29" s="75">
        <v>0</v>
      </c>
      <c r="AP29" s="75">
        <v>0</v>
      </c>
      <c r="AQ29" s="76">
        <v>0</v>
      </c>
      <c r="AR29" s="75">
        <v>0</v>
      </c>
      <c r="AS29" s="77">
        <v>0</v>
      </c>
      <c r="AT29" s="103">
        <v>0</v>
      </c>
      <c r="AU29" s="103">
        <v>0</v>
      </c>
      <c r="AV29" s="103">
        <v>0</v>
      </c>
      <c r="AW29" s="103">
        <v>0</v>
      </c>
      <c r="AX29" s="103">
        <v>0</v>
      </c>
      <c r="AY29" s="103">
        <v>0</v>
      </c>
      <c r="AZ29" s="103">
        <v>0</v>
      </c>
      <c r="BA29" s="103">
        <v>0</v>
      </c>
      <c r="BB29" s="103">
        <v>0</v>
      </c>
      <c r="BC29" s="103">
        <v>0</v>
      </c>
      <c r="BD29" s="103">
        <v>0</v>
      </c>
      <c r="BE29" s="103">
        <v>0</v>
      </c>
      <c r="BF29" s="103">
        <v>0</v>
      </c>
      <c r="BG29" s="103">
        <v>0</v>
      </c>
      <c r="BH29" s="103">
        <v>0</v>
      </c>
      <c r="BI29" s="103">
        <v>0</v>
      </c>
      <c r="BJ29" s="103">
        <v>0</v>
      </c>
      <c r="BK29" s="104">
        <v>0</v>
      </c>
      <c r="BL29" s="103">
        <v>0</v>
      </c>
      <c r="BM29" s="103">
        <v>0</v>
      </c>
      <c r="BN29" s="103">
        <v>0</v>
      </c>
      <c r="BO29" s="103">
        <v>0</v>
      </c>
      <c r="BP29" s="103">
        <v>0</v>
      </c>
      <c r="BQ29" s="103">
        <v>0</v>
      </c>
      <c r="BR29" s="105">
        <v>0</v>
      </c>
      <c r="BS29" s="103">
        <v>0</v>
      </c>
      <c r="BT29" s="106">
        <v>0</v>
      </c>
      <c r="BU29" s="106">
        <v>0</v>
      </c>
      <c r="BV29" s="72">
        <f t="shared" si="0"/>
        <v>1</v>
      </c>
      <c r="BW29" s="72">
        <f t="shared" si="1"/>
        <v>1</v>
      </c>
      <c r="BX29" s="72">
        <f t="shared" si="2"/>
        <v>1</v>
      </c>
      <c r="BY29" s="72">
        <f t="shared" si="3"/>
        <v>0</v>
      </c>
      <c r="BZ29" s="72">
        <f t="shared" si="4"/>
        <v>0</v>
      </c>
      <c r="CA29" s="72">
        <f t="shared" si="5"/>
        <v>0</v>
      </c>
      <c r="CB29" s="72">
        <f t="shared" si="6"/>
        <v>0</v>
      </c>
      <c r="CC29" s="72">
        <f t="shared" si="7"/>
        <v>0</v>
      </c>
      <c r="CD29" s="72">
        <f t="shared" si="8"/>
        <v>0</v>
      </c>
      <c r="CE29" s="72">
        <f t="shared" si="9"/>
        <v>448</v>
      </c>
      <c r="CF29" s="72">
        <f t="shared" si="10"/>
        <v>7</v>
      </c>
      <c r="CG29" s="69" t="s">
        <v>4038</v>
      </c>
      <c r="CH29" s="70" t="s">
        <v>3994</v>
      </c>
    </row>
    <row r="30" spans="1:86" s="4" customFormat="1" ht="16">
      <c r="A30" s="69" t="s">
        <v>147</v>
      </c>
      <c r="B30" s="70" t="s">
        <v>98</v>
      </c>
      <c r="C30" s="70">
        <v>7082747</v>
      </c>
      <c r="D30" s="70">
        <v>7083463</v>
      </c>
      <c r="E30" s="70" t="s">
        <v>5</v>
      </c>
      <c r="F30" s="70" t="s">
        <v>148</v>
      </c>
      <c r="G30" s="71" t="s">
        <v>7</v>
      </c>
      <c r="H30" s="70" t="s">
        <v>4130</v>
      </c>
      <c r="I30" s="75">
        <v>1</v>
      </c>
      <c r="J30" s="75">
        <v>0</v>
      </c>
      <c r="K30" s="75">
        <v>0</v>
      </c>
      <c r="L30" s="75">
        <v>0</v>
      </c>
      <c r="M30" s="75">
        <v>0</v>
      </c>
      <c r="N30" s="76">
        <v>0</v>
      </c>
      <c r="O30" s="75">
        <v>0</v>
      </c>
      <c r="P30" s="75">
        <v>0</v>
      </c>
      <c r="Q30" s="77">
        <v>1</v>
      </c>
      <c r="R30" s="75">
        <v>1</v>
      </c>
      <c r="S30" s="75">
        <v>0</v>
      </c>
      <c r="T30" s="75">
        <v>0</v>
      </c>
      <c r="U30" s="75">
        <v>0</v>
      </c>
      <c r="V30" s="75">
        <v>0</v>
      </c>
      <c r="W30" s="75">
        <v>0</v>
      </c>
      <c r="X30" s="75">
        <v>0</v>
      </c>
      <c r="Y30" s="75">
        <v>0</v>
      </c>
      <c r="Z30" s="75">
        <v>0</v>
      </c>
      <c r="AA30" s="75">
        <v>0</v>
      </c>
      <c r="AB30" s="75">
        <v>0</v>
      </c>
      <c r="AC30" s="75">
        <v>0</v>
      </c>
      <c r="AD30" s="75">
        <v>0</v>
      </c>
      <c r="AE30" s="75">
        <v>1</v>
      </c>
      <c r="AF30" s="75">
        <v>0</v>
      </c>
      <c r="AG30" s="76">
        <v>0</v>
      </c>
      <c r="AH30" s="75">
        <v>0</v>
      </c>
      <c r="AI30" s="75">
        <v>0</v>
      </c>
      <c r="AJ30" s="77">
        <v>0</v>
      </c>
      <c r="AK30" s="75">
        <v>0</v>
      </c>
      <c r="AL30" s="75">
        <v>0</v>
      </c>
      <c r="AM30" s="75">
        <v>0</v>
      </c>
      <c r="AN30" s="75">
        <v>0</v>
      </c>
      <c r="AO30" s="75">
        <v>0</v>
      </c>
      <c r="AP30" s="75">
        <v>0</v>
      </c>
      <c r="AQ30" s="76">
        <v>0</v>
      </c>
      <c r="AR30" s="75">
        <v>0</v>
      </c>
      <c r="AS30" s="77">
        <v>0</v>
      </c>
      <c r="AT30" s="103">
        <v>0</v>
      </c>
      <c r="AU30" s="103">
        <v>0</v>
      </c>
      <c r="AV30" s="103">
        <v>0</v>
      </c>
      <c r="AW30" s="103">
        <v>0</v>
      </c>
      <c r="AX30" s="103">
        <v>0</v>
      </c>
      <c r="AY30" s="103">
        <v>0</v>
      </c>
      <c r="AZ30" s="103">
        <v>0</v>
      </c>
      <c r="BA30" s="103">
        <v>0</v>
      </c>
      <c r="BB30" s="103">
        <v>0</v>
      </c>
      <c r="BC30" s="103">
        <v>0</v>
      </c>
      <c r="BD30" s="103">
        <v>0</v>
      </c>
      <c r="BE30" s="103">
        <v>0</v>
      </c>
      <c r="BF30" s="103">
        <v>0</v>
      </c>
      <c r="BG30" s="103">
        <v>0</v>
      </c>
      <c r="BH30" s="103">
        <v>0</v>
      </c>
      <c r="BI30" s="103">
        <v>0</v>
      </c>
      <c r="BJ30" s="103">
        <v>0</v>
      </c>
      <c r="BK30" s="104">
        <v>0</v>
      </c>
      <c r="BL30" s="103">
        <v>0</v>
      </c>
      <c r="BM30" s="103">
        <v>0</v>
      </c>
      <c r="BN30" s="103">
        <v>0</v>
      </c>
      <c r="BO30" s="103">
        <v>0</v>
      </c>
      <c r="BP30" s="103">
        <v>0</v>
      </c>
      <c r="BQ30" s="103">
        <v>0</v>
      </c>
      <c r="BR30" s="105">
        <v>0</v>
      </c>
      <c r="BS30" s="103">
        <v>0</v>
      </c>
      <c r="BT30" s="106">
        <v>0</v>
      </c>
      <c r="BU30" s="106">
        <v>0</v>
      </c>
      <c r="BV30" s="72">
        <f t="shared" si="0"/>
        <v>1</v>
      </c>
      <c r="BW30" s="72">
        <f t="shared" si="1"/>
        <v>1</v>
      </c>
      <c r="BX30" s="72">
        <f t="shared" si="2"/>
        <v>1</v>
      </c>
      <c r="BY30" s="72">
        <f t="shared" si="3"/>
        <v>0</v>
      </c>
      <c r="BZ30" s="72">
        <f t="shared" si="4"/>
        <v>0</v>
      </c>
      <c r="CA30" s="72">
        <f t="shared" si="5"/>
        <v>0</v>
      </c>
      <c r="CB30" s="72">
        <f t="shared" si="6"/>
        <v>0</v>
      </c>
      <c r="CC30" s="72">
        <f t="shared" si="7"/>
        <v>0</v>
      </c>
      <c r="CD30" s="72">
        <f t="shared" si="8"/>
        <v>0</v>
      </c>
      <c r="CE30" s="72">
        <f t="shared" si="9"/>
        <v>448</v>
      </c>
      <c r="CF30" s="72">
        <f t="shared" si="10"/>
        <v>7</v>
      </c>
      <c r="CG30" s="69"/>
      <c r="CH30" s="70" t="s">
        <v>3997</v>
      </c>
    </row>
    <row r="31" spans="1:86" s="4" customFormat="1" ht="16">
      <c r="A31" s="69" t="s">
        <v>196</v>
      </c>
      <c r="B31" s="70" t="s">
        <v>180</v>
      </c>
      <c r="C31" s="70">
        <v>2417792</v>
      </c>
      <c r="D31" s="70">
        <v>2418622</v>
      </c>
      <c r="E31" s="70" t="s">
        <v>12</v>
      </c>
      <c r="F31" s="70" t="s">
        <v>197</v>
      </c>
      <c r="G31" s="71" t="s">
        <v>7</v>
      </c>
      <c r="H31" s="70" t="s">
        <v>4139</v>
      </c>
      <c r="I31" s="75">
        <v>1</v>
      </c>
      <c r="J31" s="75">
        <v>1</v>
      </c>
      <c r="K31" s="75">
        <v>1</v>
      </c>
      <c r="L31" s="75">
        <v>1</v>
      </c>
      <c r="M31" s="75">
        <v>0</v>
      </c>
      <c r="N31" s="76">
        <v>0</v>
      </c>
      <c r="O31" s="75">
        <v>1</v>
      </c>
      <c r="P31" s="75">
        <v>2</v>
      </c>
      <c r="Q31" s="77">
        <v>0</v>
      </c>
      <c r="R31" s="75">
        <v>0</v>
      </c>
      <c r="S31" s="75">
        <v>0</v>
      </c>
      <c r="T31" s="75">
        <v>0</v>
      </c>
      <c r="U31" s="75">
        <v>0</v>
      </c>
      <c r="V31" s="75">
        <v>1</v>
      </c>
      <c r="W31" s="75">
        <v>0</v>
      </c>
      <c r="X31" s="75">
        <v>0</v>
      </c>
      <c r="Y31" s="75">
        <v>0</v>
      </c>
      <c r="Z31" s="75">
        <v>0</v>
      </c>
      <c r="AA31" s="75">
        <v>1</v>
      </c>
      <c r="AB31" s="75">
        <v>0</v>
      </c>
      <c r="AC31" s="75">
        <v>0</v>
      </c>
      <c r="AD31" s="75">
        <v>0</v>
      </c>
      <c r="AE31" s="75">
        <v>0</v>
      </c>
      <c r="AF31" s="75">
        <v>0</v>
      </c>
      <c r="AG31" s="76">
        <v>0</v>
      </c>
      <c r="AH31" s="75">
        <v>0</v>
      </c>
      <c r="AI31" s="75">
        <v>0</v>
      </c>
      <c r="AJ31" s="77">
        <v>0</v>
      </c>
      <c r="AK31" s="75">
        <v>0</v>
      </c>
      <c r="AL31" s="75">
        <v>0</v>
      </c>
      <c r="AM31" s="75">
        <v>0</v>
      </c>
      <c r="AN31" s="75">
        <v>0</v>
      </c>
      <c r="AO31" s="75">
        <v>0</v>
      </c>
      <c r="AP31" s="75">
        <v>0</v>
      </c>
      <c r="AQ31" s="76">
        <v>0</v>
      </c>
      <c r="AR31" s="75">
        <v>0</v>
      </c>
      <c r="AS31" s="77">
        <v>0</v>
      </c>
      <c r="AT31" s="103">
        <v>0</v>
      </c>
      <c r="AU31" s="103">
        <v>0</v>
      </c>
      <c r="AV31" s="103">
        <v>0</v>
      </c>
      <c r="AW31" s="103">
        <v>0</v>
      </c>
      <c r="AX31" s="103">
        <v>0</v>
      </c>
      <c r="AY31" s="103">
        <v>0</v>
      </c>
      <c r="AZ31" s="103">
        <v>0</v>
      </c>
      <c r="BA31" s="103">
        <v>0</v>
      </c>
      <c r="BB31" s="103">
        <v>0</v>
      </c>
      <c r="BC31" s="103">
        <v>0</v>
      </c>
      <c r="BD31" s="103">
        <v>0</v>
      </c>
      <c r="BE31" s="103">
        <v>0</v>
      </c>
      <c r="BF31" s="103">
        <v>0</v>
      </c>
      <c r="BG31" s="103">
        <v>0</v>
      </c>
      <c r="BH31" s="103">
        <v>0</v>
      </c>
      <c r="BI31" s="103">
        <v>0</v>
      </c>
      <c r="BJ31" s="103">
        <v>0</v>
      </c>
      <c r="BK31" s="104">
        <v>0</v>
      </c>
      <c r="BL31" s="103">
        <v>0</v>
      </c>
      <c r="BM31" s="103">
        <v>0</v>
      </c>
      <c r="BN31" s="103">
        <v>0</v>
      </c>
      <c r="BO31" s="103">
        <v>0</v>
      </c>
      <c r="BP31" s="103">
        <v>0</v>
      </c>
      <c r="BQ31" s="103">
        <v>0</v>
      </c>
      <c r="BR31" s="105">
        <v>0</v>
      </c>
      <c r="BS31" s="103">
        <v>0</v>
      </c>
      <c r="BT31" s="106">
        <v>0</v>
      </c>
      <c r="BU31" s="106">
        <v>0</v>
      </c>
      <c r="BV31" s="72">
        <f t="shared" si="0"/>
        <v>1</v>
      </c>
      <c r="BW31" s="72">
        <f t="shared" si="1"/>
        <v>1</v>
      </c>
      <c r="BX31" s="72">
        <f t="shared" si="2"/>
        <v>1</v>
      </c>
      <c r="BY31" s="72">
        <f t="shared" si="3"/>
        <v>0</v>
      </c>
      <c r="BZ31" s="72">
        <f t="shared" si="4"/>
        <v>0</v>
      </c>
      <c r="CA31" s="72">
        <f t="shared" si="5"/>
        <v>0</v>
      </c>
      <c r="CB31" s="72">
        <f t="shared" si="6"/>
        <v>0</v>
      </c>
      <c r="CC31" s="72">
        <f t="shared" si="7"/>
        <v>0</v>
      </c>
      <c r="CD31" s="72">
        <f t="shared" si="8"/>
        <v>0</v>
      </c>
      <c r="CE31" s="72">
        <f t="shared" si="9"/>
        <v>448</v>
      </c>
      <c r="CF31" s="72">
        <f t="shared" si="10"/>
        <v>7</v>
      </c>
      <c r="CG31" s="69"/>
      <c r="CH31" s="70" t="s">
        <v>4009</v>
      </c>
    </row>
    <row r="32" spans="1:86" s="4" customFormat="1" ht="16">
      <c r="A32" s="69" t="s">
        <v>198</v>
      </c>
      <c r="B32" s="70" t="s">
        <v>180</v>
      </c>
      <c r="C32" s="70">
        <v>2440040</v>
      </c>
      <c r="D32" s="70">
        <v>2440514</v>
      </c>
      <c r="E32" s="70" t="s">
        <v>5</v>
      </c>
      <c r="F32" s="70" t="s">
        <v>199</v>
      </c>
      <c r="G32" s="71" t="s">
        <v>7</v>
      </c>
      <c r="H32" s="70" t="s">
        <v>4140</v>
      </c>
      <c r="I32" s="75">
        <v>1</v>
      </c>
      <c r="J32" s="75">
        <v>0</v>
      </c>
      <c r="K32" s="75">
        <v>0</v>
      </c>
      <c r="L32" s="75">
        <v>1</v>
      </c>
      <c r="M32" s="75">
        <v>0</v>
      </c>
      <c r="N32" s="76">
        <v>0</v>
      </c>
      <c r="O32" s="75">
        <v>0</v>
      </c>
      <c r="P32" s="75">
        <v>0</v>
      </c>
      <c r="Q32" s="77">
        <v>1</v>
      </c>
      <c r="R32" s="75">
        <v>0</v>
      </c>
      <c r="S32" s="75">
        <v>1</v>
      </c>
      <c r="T32" s="75">
        <v>0</v>
      </c>
      <c r="U32" s="75">
        <v>0</v>
      </c>
      <c r="V32" s="75">
        <v>5</v>
      </c>
      <c r="W32" s="75">
        <v>2</v>
      </c>
      <c r="X32" s="75">
        <v>0</v>
      </c>
      <c r="Y32" s="75">
        <v>0</v>
      </c>
      <c r="Z32" s="75">
        <v>2</v>
      </c>
      <c r="AA32" s="75">
        <v>0</v>
      </c>
      <c r="AB32" s="75">
        <v>6</v>
      </c>
      <c r="AC32" s="75">
        <v>0</v>
      </c>
      <c r="AD32" s="75">
        <v>0</v>
      </c>
      <c r="AE32" s="75">
        <v>0</v>
      </c>
      <c r="AF32" s="75">
        <v>0</v>
      </c>
      <c r="AG32" s="76">
        <v>0</v>
      </c>
      <c r="AH32" s="75">
        <v>0</v>
      </c>
      <c r="AI32" s="75">
        <v>0</v>
      </c>
      <c r="AJ32" s="77">
        <v>0</v>
      </c>
      <c r="AK32" s="75">
        <v>0</v>
      </c>
      <c r="AL32" s="75">
        <v>0</v>
      </c>
      <c r="AM32" s="75">
        <v>0</v>
      </c>
      <c r="AN32" s="75">
        <v>0</v>
      </c>
      <c r="AO32" s="75">
        <v>0</v>
      </c>
      <c r="AP32" s="75">
        <v>0</v>
      </c>
      <c r="AQ32" s="76">
        <v>0</v>
      </c>
      <c r="AR32" s="75">
        <v>0</v>
      </c>
      <c r="AS32" s="77">
        <v>0</v>
      </c>
      <c r="AT32" s="103">
        <v>0</v>
      </c>
      <c r="AU32" s="103">
        <v>0</v>
      </c>
      <c r="AV32" s="103">
        <v>0</v>
      </c>
      <c r="AW32" s="103">
        <v>0</v>
      </c>
      <c r="AX32" s="103">
        <v>0</v>
      </c>
      <c r="AY32" s="103">
        <v>0</v>
      </c>
      <c r="AZ32" s="103">
        <v>0</v>
      </c>
      <c r="BA32" s="103">
        <v>0</v>
      </c>
      <c r="BB32" s="103">
        <v>0</v>
      </c>
      <c r="BC32" s="103">
        <v>0</v>
      </c>
      <c r="BD32" s="103">
        <v>0</v>
      </c>
      <c r="BE32" s="103">
        <v>0</v>
      </c>
      <c r="BF32" s="103">
        <v>0</v>
      </c>
      <c r="BG32" s="103">
        <v>0</v>
      </c>
      <c r="BH32" s="103">
        <v>0</v>
      </c>
      <c r="BI32" s="103">
        <v>0</v>
      </c>
      <c r="BJ32" s="103">
        <v>0</v>
      </c>
      <c r="BK32" s="104">
        <v>0</v>
      </c>
      <c r="BL32" s="103">
        <v>0</v>
      </c>
      <c r="BM32" s="103">
        <v>0</v>
      </c>
      <c r="BN32" s="103">
        <v>0</v>
      </c>
      <c r="BO32" s="103">
        <v>0</v>
      </c>
      <c r="BP32" s="103">
        <v>0</v>
      </c>
      <c r="BQ32" s="103">
        <v>0</v>
      </c>
      <c r="BR32" s="105">
        <v>0</v>
      </c>
      <c r="BS32" s="103">
        <v>0</v>
      </c>
      <c r="BT32" s="106">
        <v>0</v>
      </c>
      <c r="BU32" s="106">
        <v>0</v>
      </c>
      <c r="BV32" s="72">
        <f t="shared" si="0"/>
        <v>1</v>
      </c>
      <c r="BW32" s="72">
        <f t="shared" si="1"/>
        <v>1</v>
      </c>
      <c r="BX32" s="72">
        <f t="shared" si="2"/>
        <v>1</v>
      </c>
      <c r="BY32" s="72">
        <f t="shared" si="3"/>
        <v>0</v>
      </c>
      <c r="BZ32" s="72">
        <f t="shared" si="4"/>
        <v>0</v>
      </c>
      <c r="CA32" s="72">
        <f t="shared" si="5"/>
        <v>0</v>
      </c>
      <c r="CB32" s="72">
        <f t="shared" si="6"/>
        <v>0</v>
      </c>
      <c r="CC32" s="72">
        <f t="shared" si="7"/>
        <v>0</v>
      </c>
      <c r="CD32" s="72">
        <f t="shared" si="8"/>
        <v>0</v>
      </c>
      <c r="CE32" s="72">
        <f t="shared" si="9"/>
        <v>448</v>
      </c>
      <c r="CF32" s="72">
        <f t="shared" si="10"/>
        <v>7</v>
      </c>
      <c r="CG32" s="69"/>
      <c r="CH32" s="70" t="s">
        <v>4010</v>
      </c>
    </row>
    <row r="33" spans="1:86" s="4" customFormat="1" ht="16">
      <c r="A33" s="69" t="s">
        <v>244</v>
      </c>
      <c r="B33" s="70" t="s">
        <v>245</v>
      </c>
      <c r="C33" s="70">
        <v>855045</v>
      </c>
      <c r="D33" s="70">
        <v>855687</v>
      </c>
      <c r="E33" s="70" t="s">
        <v>5</v>
      </c>
      <c r="F33" s="70" t="s">
        <v>246</v>
      </c>
      <c r="G33" s="71" t="s">
        <v>7</v>
      </c>
      <c r="H33" s="70" t="s">
        <v>4081</v>
      </c>
      <c r="I33" s="75">
        <v>1</v>
      </c>
      <c r="J33" s="75">
        <v>1</v>
      </c>
      <c r="K33" s="75">
        <v>0</v>
      </c>
      <c r="L33" s="75">
        <v>1</v>
      </c>
      <c r="M33" s="75">
        <v>0</v>
      </c>
      <c r="N33" s="76">
        <v>1</v>
      </c>
      <c r="O33" s="75">
        <v>0</v>
      </c>
      <c r="P33" s="75">
        <v>2</v>
      </c>
      <c r="Q33" s="77">
        <v>1</v>
      </c>
      <c r="R33" s="75">
        <v>2</v>
      </c>
      <c r="S33" s="75">
        <v>1</v>
      </c>
      <c r="T33" s="75">
        <v>2</v>
      </c>
      <c r="U33" s="75">
        <v>0</v>
      </c>
      <c r="V33" s="75">
        <v>2</v>
      </c>
      <c r="W33" s="75">
        <v>1</v>
      </c>
      <c r="X33" s="75">
        <v>0</v>
      </c>
      <c r="Y33" s="75">
        <v>0</v>
      </c>
      <c r="Z33" s="75">
        <v>0</v>
      </c>
      <c r="AA33" s="75">
        <v>1</v>
      </c>
      <c r="AB33" s="75">
        <v>3</v>
      </c>
      <c r="AC33" s="75">
        <v>0</v>
      </c>
      <c r="AD33" s="75">
        <v>1</v>
      </c>
      <c r="AE33" s="75">
        <v>1</v>
      </c>
      <c r="AF33" s="75">
        <v>1</v>
      </c>
      <c r="AG33" s="76">
        <v>0</v>
      </c>
      <c r="AH33" s="75">
        <v>0</v>
      </c>
      <c r="AI33" s="75">
        <v>0</v>
      </c>
      <c r="AJ33" s="77">
        <v>0</v>
      </c>
      <c r="AK33" s="75">
        <v>0</v>
      </c>
      <c r="AL33" s="75">
        <v>0</v>
      </c>
      <c r="AM33" s="75">
        <v>0</v>
      </c>
      <c r="AN33" s="75">
        <v>0</v>
      </c>
      <c r="AO33" s="75">
        <v>0</v>
      </c>
      <c r="AP33" s="75">
        <v>0</v>
      </c>
      <c r="AQ33" s="76">
        <v>0</v>
      </c>
      <c r="AR33" s="75">
        <v>0</v>
      </c>
      <c r="AS33" s="77">
        <v>0</v>
      </c>
      <c r="AT33" s="103">
        <v>0</v>
      </c>
      <c r="AU33" s="103">
        <v>0</v>
      </c>
      <c r="AV33" s="103">
        <v>0</v>
      </c>
      <c r="AW33" s="103">
        <v>0</v>
      </c>
      <c r="AX33" s="103">
        <v>0</v>
      </c>
      <c r="AY33" s="103">
        <v>0</v>
      </c>
      <c r="AZ33" s="103">
        <v>0</v>
      </c>
      <c r="BA33" s="103">
        <v>0</v>
      </c>
      <c r="BB33" s="103">
        <v>0</v>
      </c>
      <c r="BC33" s="103">
        <v>0</v>
      </c>
      <c r="BD33" s="103">
        <v>0</v>
      </c>
      <c r="BE33" s="103">
        <v>0</v>
      </c>
      <c r="BF33" s="103">
        <v>0</v>
      </c>
      <c r="BG33" s="103">
        <v>0</v>
      </c>
      <c r="BH33" s="103">
        <v>0</v>
      </c>
      <c r="BI33" s="103">
        <v>0</v>
      </c>
      <c r="BJ33" s="103">
        <v>0</v>
      </c>
      <c r="BK33" s="104">
        <v>0</v>
      </c>
      <c r="BL33" s="103">
        <v>0</v>
      </c>
      <c r="BM33" s="103">
        <v>0</v>
      </c>
      <c r="BN33" s="103">
        <v>0</v>
      </c>
      <c r="BO33" s="103">
        <v>0</v>
      </c>
      <c r="BP33" s="103">
        <v>0</v>
      </c>
      <c r="BQ33" s="103">
        <v>0</v>
      </c>
      <c r="BR33" s="105">
        <v>0</v>
      </c>
      <c r="BS33" s="103">
        <v>0</v>
      </c>
      <c r="BT33" s="106">
        <v>0</v>
      </c>
      <c r="BU33" s="106">
        <v>0</v>
      </c>
      <c r="BV33" s="72">
        <f t="shared" si="0"/>
        <v>1</v>
      </c>
      <c r="BW33" s="72">
        <f t="shared" si="1"/>
        <v>1</v>
      </c>
      <c r="BX33" s="72">
        <f t="shared" si="2"/>
        <v>1</v>
      </c>
      <c r="BY33" s="72">
        <f t="shared" si="3"/>
        <v>0</v>
      </c>
      <c r="BZ33" s="72">
        <f t="shared" si="4"/>
        <v>0</v>
      </c>
      <c r="CA33" s="72">
        <f t="shared" si="5"/>
        <v>0</v>
      </c>
      <c r="CB33" s="72">
        <f t="shared" si="6"/>
        <v>0</v>
      </c>
      <c r="CC33" s="72">
        <f t="shared" si="7"/>
        <v>0</v>
      </c>
      <c r="CD33" s="72">
        <f t="shared" si="8"/>
        <v>0</v>
      </c>
      <c r="CE33" s="72">
        <f t="shared" si="9"/>
        <v>448</v>
      </c>
      <c r="CF33" s="72">
        <f t="shared" si="10"/>
        <v>7</v>
      </c>
      <c r="CG33" s="69" t="s">
        <v>4015</v>
      </c>
      <c r="CH33" s="70" t="s">
        <v>3940</v>
      </c>
    </row>
    <row r="34" spans="1:86" s="4" customFormat="1" ht="16">
      <c r="A34" s="69" t="s">
        <v>272</v>
      </c>
      <c r="B34" s="70" t="s">
        <v>256</v>
      </c>
      <c r="C34" s="70">
        <v>1808326</v>
      </c>
      <c r="D34" s="70">
        <v>1809163</v>
      </c>
      <c r="E34" s="70" t="s">
        <v>12</v>
      </c>
      <c r="F34" s="70" t="s">
        <v>273</v>
      </c>
      <c r="G34" s="71" t="s">
        <v>7</v>
      </c>
      <c r="H34" s="70" t="s">
        <v>4088</v>
      </c>
      <c r="I34" s="75">
        <v>3</v>
      </c>
      <c r="J34" s="75">
        <v>1</v>
      </c>
      <c r="K34" s="75">
        <v>1</v>
      </c>
      <c r="L34" s="75">
        <v>1</v>
      </c>
      <c r="M34" s="75">
        <v>1</v>
      </c>
      <c r="N34" s="76">
        <v>5</v>
      </c>
      <c r="O34" s="75">
        <v>3</v>
      </c>
      <c r="P34" s="75">
        <v>3</v>
      </c>
      <c r="Q34" s="77">
        <v>3</v>
      </c>
      <c r="R34" s="75">
        <v>2</v>
      </c>
      <c r="S34" s="75">
        <v>1</v>
      </c>
      <c r="T34" s="75">
        <v>1</v>
      </c>
      <c r="U34" s="75">
        <v>0</v>
      </c>
      <c r="V34" s="75">
        <v>4</v>
      </c>
      <c r="W34" s="75">
        <v>4</v>
      </c>
      <c r="X34" s="75">
        <v>3</v>
      </c>
      <c r="Y34" s="75">
        <v>0</v>
      </c>
      <c r="Z34" s="75">
        <v>1</v>
      </c>
      <c r="AA34" s="75">
        <v>1</v>
      </c>
      <c r="AB34" s="75">
        <v>3</v>
      </c>
      <c r="AC34" s="75">
        <v>0</v>
      </c>
      <c r="AD34" s="75">
        <v>2</v>
      </c>
      <c r="AE34" s="75">
        <v>4</v>
      </c>
      <c r="AF34" s="75">
        <v>1</v>
      </c>
      <c r="AG34" s="76">
        <v>0</v>
      </c>
      <c r="AH34" s="75">
        <v>0</v>
      </c>
      <c r="AI34" s="75">
        <v>0</v>
      </c>
      <c r="AJ34" s="77">
        <v>0</v>
      </c>
      <c r="AK34" s="75">
        <v>0</v>
      </c>
      <c r="AL34" s="75">
        <v>0</v>
      </c>
      <c r="AM34" s="75">
        <v>0</v>
      </c>
      <c r="AN34" s="75">
        <v>0</v>
      </c>
      <c r="AO34" s="75">
        <v>0</v>
      </c>
      <c r="AP34" s="75">
        <v>0</v>
      </c>
      <c r="AQ34" s="76">
        <v>0</v>
      </c>
      <c r="AR34" s="75">
        <v>0</v>
      </c>
      <c r="AS34" s="77">
        <v>0</v>
      </c>
      <c r="AT34" s="103">
        <v>0</v>
      </c>
      <c r="AU34" s="103">
        <v>0</v>
      </c>
      <c r="AV34" s="103">
        <v>0</v>
      </c>
      <c r="AW34" s="103">
        <v>0</v>
      </c>
      <c r="AX34" s="103">
        <v>0</v>
      </c>
      <c r="AY34" s="103">
        <v>0</v>
      </c>
      <c r="AZ34" s="103">
        <v>0</v>
      </c>
      <c r="BA34" s="103">
        <v>0</v>
      </c>
      <c r="BB34" s="103">
        <v>0</v>
      </c>
      <c r="BC34" s="103">
        <v>0</v>
      </c>
      <c r="BD34" s="103">
        <v>0</v>
      </c>
      <c r="BE34" s="103">
        <v>0</v>
      </c>
      <c r="BF34" s="103">
        <v>0</v>
      </c>
      <c r="BG34" s="103">
        <v>0</v>
      </c>
      <c r="BH34" s="103">
        <v>0</v>
      </c>
      <c r="BI34" s="103">
        <v>0</v>
      </c>
      <c r="BJ34" s="103">
        <v>0</v>
      </c>
      <c r="BK34" s="104">
        <v>0</v>
      </c>
      <c r="BL34" s="103">
        <v>0</v>
      </c>
      <c r="BM34" s="103">
        <v>0</v>
      </c>
      <c r="BN34" s="103">
        <v>0</v>
      </c>
      <c r="BO34" s="103">
        <v>0</v>
      </c>
      <c r="BP34" s="103">
        <v>0</v>
      </c>
      <c r="BQ34" s="103">
        <v>0</v>
      </c>
      <c r="BR34" s="105">
        <v>0</v>
      </c>
      <c r="BS34" s="103">
        <v>0</v>
      </c>
      <c r="BT34" s="106">
        <v>0</v>
      </c>
      <c r="BU34" s="106">
        <v>0</v>
      </c>
      <c r="BV34" s="72">
        <f t="shared" ref="BV34:BV65" si="11">IF(SUM(I34:M34) &gt; 0, 1, 0)</f>
        <v>1</v>
      </c>
      <c r="BW34" s="72">
        <f t="shared" ref="BW34:BW65" si="12">IF(SUM(N34:Q34) &gt; 0, 1, 0)</f>
        <v>1</v>
      </c>
      <c r="BX34" s="72">
        <f t="shared" ref="BX34:BX65" si="13">IF(SUM(R34:AF34) &gt; 0, 1, 0)</f>
        <v>1</v>
      </c>
      <c r="BY34" s="72">
        <f t="shared" ref="BY34:BY65" si="14">IF(SUM(AG34:AJ34) &gt; 0, 1, 0)</f>
        <v>0</v>
      </c>
      <c r="BZ34" s="72">
        <f t="shared" ref="BZ34:BZ65" si="15">IF(SUM(AK34:AP34) &gt; 0, 1, 0)</f>
        <v>0</v>
      </c>
      <c r="CA34" s="72">
        <f t="shared" ref="CA34:CA65" si="16">IF(SUM(AQ34:AS34) &gt; 0, 1, 0)</f>
        <v>0</v>
      </c>
      <c r="CB34" s="72">
        <f t="shared" ref="CB34:CB65" si="17">IF(SUM(AT34:BJ34) &gt; 0, 1, 0)</f>
        <v>0</v>
      </c>
      <c r="CC34" s="72">
        <f t="shared" ref="CC34:CC65" si="18">IF(SUM(BK34:BR34) &gt; 0, 1, 0)</f>
        <v>0</v>
      </c>
      <c r="CD34" s="72">
        <f t="shared" ref="CD34:CD65" si="19">IF(SUM(BS34:BU34) &gt; 0, 1, 0)</f>
        <v>0</v>
      </c>
      <c r="CE34" s="72">
        <f t="shared" ref="CE34:CE65" si="20">CD34*1+CC34*2+CB34*4+CA34*8+BZ34*16+BY34*32+BX34*64+BW34*128+BV34*256</f>
        <v>448</v>
      </c>
      <c r="CF34" s="72">
        <f t="shared" ref="CF34:CF65" si="21">BV34*1+BW34*2+BX34*4+BY34*8+BZ34*16+CA34*32+CB34*64+CC34*128+CD34*256</f>
        <v>7</v>
      </c>
      <c r="CG34" s="69" t="s">
        <v>4018</v>
      </c>
      <c r="CH34" s="70" t="s">
        <v>3948</v>
      </c>
    </row>
    <row r="35" spans="1:86" s="4" customFormat="1" ht="16">
      <c r="A35" s="69" t="s">
        <v>291</v>
      </c>
      <c r="B35" s="70" t="s">
        <v>287</v>
      </c>
      <c r="C35" s="70">
        <v>252185</v>
      </c>
      <c r="D35" s="70">
        <v>253079</v>
      </c>
      <c r="E35" s="70" t="s">
        <v>12</v>
      </c>
      <c r="F35" s="70" t="s">
        <v>292</v>
      </c>
      <c r="G35" s="71" t="s">
        <v>7</v>
      </c>
      <c r="H35" s="70" t="s">
        <v>4090</v>
      </c>
      <c r="I35" s="75">
        <v>2</v>
      </c>
      <c r="J35" s="75">
        <v>0</v>
      </c>
      <c r="K35" s="75">
        <v>0</v>
      </c>
      <c r="L35" s="75">
        <v>2</v>
      </c>
      <c r="M35" s="75">
        <v>2</v>
      </c>
      <c r="N35" s="76">
        <v>1</v>
      </c>
      <c r="O35" s="75">
        <v>1</v>
      </c>
      <c r="P35" s="75">
        <v>2</v>
      </c>
      <c r="Q35" s="77">
        <v>2</v>
      </c>
      <c r="R35" s="75">
        <v>2</v>
      </c>
      <c r="S35" s="75">
        <v>1</v>
      </c>
      <c r="T35" s="75">
        <v>1</v>
      </c>
      <c r="U35" s="75">
        <v>0</v>
      </c>
      <c r="V35" s="75">
        <v>1</v>
      </c>
      <c r="W35" s="75">
        <v>1</v>
      </c>
      <c r="X35" s="75">
        <v>1</v>
      </c>
      <c r="Y35" s="75">
        <v>1</v>
      </c>
      <c r="Z35" s="75">
        <v>2</v>
      </c>
      <c r="AA35" s="75">
        <v>2</v>
      </c>
      <c r="AB35" s="75">
        <v>1</v>
      </c>
      <c r="AC35" s="75">
        <v>0</v>
      </c>
      <c r="AD35" s="75">
        <v>3</v>
      </c>
      <c r="AE35" s="75">
        <v>5</v>
      </c>
      <c r="AF35" s="75">
        <v>3</v>
      </c>
      <c r="AG35" s="76">
        <v>0</v>
      </c>
      <c r="AH35" s="75">
        <v>0</v>
      </c>
      <c r="AI35" s="75">
        <v>0</v>
      </c>
      <c r="AJ35" s="77">
        <v>0</v>
      </c>
      <c r="AK35" s="75">
        <v>0</v>
      </c>
      <c r="AL35" s="75">
        <v>0</v>
      </c>
      <c r="AM35" s="75">
        <v>0</v>
      </c>
      <c r="AN35" s="75">
        <v>0</v>
      </c>
      <c r="AO35" s="75">
        <v>0</v>
      </c>
      <c r="AP35" s="75">
        <v>0</v>
      </c>
      <c r="AQ35" s="76">
        <v>0</v>
      </c>
      <c r="AR35" s="75">
        <v>0</v>
      </c>
      <c r="AS35" s="77">
        <v>0</v>
      </c>
      <c r="AT35" s="103">
        <v>0</v>
      </c>
      <c r="AU35" s="103">
        <v>0</v>
      </c>
      <c r="AV35" s="103">
        <v>0</v>
      </c>
      <c r="AW35" s="103">
        <v>0</v>
      </c>
      <c r="AX35" s="103">
        <v>0</v>
      </c>
      <c r="AY35" s="103">
        <v>0</v>
      </c>
      <c r="AZ35" s="103">
        <v>0</v>
      </c>
      <c r="BA35" s="103">
        <v>0</v>
      </c>
      <c r="BB35" s="103">
        <v>0</v>
      </c>
      <c r="BC35" s="103">
        <v>0</v>
      </c>
      <c r="BD35" s="103">
        <v>0</v>
      </c>
      <c r="BE35" s="103">
        <v>0</v>
      </c>
      <c r="BF35" s="103">
        <v>0</v>
      </c>
      <c r="BG35" s="103">
        <v>0</v>
      </c>
      <c r="BH35" s="103">
        <v>0</v>
      </c>
      <c r="BI35" s="103">
        <v>0</v>
      </c>
      <c r="BJ35" s="103">
        <v>0</v>
      </c>
      <c r="BK35" s="104">
        <v>0</v>
      </c>
      <c r="BL35" s="103">
        <v>0</v>
      </c>
      <c r="BM35" s="103">
        <v>0</v>
      </c>
      <c r="BN35" s="103">
        <v>0</v>
      </c>
      <c r="BO35" s="103">
        <v>0</v>
      </c>
      <c r="BP35" s="103">
        <v>0</v>
      </c>
      <c r="BQ35" s="103">
        <v>0</v>
      </c>
      <c r="BR35" s="105">
        <v>0</v>
      </c>
      <c r="BS35" s="103">
        <v>0</v>
      </c>
      <c r="BT35" s="106">
        <v>0</v>
      </c>
      <c r="BU35" s="106">
        <v>0</v>
      </c>
      <c r="BV35" s="72">
        <f t="shared" si="11"/>
        <v>1</v>
      </c>
      <c r="BW35" s="72">
        <f t="shared" si="12"/>
        <v>1</v>
      </c>
      <c r="BX35" s="72">
        <f t="shared" si="13"/>
        <v>1</v>
      </c>
      <c r="BY35" s="72">
        <f t="shared" si="14"/>
        <v>0</v>
      </c>
      <c r="BZ35" s="72">
        <f t="shared" si="15"/>
        <v>0</v>
      </c>
      <c r="CA35" s="72">
        <f t="shared" si="16"/>
        <v>0</v>
      </c>
      <c r="CB35" s="72">
        <f t="shared" si="17"/>
        <v>0</v>
      </c>
      <c r="CC35" s="72">
        <f t="shared" si="18"/>
        <v>0</v>
      </c>
      <c r="CD35" s="72">
        <f t="shared" si="19"/>
        <v>0</v>
      </c>
      <c r="CE35" s="72">
        <f t="shared" si="20"/>
        <v>448</v>
      </c>
      <c r="CF35" s="72">
        <f t="shared" si="21"/>
        <v>7</v>
      </c>
      <c r="CG35" s="69"/>
      <c r="CH35" s="70" t="s">
        <v>3950</v>
      </c>
    </row>
    <row r="36" spans="1:86" s="4" customFormat="1" ht="16">
      <c r="A36" s="69" t="s">
        <v>293</v>
      </c>
      <c r="B36" s="70" t="s">
        <v>287</v>
      </c>
      <c r="C36" s="70">
        <v>651130</v>
      </c>
      <c r="D36" s="70">
        <v>651663</v>
      </c>
      <c r="E36" s="70" t="s">
        <v>12</v>
      </c>
      <c r="F36" s="70" t="s">
        <v>294</v>
      </c>
      <c r="G36" s="71" t="s">
        <v>7</v>
      </c>
      <c r="H36" s="70" t="s">
        <v>4091</v>
      </c>
      <c r="I36" s="75">
        <v>2</v>
      </c>
      <c r="J36" s="75">
        <v>1</v>
      </c>
      <c r="K36" s="75">
        <v>1</v>
      </c>
      <c r="L36" s="75">
        <v>1</v>
      </c>
      <c r="M36" s="75">
        <v>1</v>
      </c>
      <c r="N36" s="76">
        <v>2</v>
      </c>
      <c r="O36" s="75">
        <v>1</v>
      </c>
      <c r="P36" s="75">
        <v>1</v>
      </c>
      <c r="Q36" s="77">
        <v>1</v>
      </c>
      <c r="R36" s="75">
        <v>0</v>
      </c>
      <c r="S36" s="75">
        <v>1</v>
      </c>
      <c r="T36" s="75">
        <v>0</v>
      </c>
      <c r="U36" s="75">
        <v>0</v>
      </c>
      <c r="V36" s="75">
        <v>0</v>
      </c>
      <c r="W36" s="75">
        <v>0</v>
      </c>
      <c r="X36" s="75">
        <v>0</v>
      </c>
      <c r="Y36" s="75">
        <v>0</v>
      </c>
      <c r="Z36" s="75">
        <v>0</v>
      </c>
      <c r="AA36" s="75">
        <v>0</v>
      </c>
      <c r="AB36" s="75">
        <v>0</v>
      </c>
      <c r="AC36" s="75">
        <v>0</v>
      </c>
      <c r="AD36" s="75">
        <v>0</v>
      </c>
      <c r="AE36" s="75">
        <v>0</v>
      </c>
      <c r="AF36" s="75">
        <v>0</v>
      </c>
      <c r="AG36" s="76">
        <v>0</v>
      </c>
      <c r="AH36" s="75">
        <v>0</v>
      </c>
      <c r="AI36" s="75">
        <v>0</v>
      </c>
      <c r="AJ36" s="77">
        <v>0</v>
      </c>
      <c r="AK36" s="75">
        <v>0</v>
      </c>
      <c r="AL36" s="75">
        <v>0</v>
      </c>
      <c r="AM36" s="75">
        <v>0</v>
      </c>
      <c r="AN36" s="75">
        <v>0</v>
      </c>
      <c r="AO36" s="75">
        <v>0</v>
      </c>
      <c r="AP36" s="75">
        <v>0</v>
      </c>
      <c r="AQ36" s="76">
        <v>0</v>
      </c>
      <c r="AR36" s="75">
        <v>0</v>
      </c>
      <c r="AS36" s="77">
        <v>0</v>
      </c>
      <c r="AT36" s="103">
        <v>0</v>
      </c>
      <c r="AU36" s="103">
        <v>0</v>
      </c>
      <c r="AV36" s="103">
        <v>0</v>
      </c>
      <c r="AW36" s="103">
        <v>0</v>
      </c>
      <c r="AX36" s="103">
        <v>0</v>
      </c>
      <c r="AY36" s="103">
        <v>0</v>
      </c>
      <c r="AZ36" s="103">
        <v>0</v>
      </c>
      <c r="BA36" s="103">
        <v>0</v>
      </c>
      <c r="BB36" s="103">
        <v>0</v>
      </c>
      <c r="BC36" s="103">
        <v>0</v>
      </c>
      <c r="BD36" s="103">
        <v>0</v>
      </c>
      <c r="BE36" s="103">
        <v>0</v>
      </c>
      <c r="BF36" s="103">
        <v>0</v>
      </c>
      <c r="BG36" s="103">
        <v>0</v>
      </c>
      <c r="BH36" s="103">
        <v>0</v>
      </c>
      <c r="BI36" s="103">
        <v>0</v>
      </c>
      <c r="BJ36" s="103">
        <v>0</v>
      </c>
      <c r="BK36" s="104">
        <v>0</v>
      </c>
      <c r="BL36" s="103">
        <v>0</v>
      </c>
      <c r="BM36" s="103">
        <v>0</v>
      </c>
      <c r="BN36" s="103">
        <v>0</v>
      </c>
      <c r="BO36" s="103">
        <v>0</v>
      </c>
      <c r="BP36" s="103">
        <v>0</v>
      </c>
      <c r="BQ36" s="103">
        <v>0</v>
      </c>
      <c r="BR36" s="105">
        <v>0</v>
      </c>
      <c r="BS36" s="103">
        <v>0</v>
      </c>
      <c r="BT36" s="106">
        <v>0</v>
      </c>
      <c r="BU36" s="106">
        <v>0</v>
      </c>
      <c r="BV36" s="72">
        <f t="shared" si="11"/>
        <v>1</v>
      </c>
      <c r="BW36" s="72">
        <f t="shared" si="12"/>
        <v>1</v>
      </c>
      <c r="BX36" s="72">
        <f t="shared" si="13"/>
        <v>1</v>
      </c>
      <c r="BY36" s="72">
        <f t="shared" si="14"/>
        <v>0</v>
      </c>
      <c r="BZ36" s="72">
        <f t="shared" si="15"/>
        <v>0</v>
      </c>
      <c r="CA36" s="72">
        <f t="shared" si="16"/>
        <v>0</v>
      </c>
      <c r="CB36" s="72">
        <f t="shared" si="17"/>
        <v>0</v>
      </c>
      <c r="CC36" s="72">
        <f t="shared" si="18"/>
        <v>0</v>
      </c>
      <c r="CD36" s="72">
        <f t="shared" si="19"/>
        <v>0</v>
      </c>
      <c r="CE36" s="72">
        <f t="shared" si="20"/>
        <v>448</v>
      </c>
      <c r="CF36" s="72">
        <f t="shared" si="21"/>
        <v>7</v>
      </c>
      <c r="CG36" s="69"/>
      <c r="CH36" s="70" t="s">
        <v>3951</v>
      </c>
    </row>
    <row r="37" spans="1:86" s="4" customFormat="1" ht="16">
      <c r="A37" s="69" t="s">
        <v>328</v>
      </c>
      <c r="B37" s="70" t="s">
        <v>329</v>
      </c>
      <c r="C37" s="70">
        <v>122272</v>
      </c>
      <c r="D37" s="70">
        <v>123939</v>
      </c>
      <c r="E37" s="70" t="s">
        <v>5</v>
      </c>
      <c r="F37" s="70" t="s">
        <v>330</v>
      </c>
      <c r="G37" s="71" t="s">
        <v>7</v>
      </c>
      <c r="H37" s="70" t="s">
        <v>4106</v>
      </c>
      <c r="I37" s="75">
        <v>1</v>
      </c>
      <c r="J37" s="75">
        <v>1</v>
      </c>
      <c r="K37" s="75">
        <v>1</v>
      </c>
      <c r="L37" s="75">
        <v>1</v>
      </c>
      <c r="M37" s="75">
        <v>1</v>
      </c>
      <c r="N37" s="76">
        <v>3</v>
      </c>
      <c r="O37" s="75">
        <v>0</v>
      </c>
      <c r="P37" s="75">
        <v>1</v>
      </c>
      <c r="Q37" s="77">
        <v>2</v>
      </c>
      <c r="R37" s="75">
        <v>1</v>
      </c>
      <c r="S37" s="75">
        <v>1</v>
      </c>
      <c r="T37" s="75">
        <v>0</v>
      </c>
      <c r="U37" s="75">
        <v>0</v>
      </c>
      <c r="V37" s="75">
        <v>3</v>
      </c>
      <c r="W37" s="75">
        <v>3</v>
      </c>
      <c r="X37" s="75">
        <v>1</v>
      </c>
      <c r="Y37" s="75">
        <v>1</v>
      </c>
      <c r="Z37" s="75">
        <v>3</v>
      </c>
      <c r="AA37" s="75">
        <v>1</v>
      </c>
      <c r="AB37" s="75">
        <v>5</v>
      </c>
      <c r="AC37" s="75">
        <v>0</v>
      </c>
      <c r="AD37" s="75">
        <v>0</v>
      </c>
      <c r="AE37" s="75">
        <v>3</v>
      </c>
      <c r="AF37" s="75">
        <v>1</v>
      </c>
      <c r="AG37" s="76">
        <v>0</v>
      </c>
      <c r="AH37" s="75">
        <v>0</v>
      </c>
      <c r="AI37" s="75">
        <v>0</v>
      </c>
      <c r="AJ37" s="77">
        <v>0</v>
      </c>
      <c r="AK37" s="75">
        <v>0</v>
      </c>
      <c r="AL37" s="75">
        <v>0</v>
      </c>
      <c r="AM37" s="75">
        <v>0</v>
      </c>
      <c r="AN37" s="75">
        <v>0</v>
      </c>
      <c r="AO37" s="75">
        <v>0</v>
      </c>
      <c r="AP37" s="75">
        <v>0</v>
      </c>
      <c r="AQ37" s="76">
        <v>0</v>
      </c>
      <c r="AR37" s="75">
        <v>0</v>
      </c>
      <c r="AS37" s="77">
        <v>0</v>
      </c>
      <c r="AT37" s="103">
        <v>0</v>
      </c>
      <c r="AU37" s="103">
        <v>0</v>
      </c>
      <c r="AV37" s="103">
        <v>0</v>
      </c>
      <c r="AW37" s="103">
        <v>0</v>
      </c>
      <c r="AX37" s="103">
        <v>0</v>
      </c>
      <c r="AY37" s="103">
        <v>0</v>
      </c>
      <c r="AZ37" s="103">
        <v>0</v>
      </c>
      <c r="BA37" s="103">
        <v>0</v>
      </c>
      <c r="BB37" s="103">
        <v>0</v>
      </c>
      <c r="BC37" s="103">
        <v>0</v>
      </c>
      <c r="BD37" s="103">
        <v>0</v>
      </c>
      <c r="BE37" s="103">
        <v>0</v>
      </c>
      <c r="BF37" s="103">
        <v>0</v>
      </c>
      <c r="BG37" s="103">
        <v>0</v>
      </c>
      <c r="BH37" s="103">
        <v>0</v>
      </c>
      <c r="BI37" s="103">
        <v>0</v>
      </c>
      <c r="BJ37" s="103">
        <v>0</v>
      </c>
      <c r="BK37" s="104">
        <v>0</v>
      </c>
      <c r="BL37" s="103">
        <v>0</v>
      </c>
      <c r="BM37" s="103">
        <v>0</v>
      </c>
      <c r="BN37" s="103">
        <v>0</v>
      </c>
      <c r="BO37" s="103">
        <v>0</v>
      </c>
      <c r="BP37" s="103">
        <v>0</v>
      </c>
      <c r="BQ37" s="103">
        <v>0</v>
      </c>
      <c r="BR37" s="105">
        <v>0</v>
      </c>
      <c r="BS37" s="103">
        <v>0</v>
      </c>
      <c r="BT37" s="106">
        <v>0</v>
      </c>
      <c r="BU37" s="106">
        <v>0</v>
      </c>
      <c r="BV37" s="72">
        <f t="shared" si="11"/>
        <v>1</v>
      </c>
      <c r="BW37" s="72">
        <f t="shared" si="12"/>
        <v>1</v>
      </c>
      <c r="BX37" s="72">
        <f t="shared" si="13"/>
        <v>1</v>
      </c>
      <c r="BY37" s="72">
        <f t="shared" si="14"/>
        <v>0</v>
      </c>
      <c r="BZ37" s="72">
        <f t="shared" si="15"/>
        <v>0</v>
      </c>
      <c r="CA37" s="72">
        <f t="shared" si="16"/>
        <v>0</v>
      </c>
      <c r="CB37" s="72">
        <f t="shared" si="17"/>
        <v>0</v>
      </c>
      <c r="CC37" s="72">
        <f t="shared" si="18"/>
        <v>0</v>
      </c>
      <c r="CD37" s="72">
        <f t="shared" si="19"/>
        <v>0</v>
      </c>
      <c r="CE37" s="72">
        <f t="shared" si="20"/>
        <v>448</v>
      </c>
      <c r="CF37" s="72">
        <f t="shared" si="21"/>
        <v>7</v>
      </c>
      <c r="CG37" s="69" t="s">
        <v>4027</v>
      </c>
      <c r="CH37" s="70" t="s">
        <v>3970</v>
      </c>
    </row>
    <row r="38" spans="1:86" s="4" customFormat="1" ht="16">
      <c r="A38" s="69" t="s">
        <v>346</v>
      </c>
      <c r="B38" s="70" t="s">
        <v>340</v>
      </c>
      <c r="C38" s="70">
        <v>658616</v>
      </c>
      <c r="D38" s="70">
        <v>658909</v>
      </c>
      <c r="E38" s="70" t="s">
        <v>5</v>
      </c>
      <c r="F38" s="70" t="s">
        <v>347</v>
      </c>
      <c r="G38" s="71" t="s">
        <v>7</v>
      </c>
      <c r="H38" s="70" t="s">
        <v>4090</v>
      </c>
      <c r="I38" s="75">
        <v>2</v>
      </c>
      <c r="J38" s="75">
        <v>0</v>
      </c>
      <c r="K38" s="75">
        <v>0</v>
      </c>
      <c r="L38" s="75">
        <v>2</v>
      </c>
      <c r="M38" s="75">
        <v>2</v>
      </c>
      <c r="N38" s="76">
        <v>1</v>
      </c>
      <c r="O38" s="75">
        <v>1</v>
      </c>
      <c r="P38" s="75">
        <v>2</v>
      </c>
      <c r="Q38" s="77">
        <v>2</v>
      </c>
      <c r="R38" s="75">
        <v>2</v>
      </c>
      <c r="S38" s="75">
        <v>1</v>
      </c>
      <c r="T38" s="75">
        <v>1</v>
      </c>
      <c r="U38" s="75">
        <v>0</v>
      </c>
      <c r="V38" s="75">
        <v>1</v>
      </c>
      <c r="W38" s="75">
        <v>1</v>
      </c>
      <c r="X38" s="75">
        <v>1</v>
      </c>
      <c r="Y38" s="75">
        <v>1</v>
      </c>
      <c r="Z38" s="75">
        <v>2</v>
      </c>
      <c r="AA38" s="75">
        <v>2</v>
      </c>
      <c r="AB38" s="75">
        <v>1</v>
      </c>
      <c r="AC38" s="75">
        <v>0</v>
      </c>
      <c r="AD38" s="75">
        <v>3</v>
      </c>
      <c r="AE38" s="75">
        <v>5</v>
      </c>
      <c r="AF38" s="75">
        <v>3</v>
      </c>
      <c r="AG38" s="76">
        <v>0</v>
      </c>
      <c r="AH38" s="75">
        <v>0</v>
      </c>
      <c r="AI38" s="75">
        <v>0</v>
      </c>
      <c r="AJ38" s="77">
        <v>0</v>
      </c>
      <c r="AK38" s="75">
        <v>0</v>
      </c>
      <c r="AL38" s="75">
        <v>0</v>
      </c>
      <c r="AM38" s="75">
        <v>0</v>
      </c>
      <c r="AN38" s="75">
        <v>0</v>
      </c>
      <c r="AO38" s="75">
        <v>0</v>
      </c>
      <c r="AP38" s="75">
        <v>0</v>
      </c>
      <c r="AQ38" s="76">
        <v>0</v>
      </c>
      <c r="AR38" s="75">
        <v>0</v>
      </c>
      <c r="AS38" s="77">
        <v>0</v>
      </c>
      <c r="AT38" s="103">
        <v>0</v>
      </c>
      <c r="AU38" s="103">
        <v>0</v>
      </c>
      <c r="AV38" s="103">
        <v>0</v>
      </c>
      <c r="AW38" s="103">
        <v>0</v>
      </c>
      <c r="AX38" s="103">
        <v>0</v>
      </c>
      <c r="AY38" s="103">
        <v>0</v>
      </c>
      <c r="AZ38" s="103">
        <v>0</v>
      </c>
      <c r="BA38" s="103">
        <v>0</v>
      </c>
      <c r="BB38" s="103">
        <v>0</v>
      </c>
      <c r="BC38" s="103">
        <v>0</v>
      </c>
      <c r="BD38" s="103">
        <v>0</v>
      </c>
      <c r="BE38" s="103">
        <v>0</v>
      </c>
      <c r="BF38" s="103">
        <v>0</v>
      </c>
      <c r="BG38" s="103">
        <v>0</v>
      </c>
      <c r="BH38" s="103">
        <v>0</v>
      </c>
      <c r="BI38" s="103">
        <v>0</v>
      </c>
      <c r="BJ38" s="103">
        <v>0</v>
      </c>
      <c r="BK38" s="104">
        <v>0</v>
      </c>
      <c r="BL38" s="103">
        <v>0</v>
      </c>
      <c r="BM38" s="103">
        <v>0</v>
      </c>
      <c r="BN38" s="103">
        <v>0</v>
      </c>
      <c r="BO38" s="103">
        <v>0</v>
      </c>
      <c r="BP38" s="103">
        <v>0</v>
      </c>
      <c r="BQ38" s="103">
        <v>0</v>
      </c>
      <c r="BR38" s="105">
        <v>0</v>
      </c>
      <c r="BS38" s="103">
        <v>0</v>
      </c>
      <c r="BT38" s="106">
        <v>0</v>
      </c>
      <c r="BU38" s="106">
        <v>0</v>
      </c>
      <c r="BV38" s="72">
        <f t="shared" si="11"/>
        <v>1</v>
      </c>
      <c r="BW38" s="72">
        <f t="shared" si="12"/>
        <v>1</v>
      </c>
      <c r="BX38" s="72">
        <f t="shared" si="13"/>
        <v>1</v>
      </c>
      <c r="BY38" s="72">
        <f t="shared" si="14"/>
        <v>0</v>
      </c>
      <c r="BZ38" s="72">
        <f t="shared" si="15"/>
        <v>0</v>
      </c>
      <c r="CA38" s="72">
        <f t="shared" si="16"/>
        <v>0</v>
      </c>
      <c r="CB38" s="72">
        <f t="shared" si="17"/>
        <v>0</v>
      </c>
      <c r="CC38" s="72">
        <f t="shared" si="18"/>
        <v>0</v>
      </c>
      <c r="CD38" s="72">
        <f t="shared" si="19"/>
        <v>0</v>
      </c>
      <c r="CE38" s="72">
        <f t="shared" si="20"/>
        <v>448</v>
      </c>
      <c r="CF38" s="72">
        <f t="shared" si="21"/>
        <v>7</v>
      </c>
      <c r="CG38" s="69"/>
      <c r="CH38" s="70" t="s">
        <v>3974</v>
      </c>
    </row>
    <row r="39" spans="1:86" s="4" customFormat="1" ht="16">
      <c r="A39" s="69" t="s">
        <v>367</v>
      </c>
      <c r="B39" s="70" t="s">
        <v>359</v>
      </c>
      <c r="C39" s="70">
        <v>476598</v>
      </c>
      <c r="D39" s="70">
        <v>477523</v>
      </c>
      <c r="E39" s="70" t="s">
        <v>12</v>
      </c>
      <c r="F39" s="70" t="s">
        <v>368</v>
      </c>
      <c r="G39" s="71" t="s">
        <v>7</v>
      </c>
      <c r="H39" s="70" t="s">
        <v>4113</v>
      </c>
      <c r="I39" s="75">
        <v>2</v>
      </c>
      <c r="J39" s="75">
        <v>1</v>
      </c>
      <c r="K39" s="75">
        <v>1</v>
      </c>
      <c r="L39" s="75">
        <v>1</v>
      </c>
      <c r="M39" s="75">
        <v>1</v>
      </c>
      <c r="N39" s="76">
        <v>0</v>
      </c>
      <c r="O39" s="75">
        <v>0</v>
      </c>
      <c r="P39" s="75">
        <v>0</v>
      </c>
      <c r="Q39" s="77">
        <v>2</v>
      </c>
      <c r="R39" s="75">
        <v>1</v>
      </c>
      <c r="S39" s="75">
        <v>6</v>
      </c>
      <c r="T39" s="75">
        <v>0</v>
      </c>
      <c r="U39" s="75">
        <v>0</v>
      </c>
      <c r="V39" s="75">
        <v>0</v>
      </c>
      <c r="W39" s="75">
        <v>0</v>
      </c>
      <c r="X39" s="75">
        <v>0</v>
      </c>
      <c r="Y39" s="75">
        <v>1</v>
      </c>
      <c r="Z39" s="75">
        <v>2</v>
      </c>
      <c r="AA39" s="75">
        <v>0</v>
      </c>
      <c r="AB39" s="75">
        <v>14</v>
      </c>
      <c r="AC39" s="75">
        <v>0</v>
      </c>
      <c r="AD39" s="75">
        <v>10</v>
      </c>
      <c r="AE39" s="75">
        <v>28</v>
      </c>
      <c r="AF39" s="75">
        <v>0</v>
      </c>
      <c r="AG39" s="76">
        <v>0</v>
      </c>
      <c r="AH39" s="75">
        <v>0</v>
      </c>
      <c r="AI39" s="75">
        <v>0</v>
      </c>
      <c r="AJ39" s="77">
        <v>0</v>
      </c>
      <c r="AK39" s="75">
        <v>0</v>
      </c>
      <c r="AL39" s="75">
        <v>0</v>
      </c>
      <c r="AM39" s="75">
        <v>0</v>
      </c>
      <c r="AN39" s="75">
        <v>0</v>
      </c>
      <c r="AO39" s="75">
        <v>0</v>
      </c>
      <c r="AP39" s="75">
        <v>0</v>
      </c>
      <c r="AQ39" s="76">
        <v>0</v>
      </c>
      <c r="AR39" s="75">
        <v>0</v>
      </c>
      <c r="AS39" s="77">
        <v>0</v>
      </c>
      <c r="AT39" s="103">
        <v>0</v>
      </c>
      <c r="AU39" s="103">
        <v>0</v>
      </c>
      <c r="AV39" s="103">
        <v>0</v>
      </c>
      <c r="AW39" s="103">
        <v>0</v>
      </c>
      <c r="AX39" s="103">
        <v>0</v>
      </c>
      <c r="AY39" s="103">
        <v>0</v>
      </c>
      <c r="AZ39" s="103">
        <v>0</v>
      </c>
      <c r="BA39" s="103">
        <v>0</v>
      </c>
      <c r="BB39" s="103">
        <v>0</v>
      </c>
      <c r="BC39" s="103">
        <v>0</v>
      </c>
      <c r="BD39" s="103">
        <v>0</v>
      </c>
      <c r="BE39" s="103">
        <v>0</v>
      </c>
      <c r="BF39" s="103">
        <v>0</v>
      </c>
      <c r="BG39" s="103">
        <v>0</v>
      </c>
      <c r="BH39" s="103">
        <v>0</v>
      </c>
      <c r="BI39" s="103">
        <v>0</v>
      </c>
      <c r="BJ39" s="103">
        <v>0</v>
      </c>
      <c r="BK39" s="104">
        <v>0</v>
      </c>
      <c r="BL39" s="103">
        <v>0</v>
      </c>
      <c r="BM39" s="103">
        <v>0</v>
      </c>
      <c r="BN39" s="103">
        <v>0</v>
      </c>
      <c r="BO39" s="103">
        <v>0</v>
      </c>
      <c r="BP39" s="103">
        <v>0</v>
      </c>
      <c r="BQ39" s="103">
        <v>0</v>
      </c>
      <c r="BR39" s="105">
        <v>0</v>
      </c>
      <c r="BS39" s="103">
        <v>0</v>
      </c>
      <c r="BT39" s="106">
        <v>0</v>
      </c>
      <c r="BU39" s="106">
        <v>0</v>
      </c>
      <c r="BV39" s="72">
        <f t="shared" si="11"/>
        <v>1</v>
      </c>
      <c r="BW39" s="72">
        <f t="shared" si="12"/>
        <v>1</v>
      </c>
      <c r="BX39" s="72">
        <f t="shared" si="13"/>
        <v>1</v>
      </c>
      <c r="BY39" s="72">
        <f t="shared" si="14"/>
        <v>0</v>
      </c>
      <c r="BZ39" s="72">
        <f t="shared" si="15"/>
        <v>0</v>
      </c>
      <c r="CA39" s="72">
        <f t="shared" si="16"/>
        <v>0</v>
      </c>
      <c r="CB39" s="72">
        <f t="shared" si="17"/>
        <v>0</v>
      </c>
      <c r="CC39" s="72">
        <f t="shared" si="18"/>
        <v>0</v>
      </c>
      <c r="CD39" s="72">
        <f t="shared" si="19"/>
        <v>0</v>
      </c>
      <c r="CE39" s="72">
        <f t="shared" si="20"/>
        <v>448</v>
      </c>
      <c r="CF39" s="72">
        <f t="shared" si="21"/>
        <v>7</v>
      </c>
      <c r="CG39" s="69" t="s">
        <v>4015</v>
      </c>
      <c r="CH39" s="70" t="s">
        <v>3978</v>
      </c>
    </row>
    <row r="40" spans="1:86" s="4" customFormat="1" ht="16">
      <c r="A40" s="69" t="s">
        <v>371</v>
      </c>
      <c r="B40" s="70" t="s">
        <v>359</v>
      </c>
      <c r="C40" s="70">
        <v>677517</v>
      </c>
      <c r="D40" s="70">
        <v>678720</v>
      </c>
      <c r="E40" s="70" t="s">
        <v>5</v>
      </c>
      <c r="F40" s="70" t="s">
        <v>372</v>
      </c>
      <c r="G40" s="71" t="s">
        <v>7</v>
      </c>
      <c r="H40" s="70" t="s">
        <v>4115</v>
      </c>
      <c r="I40" s="75">
        <v>12</v>
      </c>
      <c r="J40" s="75">
        <v>10</v>
      </c>
      <c r="K40" s="75">
        <v>10</v>
      </c>
      <c r="L40" s="75">
        <v>10</v>
      </c>
      <c r="M40" s="75">
        <v>11</v>
      </c>
      <c r="N40" s="76">
        <v>7</v>
      </c>
      <c r="O40" s="75">
        <v>6</v>
      </c>
      <c r="P40" s="75">
        <v>5</v>
      </c>
      <c r="Q40" s="77">
        <v>11</v>
      </c>
      <c r="R40" s="75">
        <v>8</v>
      </c>
      <c r="S40" s="75">
        <v>5</v>
      </c>
      <c r="T40" s="75">
        <v>1</v>
      </c>
      <c r="U40" s="75">
        <v>0</v>
      </c>
      <c r="V40" s="75">
        <v>4</v>
      </c>
      <c r="W40" s="75">
        <v>9</v>
      </c>
      <c r="X40" s="75">
        <v>6</v>
      </c>
      <c r="Y40" s="75">
        <v>4</v>
      </c>
      <c r="Z40" s="75">
        <v>8</v>
      </c>
      <c r="AA40" s="75">
        <v>9</v>
      </c>
      <c r="AB40" s="75">
        <v>32</v>
      </c>
      <c r="AC40" s="75">
        <v>1</v>
      </c>
      <c r="AD40" s="75">
        <v>18</v>
      </c>
      <c r="AE40" s="75">
        <v>60</v>
      </c>
      <c r="AF40" s="75">
        <v>3</v>
      </c>
      <c r="AG40" s="76">
        <v>0</v>
      </c>
      <c r="AH40" s="75">
        <v>0</v>
      </c>
      <c r="AI40" s="75">
        <v>0</v>
      </c>
      <c r="AJ40" s="77">
        <v>0</v>
      </c>
      <c r="AK40" s="75">
        <v>0</v>
      </c>
      <c r="AL40" s="75">
        <v>0</v>
      </c>
      <c r="AM40" s="75">
        <v>0</v>
      </c>
      <c r="AN40" s="75">
        <v>0</v>
      </c>
      <c r="AO40" s="75">
        <v>0</v>
      </c>
      <c r="AP40" s="75">
        <v>0</v>
      </c>
      <c r="AQ40" s="76">
        <v>0</v>
      </c>
      <c r="AR40" s="75">
        <v>0</v>
      </c>
      <c r="AS40" s="77">
        <v>0</v>
      </c>
      <c r="AT40" s="103">
        <v>0</v>
      </c>
      <c r="AU40" s="103">
        <v>0</v>
      </c>
      <c r="AV40" s="103">
        <v>0</v>
      </c>
      <c r="AW40" s="103">
        <v>0</v>
      </c>
      <c r="AX40" s="103">
        <v>0</v>
      </c>
      <c r="AY40" s="103">
        <v>0</v>
      </c>
      <c r="AZ40" s="103">
        <v>0</v>
      </c>
      <c r="BA40" s="103">
        <v>0</v>
      </c>
      <c r="BB40" s="103">
        <v>0</v>
      </c>
      <c r="BC40" s="103">
        <v>0</v>
      </c>
      <c r="BD40" s="103">
        <v>0</v>
      </c>
      <c r="BE40" s="103">
        <v>0</v>
      </c>
      <c r="BF40" s="103">
        <v>0</v>
      </c>
      <c r="BG40" s="103">
        <v>0</v>
      </c>
      <c r="BH40" s="103">
        <v>0</v>
      </c>
      <c r="BI40" s="103">
        <v>0</v>
      </c>
      <c r="BJ40" s="103">
        <v>0</v>
      </c>
      <c r="BK40" s="104">
        <v>0</v>
      </c>
      <c r="BL40" s="103">
        <v>0</v>
      </c>
      <c r="BM40" s="103">
        <v>0</v>
      </c>
      <c r="BN40" s="103">
        <v>0</v>
      </c>
      <c r="BO40" s="103">
        <v>0</v>
      </c>
      <c r="BP40" s="103">
        <v>0</v>
      </c>
      <c r="BQ40" s="103">
        <v>0</v>
      </c>
      <c r="BR40" s="105">
        <v>0</v>
      </c>
      <c r="BS40" s="103">
        <v>0</v>
      </c>
      <c r="BT40" s="106">
        <v>0</v>
      </c>
      <c r="BU40" s="106">
        <v>0</v>
      </c>
      <c r="BV40" s="72">
        <f t="shared" si="11"/>
        <v>1</v>
      </c>
      <c r="BW40" s="72">
        <f t="shared" si="12"/>
        <v>1</v>
      </c>
      <c r="BX40" s="72">
        <f t="shared" si="13"/>
        <v>1</v>
      </c>
      <c r="BY40" s="72">
        <f t="shared" si="14"/>
        <v>0</v>
      </c>
      <c r="BZ40" s="72">
        <f t="shared" si="15"/>
        <v>0</v>
      </c>
      <c r="CA40" s="72">
        <f t="shared" si="16"/>
        <v>0</v>
      </c>
      <c r="CB40" s="72">
        <f t="shared" si="17"/>
        <v>0</v>
      </c>
      <c r="CC40" s="72">
        <f t="shared" si="18"/>
        <v>0</v>
      </c>
      <c r="CD40" s="72">
        <f t="shared" si="19"/>
        <v>0</v>
      </c>
      <c r="CE40" s="72">
        <f t="shared" si="20"/>
        <v>448</v>
      </c>
      <c r="CF40" s="72">
        <f t="shared" si="21"/>
        <v>7</v>
      </c>
      <c r="CG40" s="69"/>
      <c r="CH40" s="70" t="s">
        <v>3980</v>
      </c>
    </row>
    <row r="41" spans="1:86" s="5" customFormat="1" ht="16">
      <c r="A41" s="78" t="s">
        <v>402</v>
      </c>
      <c r="B41" s="79" t="s">
        <v>396</v>
      </c>
      <c r="C41" s="79">
        <v>191132</v>
      </c>
      <c r="D41" s="79">
        <v>191521</v>
      </c>
      <c r="E41" s="79" t="s">
        <v>12</v>
      </c>
      <c r="F41" s="79" t="s">
        <v>403</v>
      </c>
      <c r="G41" s="80" t="s">
        <v>7</v>
      </c>
      <c r="H41" s="79" t="s">
        <v>4121</v>
      </c>
      <c r="I41" s="81">
        <v>1</v>
      </c>
      <c r="J41" s="81">
        <v>0</v>
      </c>
      <c r="K41" s="81">
        <v>0</v>
      </c>
      <c r="L41" s="81">
        <v>0</v>
      </c>
      <c r="M41" s="81">
        <v>0</v>
      </c>
      <c r="N41" s="82">
        <v>0</v>
      </c>
      <c r="O41" s="81">
        <v>0</v>
      </c>
      <c r="P41" s="81">
        <v>0</v>
      </c>
      <c r="Q41" s="83">
        <v>1</v>
      </c>
      <c r="R41" s="81">
        <v>1</v>
      </c>
      <c r="S41" s="81">
        <v>0</v>
      </c>
      <c r="T41" s="81">
        <v>0</v>
      </c>
      <c r="U41" s="81">
        <v>0</v>
      </c>
      <c r="V41" s="81">
        <v>0</v>
      </c>
      <c r="W41" s="81">
        <v>1</v>
      </c>
      <c r="X41" s="81">
        <v>1</v>
      </c>
      <c r="Y41" s="81">
        <v>0</v>
      </c>
      <c r="Z41" s="81">
        <v>2</v>
      </c>
      <c r="AA41" s="81">
        <v>1</v>
      </c>
      <c r="AB41" s="81">
        <v>2</v>
      </c>
      <c r="AC41" s="81">
        <v>0</v>
      </c>
      <c r="AD41" s="81">
        <v>1</v>
      </c>
      <c r="AE41" s="81">
        <v>0</v>
      </c>
      <c r="AF41" s="81">
        <v>1</v>
      </c>
      <c r="AG41" s="82">
        <v>0</v>
      </c>
      <c r="AH41" s="81">
        <v>0</v>
      </c>
      <c r="AI41" s="81">
        <v>0</v>
      </c>
      <c r="AJ41" s="83">
        <v>0</v>
      </c>
      <c r="AK41" s="81">
        <v>0</v>
      </c>
      <c r="AL41" s="81">
        <v>0</v>
      </c>
      <c r="AM41" s="81">
        <v>0</v>
      </c>
      <c r="AN41" s="81">
        <v>0</v>
      </c>
      <c r="AO41" s="81">
        <v>0</v>
      </c>
      <c r="AP41" s="81">
        <v>0</v>
      </c>
      <c r="AQ41" s="82">
        <v>0</v>
      </c>
      <c r="AR41" s="81">
        <v>0</v>
      </c>
      <c r="AS41" s="83">
        <v>0</v>
      </c>
      <c r="AT41" s="107">
        <v>0</v>
      </c>
      <c r="AU41" s="107">
        <v>0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8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9">
        <v>0</v>
      </c>
      <c r="BS41" s="107">
        <v>0</v>
      </c>
      <c r="BT41" s="110">
        <v>0</v>
      </c>
      <c r="BU41" s="110">
        <v>0</v>
      </c>
      <c r="BV41" s="84">
        <f t="shared" si="11"/>
        <v>1</v>
      </c>
      <c r="BW41" s="84">
        <f t="shared" si="12"/>
        <v>1</v>
      </c>
      <c r="BX41" s="84">
        <f t="shared" si="13"/>
        <v>1</v>
      </c>
      <c r="BY41" s="84">
        <f t="shared" si="14"/>
        <v>0</v>
      </c>
      <c r="BZ41" s="84">
        <f t="shared" si="15"/>
        <v>0</v>
      </c>
      <c r="CA41" s="84">
        <f t="shared" si="16"/>
        <v>0</v>
      </c>
      <c r="CB41" s="84">
        <f t="shared" si="17"/>
        <v>0</v>
      </c>
      <c r="CC41" s="84">
        <f t="shared" si="18"/>
        <v>0</v>
      </c>
      <c r="CD41" s="84">
        <f t="shared" si="19"/>
        <v>0</v>
      </c>
      <c r="CE41" s="84">
        <f t="shared" si="20"/>
        <v>448</v>
      </c>
      <c r="CF41" s="84">
        <f t="shared" si="21"/>
        <v>7</v>
      </c>
      <c r="CG41" s="78" t="s">
        <v>4032</v>
      </c>
      <c r="CH41" s="79" t="s">
        <v>3986</v>
      </c>
    </row>
    <row r="42" spans="1:86" s="4" customFormat="1" ht="16">
      <c r="A42" s="69" t="s">
        <v>124</v>
      </c>
      <c r="B42" s="70" t="s">
        <v>98</v>
      </c>
      <c r="C42" s="70">
        <v>1849466</v>
      </c>
      <c r="D42" s="70">
        <v>1849901</v>
      </c>
      <c r="E42" s="70" t="s">
        <v>5</v>
      </c>
      <c r="F42" s="70" t="s">
        <v>125</v>
      </c>
      <c r="G42" s="71" t="s">
        <v>7</v>
      </c>
      <c r="H42" s="70" t="s">
        <v>4126</v>
      </c>
      <c r="I42" s="75">
        <v>2</v>
      </c>
      <c r="J42" s="75">
        <v>1</v>
      </c>
      <c r="K42" s="75">
        <v>1</v>
      </c>
      <c r="L42" s="75">
        <v>2</v>
      </c>
      <c r="M42" s="75">
        <v>2</v>
      </c>
      <c r="N42" s="76">
        <v>0</v>
      </c>
      <c r="O42" s="75">
        <v>0</v>
      </c>
      <c r="P42" s="75">
        <v>0</v>
      </c>
      <c r="Q42" s="77">
        <v>0</v>
      </c>
      <c r="R42" s="75">
        <v>0</v>
      </c>
      <c r="S42" s="75">
        <v>0</v>
      </c>
      <c r="T42" s="75">
        <v>0</v>
      </c>
      <c r="U42" s="75">
        <v>0</v>
      </c>
      <c r="V42" s="75">
        <v>0</v>
      </c>
      <c r="W42" s="75">
        <v>0</v>
      </c>
      <c r="X42" s="75">
        <v>0</v>
      </c>
      <c r="Y42" s="75">
        <v>0</v>
      </c>
      <c r="Z42" s="75">
        <v>0</v>
      </c>
      <c r="AA42" s="75">
        <v>0</v>
      </c>
      <c r="AB42" s="75">
        <v>0</v>
      </c>
      <c r="AC42" s="75">
        <v>0</v>
      </c>
      <c r="AD42" s="75">
        <v>0</v>
      </c>
      <c r="AE42" s="75">
        <v>0</v>
      </c>
      <c r="AF42" s="75">
        <v>0</v>
      </c>
      <c r="AG42" s="76">
        <v>1</v>
      </c>
      <c r="AH42" s="75">
        <v>1</v>
      </c>
      <c r="AI42" s="75">
        <v>2</v>
      </c>
      <c r="AJ42" s="77">
        <v>1</v>
      </c>
      <c r="AK42" s="75">
        <v>0</v>
      </c>
      <c r="AL42" s="75">
        <v>0</v>
      </c>
      <c r="AM42" s="75">
        <v>0</v>
      </c>
      <c r="AN42" s="75">
        <v>0</v>
      </c>
      <c r="AO42" s="75">
        <v>0</v>
      </c>
      <c r="AP42" s="75">
        <v>0</v>
      </c>
      <c r="AQ42" s="76">
        <v>0</v>
      </c>
      <c r="AR42" s="75">
        <v>0</v>
      </c>
      <c r="AS42" s="77">
        <v>0</v>
      </c>
      <c r="AT42" s="103">
        <v>0</v>
      </c>
      <c r="AU42" s="103">
        <v>0</v>
      </c>
      <c r="AV42" s="103">
        <v>0</v>
      </c>
      <c r="AW42" s="103">
        <v>0</v>
      </c>
      <c r="AX42" s="103">
        <v>0</v>
      </c>
      <c r="AY42" s="103">
        <v>0</v>
      </c>
      <c r="AZ42" s="103">
        <v>0</v>
      </c>
      <c r="BA42" s="103">
        <v>0</v>
      </c>
      <c r="BB42" s="103">
        <v>0</v>
      </c>
      <c r="BC42" s="103">
        <v>0</v>
      </c>
      <c r="BD42" s="103">
        <v>0</v>
      </c>
      <c r="BE42" s="103">
        <v>0</v>
      </c>
      <c r="BF42" s="103">
        <v>0</v>
      </c>
      <c r="BG42" s="103">
        <v>0</v>
      </c>
      <c r="BH42" s="103">
        <v>0</v>
      </c>
      <c r="BI42" s="103">
        <v>0</v>
      </c>
      <c r="BJ42" s="103">
        <v>0</v>
      </c>
      <c r="BK42" s="104">
        <v>0</v>
      </c>
      <c r="BL42" s="103">
        <v>0</v>
      </c>
      <c r="BM42" s="103">
        <v>0</v>
      </c>
      <c r="BN42" s="103">
        <v>0</v>
      </c>
      <c r="BO42" s="103">
        <v>0</v>
      </c>
      <c r="BP42" s="103">
        <v>0</v>
      </c>
      <c r="BQ42" s="103">
        <v>0</v>
      </c>
      <c r="BR42" s="105">
        <v>0</v>
      </c>
      <c r="BS42" s="103">
        <v>0</v>
      </c>
      <c r="BT42" s="106">
        <v>0</v>
      </c>
      <c r="BU42" s="106">
        <v>0</v>
      </c>
      <c r="BV42" s="72">
        <f t="shared" si="11"/>
        <v>1</v>
      </c>
      <c r="BW42" s="72">
        <f t="shared" si="12"/>
        <v>0</v>
      </c>
      <c r="BX42" s="72">
        <f t="shared" si="13"/>
        <v>0</v>
      </c>
      <c r="BY42" s="72">
        <f t="shared" si="14"/>
        <v>1</v>
      </c>
      <c r="BZ42" s="72">
        <f t="shared" si="15"/>
        <v>0</v>
      </c>
      <c r="CA42" s="72">
        <f t="shared" si="16"/>
        <v>0</v>
      </c>
      <c r="CB42" s="72">
        <f t="shared" si="17"/>
        <v>0</v>
      </c>
      <c r="CC42" s="72">
        <f t="shared" si="18"/>
        <v>0</v>
      </c>
      <c r="CD42" s="72">
        <f t="shared" si="19"/>
        <v>0</v>
      </c>
      <c r="CE42" s="72">
        <f t="shared" si="20"/>
        <v>288</v>
      </c>
      <c r="CF42" s="72">
        <f t="shared" si="21"/>
        <v>9</v>
      </c>
      <c r="CG42" s="69"/>
      <c r="CH42" s="70" t="s">
        <v>3992</v>
      </c>
    </row>
    <row r="43" spans="1:86" s="4" customFormat="1" ht="16">
      <c r="A43" s="69" t="s">
        <v>130</v>
      </c>
      <c r="B43" s="70" t="s">
        <v>98</v>
      </c>
      <c r="C43" s="70">
        <v>2382435</v>
      </c>
      <c r="D43" s="70">
        <v>2382999</v>
      </c>
      <c r="E43" s="70" t="s">
        <v>12</v>
      </c>
      <c r="F43" s="70" t="s">
        <v>131</v>
      </c>
      <c r="G43" s="71" t="s">
        <v>7</v>
      </c>
      <c r="H43" s="70" t="s">
        <v>4126</v>
      </c>
      <c r="I43" s="75">
        <v>2</v>
      </c>
      <c r="J43" s="75">
        <v>1</v>
      </c>
      <c r="K43" s="75">
        <v>1</v>
      </c>
      <c r="L43" s="75">
        <v>2</v>
      </c>
      <c r="M43" s="75">
        <v>2</v>
      </c>
      <c r="N43" s="76">
        <v>0</v>
      </c>
      <c r="O43" s="75">
        <v>0</v>
      </c>
      <c r="P43" s="75">
        <v>0</v>
      </c>
      <c r="Q43" s="77">
        <v>0</v>
      </c>
      <c r="R43" s="75">
        <v>0</v>
      </c>
      <c r="S43" s="75">
        <v>0</v>
      </c>
      <c r="T43" s="75">
        <v>0</v>
      </c>
      <c r="U43" s="75">
        <v>0</v>
      </c>
      <c r="V43" s="75">
        <v>0</v>
      </c>
      <c r="W43" s="75">
        <v>0</v>
      </c>
      <c r="X43" s="75">
        <v>0</v>
      </c>
      <c r="Y43" s="75">
        <v>0</v>
      </c>
      <c r="Z43" s="75">
        <v>0</v>
      </c>
      <c r="AA43" s="75">
        <v>0</v>
      </c>
      <c r="AB43" s="75">
        <v>0</v>
      </c>
      <c r="AC43" s="75">
        <v>0</v>
      </c>
      <c r="AD43" s="75">
        <v>0</v>
      </c>
      <c r="AE43" s="75">
        <v>0</v>
      </c>
      <c r="AF43" s="75">
        <v>0</v>
      </c>
      <c r="AG43" s="76">
        <v>1</v>
      </c>
      <c r="AH43" s="75">
        <v>1</v>
      </c>
      <c r="AI43" s="75">
        <v>2</v>
      </c>
      <c r="AJ43" s="77">
        <v>1</v>
      </c>
      <c r="AK43" s="75">
        <v>0</v>
      </c>
      <c r="AL43" s="75">
        <v>0</v>
      </c>
      <c r="AM43" s="75">
        <v>0</v>
      </c>
      <c r="AN43" s="75">
        <v>0</v>
      </c>
      <c r="AO43" s="75">
        <v>0</v>
      </c>
      <c r="AP43" s="75">
        <v>0</v>
      </c>
      <c r="AQ43" s="76">
        <v>0</v>
      </c>
      <c r="AR43" s="75">
        <v>0</v>
      </c>
      <c r="AS43" s="77">
        <v>0</v>
      </c>
      <c r="AT43" s="103">
        <v>0</v>
      </c>
      <c r="AU43" s="103">
        <v>0</v>
      </c>
      <c r="AV43" s="103">
        <v>0</v>
      </c>
      <c r="AW43" s="103">
        <v>0</v>
      </c>
      <c r="AX43" s="103">
        <v>0</v>
      </c>
      <c r="AY43" s="103">
        <v>0</v>
      </c>
      <c r="AZ43" s="103">
        <v>0</v>
      </c>
      <c r="BA43" s="103">
        <v>0</v>
      </c>
      <c r="BB43" s="103">
        <v>0</v>
      </c>
      <c r="BC43" s="103">
        <v>0</v>
      </c>
      <c r="BD43" s="103">
        <v>0</v>
      </c>
      <c r="BE43" s="103">
        <v>0</v>
      </c>
      <c r="BF43" s="103">
        <v>0</v>
      </c>
      <c r="BG43" s="103">
        <v>0</v>
      </c>
      <c r="BH43" s="103">
        <v>0</v>
      </c>
      <c r="BI43" s="103">
        <v>0</v>
      </c>
      <c r="BJ43" s="103">
        <v>0</v>
      </c>
      <c r="BK43" s="104">
        <v>0</v>
      </c>
      <c r="BL43" s="103">
        <v>0</v>
      </c>
      <c r="BM43" s="103">
        <v>0</v>
      </c>
      <c r="BN43" s="103">
        <v>0</v>
      </c>
      <c r="BO43" s="103">
        <v>0</v>
      </c>
      <c r="BP43" s="103">
        <v>0</v>
      </c>
      <c r="BQ43" s="103">
        <v>0</v>
      </c>
      <c r="BR43" s="105">
        <v>0</v>
      </c>
      <c r="BS43" s="103">
        <v>0</v>
      </c>
      <c r="BT43" s="106">
        <v>0</v>
      </c>
      <c r="BU43" s="106">
        <v>0</v>
      </c>
      <c r="BV43" s="72">
        <f t="shared" si="11"/>
        <v>1</v>
      </c>
      <c r="BW43" s="72">
        <f t="shared" si="12"/>
        <v>0</v>
      </c>
      <c r="BX43" s="72">
        <f t="shared" si="13"/>
        <v>0</v>
      </c>
      <c r="BY43" s="72">
        <f t="shared" si="14"/>
        <v>1</v>
      </c>
      <c r="BZ43" s="72">
        <f t="shared" si="15"/>
        <v>0</v>
      </c>
      <c r="CA43" s="72">
        <f t="shared" si="16"/>
        <v>0</v>
      </c>
      <c r="CB43" s="72">
        <f t="shared" si="17"/>
        <v>0</v>
      </c>
      <c r="CC43" s="72">
        <f t="shared" si="18"/>
        <v>0</v>
      </c>
      <c r="CD43" s="72">
        <f t="shared" si="19"/>
        <v>0</v>
      </c>
      <c r="CE43" s="72">
        <f t="shared" si="20"/>
        <v>288</v>
      </c>
      <c r="CF43" s="72">
        <f t="shared" si="21"/>
        <v>9</v>
      </c>
      <c r="CG43" s="69"/>
      <c r="CH43" s="70" t="s">
        <v>3993</v>
      </c>
    </row>
    <row r="44" spans="1:86" s="3" customFormat="1" ht="16">
      <c r="A44" s="56" t="s">
        <v>28</v>
      </c>
      <c r="B44" s="57" t="s">
        <v>4</v>
      </c>
      <c r="C44" s="57">
        <v>1279407</v>
      </c>
      <c r="D44" s="57">
        <v>1281509</v>
      </c>
      <c r="E44" s="57" t="s">
        <v>12</v>
      </c>
      <c r="F44" s="57" t="s">
        <v>29</v>
      </c>
      <c r="G44" s="58" t="s">
        <v>7</v>
      </c>
      <c r="H44" s="57" t="s">
        <v>4105</v>
      </c>
      <c r="I44" s="65">
        <v>7</v>
      </c>
      <c r="J44" s="65">
        <v>7</v>
      </c>
      <c r="K44" s="65">
        <v>7</v>
      </c>
      <c r="L44" s="65">
        <v>8</v>
      </c>
      <c r="M44" s="65">
        <v>6</v>
      </c>
      <c r="N44" s="66">
        <v>6</v>
      </c>
      <c r="O44" s="65">
        <v>2</v>
      </c>
      <c r="P44" s="65">
        <v>3</v>
      </c>
      <c r="Q44" s="67">
        <v>9</v>
      </c>
      <c r="R44" s="65">
        <v>7</v>
      </c>
      <c r="S44" s="65">
        <v>5</v>
      </c>
      <c r="T44" s="65">
        <v>0</v>
      </c>
      <c r="U44" s="65">
        <v>0</v>
      </c>
      <c r="V44" s="65">
        <v>6</v>
      </c>
      <c r="W44" s="65">
        <v>9</v>
      </c>
      <c r="X44" s="65">
        <v>7</v>
      </c>
      <c r="Y44" s="65">
        <v>3</v>
      </c>
      <c r="Z44" s="65">
        <v>6</v>
      </c>
      <c r="AA44" s="65">
        <v>9</v>
      </c>
      <c r="AB44" s="65">
        <v>9</v>
      </c>
      <c r="AC44" s="65">
        <v>1</v>
      </c>
      <c r="AD44" s="65">
        <v>4</v>
      </c>
      <c r="AE44" s="65">
        <v>22</v>
      </c>
      <c r="AF44" s="65">
        <v>9</v>
      </c>
      <c r="AG44" s="66">
        <v>4</v>
      </c>
      <c r="AH44" s="65">
        <v>4</v>
      </c>
      <c r="AI44" s="65">
        <v>2</v>
      </c>
      <c r="AJ44" s="67">
        <v>4</v>
      </c>
      <c r="AK44" s="65">
        <v>0</v>
      </c>
      <c r="AL44" s="65">
        <v>0</v>
      </c>
      <c r="AM44" s="65">
        <v>0</v>
      </c>
      <c r="AN44" s="65">
        <v>0</v>
      </c>
      <c r="AO44" s="65">
        <v>0</v>
      </c>
      <c r="AP44" s="65">
        <v>0</v>
      </c>
      <c r="AQ44" s="66">
        <v>0</v>
      </c>
      <c r="AR44" s="65">
        <v>0</v>
      </c>
      <c r="AS44" s="67">
        <v>0</v>
      </c>
      <c r="AT44" s="99">
        <v>0</v>
      </c>
      <c r="AU44" s="99">
        <v>0</v>
      </c>
      <c r="AV44" s="99">
        <v>0</v>
      </c>
      <c r="AW44" s="99">
        <v>0</v>
      </c>
      <c r="AX44" s="99">
        <v>0</v>
      </c>
      <c r="AY44" s="99">
        <v>0</v>
      </c>
      <c r="AZ44" s="99">
        <v>0</v>
      </c>
      <c r="BA44" s="99">
        <v>0</v>
      </c>
      <c r="BB44" s="99">
        <v>0</v>
      </c>
      <c r="BC44" s="99">
        <v>0</v>
      </c>
      <c r="BD44" s="99">
        <v>0</v>
      </c>
      <c r="BE44" s="99">
        <v>0</v>
      </c>
      <c r="BF44" s="99">
        <v>0</v>
      </c>
      <c r="BG44" s="99">
        <v>0</v>
      </c>
      <c r="BH44" s="99">
        <v>0</v>
      </c>
      <c r="BI44" s="99">
        <v>0</v>
      </c>
      <c r="BJ44" s="99">
        <v>0</v>
      </c>
      <c r="BK44" s="100">
        <v>0</v>
      </c>
      <c r="BL44" s="99">
        <v>0</v>
      </c>
      <c r="BM44" s="99">
        <v>0</v>
      </c>
      <c r="BN44" s="99">
        <v>0</v>
      </c>
      <c r="BO44" s="99">
        <v>0</v>
      </c>
      <c r="BP44" s="99">
        <v>0</v>
      </c>
      <c r="BQ44" s="99">
        <v>0</v>
      </c>
      <c r="BR44" s="101">
        <v>0</v>
      </c>
      <c r="BS44" s="99">
        <v>0</v>
      </c>
      <c r="BT44" s="102">
        <v>0</v>
      </c>
      <c r="BU44" s="102">
        <v>0</v>
      </c>
      <c r="BV44" s="68">
        <f t="shared" si="11"/>
        <v>1</v>
      </c>
      <c r="BW44" s="68">
        <f t="shared" si="12"/>
        <v>1</v>
      </c>
      <c r="BX44" s="68">
        <f t="shared" si="13"/>
        <v>1</v>
      </c>
      <c r="BY44" s="68">
        <f t="shared" si="14"/>
        <v>1</v>
      </c>
      <c r="BZ44" s="68">
        <f t="shared" si="15"/>
        <v>0</v>
      </c>
      <c r="CA44" s="68">
        <f t="shared" si="16"/>
        <v>0</v>
      </c>
      <c r="CB44" s="68">
        <f t="shared" si="17"/>
        <v>0</v>
      </c>
      <c r="CC44" s="68">
        <f t="shared" si="18"/>
        <v>0</v>
      </c>
      <c r="CD44" s="68">
        <f t="shared" si="19"/>
        <v>0</v>
      </c>
      <c r="CE44" s="68">
        <f t="shared" si="20"/>
        <v>480</v>
      </c>
      <c r="CF44" s="68">
        <f t="shared" si="21"/>
        <v>15</v>
      </c>
      <c r="CG44" s="56"/>
      <c r="CH44" s="57" t="s">
        <v>3969</v>
      </c>
    </row>
    <row r="45" spans="1:86" s="4" customFormat="1" ht="16">
      <c r="A45" s="69" t="s">
        <v>188</v>
      </c>
      <c r="B45" s="70" t="s">
        <v>180</v>
      </c>
      <c r="C45" s="70">
        <v>934179</v>
      </c>
      <c r="D45" s="70">
        <v>936372</v>
      </c>
      <c r="E45" s="70" t="s">
        <v>5</v>
      </c>
      <c r="F45" s="70" t="s">
        <v>189</v>
      </c>
      <c r="G45" s="71" t="s">
        <v>7</v>
      </c>
      <c r="H45" s="70" t="s">
        <v>4138</v>
      </c>
      <c r="I45" s="75">
        <v>5</v>
      </c>
      <c r="J45" s="75">
        <v>2</v>
      </c>
      <c r="K45" s="75">
        <v>4</v>
      </c>
      <c r="L45" s="75">
        <v>2</v>
      </c>
      <c r="M45" s="75">
        <v>2</v>
      </c>
      <c r="N45" s="76">
        <v>5</v>
      </c>
      <c r="O45" s="75">
        <v>2</v>
      </c>
      <c r="P45" s="75">
        <v>3</v>
      </c>
      <c r="Q45" s="77">
        <v>6</v>
      </c>
      <c r="R45" s="75">
        <v>2</v>
      </c>
      <c r="S45" s="75">
        <v>1</v>
      </c>
      <c r="T45" s="75">
        <v>1</v>
      </c>
      <c r="U45" s="75">
        <v>0</v>
      </c>
      <c r="V45" s="75">
        <v>1</v>
      </c>
      <c r="W45" s="75">
        <v>2</v>
      </c>
      <c r="X45" s="75">
        <v>3</v>
      </c>
      <c r="Y45" s="75">
        <v>0</v>
      </c>
      <c r="Z45" s="75">
        <v>1</v>
      </c>
      <c r="AA45" s="75">
        <v>2</v>
      </c>
      <c r="AB45" s="75">
        <v>3</v>
      </c>
      <c r="AC45" s="75">
        <v>0</v>
      </c>
      <c r="AD45" s="75">
        <v>3</v>
      </c>
      <c r="AE45" s="75">
        <v>3</v>
      </c>
      <c r="AF45" s="75">
        <v>2</v>
      </c>
      <c r="AG45" s="76">
        <v>2</v>
      </c>
      <c r="AH45" s="75">
        <v>2</v>
      </c>
      <c r="AI45" s="75">
        <v>1</v>
      </c>
      <c r="AJ45" s="77">
        <v>2</v>
      </c>
      <c r="AK45" s="75">
        <v>0</v>
      </c>
      <c r="AL45" s="75">
        <v>0</v>
      </c>
      <c r="AM45" s="75">
        <v>0</v>
      </c>
      <c r="AN45" s="75">
        <v>0</v>
      </c>
      <c r="AO45" s="75">
        <v>0</v>
      </c>
      <c r="AP45" s="75">
        <v>0</v>
      </c>
      <c r="AQ45" s="76">
        <v>0</v>
      </c>
      <c r="AR45" s="75">
        <v>0</v>
      </c>
      <c r="AS45" s="77">
        <v>0</v>
      </c>
      <c r="AT45" s="103">
        <v>0</v>
      </c>
      <c r="AU45" s="103">
        <v>0</v>
      </c>
      <c r="AV45" s="103">
        <v>0</v>
      </c>
      <c r="AW45" s="103">
        <v>0</v>
      </c>
      <c r="AX45" s="103">
        <v>0</v>
      </c>
      <c r="AY45" s="103">
        <v>0</v>
      </c>
      <c r="AZ45" s="103">
        <v>0</v>
      </c>
      <c r="BA45" s="103">
        <v>0</v>
      </c>
      <c r="BB45" s="103">
        <v>0</v>
      </c>
      <c r="BC45" s="103">
        <v>0</v>
      </c>
      <c r="BD45" s="103">
        <v>0</v>
      </c>
      <c r="BE45" s="103">
        <v>0</v>
      </c>
      <c r="BF45" s="103">
        <v>0</v>
      </c>
      <c r="BG45" s="103">
        <v>0</v>
      </c>
      <c r="BH45" s="103">
        <v>0</v>
      </c>
      <c r="BI45" s="103">
        <v>0</v>
      </c>
      <c r="BJ45" s="103">
        <v>0</v>
      </c>
      <c r="BK45" s="104">
        <v>0</v>
      </c>
      <c r="BL45" s="103">
        <v>0</v>
      </c>
      <c r="BM45" s="103">
        <v>0</v>
      </c>
      <c r="BN45" s="103">
        <v>0</v>
      </c>
      <c r="BO45" s="103">
        <v>0</v>
      </c>
      <c r="BP45" s="103">
        <v>0</v>
      </c>
      <c r="BQ45" s="103">
        <v>0</v>
      </c>
      <c r="BR45" s="105">
        <v>0</v>
      </c>
      <c r="BS45" s="103">
        <v>0</v>
      </c>
      <c r="BT45" s="106">
        <v>0</v>
      </c>
      <c r="BU45" s="106">
        <v>0</v>
      </c>
      <c r="BV45" s="72">
        <f t="shared" si="11"/>
        <v>1</v>
      </c>
      <c r="BW45" s="72">
        <f t="shared" si="12"/>
        <v>1</v>
      </c>
      <c r="BX45" s="72">
        <f t="shared" si="13"/>
        <v>1</v>
      </c>
      <c r="BY45" s="72">
        <f t="shared" si="14"/>
        <v>1</v>
      </c>
      <c r="BZ45" s="72">
        <f t="shared" si="15"/>
        <v>0</v>
      </c>
      <c r="CA45" s="72">
        <f t="shared" si="16"/>
        <v>0</v>
      </c>
      <c r="CB45" s="72">
        <f t="shared" si="17"/>
        <v>0</v>
      </c>
      <c r="CC45" s="72">
        <f t="shared" si="18"/>
        <v>0</v>
      </c>
      <c r="CD45" s="72">
        <f t="shared" si="19"/>
        <v>0</v>
      </c>
      <c r="CE45" s="72">
        <f t="shared" si="20"/>
        <v>480</v>
      </c>
      <c r="CF45" s="72">
        <f t="shared" si="21"/>
        <v>15</v>
      </c>
      <c r="CG45" s="69" t="s">
        <v>4042</v>
      </c>
      <c r="CH45" s="70" t="s">
        <v>4007</v>
      </c>
    </row>
    <row r="46" spans="1:86" s="4" customFormat="1" ht="16">
      <c r="A46" s="69" t="s">
        <v>221</v>
      </c>
      <c r="B46" s="70" t="s">
        <v>222</v>
      </c>
      <c r="C46" s="70">
        <v>346413</v>
      </c>
      <c r="D46" s="70">
        <v>346994</v>
      </c>
      <c r="E46" s="70" t="s">
        <v>12</v>
      </c>
      <c r="F46" s="70" t="s">
        <v>223</v>
      </c>
      <c r="G46" s="71" t="s">
        <v>7</v>
      </c>
      <c r="H46" s="70" t="s">
        <v>4079</v>
      </c>
      <c r="I46" s="75">
        <v>2</v>
      </c>
      <c r="J46" s="75">
        <v>0</v>
      </c>
      <c r="K46" s="75">
        <v>0</v>
      </c>
      <c r="L46" s="75">
        <v>0</v>
      </c>
      <c r="M46" s="75">
        <v>0</v>
      </c>
      <c r="N46" s="76">
        <v>0</v>
      </c>
      <c r="O46" s="75">
        <v>3</v>
      </c>
      <c r="P46" s="75">
        <v>2</v>
      </c>
      <c r="Q46" s="77">
        <v>1</v>
      </c>
      <c r="R46" s="75">
        <v>2</v>
      </c>
      <c r="S46" s="75">
        <v>0</v>
      </c>
      <c r="T46" s="75">
        <v>0</v>
      </c>
      <c r="U46" s="75">
        <v>0</v>
      </c>
      <c r="V46" s="75">
        <v>0</v>
      </c>
      <c r="W46" s="75">
        <v>0</v>
      </c>
      <c r="X46" s="75">
        <v>0</v>
      </c>
      <c r="Y46" s="75">
        <v>0</v>
      </c>
      <c r="Z46" s="75">
        <v>0</v>
      </c>
      <c r="AA46" s="75">
        <v>0</v>
      </c>
      <c r="AB46" s="75">
        <v>0</v>
      </c>
      <c r="AC46" s="75">
        <v>0</v>
      </c>
      <c r="AD46" s="75">
        <v>0</v>
      </c>
      <c r="AE46" s="75">
        <v>0</v>
      </c>
      <c r="AF46" s="75">
        <v>0</v>
      </c>
      <c r="AG46" s="76">
        <v>1</v>
      </c>
      <c r="AH46" s="75">
        <v>1</v>
      </c>
      <c r="AI46" s="75">
        <v>0</v>
      </c>
      <c r="AJ46" s="77">
        <v>0</v>
      </c>
      <c r="AK46" s="75">
        <v>0</v>
      </c>
      <c r="AL46" s="75">
        <v>0</v>
      </c>
      <c r="AM46" s="75">
        <v>0</v>
      </c>
      <c r="AN46" s="75">
        <v>0</v>
      </c>
      <c r="AO46" s="75">
        <v>0</v>
      </c>
      <c r="AP46" s="75">
        <v>0</v>
      </c>
      <c r="AQ46" s="76">
        <v>0</v>
      </c>
      <c r="AR46" s="75">
        <v>0</v>
      </c>
      <c r="AS46" s="77">
        <v>0</v>
      </c>
      <c r="AT46" s="103">
        <v>0</v>
      </c>
      <c r="AU46" s="103">
        <v>0</v>
      </c>
      <c r="AV46" s="103">
        <v>0</v>
      </c>
      <c r="AW46" s="103">
        <v>0</v>
      </c>
      <c r="AX46" s="103">
        <v>0</v>
      </c>
      <c r="AY46" s="103">
        <v>0</v>
      </c>
      <c r="AZ46" s="103">
        <v>0</v>
      </c>
      <c r="BA46" s="103">
        <v>0</v>
      </c>
      <c r="BB46" s="103">
        <v>0</v>
      </c>
      <c r="BC46" s="103">
        <v>0</v>
      </c>
      <c r="BD46" s="103">
        <v>0</v>
      </c>
      <c r="BE46" s="103">
        <v>0</v>
      </c>
      <c r="BF46" s="103">
        <v>0</v>
      </c>
      <c r="BG46" s="103">
        <v>0</v>
      </c>
      <c r="BH46" s="103">
        <v>0</v>
      </c>
      <c r="BI46" s="103">
        <v>0</v>
      </c>
      <c r="BJ46" s="103">
        <v>0</v>
      </c>
      <c r="BK46" s="104">
        <v>0</v>
      </c>
      <c r="BL46" s="103">
        <v>0</v>
      </c>
      <c r="BM46" s="103">
        <v>0</v>
      </c>
      <c r="BN46" s="103">
        <v>0</v>
      </c>
      <c r="BO46" s="103">
        <v>0</v>
      </c>
      <c r="BP46" s="103">
        <v>0</v>
      </c>
      <c r="BQ46" s="103">
        <v>0</v>
      </c>
      <c r="BR46" s="105">
        <v>0</v>
      </c>
      <c r="BS46" s="103">
        <v>0</v>
      </c>
      <c r="BT46" s="106">
        <v>0</v>
      </c>
      <c r="BU46" s="106">
        <v>0</v>
      </c>
      <c r="BV46" s="72">
        <f t="shared" si="11"/>
        <v>1</v>
      </c>
      <c r="BW46" s="72">
        <f t="shared" si="12"/>
        <v>1</v>
      </c>
      <c r="BX46" s="72">
        <f t="shared" si="13"/>
        <v>1</v>
      </c>
      <c r="BY46" s="72">
        <f t="shared" si="14"/>
        <v>1</v>
      </c>
      <c r="BZ46" s="72">
        <f t="shared" si="15"/>
        <v>0</v>
      </c>
      <c r="CA46" s="72">
        <f t="shared" si="16"/>
        <v>0</v>
      </c>
      <c r="CB46" s="72">
        <f t="shared" si="17"/>
        <v>0</v>
      </c>
      <c r="CC46" s="72">
        <f t="shared" si="18"/>
        <v>0</v>
      </c>
      <c r="CD46" s="72">
        <f t="shared" si="19"/>
        <v>0</v>
      </c>
      <c r="CE46" s="72">
        <f t="shared" si="20"/>
        <v>480</v>
      </c>
      <c r="CF46" s="72">
        <f t="shared" si="21"/>
        <v>15</v>
      </c>
      <c r="CG46" s="69"/>
      <c r="CH46" s="70" t="s">
        <v>3937</v>
      </c>
    </row>
    <row r="47" spans="1:86" s="4" customFormat="1" ht="16">
      <c r="A47" s="69" t="s">
        <v>224</v>
      </c>
      <c r="B47" s="70" t="s">
        <v>222</v>
      </c>
      <c r="C47" s="70">
        <v>348209</v>
      </c>
      <c r="D47" s="70">
        <v>348755</v>
      </c>
      <c r="E47" s="70" t="s">
        <v>12</v>
      </c>
      <c r="F47" s="70" t="s">
        <v>225</v>
      </c>
      <c r="G47" s="71" t="s">
        <v>7</v>
      </c>
      <c r="H47" s="70" t="s">
        <v>4079</v>
      </c>
      <c r="I47" s="75">
        <v>2</v>
      </c>
      <c r="J47" s="75">
        <v>0</v>
      </c>
      <c r="K47" s="75">
        <v>0</v>
      </c>
      <c r="L47" s="75">
        <v>0</v>
      </c>
      <c r="M47" s="75">
        <v>0</v>
      </c>
      <c r="N47" s="76">
        <v>0</v>
      </c>
      <c r="O47" s="75">
        <v>3</v>
      </c>
      <c r="P47" s="75">
        <v>2</v>
      </c>
      <c r="Q47" s="77">
        <v>1</v>
      </c>
      <c r="R47" s="75">
        <v>2</v>
      </c>
      <c r="S47" s="75">
        <v>0</v>
      </c>
      <c r="T47" s="75">
        <v>0</v>
      </c>
      <c r="U47" s="75">
        <v>0</v>
      </c>
      <c r="V47" s="75">
        <v>0</v>
      </c>
      <c r="W47" s="75">
        <v>0</v>
      </c>
      <c r="X47" s="75">
        <v>0</v>
      </c>
      <c r="Y47" s="75">
        <v>0</v>
      </c>
      <c r="Z47" s="75">
        <v>0</v>
      </c>
      <c r="AA47" s="75">
        <v>0</v>
      </c>
      <c r="AB47" s="75">
        <v>0</v>
      </c>
      <c r="AC47" s="75">
        <v>0</v>
      </c>
      <c r="AD47" s="75">
        <v>0</v>
      </c>
      <c r="AE47" s="75">
        <v>0</v>
      </c>
      <c r="AF47" s="75">
        <v>0</v>
      </c>
      <c r="AG47" s="76">
        <v>1</v>
      </c>
      <c r="AH47" s="75">
        <v>1</v>
      </c>
      <c r="AI47" s="75">
        <v>0</v>
      </c>
      <c r="AJ47" s="77">
        <v>0</v>
      </c>
      <c r="AK47" s="75">
        <v>0</v>
      </c>
      <c r="AL47" s="75">
        <v>0</v>
      </c>
      <c r="AM47" s="75">
        <v>0</v>
      </c>
      <c r="AN47" s="75">
        <v>0</v>
      </c>
      <c r="AO47" s="75">
        <v>0</v>
      </c>
      <c r="AP47" s="75">
        <v>0</v>
      </c>
      <c r="AQ47" s="76">
        <v>0</v>
      </c>
      <c r="AR47" s="75">
        <v>0</v>
      </c>
      <c r="AS47" s="77">
        <v>0</v>
      </c>
      <c r="AT47" s="103">
        <v>0</v>
      </c>
      <c r="AU47" s="103">
        <v>0</v>
      </c>
      <c r="AV47" s="103">
        <v>0</v>
      </c>
      <c r="AW47" s="103">
        <v>0</v>
      </c>
      <c r="AX47" s="103">
        <v>0</v>
      </c>
      <c r="AY47" s="103">
        <v>0</v>
      </c>
      <c r="AZ47" s="103">
        <v>0</v>
      </c>
      <c r="BA47" s="103">
        <v>0</v>
      </c>
      <c r="BB47" s="103">
        <v>0</v>
      </c>
      <c r="BC47" s="103">
        <v>0</v>
      </c>
      <c r="BD47" s="103">
        <v>0</v>
      </c>
      <c r="BE47" s="103">
        <v>0</v>
      </c>
      <c r="BF47" s="103">
        <v>0</v>
      </c>
      <c r="BG47" s="103">
        <v>0</v>
      </c>
      <c r="BH47" s="103">
        <v>0</v>
      </c>
      <c r="BI47" s="103">
        <v>0</v>
      </c>
      <c r="BJ47" s="103">
        <v>0</v>
      </c>
      <c r="BK47" s="104">
        <v>0</v>
      </c>
      <c r="BL47" s="103">
        <v>0</v>
      </c>
      <c r="BM47" s="103">
        <v>0</v>
      </c>
      <c r="BN47" s="103">
        <v>0</v>
      </c>
      <c r="BO47" s="103">
        <v>0</v>
      </c>
      <c r="BP47" s="103">
        <v>0</v>
      </c>
      <c r="BQ47" s="103">
        <v>0</v>
      </c>
      <c r="BR47" s="105">
        <v>0</v>
      </c>
      <c r="BS47" s="103">
        <v>0</v>
      </c>
      <c r="BT47" s="106">
        <v>0</v>
      </c>
      <c r="BU47" s="106">
        <v>0</v>
      </c>
      <c r="BV47" s="72">
        <f t="shared" si="11"/>
        <v>1</v>
      </c>
      <c r="BW47" s="72">
        <f t="shared" si="12"/>
        <v>1</v>
      </c>
      <c r="BX47" s="72">
        <f t="shared" si="13"/>
        <v>1</v>
      </c>
      <c r="BY47" s="72">
        <f t="shared" si="14"/>
        <v>1</v>
      </c>
      <c r="BZ47" s="72">
        <f t="shared" si="15"/>
        <v>0</v>
      </c>
      <c r="CA47" s="72">
        <f t="shared" si="16"/>
        <v>0</v>
      </c>
      <c r="CB47" s="72">
        <f t="shared" si="17"/>
        <v>0</v>
      </c>
      <c r="CC47" s="72">
        <f t="shared" si="18"/>
        <v>0</v>
      </c>
      <c r="CD47" s="72">
        <f t="shared" si="19"/>
        <v>0</v>
      </c>
      <c r="CE47" s="72">
        <f t="shared" si="20"/>
        <v>480</v>
      </c>
      <c r="CF47" s="72">
        <f t="shared" si="21"/>
        <v>15</v>
      </c>
      <c r="CG47" s="69"/>
      <c r="CH47" s="70" t="s">
        <v>3938</v>
      </c>
    </row>
    <row r="48" spans="1:86" s="5" customFormat="1" ht="16">
      <c r="A48" s="78" t="s">
        <v>416</v>
      </c>
      <c r="B48" s="79" t="s">
        <v>417</v>
      </c>
      <c r="C48" s="79">
        <v>14346</v>
      </c>
      <c r="D48" s="79">
        <v>15209</v>
      </c>
      <c r="E48" s="79" t="s">
        <v>5</v>
      </c>
      <c r="F48" s="79" t="s">
        <v>418</v>
      </c>
      <c r="G48" s="80" t="s">
        <v>7</v>
      </c>
      <c r="H48" s="79" t="s">
        <v>4136</v>
      </c>
      <c r="I48" s="81">
        <v>2</v>
      </c>
      <c r="J48" s="81">
        <v>2</v>
      </c>
      <c r="K48" s="81">
        <v>2</v>
      </c>
      <c r="L48" s="81">
        <v>2</v>
      </c>
      <c r="M48" s="81">
        <v>2</v>
      </c>
      <c r="N48" s="82">
        <v>1</v>
      </c>
      <c r="O48" s="81">
        <v>0</v>
      </c>
      <c r="P48" s="81">
        <v>1</v>
      </c>
      <c r="Q48" s="83">
        <v>2</v>
      </c>
      <c r="R48" s="81">
        <v>1</v>
      </c>
      <c r="S48" s="81">
        <v>1</v>
      </c>
      <c r="T48" s="81">
        <v>0</v>
      </c>
      <c r="U48" s="81">
        <v>0</v>
      </c>
      <c r="V48" s="81">
        <v>0</v>
      </c>
      <c r="W48" s="81">
        <v>3</v>
      </c>
      <c r="X48" s="81">
        <v>0</v>
      </c>
      <c r="Y48" s="81">
        <v>0</v>
      </c>
      <c r="Z48" s="81">
        <v>0</v>
      </c>
      <c r="AA48" s="81">
        <v>1</v>
      </c>
      <c r="AB48" s="81">
        <v>3</v>
      </c>
      <c r="AC48" s="81">
        <v>0</v>
      </c>
      <c r="AD48" s="81">
        <v>1</v>
      </c>
      <c r="AE48" s="81">
        <v>3</v>
      </c>
      <c r="AF48" s="81">
        <v>1</v>
      </c>
      <c r="AG48" s="82">
        <v>1</v>
      </c>
      <c r="AH48" s="81">
        <v>1</v>
      </c>
      <c r="AI48" s="81">
        <v>1</v>
      </c>
      <c r="AJ48" s="83">
        <v>0</v>
      </c>
      <c r="AK48" s="81">
        <v>0</v>
      </c>
      <c r="AL48" s="81">
        <v>0</v>
      </c>
      <c r="AM48" s="81">
        <v>0</v>
      </c>
      <c r="AN48" s="81">
        <v>0</v>
      </c>
      <c r="AO48" s="81">
        <v>0</v>
      </c>
      <c r="AP48" s="81">
        <v>0</v>
      </c>
      <c r="AQ48" s="82">
        <v>0</v>
      </c>
      <c r="AR48" s="81">
        <v>0</v>
      </c>
      <c r="AS48" s="83">
        <v>0</v>
      </c>
      <c r="AT48" s="107">
        <v>0</v>
      </c>
      <c r="AU48" s="107">
        <v>0</v>
      </c>
      <c r="AV48" s="107">
        <v>0</v>
      </c>
      <c r="AW48" s="107">
        <v>0</v>
      </c>
      <c r="AX48" s="107">
        <v>0</v>
      </c>
      <c r="AY48" s="107">
        <v>0</v>
      </c>
      <c r="AZ48" s="107">
        <v>0</v>
      </c>
      <c r="BA48" s="107">
        <v>0</v>
      </c>
      <c r="BB48" s="107">
        <v>0</v>
      </c>
      <c r="BC48" s="107">
        <v>0</v>
      </c>
      <c r="BD48" s="107">
        <v>0</v>
      </c>
      <c r="BE48" s="107">
        <v>0</v>
      </c>
      <c r="BF48" s="107">
        <v>0</v>
      </c>
      <c r="BG48" s="107">
        <v>0</v>
      </c>
      <c r="BH48" s="107">
        <v>0</v>
      </c>
      <c r="BI48" s="107">
        <v>0</v>
      </c>
      <c r="BJ48" s="107">
        <v>0</v>
      </c>
      <c r="BK48" s="108">
        <v>0</v>
      </c>
      <c r="BL48" s="107">
        <v>0</v>
      </c>
      <c r="BM48" s="107">
        <v>0</v>
      </c>
      <c r="BN48" s="107">
        <v>0</v>
      </c>
      <c r="BO48" s="107">
        <v>0</v>
      </c>
      <c r="BP48" s="107">
        <v>0</v>
      </c>
      <c r="BQ48" s="107">
        <v>0</v>
      </c>
      <c r="BR48" s="109">
        <v>0</v>
      </c>
      <c r="BS48" s="107">
        <v>0</v>
      </c>
      <c r="BT48" s="110">
        <v>0</v>
      </c>
      <c r="BU48" s="110">
        <v>0</v>
      </c>
      <c r="BV48" s="84">
        <f t="shared" si="11"/>
        <v>1</v>
      </c>
      <c r="BW48" s="84">
        <f t="shared" si="12"/>
        <v>1</v>
      </c>
      <c r="BX48" s="84">
        <f t="shared" si="13"/>
        <v>1</v>
      </c>
      <c r="BY48" s="84">
        <f t="shared" si="14"/>
        <v>1</v>
      </c>
      <c r="BZ48" s="84">
        <f t="shared" si="15"/>
        <v>0</v>
      </c>
      <c r="CA48" s="84">
        <f t="shared" si="16"/>
        <v>0</v>
      </c>
      <c r="CB48" s="84">
        <f t="shared" si="17"/>
        <v>0</v>
      </c>
      <c r="CC48" s="84">
        <f t="shared" si="18"/>
        <v>0</v>
      </c>
      <c r="CD48" s="84">
        <f t="shared" si="19"/>
        <v>0</v>
      </c>
      <c r="CE48" s="84">
        <f t="shared" si="20"/>
        <v>480</v>
      </c>
      <c r="CF48" s="84">
        <f t="shared" si="21"/>
        <v>15</v>
      </c>
      <c r="CG48" s="78"/>
      <c r="CH48" s="79" t="s">
        <v>4004</v>
      </c>
    </row>
    <row r="49" spans="1:86" s="4" customFormat="1" ht="16">
      <c r="A49" s="69" t="s">
        <v>392</v>
      </c>
      <c r="B49" s="70" t="s">
        <v>393</v>
      </c>
      <c r="C49" s="70">
        <v>233552</v>
      </c>
      <c r="D49" s="70">
        <v>234765</v>
      </c>
      <c r="E49" s="70" t="s">
        <v>5</v>
      </c>
      <c r="F49" s="70" t="s">
        <v>394</v>
      </c>
      <c r="G49" s="71" t="s">
        <v>7</v>
      </c>
      <c r="H49" s="70" t="s">
        <v>4119</v>
      </c>
      <c r="I49" s="75">
        <v>4</v>
      </c>
      <c r="J49" s="75">
        <v>2</v>
      </c>
      <c r="K49" s="75">
        <v>3</v>
      </c>
      <c r="L49" s="75">
        <v>2</v>
      </c>
      <c r="M49" s="75">
        <v>3</v>
      </c>
      <c r="N49" s="76">
        <v>2</v>
      </c>
      <c r="O49" s="75">
        <v>1</v>
      </c>
      <c r="P49" s="75">
        <v>1</v>
      </c>
      <c r="Q49" s="77">
        <v>1</v>
      </c>
      <c r="R49" s="75">
        <v>0</v>
      </c>
      <c r="S49" s="75">
        <v>1</v>
      </c>
      <c r="T49" s="75">
        <v>0</v>
      </c>
      <c r="U49" s="75">
        <v>0</v>
      </c>
      <c r="V49" s="75">
        <v>1</v>
      </c>
      <c r="W49" s="75">
        <v>1</v>
      </c>
      <c r="X49" s="75">
        <v>1</v>
      </c>
      <c r="Y49" s="75">
        <v>0</v>
      </c>
      <c r="Z49" s="75">
        <v>2</v>
      </c>
      <c r="AA49" s="75">
        <v>0</v>
      </c>
      <c r="AB49" s="75">
        <v>2</v>
      </c>
      <c r="AC49" s="75">
        <v>2</v>
      </c>
      <c r="AD49" s="75">
        <v>0</v>
      </c>
      <c r="AE49" s="75">
        <v>0</v>
      </c>
      <c r="AF49" s="75">
        <v>2</v>
      </c>
      <c r="AG49" s="76">
        <v>0</v>
      </c>
      <c r="AH49" s="75">
        <v>0</v>
      </c>
      <c r="AI49" s="75">
        <v>0</v>
      </c>
      <c r="AJ49" s="77">
        <v>0</v>
      </c>
      <c r="AK49" s="75">
        <v>1</v>
      </c>
      <c r="AL49" s="75">
        <v>0</v>
      </c>
      <c r="AM49" s="75">
        <v>4</v>
      </c>
      <c r="AN49" s="75">
        <v>5</v>
      </c>
      <c r="AO49" s="75">
        <v>0</v>
      </c>
      <c r="AP49" s="75">
        <v>6</v>
      </c>
      <c r="AQ49" s="76">
        <v>0</v>
      </c>
      <c r="AR49" s="75">
        <v>0</v>
      </c>
      <c r="AS49" s="77">
        <v>0</v>
      </c>
      <c r="AT49" s="103">
        <v>0</v>
      </c>
      <c r="AU49" s="103">
        <v>0</v>
      </c>
      <c r="AV49" s="103">
        <v>0</v>
      </c>
      <c r="AW49" s="103">
        <v>0</v>
      </c>
      <c r="AX49" s="103">
        <v>0</v>
      </c>
      <c r="AY49" s="103">
        <v>0</v>
      </c>
      <c r="AZ49" s="103">
        <v>0</v>
      </c>
      <c r="BA49" s="103">
        <v>0</v>
      </c>
      <c r="BB49" s="103">
        <v>0</v>
      </c>
      <c r="BC49" s="103">
        <v>0</v>
      </c>
      <c r="BD49" s="103">
        <v>0</v>
      </c>
      <c r="BE49" s="103">
        <v>0</v>
      </c>
      <c r="BF49" s="103">
        <v>0</v>
      </c>
      <c r="BG49" s="103">
        <v>0</v>
      </c>
      <c r="BH49" s="103">
        <v>0</v>
      </c>
      <c r="BI49" s="103">
        <v>0</v>
      </c>
      <c r="BJ49" s="103">
        <v>0</v>
      </c>
      <c r="BK49" s="104">
        <v>0</v>
      </c>
      <c r="BL49" s="103">
        <v>0</v>
      </c>
      <c r="BM49" s="103">
        <v>0</v>
      </c>
      <c r="BN49" s="103">
        <v>0</v>
      </c>
      <c r="BO49" s="103">
        <v>0</v>
      </c>
      <c r="BP49" s="103">
        <v>0</v>
      </c>
      <c r="BQ49" s="103">
        <v>0</v>
      </c>
      <c r="BR49" s="105">
        <v>0</v>
      </c>
      <c r="BS49" s="103">
        <v>0</v>
      </c>
      <c r="BT49" s="106">
        <v>0</v>
      </c>
      <c r="BU49" s="106">
        <v>0</v>
      </c>
      <c r="BV49" s="72">
        <f t="shared" si="11"/>
        <v>1</v>
      </c>
      <c r="BW49" s="72">
        <f t="shared" si="12"/>
        <v>1</v>
      </c>
      <c r="BX49" s="72">
        <f t="shared" si="13"/>
        <v>1</v>
      </c>
      <c r="BY49" s="72">
        <f t="shared" si="14"/>
        <v>0</v>
      </c>
      <c r="BZ49" s="72">
        <f t="shared" si="15"/>
        <v>1</v>
      </c>
      <c r="CA49" s="72">
        <f t="shared" si="16"/>
        <v>0</v>
      </c>
      <c r="CB49" s="72">
        <f t="shared" si="17"/>
        <v>0</v>
      </c>
      <c r="CC49" s="72">
        <f t="shared" si="18"/>
        <v>0</v>
      </c>
      <c r="CD49" s="72">
        <f t="shared" si="19"/>
        <v>0</v>
      </c>
      <c r="CE49" s="72">
        <f t="shared" si="20"/>
        <v>464</v>
      </c>
      <c r="CF49" s="72">
        <f t="shared" si="21"/>
        <v>23</v>
      </c>
      <c r="CG49" s="69" t="s">
        <v>4030</v>
      </c>
      <c r="CH49" s="70" t="s">
        <v>3984</v>
      </c>
    </row>
    <row r="50" spans="1:86" s="3" customFormat="1" ht="16">
      <c r="A50" s="56" t="s">
        <v>145</v>
      </c>
      <c r="B50" s="57" t="s">
        <v>98</v>
      </c>
      <c r="C50" s="57">
        <v>6665526</v>
      </c>
      <c r="D50" s="57">
        <v>6666703</v>
      </c>
      <c r="E50" s="57" t="s">
        <v>5</v>
      </c>
      <c r="F50" s="57" t="s">
        <v>146</v>
      </c>
      <c r="G50" s="58" t="s">
        <v>7</v>
      </c>
      <c r="H50" s="57" t="s">
        <v>4129</v>
      </c>
      <c r="I50" s="65">
        <v>5</v>
      </c>
      <c r="J50" s="65">
        <v>1</v>
      </c>
      <c r="K50" s="65">
        <v>1</v>
      </c>
      <c r="L50" s="65">
        <v>1</v>
      </c>
      <c r="M50" s="65">
        <v>2</v>
      </c>
      <c r="N50" s="66">
        <v>2</v>
      </c>
      <c r="O50" s="65">
        <v>2</v>
      </c>
      <c r="P50" s="65">
        <v>2</v>
      </c>
      <c r="Q50" s="67">
        <v>3</v>
      </c>
      <c r="R50" s="65">
        <v>3</v>
      </c>
      <c r="S50" s="65">
        <v>11</v>
      </c>
      <c r="T50" s="65">
        <v>0</v>
      </c>
      <c r="U50" s="65">
        <v>0</v>
      </c>
      <c r="V50" s="65">
        <v>4</v>
      </c>
      <c r="W50" s="65">
        <v>4</v>
      </c>
      <c r="X50" s="65">
        <v>3</v>
      </c>
      <c r="Y50" s="65">
        <v>0</v>
      </c>
      <c r="Z50" s="65">
        <v>5</v>
      </c>
      <c r="AA50" s="65">
        <v>1</v>
      </c>
      <c r="AB50" s="65">
        <v>7</v>
      </c>
      <c r="AC50" s="65">
        <v>1</v>
      </c>
      <c r="AD50" s="65">
        <v>4</v>
      </c>
      <c r="AE50" s="65">
        <v>7</v>
      </c>
      <c r="AF50" s="65">
        <v>4</v>
      </c>
      <c r="AG50" s="66">
        <v>1</v>
      </c>
      <c r="AH50" s="65">
        <v>1</v>
      </c>
      <c r="AI50" s="65">
        <v>1</v>
      </c>
      <c r="AJ50" s="67">
        <v>2</v>
      </c>
      <c r="AK50" s="65">
        <v>0</v>
      </c>
      <c r="AL50" s="65">
        <v>0</v>
      </c>
      <c r="AM50" s="65">
        <v>0</v>
      </c>
      <c r="AN50" s="65">
        <v>0</v>
      </c>
      <c r="AO50" s="65">
        <v>0</v>
      </c>
      <c r="AP50" s="65">
        <v>0</v>
      </c>
      <c r="AQ50" s="66">
        <v>1</v>
      </c>
      <c r="AR50" s="65">
        <v>0</v>
      </c>
      <c r="AS50" s="67">
        <v>0</v>
      </c>
      <c r="AT50" s="99">
        <v>0</v>
      </c>
      <c r="AU50" s="99">
        <v>0</v>
      </c>
      <c r="AV50" s="99">
        <v>0</v>
      </c>
      <c r="AW50" s="99">
        <v>0</v>
      </c>
      <c r="AX50" s="99">
        <v>0</v>
      </c>
      <c r="AY50" s="99">
        <v>0</v>
      </c>
      <c r="AZ50" s="99">
        <v>0</v>
      </c>
      <c r="BA50" s="99">
        <v>0</v>
      </c>
      <c r="BB50" s="99">
        <v>0</v>
      </c>
      <c r="BC50" s="99">
        <v>0</v>
      </c>
      <c r="BD50" s="99">
        <v>0</v>
      </c>
      <c r="BE50" s="99">
        <v>0</v>
      </c>
      <c r="BF50" s="99">
        <v>0</v>
      </c>
      <c r="BG50" s="99">
        <v>0</v>
      </c>
      <c r="BH50" s="99">
        <v>0</v>
      </c>
      <c r="BI50" s="99">
        <v>0</v>
      </c>
      <c r="BJ50" s="99">
        <v>0</v>
      </c>
      <c r="BK50" s="100">
        <v>0</v>
      </c>
      <c r="BL50" s="99">
        <v>0</v>
      </c>
      <c r="BM50" s="99">
        <v>0</v>
      </c>
      <c r="BN50" s="99">
        <v>0</v>
      </c>
      <c r="BO50" s="99">
        <v>0</v>
      </c>
      <c r="BP50" s="99">
        <v>0</v>
      </c>
      <c r="BQ50" s="99">
        <v>0</v>
      </c>
      <c r="BR50" s="101">
        <v>0</v>
      </c>
      <c r="BS50" s="99">
        <v>0</v>
      </c>
      <c r="BT50" s="102">
        <v>0</v>
      </c>
      <c r="BU50" s="102">
        <v>0</v>
      </c>
      <c r="BV50" s="68">
        <f t="shared" si="11"/>
        <v>1</v>
      </c>
      <c r="BW50" s="68">
        <f t="shared" si="12"/>
        <v>1</v>
      </c>
      <c r="BX50" s="68">
        <f t="shared" si="13"/>
        <v>1</v>
      </c>
      <c r="BY50" s="68">
        <f t="shared" si="14"/>
        <v>1</v>
      </c>
      <c r="BZ50" s="68">
        <f t="shared" si="15"/>
        <v>0</v>
      </c>
      <c r="CA50" s="68">
        <f t="shared" si="16"/>
        <v>1</v>
      </c>
      <c r="CB50" s="68">
        <f t="shared" si="17"/>
        <v>0</v>
      </c>
      <c r="CC50" s="68">
        <f t="shared" si="18"/>
        <v>0</v>
      </c>
      <c r="CD50" s="68">
        <f t="shared" si="19"/>
        <v>0</v>
      </c>
      <c r="CE50" s="68">
        <f t="shared" si="20"/>
        <v>488</v>
      </c>
      <c r="CF50" s="68">
        <f t="shared" si="21"/>
        <v>47</v>
      </c>
      <c r="CG50" s="56"/>
      <c r="CH50" s="57" t="s">
        <v>3996</v>
      </c>
    </row>
    <row r="51" spans="1:86" s="4" customFormat="1" ht="16">
      <c r="A51" s="69" t="s">
        <v>255</v>
      </c>
      <c r="B51" s="70" t="s">
        <v>256</v>
      </c>
      <c r="C51" s="70">
        <v>43717</v>
      </c>
      <c r="D51" s="70">
        <v>46369</v>
      </c>
      <c r="E51" s="70" t="s">
        <v>12</v>
      </c>
      <c r="F51" s="70" t="s">
        <v>257</v>
      </c>
      <c r="G51" s="71" t="s">
        <v>7</v>
      </c>
      <c r="H51" s="70" t="s">
        <v>4083</v>
      </c>
      <c r="I51" s="75">
        <v>17</v>
      </c>
      <c r="J51" s="75">
        <v>11</v>
      </c>
      <c r="K51" s="75">
        <v>13</v>
      </c>
      <c r="L51" s="75">
        <v>11</v>
      </c>
      <c r="M51" s="75">
        <v>13</v>
      </c>
      <c r="N51" s="76">
        <v>12</v>
      </c>
      <c r="O51" s="75">
        <v>13</v>
      </c>
      <c r="P51" s="75">
        <v>19</v>
      </c>
      <c r="Q51" s="77">
        <v>16</v>
      </c>
      <c r="R51" s="75">
        <v>7</v>
      </c>
      <c r="S51" s="75">
        <v>1</v>
      </c>
      <c r="T51" s="75">
        <v>2</v>
      </c>
      <c r="U51" s="75">
        <v>0</v>
      </c>
      <c r="V51" s="75">
        <v>10</v>
      </c>
      <c r="W51" s="75">
        <v>14</v>
      </c>
      <c r="X51" s="75">
        <v>16</v>
      </c>
      <c r="Y51" s="75">
        <v>5</v>
      </c>
      <c r="Z51" s="75">
        <v>11</v>
      </c>
      <c r="AA51" s="75">
        <v>14</v>
      </c>
      <c r="AB51" s="75">
        <v>16</v>
      </c>
      <c r="AC51" s="75">
        <v>0</v>
      </c>
      <c r="AD51" s="75">
        <v>6</v>
      </c>
      <c r="AE51" s="75">
        <v>25</v>
      </c>
      <c r="AF51" s="75">
        <v>13</v>
      </c>
      <c r="AG51" s="76">
        <v>5</v>
      </c>
      <c r="AH51" s="75">
        <v>4</v>
      </c>
      <c r="AI51" s="75">
        <v>0</v>
      </c>
      <c r="AJ51" s="77">
        <v>2</v>
      </c>
      <c r="AK51" s="75">
        <v>0</v>
      </c>
      <c r="AL51" s="75">
        <v>0</v>
      </c>
      <c r="AM51" s="75">
        <v>0</v>
      </c>
      <c r="AN51" s="75">
        <v>0</v>
      </c>
      <c r="AO51" s="75">
        <v>0</v>
      </c>
      <c r="AP51" s="75">
        <v>0</v>
      </c>
      <c r="AQ51" s="76">
        <v>2</v>
      </c>
      <c r="AR51" s="75">
        <v>0</v>
      </c>
      <c r="AS51" s="77">
        <v>0</v>
      </c>
      <c r="AT51" s="103">
        <v>0</v>
      </c>
      <c r="AU51" s="103">
        <v>0</v>
      </c>
      <c r="AV51" s="103">
        <v>0</v>
      </c>
      <c r="AW51" s="103">
        <v>0</v>
      </c>
      <c r="AX51" s="103">
        <v>0</v>
      </c>
      <c r="AY51" s="103">
        <v>0</v>
      </c>
      <c r="AZ51" s="103">
        <v>0</v>
      </c>
      <c r="BA51" s="103">
        <v>0</v>
      </c>
      <c r="BB51" s="103">
        <v>0</v>
      </c>
      <c r="BC51" s="103">
        <v>0</v>
      </c>
      <c r="BD51" s="103">
        <v>0</v>
      </c>
      <c r="BE51" s="103">
        <v>0</v>
      </c>
      <c r="BF51" s="103">
        <v>0</v>
      </c>
      <c r="BG51" s="103">
        <v>0</v>
      </c>
      <c r="BH51" s="103">
        <v>0</v>
      </c>
      <c r="BI51" s="103">
        <v>0</v>
      </c>
      <c r="BJ51" s="103">
        <v>0</v>
      </c>
      <c r="BK51" s="104">
        <v>0</v>
      </c>
      <c r="BL51" s="103">
        <v>0</v>
      </c>
      <c r="BM51" s="103">
        <v>0</v>
      </c>
      <c r="BN51" s="103">
        <v>0</v>
      </c>
      <c r="BO51" s="103">
        <v>0</v>
      </c>
      <c r="BP51" s="103">
        <v>0</v>
      </c>
      <c r="BQ51" s="103">
        <v>0</v>
      </c>
      <c r="BR51" s="105">
        <v>0</v>
      </c>
      <c r="BS51" s="103">
        <v>0</v>
      </c>
      <c r="BT51" s="106">
        <v>0</v>
      </c>
      <c r="BU51" s="106">
        <v>0</v>
      </c>
      <c r="BV51" s="72">
        <f t="shared" si="11"/>
        <v>1</v>
      </c>
      <c r="BW51" s="72">
        <f t="shared" si="12"/>
        <v>1</v>
      </c>
      <c r="BX51" s="72">
        <f t="shared" si="13"/>
        <v>1</v>
      </c>
      <c r="BY51" s="72">
        <f t="shared" si="14"/>
        <v>1</v>
      </c>
      <c r="BZ51" s="72">
        <f t="shared" si="15"/>
        <v>0</v>
      </c>
      <c r="CA51" s="72">
        <f t="shared" si="16"/>
        <v>1</v>
      </c>
      <c r="CB51" s="72">
        <f t="shared" si="17"/>
        <v>0</v>
      </c>
      <c r="CC51" s="72">
        <f t="shared" si="18"/>
        <v>0</v>
      </c>
      <c r="CD51" s="72">
        <f t="shared" si="19"/>
        <v>0</v>
      </c>
      <c r="CE51" s="72">
        <f t="shared" si="20"/>
        <v>488</v>
      </c>
      <c r="CF51" s="72">
        <f t="shared" si="21"/>
        <v>47</v>
      </c>
      <c r="CG51" s="69" t="s">
        <v>4017</v>
      </c>
      <c r="CH51" s="70" t="s">
        <v>3943</v>
      </c>
    </row>
    <row r="52" spans="1:86" s="5" customFormat="1" ht="16">
      <c r="A52" s="78" t="s">
        <v>326</v>
      </c>
      <c r="B52" s="79" t="s">
        <v>314</v>
      </c>
      <c r="C52" s="79">
        <v>1355177</v>
      </c>
      <c r="D52" s="79">
        <v>1357841</v>
      </c>
      <c r="E52" s="79" t="s">
        <v>5</v>
      </c>
      <c r="F52" s="79" t="s">
        <v>327</v>
      </c>
      <c r="G52" s="80" t="s">
        <v>7</v>
      </c>
      <c r="H52" s="79" t="s">
        <v>4083</v>
      </c>
      <c r="I52" s="81">
        <v>17</v>
      </c>
      <c r="J52" s="81">
        <v>11</v>
      </c>
      <c r="K52" s="81">
        <v>13</v>
      </c>
      <c r="L52" s="81">
        <v>11</v>
      </c>
      <c r="M52" s="81">
        <v>13</v>
      </c>
      <c r="N52" s="82">
        <v>12</v>
      </c>
      <c r="O52" s="81">
        <v>13</v>
      </c>
      <c r="P52" s="81">
        <v>19</v>
      </c>
      <c r="Q52" s="83">
        <v>16</v>
      </c>
      <c r="R52" s="81">
        <v>7</v>
      </c>
      <c r="S52" s="81">
        <v>1</v>
      </c>
      <c r="T52" s="81">
        <v>2</v>
      </c>
      <c r="U52" s="81">
        <v>0</v>
      </c>
      <c r="V52" s="81">
        <v>10</v>
      </c>
      <c r="W52" s="81">
        <v>14</v>
      </c>
      <c r="X52" s="81">
        <v>16</v>
      </c>
      <c r="Y52" s="81">
        <v>5</v>
      </c>
      <c r="Z52" s="81">
        <v>11</v>
      </c>
      <c r="AA52" s="81">
        <v>14</v>
      </c>
      <c r="AB52" s="81">
        <v>16</v>
      </c>
      <c r="AC52" s="81">
        <v>0</v>
      </c>
      <c r="AD52" s="81">
        <v>6</v>
      </c>
      <c r="AE52" s="81">
        <v>25</v>
      </c>
      <c r="AF52" s="81">
        <v>13</v>
      </c>
      <c r="AG52" s="82">
        <v>5</v>
      </c>
      <c r="AH52" s="81">
        <v>4</v>
      </c>
      <c r="AI52" s="81">
        <v>0</v>
      </c>
      <c r="AJ52" s="83">
        <v>2</v>
      </c>
      <c r="AK52" s="81">
        <v>0</v>
      </c>
      <c r="AL52" s="81">
        <v>0</v>
      </c>
      <c r="AM52" s="81">
        <v>0</v>
      </c>
      <c r="AN52" s="81">
        <v>0</v>
      </c>
      <c r="AO52" s="81">
        <v>0</v>
      </c>
      <c r="AP52" s="81">
        <v>0</v>
      </c>
      <c r="AQ52" s="82">
        <v>2</v>
      </c>
      <c r="AR52" s="81">
        <v>0</v>
      </c>
      <c r="AS52" s="83">
        <v>0</v>
      </c>
      <c r="AT52" s="107">
        <v>0</v>
      </c>
      <c r="AU52" s="107">
        <v>0</v>
      </c>
      <c r="AV52" s="107">
        <v>0</v>
      </c>
      <c r="AW52" s="107">
        <v>0</v>
      </c>
      <c r="AX52" s="107">
        <v>0</v>
      </c>
      <c r="AY52" s="107">
        <v>0</v>
      </c>
      <c r="AZ52" s="107">
        <v>0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8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9">
        <v>0</v>
      </c>
      <c r="BS52" s="107">
        <v>0</v>
      </c>
      <c r="BT52" s="110">
        <v>0</v>
      </c>
      <c r="BU52" s="110">
        <v>0</v>
      </c>
      <c r="BV52" s="84">
        <f t="shared" si="11"/>
        <v>1</v>
      </c>
      <c r="BW52" s="84">
        <f t="shared" si="12"/>
        <v>1</v>
      </c>
      <c r="BX52" s="84">
        <f t="shared" si="13"/>
        <v>1</v>
      </c>
      <c r="BY52" s="84">
        <f t="shared" si="14"/>
        <v>1</v>
      </c>
      <c r="BZ52" s="84">
        <f t="shared" si="15"/>
        <v>0</v>
      </c>
      <c r="CA52" s="84">
        <f t="shared" si="16"/>
        <v>1</v>
      </c>
      <c r="CB52" s="84">
        <f t="shared" si="17"/>
        <v>0</v>
      </c>
      <c r="CC52" s="84">
        <f t="shared" si="18"/>
        <v>0</v>
      </c>
      <c r="CD52" s="84">
        <f t="shared" si="19"/>
        <v>0</v>
      </c>
      <c r="CE52" s="84">
        <f t="shared" si="20"/>
        <v>488</v>
      </c>
      <c r="CF52" s="84">
        <f t="shared" si="21"/>
        <v>47</v>
      </c>
      <c r="CG52" s="78" t="s">
        <v>4026</v>
      </c>
      <c r="CH52" s="79" t="s">
        <v>3967</v>
      </c>
    </row>
    <row r="53" spans="1:86" s="4" customFormat="1" ht="16">
      <c r="A53" s="69" t="s">
        <v>20</v>
      </c>
      <c r="B53" s="70" t="s">
        <v>4</v>
      </c>
      <c r="C53" s="70">
        <v>991357</v>
      </c>
      <c r="D53" s="70">
        <v>993281</v>
      </c>
      <c r="E53" s="70" t="s">
        <v>5</v>
      </c>
      <c r="F53" s="70" t="s">
        <v>21</v>
      </c>
      <c r="G53" s="85" t="s">
        <v>4219</v>
      </c>
      <c r="H53" s="70" t="s">
        <v>2936</v>
      </c>
      <c r="I53" s="75">
        <v>9</v>
      </c>
      <c r="J53" s="75">
        <v>7</v>
      </c>
      <c r="K53" s="75">
        <v>5</v>
      </c>
      <c r="L53" s="75">
        <v>8</v>
      </c>
      <c r="M53" s="75">
        <v>6</v>
      </c>
      <c r="N53" s="76">
        <v>15</v>
      </c>
      <c r="O53" s="75">
        <v>20</v>
      </c>
      <c r="P53" s="75">
        <v>19</v>
      </c>
      <c r="Q53" s="77">
        <v>31</v>
      </c>
      <c r="R53" s="75">
        <v>7</v>
      </c>
      <c r="S53" s="75">
        <v>14</v>
      </c>
      <c r="T53" s="75">
        <v>1</v>
      </c>
      <c r="U53" s="75">
        <v>0</v>
      </c>
      <c r="V53" s="75">
        <v>12</v>
      </c>
      <c r="W53" s="75">
        <v>15</v>
      </c>
      <c r="X53" s="75">
        <v>19</v>
      </c>
      <c r="Y53" s="75">
        <v>6</v>
      </c>
      <c r="Z53" s="75">
        <v>20</v>
      </c>
      <c r="AA53" s="75">
        <v>12</v>
      </c>
      <c r="AB53" s="75">
        <v>16</v>
      </c>
      <c r="AC53" s="75">
        <v>1</v>
      </c>
      <c r="AD53" s="75">
        <v>12</v>
      </c>
      <c r="AE53" s="75">
        <v>27</v>
      </c>
      <c r="AF53" s="75">
        <v>12</v>
      </c>
      <c r="AG53" s="76">
        <v>0</v>
      </c>
      <c r="AH53" s="75">
        <v>0</v>
      </c>
      <c r="AI53" s="75">
        <v>0</v>
      </c>
      <c r="AJ53" s="77">
        <v>0</v>
      </c>
      <c r="AK53" s="75">
        <v>0</v>
      </c>
      <c r="AL53" s="75">
        <v>7</v>
      </c>
      <c r="AM53" s="75">
        <v>16</v>
      </c>
      <c r="AN53" s="75">
        <v>30</v>
      </c>
      <c r="AO53" s="75">
        <v>26</v>
      </c>
      <c r="AP53" s="75">
        <v>18</v>
      </c>
      <c r="AQ53" s="76">
        <v>0</v>
      </c>
      <c r="AR53" s="75">
        <v>1</v>
      </c>
      <c r="AS53" s="77">
        <v>0</v>
      </c>
      <c r="AT53" s="103">
        <v>0</v>
      </c>
      <c r="AU53" s="103">
        <v>0</v>
      </c>
      <c r="AV53" s="103">
        <v>0</v>
      </c>
      <c r="AW53" s="103">
        <v>0</v>
      </c>
      <c r="AX53" s="103">
        <v>0</v>
      </c>
      <c r="AY53" s="103">
        <v>0</v>
      </c>
      <c r="AZ53" s="103">
        <v>0</v>
      </c>
      <c r="BA53" s="103">
        <v>0</v>
      </c>
      <c r="BB53" s="103">
        <v>0</v>
      </c>
      <c r="BC53" s="103">
        <v>0</v>
      </c>
      <c r="BD53" s="103">
        <v>0</v>
      </c>
      <c r="BE53" s="103">
        <v>0</v>
      </c>
      <c r="BF53" s="103">
        <v>0</v>
      </c>
      <c r="BG53" s="103">
        <v>0</v>
      </c>
      <c r="BH53" s="103">
        <v>0</v>
      </c>
      <c r="BI53" s="103">
        <v>0</v>
      </c>
      <c r="BJ53" s="103">
        <v>0</v>
      </c>
      <c r="BK53" s="104">
        <v>0</v>
      </c>
      <c r="BL53" s="103">
        <v>0</v>
      </c>
      <c r="BM53" s="103">
        <v>0</v>
      </c>
      <c r="BN53" s="103">
        <v>0</v>
      </c>
      <c r="BO53" s="103">
        <v>0</v>
      </c>
      <c r="BP53" s="103">
        <v>0</v>
      </c>
      <c r="BQ53" s="103">
        <v>0</v>
      </c>
      <c r="BR53" s="105">
        <v>0</v>
      </c>
      <c r="BS53" s="103">
        <v>0</v>
      </c>
      <c r="BT53" s="106">
        <v>0</v>
      </c>
      <c r="BU53" s="106">
        <v>0</v>
      </c>
      <c r="BV53" s="72">
        <f t="shared" si="11"/>
        <v>1</v>
      </c>
      <c r="BW53" s="72">
        <f t="shared" si="12"/>
        <v>1</v>
      </c>
      <c r="BX53" s="72">
        <f t="shared" si="13"/>
        <v>1</v>
      </c>
      <c r="BY53" s="72">
        <f t="shared" si="14"/>
        <v>0</v>
      </c>
      <c r="BZ53" s="72">
        <f t="shared" si="15"/>
        <v>1</v>
      </c>
      <c r="CA53" s="72">
        <f t="shared" si="16"/>
        <v>1</v>
      </c>
      <c r="CB53" s="72">
        <f t="shared" si="17"/>
        <v>0</v>
      </c>
      <c r="CC53" s="72">
        <f t="shared" si="18"/>
        <v>0</v>
      </c>
      <c r="CD53" s="72">
        <f t="shared" si="19"/>
        <v>0</v>
      </c>
      <c r="CE53" s="72">
        <f t="shared" si="20"/>
        <v>472</v>
      </c>
      <c r="CF53" s="72">
        <f t="shared" si="21"/>
        <v>55</v>
      </c>
      <c r="CG53" s="69"/>
      <c r="CH53" s="70" t="s">
        <v>3959</v>
      </c>
    </row>
    <row r="54" spans="1:86" s="3" customFormat="1" ht="16">
      <c r="A54" s="56" t="s">
        <v>318</v>
      </c>
      <c r="B54" s="57" t="s">
        <v>314</v>
      </c>
      <c r="C54" s="57">
        <v>322983</v>
      </c>
      <c r="D54" s="57">
        <v>327269</v>
      </c>
      <c r="E54" s="57" t="s">
        <v>5</v>
      </c>
      <c r="F54" s="57" t="s">
        <v>319</v>
      </c>
      <c r="G54" s="86" t="s">
        <v>4218</v>
      </c>
      <c r="H54" s="57" t="s">
        <v>2865</v>
      </c>
      <c r="I54" s="65">
        <v>24</v>
      </c>
      <c r="J54" s="65">
        <v>8</v>
      </c>
      <c r="K54" s="65">
        <v>10</v>
      </c>
      <c r="L54" s="65">
        <v>11</v>
      </c>
      <c r="M54" s="65">
        <v>13</v>
      </c>
      <c r="N54" s="66">
        <v>11</v>
      </c>
      <c r="O54" s="65">
        <v>11</v>
      </c>
      <c r="P54" s="65">
        <v>12</v>
      </c>
      <c r="Q54" s="67">
        <v>27</v>
      </c>
      <c r="R54" s="65">
        <v>14</v>
      </c>
      <c r="S54" s="65">
        <v>13</v>
      </c>
      <c r="T54" s="65">
        <v>0</v>
      </c>
      <c r="U54" s="65">
        <v>0</v>
      </c>
      <c r="V54" s="65">
        <v>16</v>
      </c>
      <c r="W54" s="65">
        <v>21</v>
      </c>
      <c r="X54" s="65">
        <v>20</v>
      </c>
      <c r="Y54" s="65">
        <v>5</v>
      </c>
      <c r="Z54" s="65">
        <v>14</v>
      </c>
      <c r="AA54" s="65">
        <v>28</v>
      </c>
      <c r="AB54" s="65">
        <v>33</v>
      </c>
      <c r="AC54" s="65">
        <v>1</v>
      </c>
      <c r="AD54" s="65">
        <v>20</v>
      </c>
      <c r="AE54" s="65">
        <v>54</v>
      </c>
      <c r="AF54" s="65">
        <v>19</v>
      </c>
      <c r="AG54" s="66">
        <v>16</v>
      </c>
      <c r="AH54" s="65">
        <v>12</v>
      </c>
      <c r="AI54" s="65">
        <v>7</v>
      </c>
      <c r="AJ54" s="67">
        <v>11</v>
      </c>
      <c r="AK54" s="65">
        <v>0</v>
      </c>
      <c r="AL54" s="65">
        <v>0</v>
      </c>
      <c r="AM54" s="65">
        <v>0</v>
      </c>
      <c r="AN54" s="65">
        <v>0</v>
      </c>
      <c r="AO54" s="65">
        <v>0</v>
      </c>
      <c r="AP54" s="65">
        <v>1</v>
      </c>
      <c r="AQ54" s="66">
        <v>0</v>
      </c>
      <c r="AR54" s="65">
        <v>1</v>
      </c>
      <c r="AS54" s="67">
        <v>0</v>
      </c>
      <c r="AT54" s="99">
        <v>0</v>
      </c>
      <c r="AU54" s="99">
        <v>0</v>
      </c>
      <c r="AV54" s="99">
        <v>0</v>
      </c>
      <c r="AW54" s="99">
        <v>0</v>
      </c>
      <c r="AX54" s="99">
        <v>0</v>
      </c>
      <c r="AY54" s="99">
        <v>0</v>
      </c>
      <c r="AZ54" s="99">
        <v>0</v>
      </c>
      <c r="BA54" s="99">
        <v>0</v>
      </c>
      <c r="BB54" s="99">
        <v>0</v>
      </c>
      <c r="BC54" s="99">
        <v>0</v>
      </c>
      <c r="BD54" s="99">
        <v>0</v>
      </c>
      <c r="BE54" s="99">
        <v>0</v>
      </c>
      <c r="BF54" s="99">
        <v>0</v>
      </c>
      <c r="BG54" s="99">
        <v>0</v>
      </c>
      <c r="BH54" s="99">
        <v>0</v>
      </c>
      <c r="BI54" s="99">
        <v>0</v>
      </c>
      <c r="BJ54" s="99">
        <v>0</v>
      </c>
      <c r="BK54" s="100">
        <v>0</v>
      </c>
      <c r="BL54" s="99">
        <v>0</v>
      </c>
      <c r="BM54" s="99">
        <v>0</v>
      </c>
      <c r="BN54" s="99">
        <v>0</v>
      </c>
      <c r="BO54" s="99">
        <v>0</v>
      </c>
      <c r="BP54" s="99">
        <v>0</v>
      </c>
      <c r="BQ54" s="99">
        <v>0</v>
      </c>
      <c r="BR54" s="101">
        <v>0</v>
      </c>
      <c r="BS54" s="99">
        <v>0</v>
      </c>
      <c r="BT54" s="102">
        <v>0</v>
      </c>
      <c r="BU54" s="102">
        <v>0</v>
      </c>
      <c r="BV54" s="68">
        <f t="shared" si="11"/>
        <v>1</v>
      </c>
      <c r="BW54" s="68">
        <f t="shared" si="12"/>
        <v>1</v>
      </c>
      <c r="BX54" s="68">
        <f t="shared" si="13"/>
        <v>1</v>
      </c>
      <c r="BY54" s="68">
        <f t="shared" si="14"/>
        <v>1</v>
      </c>
      <c r="BZ54" s="68">
        <f t="shared" si="15"/>
        <v>1</v>
      </c>
      <c r="CA54" s="68">
        <f t="shared" si="16"/>
        <v>1</v>
      </c>
      <c r="CB54" s="68">
        <f t="shared" si="17"/>
        <v>0</v>
      </c>
      <c r="CC54" s="68">
        <f t="shared" si="18"/>
        <v>0</v>
      </c>
      <c r="CD54" s="68">
        <f t="shared" si="19"/>
        <v>0</v>
      </c>
      <c r="CE54" s="68">
        <f t="shared" si="20"/>
        <v>504</v>
      </c>
      <c r="CF54" s="68">
        <f t="shared" si="21"/>
        <v>63</v>
      </c>
      <c r="CG54" s="56"/>
      <c r="CH54" s="57" t="s">
        <v>3961</v>
      </c>
    </row>
    <row r="55" spans="1:86" s="5" customFormat="1" ht="16">
      <c r="A55" s="78" t="s">
        <v>363</v>
      </c>
      <c r="B55" s="79" t="s">
        <v>359</v>
      </c>
      <c r="C55" s="79">
        <v>42754</v>
      </c>
      <c r="D55" s="79">
        <v>44380</v>
      </c>
      <c r="E55" s="79" t="s">
        <v>5</v>
      </c>
      <c r="F55" s="79" t="s">
        <v>364</v>
      </c>
      <c r="G55" s="80" t="s">
        <v>7</v>
      </c>
      <c r="H55" s="79" t="s">
        <v>4111</v>
      </c>
      <c r="I55" s="81">
        <v>13</v>
      </c>
      <c r="J55" s="81">
        <v>9</v>
      </c>
      <c r="K55" s="81">
        <v>6</v>
      </c>
      <c r="L55" s="81">
        <v>9</v>
      </c>
      <c r="M55" s="81">
        <v>10</v>
      </c>
      <c r="N55" s="82">
        <v>13</v>
      </c>
      <c r="O55" s="81">
        <v>10</v>
      </c>
      <c r="P55" s="81">
        <v>10</v>
      </c>
      <c r="Q55" s="83">
        <v>19</v>
      </c>
      <c r="R55" s="81">
        <v>7</v>
      </c>
      <c r="S55" s="81">
        <v>7</v>
      </c>
      <c r="T55" s="81">
        <v>0</v>
      </c>
      <c r="U55" s="81">
        <v>0</v>
      </c>
      <c r="V55" s="81">
        <v>10</v>
      </c>
      <c r="W55" s="81">
        <v>6</v>
      </c>
      <c r="X55" s="81">
        <v>10</v>
      </c>
      <c r="Y55" s="81">
        <v>2</v>
      </c>
      <c r="Z55" s="81">
        <v>7</v>
      </c>
      <c r="AA55" s="81">
        <v>11</v>
      </c>
      <c r="AB55" s="81">
        <v>13</v>
      </c>
      <c r="AC55" s="81">
        <v>1</v>
      </c>
      <c r="AD55" s="81">
        <v>10</v>
      </c>
      <c r="AE55" s="81">
        <v>25</v>
      </c>
      <c r="AF55" s="81">
        <v>8</v>
      </c>
      <c r="AG55" s="82">
        <v>5</v>
      </c>
      <c r="AH55" s="81">
        <v>4</v>
      </c>
      <c r="AI55" s="81">
        <v>5</v>
      </c>
      <c r="AJ55" s="83">
        <v>4</v>
      </c>
      <c r="AK55" s="81">
        <v>1</v>
      </c>
      <c r="AL55" s="81">
        <v>4</v>
      </c>
      <c r="AM55" s="81">
        <v>6</v>
      </c>
      <c r="AN55" s="81">
        <v>4</v>
      </c>
      <c r="AO55" s="81">
        <v>7</v>
      </c>
      <c r="AP55" s="81">
        <v>7</v>
      </c>
      <c r="AQ55" s="82">
        <v>3</v>
      </c>
      <c r="AR55" s="81">
        <v>0</v>
      </c>
      <c r="AS55" s="83">
        <v>2</v>
      </c>
      <c r="AT55" s="107">
        <v>0</v>
      </c>
      <c r="AU55" s="107">
        <v>0</v>
      </c>
      <c r="AV55" s="107">
        <v>0</v>
      </c>
      <c r="AW55" s="107">
        <v>0</v>
      </c>
      <c r="AX55" s="107">
        <v>0</v>
      </c>
      <c r="AY55" s="107">
        <v>0</v>
      </c>
      <c r="AZ55" s="107">
        <v>0</v>
      </c>
      <c r="BA55" s="107">
        <v>0</v>
      </c>
      <c r="BB55" s="107">
        <v>0</v>
      </c>
      <c r="BC55" s="107">
        <v>0</v>
      </c>
      <c r="BD55" s="107">
        <v>0</v>
      </c>
      <c r="BE55" s="107">
        <v>0</v>
      </c>
      <c r="BF55" s="107">
        <v>0</v>
      </c>
      <c r="BG55" s="107">
        <v>0</v>
      </c>
      <c r="BH55" s="107">
        <v>0</v>
      </c>
      <c r="BI55" s="107">
        <v>0</v>
      </c>
      <c r="BJ55" s="107">
        <v>0</v>
      </c>
      <c r="BK55" s="108">
        <v>0</v>
      </c>
      <c r="BL55" s="107">
        <v>0</v>
      </c>
      <c r="BM55" s="107">
        <v>0</v>
      </c>
      <c r="BN55" s="107">
        <v>0</v>
      </c>
      <c r="BO55" s="107">
        <v>0</v>
      </c>
      <c r="BP55" s="107">
        <v>0</v>
      </c>
      <c r="BQ55" s="107">
        <v>0</v>
      </c>
      <c r="BR55" s="109">
        <v>0</v>
      </c>
      <c r="BS55" s="107">
        <v>0</v>
      </c>
      <c r="BT55" s="110">
        <v>0</v>
      </c>
      <c r="BU55" s="110">
        <v>0</v>
      </c>
      <c r="BV55" s="84">
        <f t="shared" si="11"/>
        <v>1</v>
      </c>
      <c r="BW55" s="84">
        <f t="shared" si="12"/>
        <v>1</v>
      </c>
      <c r="BX55" s="84">
        <f t="shared" si="13"/>
        <v>1</v>
      </c>
      <c r="BY55" s="84">
        <f t="shared" si="14"/>
        <v>1</v>
      </c>
      <c r="BZ55" s="84">
        <f t="shared" si="15"/>
        <v>1</v>
      </c>
      <c r="CA55" s="84">
        <f t="shared" si="16"/>
        <v>1</v>
      </c>
      <c r="CB55" s="84">
        <f t="shared" si="17"/>
        <v>0</v>
      </c>
      <c r="CC55" s="84">
        <f t="shared" si="18"/>
        <v>0</v>
      </c>
      <c r="CD55" s="84">
        <f t="shared" si="19"/>
        <v>0</v>
      </c>
      <c r="CE55" s="84">
        <f t="shared" si="20"/>
        <v>504</v>
      </c>
      <c r="CF55" s="84">
        <f t="shared" si="21"/>
        <v>63</v>
      </c>
      <c r="CG55" s="78" t="s">
        <v>4028</v>
      </c>
      <c r="CH55" s="79" t="s">
        <v>3976</v>
      </c>
    </row>
    <row r="56" spans="1:86" s="4" customFormat="1" ht="16">
      <c r="A56" s="69" t="s">
        <v>63</v>
      </c>
      <c r="B56" s="70" t="s">
        <v>4</v>
      </c>
      <c r="C56" s="70">
        <v>3192055</v>
      </c>
      <c r="D56" s="70">
        <v>3193490</v>
      </c>
      <c r="E56" s="70" t="s">
        <v>5</v>
      </c>
      <c r="F56" s="70" t="s">
        <v>64</v>
      </c>
      <c r="G56" s="71" t="s">
        <v>7</v>
      </c>
      <c r="H56" s="70" t="s">
        <v>4092</v>
      </c>
      <c r="I56" s="75">
        <v>44</v>
      </c>
      <c r="J56" s="75">
        <v>31</v>
      </c>
      <c r="K56" s="75">
        <v>32</v>
      </c>
      <c r="L56" s="75">
        <v>38</v>
      </c>
      <c r="M56" s="75">
        <v>33</v>
      </c>
      <c r="N56" s="76">
        <v>45</v>
      </c>
      <c r="O56" s="75">
        <v>30</v>
      </c>
      <c r="P56" s="75">
        <v>36</v>
      </c>
      <c r="Q56" s="77">
        <v>91</v>
      </c>
      <c r="R56" s="75">
        <v>124</v>
      </c>
      <c r="S56" s="75">
        <v>58</v>
      </c>
      <c r="T56" s="75">
        <v>1</v>
      </c>
      <c r="U56" s="75">
        <v>1</v>
      </c>
      <c r="V56" s="75">
        <v>142</v>
      </c>
      <c r="W56" s="75">
        <v>47</v>
      </c>
      <c r="X56" s="75">
        <v>63</v>
      </c>
      <c r="Y56" s="75">
        <v>23</v>
      </c>
      <c r="Z56" s="75">
        <v>88</v>
      </c>
      <c r="AA56" s="75">
        <v>77</v>
      </c>
      <c r="AB56" s="75">
        <v>114</v>
      </c>
      <c r="AC56" s="75">
        <v>25</v>
      </c>
      <c r="AD56" s="75">
        <v>120</v>
      </c>
      <c r="AE56" s="75">
        <v>325</v>
      </c>
      <c r="AF56" s="75">
        <v>87</v>
      </c>
      <c r="AG56" s="76">
        <v>140</v>
      </c>
      <c r="AH56" s="75">
        <v>115</v>
      </c>
      <c r="AI56" s="75">
        <v>55</v>
      </c>
      <c r="AJ56" s="77">
        <v>74</v>
      </c>
      <c r="AK56" s="75">
        <v>5</v>
      </c>
      <c r="AL56" s="75">
        <v>9</v>
      </c>
      <c r="AM56" s="75">
        <v>21</v>
      </c>
      <c r="AN56" s="75">
        <v>19</v>
      </c>
      <c r="AO56" s="75">
        <v>20</v>
      </c>
      <c r="AP56" s="75">
        <v>24</v>
      </c>
      <c r="AQ56" s="76">
        <v>7</v>
      </c>
      <c r="AR56" s="75">
        <v>11</v>
      </c>
      <c r="AS56" s="77">
        <v>12</v>
      </c>
      <c r="AT56" s="103">
        <v>12</v>
      </c>
      <c r="AU56" s="103">
        <v>14</v>
      </c>
      <c r="AV56" s="103">
        <v>9</v>
      </c>
      <c r="AW56" s="103">
        <v>0</v>
      </c>
      <c r="AX56" s="103">
        <v>16</v>
      </c>
      <c r="AY56" s="103">
        <v>0</v>
      </c>
      <c r="AZ56" s="103">
        <v>8</v>
      </c>
      <c r="BA56" s="103">
        <v>20</v>
      </c>
      <c r="BB56" s="103">
        <v>21</v>
      </c>
      <c r="BC56" s="103">
        <v>15</v>
      </c>
      <c r="BD56" s="103">
        <v>13</v>
      </c>
      <c r="BE56" s="103">
        <v>13</v>
      </c>
      <c r="BF56" s="103">
        <v>14</v>
      </c>
      <c r="BG56" s="103">
        <v>17</v>
      </c>
      <c r="BH56" s="103">
        <v>39</v>
      </c>
      <c r="BI56" s="103">
        <v>12</v>
      </c>
      <c r="BJ56" s="103">
        <v>15</v>
      </c>
      <c r="BK56" s="104">
        <v>0</v>
      </c>
      <c r="BL56" s="103">
        <v>0</v>
      </c>
      <c r="BM56" s="103">
        <v>0</v>
      </c>
      <c r="BN56" s="103">
        <v>0</v>
      </c>
      <c r="BO56" s="103">
        <v>0</v>
      </c>
      <c r="BP56" s="103">
        <v>0</v>
      </c>
      <c r="BQ56" s="103">
        <v>0</v>
      </c>
      <c r="BR56" s="105">
        <v>0</v>
      </c>
      <c r="BS56" s="103">
        <v>13</v>
      </c>
      <c r="BT56" s="106">
        <v>1</v>
      </c>
      <c r="BU56" s="106">
        <v>1</v>
      </c>
      <c r="BV56" s="72">
        <f t="shared" si="11"/>
        <v>1</v>
      </c>
      <c r="BW56" s="72">
        <f t="shared" si="12"/>
        <v>1</v>
      </c>
      <c r="BX56" s="72">
        <f t="shared" si="13"/>
        <v>1</v>
      </c>
      <c r="BY56" s="72">
        <f t="shared" si="14"/>
        <v>1</v>
      </c>
      <c r="BZ56" s="72">
        <f t="shared" si="15"/>
        <v>1</v>
      </c>
      <c r="CA56" s="72">
        <f t="shared" si="16"/>
        <v>1</v>
      </c>
      <c r="CB56" s="72">
        <f t="shared" si="17"/>
        <v>1</v>
      </c>
      <c r="CC56" s="72">
        <f t="shared" si="18"/>
        <v>0</v>
      </c>
      <c r="CD56" s="72">
        <f t="shared" si="19"/>
        <v>1</v>
      </c>
      <c r="CE56" s="72">
        <f t="shared" si="20"/>
        <v>509</v>
      </c>
      <c r="CF56" s="72">
        <f t="shared" si="21"/>
        <v>383</v>
      </c>
      <c r="CG56" s="69" t="s">
        <v>4020</v>
      </c>
      <c r="CH56" s="70" t="s">
        <v>4005</v>
      </c>
    </row>
    <row r="57" spans="1:86" s="4" customFormat="1" ht="16">
      <c r="A57" s="69" t="s">
        <v>116</v>
      </c>
      <c r="B57" s="70" t="s">
        <v>98</v>
      </c>
      <c r="C57" s="70">
        <v>1402716</v>
      </c>
      <c r="D57" s="70">
        <v>1406207</v>
      </c>
      <c r="E57" s="70" t="s">
        <v>5</v>
      </c>
      <c r="F57" s="70" t="s">
        <v>117</v>
      </c>
      <c r="G57" s="71" t="s">
        <v>7</v>
      </c>
      <c r="H57" s="70" t="s">
        <v>4120</v>
      </c>
      <c r="I57" s="75">
        <v>12</v>
      </c>
      <c r="J57" s="75">
        <v>9</v>
      </c>
      <c r="K57" s="75">
        <v>9</v>
      </c>
      <c r="L57" s="75">
        <v>11</v>
      </c>
      <c r="M57" s="75">
        <v>9</v>
      </c>
      <c r="N57" s="76">
        <v>5</v>
      </c>
      <c r="O57" s="75">
        <v>4</v>
      </c>
      <c r="P57" s="75">
        <v>5</v>
      </c>
      <c r="Q57" s="77">
        <v>7</v>
      </c>
      <c r="R57" s="75">
        <v>2</v>
      </c>
      <c r="S57" s="75">
        <v>6</v>
      </c>
      <c r="T57" s="75">
        <v>0</v>
      </c>
      <c r="U57" s="75">
        <v>0</v>
      </c>
      <c r="V57" s="75">
        <v>7</v>
      </c>
      <c r="W57" s="75">
        <v>14</v>
      </c>
      <c r="X57" s="75">
        <v>11</v>
      </c>
      <c r="Y57" s="75">
        <v>4</v>
      </c>
      <c r="Z57" s="75">
        <v>9</v>
      </c>
      <c r="AA57" s="75">
        <v>4</v>
      </c>
      <c r="AB57" s="75">
        <v>10</v>
      </c>
      <c r="AC57" s="75">
        <v>1</v>
      </c>
      <c r="AD57" s="75">
        <v>32</v>
      </c>
      <c r="AE57" s="75">
        <v>24</v>
      </c>
      <c r="AF57" s="75">
        <v>4</v>
      </c>
      <c r="AG57" s="76">
        <v>1</v>
      </c>
      <c r="AH57" s="75">
        <v>1</v>
      </c>
      <c r="AI57" s="75">
        <v>2</v>
      </c>
      <c r="AJ57" s="77">
        <v>0</v>
      </c>
      <c r="AK57" s="75">
        <v>2</v>
      </c>
      <c r="AL57" s="75">
        <v>0</v>
      </c>
      <c r="AM57" s="75">
        <v>3</v>
      </c>
      <c r="AN57" s="75">
        <v>3</v>
      </c>
      <c r="AO57" s="75">
        <v>6</v>
      </c>
      <c r="AP57" s="75">
        <v>8</v>
      </c>
      <c r="AQ57" s="76">
        <v>0</v>
      </c>
      <c r="AR57" s="75">
        <v>6</v>
      </c>
      <c r="AS57" s="77">
        <v>3</v>
      </c>
      <c r="AT57" s="103">
        <v>0</v>
      </c>
      <c r="AU57" s="103">
        <v>0</v>
      </c>
      <c r="AV57" s="103">
        <v>0</v>
      </c>
      <c r="AW57" s="103">
        <v>0</v>
      </c>
      <c r="AX57" s="103">
        <v>0</v>
      </c>
      <c r="AY57" s="103">
        <v>0</v>
      </c>
      <c r="AZ57" s="103">
        <v>0</v>
      </c>
      <c r="BA57" s="103">
        <v>0</v>
      </c>
      <c r="BB57" s="103">
        <v>0</v>
      </c>
      <c r="BC57" s="103">
        <v>0</v>
      </c>
      <c r="BD57" s="103">
        <v>0</v>
      </c>
      <c r="BE57" s="103">
        <v>0</v>
      </c>
      <c r="BF57" s="103">
        <v>0</v>
      </c>
      <c r="BG57" s="103">
        <v>0</v>
      </c>
      <c r="BH57" s="103">
        <v>1</v>
      </c>
      <c r="BI57" s="103">
        <v>0</v>
      </c>
      <c r="BJ57" s="103">
        <v>0</v>
      </c>
      <c r="BK57" s="104">
        <v>0</v>
      </c>
      <c r="BL57" s="103">
        <v>0</v>
      </c>
      <c r="BM57" s="103">
        <v>0</v>
      </c>
      <c r="BN57" s="103">
        <v>0</v>
      </c>
      <c r="BO57" s="103">
        <v>0</v>
      </c>
      <c r="BP57" s="103">
        <v>0</v>
      </c>
      <c r="BQ57" s="103">
        <v>0</v>
      </c>
      <c r="BR57" s="105">
        <v>0</v>
      </c>
      <c r="BS57" s="103">
        <v>0</v>
      </c>
      <c r="BT57" s="106">
        <v>2</v>
      </c>
      <c r="BU57" s="106">
        <v>1</v>
      </c>
      <c r="BV57" s="72">
        <f t="shared" si="11"/>
        <v>1</v>
      </c>
      <c r="BW57" s="72">
        <f t="shared" si="12"/>
        <v>1</v>
      </c>
      <c r="BX57" s="72">
        <f t="shared" si="13"/>
        <v>1</v>
      </c>
      <c r="BY57" s="72">
        <f t="shared" si="14"/>
        <v>1</v>
      </c>
      <c r="BZ57" s="72">
        <f t="shared" si="15"/>
        <v>1</v>
      </c>
      <c r="CA57" s="72">
        <f t="shared" si="16"/>
        <v>1</v>
      </c>
      <c r="CB57" s="72">
        <f t="shared" si="17"/>
        <v>1</v>
      </c>
      <c r="CC57" s="72">
        <f t="shared" si="18"/>
        <v>0</v>
      </c>
      <c r="CD57" s="72">
        <f t="shared" si="19"/>
        <v>1</v>
      </c>
      <c r="CE57" s="72">
        <f t="shared" si="20"/>
        <v>509</v>
      </c>
      <c r="CF57" s="72">
        <f t="shared" si="21"/>
        <v>383</v>
      </c>
      <c r="CG57" s="69" t="s">
        <v>4037</v>
      </c>
      <c r="CH57" s="70" t="s">
        <v>3991</v>
      </c>
    </row>
    <row r="58" spans="1:86" s="4" customFormat="1" ht="16">
      <c r="A58" s="69" t="s">
        <v>171</v>
      </c>
      <c r="B58" s="70" t="s">
        <v>98</v>
      </c>
      <c r="C58" s="70">
        <v>8553468</v>
      </c>
      <c r="D58" s="70">
        <v>8554177</v>
      </c>
      <c r="E58" s="70" t="s">
        <v>12</v>
      </c>
      <c r="F58" s="70" t="s">
        <v>172</v>
      </c>
      <c r="G58" s="71" t="s">
        <v>7</v>
      </c>
      <c r="H58" s="70" t="s">
        <v>4092</v>
      </c>
      <c r="I58" s="75">
        <v>44</v>
      </c>
      <c r="J58" s="75">
        <v>31</v>
      </c>
      <c r="K58" s="75">
        <v>32</v>
      </c>
      <c r="L58" s="75">
        <v>38</v>
      </c>
      <c r="M58" s="75">
        <v>33</v>
      </c>
      <c r="N58" s="76">
        <v>45</v>
      </c>
      <c r="O58" s="75">
        <v>30</v>
      </c>
      <c r="P58" s="75">
        <v>36</v>
      </c>
      <c r="Q58" s="77">
        <v>91</v>
      </c>
      <c r="R58" s="75">
        <v>124</v>
      </c>
      <c r="S58" s="75">
        <v>58</v>
      </c>
      <c r="T58" s="75">
        <v>1</v>
      </c>
      <c r="U58" s="75">
        <v>1</v>
      </c>
      <c r="V58" s="75">
        <v>142</v>
      </c>
      <c r="W58" s="75">
        <v>47</v>
      </c>
      <c r="X58" s="75">
        <v>63</v>
      </c>
      <c r="Y58" s="75">
        <v>23</v>
      </c>
      <c r="Z58" s="75">
        <v>88</v>
      </c>
      <c r="AA58" s="75">
        <v>77</v>
      </c>
      <c r="AB58" s="75">
        <v>114</v>
      </c>
      <c r="AC58" s="75">
        <v>25</v>
      </c>
      <c r="AD58" s="75">
        <v>120</v>
      </c>
      <c r="AE58" s="75">
        <v>325</v>
      </c>
      <c r="AF58" s="75">
        <v>87</v>
      </c>
      <c r="AG58" s="76">
        <v>140</v>
      </c>
      <c r="AH58" s="75">
        <v>115</v>
      </c>
      <c r="AI58" s="75">
        <v>55</v>
      </c>
      <c r="AJ58" s="77">
        <v>74</v>
      </c>
      <c r="AK58" s="75">
        <v>5</v>
      </c>
      <c r="AL58" s="75">
        <v>9</v>
      </c>
      <c r="AM58" s="75">
        <v>21</v>
      </c>
      <c r="AN58" s="75">
        <v>19</v>
      </c>
      <c r="AO58" s="75">
        <v>20</v>
      </c>
      <c r="AP58" s="75">
        <v>24</v>
      </c>
      <c r="AQ58" s="76">
        <v>7</v>
      </c>
      <c r="AR58" s="75">
        <v>11</v>
      </c>
      <c r="AS58" s="77">
        <v>12</v>
      </c>
      <c r="AT58" s="103">
        <v>12</v>
      </c>
      <c r="AU58" s="103">
        <v>14</v>
      </c>
      <c r="AV58" s="103">
        <v>9</v>
      </c>
      <c r="AW58" s="103">
        <v>0</v>
      </c>
      <c r="AX58" s="103">
        <v>16</v>
      </c>
      <c r="AY58" s="103">
        <v>0</v>
      </c>
      <c r="AZ58" s="103">
        <v>8</v>
      </c>
      <c r="BA58" s="103">
        <v>20</v>
      </c>
      <c r="BB58" s="103">
        <v>21</v>
      </c>
      <c r="BC58" s="103">
        <v>15</v>
      </c>
      <c r="BD58" s="103">
        <v>13</v>
      </c>
      <c r="BE58" s="103">
        <v>13</v>
      </c>
      <c r="BF58" s="103">
        <v>14</v>
      </c>
      <c r="BG58" s="103">
        <v>17</v>
      </c>
      <c r="BH58" s="103">
        <v>39</v>
      </c>
      <c r="BI58" s="103">
        <v>12</v>
      </c>
      <c r="BJ58" s="103">
        <v>15</v>
      </c>
      <c r="BK58" s="104">
        <v>0</v>
      </c>
      <c r="BL58" s="103">
        <v>0</v>
      </c>
      <c r="BM58" s="103">
        <v>0</v>
      </c>
      <c r="BN58" s="103">
        <v>0</v>
      </c>
      <c r="BO58" s="103">
        <v>0</v>
      </c>
      <c r="BP58" s="103">
        <v>0</v>
      </c>
      <c r="BQ58" s="103">
        <v>0</v>
      </c>
      <c r="BR58" s="105">
        <v>0</v>
      </c>
      <c r="BS58" s="103">
        <v>13</v>
      </c>
      <c r="BT58" s="106">
        <v>1</v>
      </c>
      <c r="BU58" s="106">
        <v>1</v>
      </c>
      <c r="BV58" s="72">
        <f t="shared" si="11"/>
        <v>1</v>
      </c>
      <c r="BW58" s="72">
        <f t="shared" si="12"/>
        <v>1</v>
      </c>
      <c r="BX58" s="72">
        <f t="shared" si="13"/>
        <v>1</v>
      </c>
      <c r="BY58" s="72">
        <f t="shared" si="14"/>
        <v>1</v>
      </c>
      <c r="BZ58" s="72">
        <f t="shared" si="15"/>
        <v>1</v>
      </c>
      <c r="CA58" s="72">
        <f t="shared" si="16"/>
        <v>1</v>
      </c>
      <c r="CB58" s="72">
        <f t="shared" si="17"/>
        <v>1</v>
      </c>
      <c r="CC58" s="72">
        <f t="shared" si="18"/>
        <v>0</v>
      </c>
      <c r="CD58" s="72">
        <f t="shared" si="19"/>
        <v>1</v>
      </c>
      <c r="CE58" s="72">
        <f t="shared" si="20"/>
        <v>509</v>
      </c>
      <c r="CF58" s="72">
        <f t="shared" si="21"/>
        <v>383</v>
      </c>
      <c r="CG58" s="69" t="s">
        <v>4020</v>
      </c>
      <c r="CH58" s="70" t="s">
        <v>4001</v>
      </c>
    </row>
    <row r="59" spans="1:86" s="4" customFormat="1" ht="16">
      <c r="A59" s="69" t="s">
        <v>194</v>
      </c>
      <c r="B59" s="70" t="s">
        <v>180</v>
      </c>
      <c r="C59" s="70">
        <v>2203171</v>
      </c>
      <c r="D59" s="70">
        <v>2203902</v>
      </c>
      <c r="E59" s="70" t="s">
        <v>12</v>
      </c>
      <c r="F59" s="70" t="s">
        <v>195</v>
      </c>
      <c r="G59" s="71" t="s">
        <v>7</v>
      </c>
      <c r="H59" s="70" t="s">
        <v>4092</v>
      </c>
      <c r="I59" s="75">
        <v>44</v>
      </c>
      <c r="J59" s="75">
        <v>31</v>
      </c>
      <c r="K59" s="75">
        <v>32</v>
      </c>
      <c r="L59" s="75">
        <v>38</v>
      </c>
      <c r="M59" s="75">
        <v>33</v>
      </c>
      <c r="N59" s="76">
        <v>45</v>
      </c>
      <c r="O59" s="75">
        <v>30</v>
      </c>
      <c r="P59" s="75">
        <v>36</v>
      </c>
      <c r="Q59" s="77">
        <v>91</v>
      </c>
      <c r="R59" s="75">
        <v>124</v>
      </c>
      <c r="S59" s="75">
        <v>58</v>
      </c>
      <c r="T59" s="75">
        <v>1</v>
      </c>
      <c r="U59" s="75">
        <v>1</v>
      </c>
      <c r="V59" s="75">
        <v>142</v>
      </c>
      <c r="W59" s="75">
        <v>47</v>
      </c>
      <c r="X59" s="75">
        <v>63</v>
      </c>
      <c r="Y59" s="75">
        <v>23</v>
      </c>
      <c r="Z59" s="75">
        <v>88</v>
      </c>
      <c r="AA59" s="75">
        <v>77</v>
      </c>
      <c r="AB59" s="75">
        <v>114</v>
      </c>
      <c r="AC59" s="75">
        <v>25</v>
      </c>
      <c r="AD59" s="75">
        <v>120</v>
      </c>
      <c r="AE59" s="75">
        <v>325</v>
      </c>
      <c r="AF59" s="75">
        <v>87</v>
      </c>
      <c r="AG59" s="76">
        <v>140</v>
      </c>
      <c r="AH59" s="75">
        <v>115</v>
      </c>
      <c r="AI59" s="75">
        <v>55</v>
      </c>
      <c r="AJ59" s="77">
        <v>74</v>
      </c>
      <c r="AK59" s="75">
        <v>5</v>
      </c>
      <c r="AL59" s="75">
        <v>9</v>
      </c>
      <c r="AM59" s="75">
        <v>21</v>
      </c>
      <c r="AN59" s="75">
        <v>19</v>
      </c>
      <c r="AO59" s="75">
        <v>20</v>
      </c>
      <c r="AP59" s="75">
        <v>24</v>
      </c>
      <c r="AQ59" s="76">
        <v>7</v>
      </c>
      <c r="AR59" s="75">
        <v>11</v>
      </c>
      <c r="AS59" s="77">
        <v>12</v>
      </c>
      <c r="AT59" s="103">
        <v>12</v>
      </c>
      <c r="AU59" s="103">
        <v>14</v>
      </c>
      <c r="AV59" s="103">
        <v>9</v>
      </c>
      <c r="AW59" s="103">
        <v>0</v>
      </c>
      <c r="AX59" s="103">
        <v>16</v>
      </c>
      <c r="AY59" s="103">
        <v>0</v>
      </c>
      <c r="AZ59" s="103">
        <v>8</v>
      </c>
      <c r="BA59" s="103">
        <v>20</v>
      </c>
      <c r="BB59" s="103">
        <v>21</v>
      </c>
      <c r="BC59" s="103">
        <v>15</v>
      </c>
      <c r="BD59" s="103">
        <v>13</v>
      </c>
      <c r="BE59" s="103">
        <v>13</v>
      </c>
      <c r="BF59" s="103">
        <v>14</v>
      </c>
      <c r="BG59" s="103">
        <v>17</v>
      </c>
      <c r="BH59" s="103">
        <v>39</v>
      </c>
      <c r="BI59" s="103">
        <v>12</v>
      </c>
      <c r="BJ59" s="103">
        <v>15</v>
      </c>
      <c r="BK59" s="104">
        <v>0</v>
      </c>
      <c r="BL59" s="103">
        <v>0</v>
      </c>
      <c r="BM59" s="103">
        <v>0</v>
      </c>
      <c r="BN59" s="103">
        <v>0</v>
      </c>
      <c r="BO59" s="103">
        <v>0</v>
      </c>
      <c r="BP59" s="103">
        <v>0</v>
      </c>
      <c r="BQ59" s="103">
        <v>0</v>
      </c>
      <c r="BR59" s="105">
        <v>0</v>
      </c>
      <c r="BS59" s="103">
        <v>13</v>
      </c>
      <c r="BT59" s="106">
        <v>1</v>
      </c>
      <c r="BU59" s="106">
        <v>1</v>
      </c>
      <c r="BV59" s="72">
        <f t="shared" si="11"/>
        <v>1</v>
      </c>
      <c r="BW59" s="72">
        <f t="shared" si="12"/>
        <v>1</v>
      </c>
      <c r="BX59" s="72">
        <f t="shared" si="13"/>
        <v>1</v>
      </c>
      <c r="BY59" s="72">
        <f t="shared" si="14"/>
        <v>1</v>
      </c>
      <c r="BZ59" s="72">
        <f t="shared" si="15"/>
        <v>1</v>
      </c>
      <c r="CA59" s="72">
        <f t="shared" si="16"/>
        <v>1</v>
      </c>
      <c r="CB59" s="72">
        <f t="shared" si="17"/>
        <v>1</v>
      </c>
      <c r="CC59" s="72">
        <f t="shared" si="18"/>
        <v>0</v>
      </c>
      <c r="CD59" s="72">
        <f t="shared" si="19"/>
        <v>1</v>
      </c>
      <c r="CE59" s="72">
        <f t="shared" si="20"/>
        <v>509</v>
      </c>
      <c r="CF59" s="72">
        <f t="shared" si="21"/>
        <v>383</v>
      </c>
      <c r="CG59" s="69" t="s">
        <v>4043</v>
      </c>
      <c r="CH59" s="70" t="s">
        <v>4008</v>
      </c>
    </row>
    <row r="60" spans="1:86" s="4" customFormat="1" ht="16">
      <c r="A60" s="69" t="s">
        <v>303</v>
      </c>
      <c r="B60" s="70" t="s">
        <v>287</v>
      </c>
      <c r="C60" s="70">
        <v>1790820</v>
      </c>
      <c r="D60" s="70">
        <v>1792321</v>
      </c>
      <c r="E60" s="70" t="s">
        <v>12</v>
      </c>
      <c r="F60" s="70" t="s">
        <v>304</v>
      </c>
      <c r="G60" s="71" t="s">
        <v>7</v>
      </c>
      <c r="H60" s="70" t="s">
        <v>4092</v>
      </c>
      <c r="I60" s="75">
        <v>44</v>
      </c>
      <c r="J60" s="75">
        <v>31</v>
      </c>
      <c r="K60" s="75">
        <v>32</v>
      </c>
      <c r="L60" s="75">
        <v>38</v>
      </c>
      <c r="M60" s="75">
        <v>33</v>
      </c>
      <c r="N60" s="76">
        <v>45</v>
      </c>
      <c r="O60" s="75">
        <v>30</v>
      </c>
      <c r="P60" s="75">
        <v>36</v>
      </c>
      <c r="Q60" s="77">
        <v>91</v>
      </c>
      <c r="R60" s="75">
        <v>124</v>
      </c>
      <c r="S60" s="75">
        <v>58</v>
      </c>
      <c r="T60" s="75">
        <v>1</v>
      </c>
      <c r="U60" s="75">
        <v>1</v>
      </c>
      <c r="V60" s="75">
        <v>142</v>
      </c>
      <c r="W60" s="75">
        <v>47</v>
      </c>
      <c r="X60" s="75">
        <v>63</v>
      </c>
      <c r="Y60" s="75">
        <v>23</v>
      </c>
      <c r="Z60" s="75">
        <v>88</v>
      </c>
      <c r="AA60" s="75">
        <v>77</v>
      </c>
      <c r="AB60" s="75">
        <v>114</v>
      </c>
      <c r="AC60" s="75">
        <v>25</v>
      </c>
      <c r="AD60" s="75">
        <v>120</v>
      </c>
      <c r="AE60" s="75">
        <v>325</v>
      </c>
      <c r="AF60" s="75">
        <v>87</v>
      </c>
      <c r="AG60" s="76">
        <v>140</v>
      </c>
      <c r="AH60" s="75">
        <v>115</v>
      </c>
      <c r="AI60" s="75">
        <v>55</v>
      </c>
      <c r="AJ60" s="77">
        <v>74</v>
      </c>
      <c r="AK60" s="75">
        <v>5</v>
      </c>
      <c r="AL60" s="75">
        <v>9</v>
      </c>
      <c r="AM60" s="75">
        <v>21</v>
      </c>
      <c r="AN60" s="75">
        <v>19</v>
      </c>
      <c r="AO60" s="75">
        <v>20</v>
      </c>
      <c r="AP60" s="75">
        <v>24</v>
      </c>
      <c r="AQ60" s="76">
        <v>7</v>
      </c>
      <c r="AR60" s="75">
        <v>11</v>
      </c>
      <c r="AS60" s="77">
        <v>12</v>
      </c>
      <c r="AT60" s="103">
        <v>12</v>
      </c>
      <c r="AU60" s="103">
        <v>14</v>
      </c>
      <c r="AV60" s="103">
        <v>9</v>
      </c>
      <c r="AW60" s="103">
        <v>0</v>
      </c>
      <c r="AX60" s="103">
        <v>16</v>
      </c>
      <c r="AY60" s="103">
        <v>0</v>
      </c>
      <c r="AZ60" s="103">
        <v>8</v>
      </c>
      <c r="BA60" s="103">
        <v>20</v>
      </c>
      <c r="BB60" s="103">
        <v>21</v>
      </c>
      <c r="BC60" s="103">
        <v>15</v>
      </c>
      <c r="BD60" s="103">
        <v>13</v>
      </c>
      <c r="BE60" s="103">
        <v>13</v>
      </c>
      <c r="BF60" s="103">
        <v>14</v>
      </c>
      <c r="BG60" s="103">
        <v>17</v>
      </c>
      <c r="BH60" s="103">
        <v>39</v>
      </c>
      <c r="BI60" s="103">
        <v>12</v>
      </c>
      <c r="BJ60" s="103">
        <v>15</v>
      </c>
      <c r="BK60" s="104">
        <v>0</v>
      </c>
      <c r="BL60" s="103">
        <v>0</v>
      </c>
      <c r="BM60" s="103">
        <v>0</v>
      </c>
      <c r="BN60" s="103">
        <v>0</v>
      </c>
      <c r="BO60" s="103">
        <v>0</v>
      </c>
      <c r="BP60" s="103">
        <v>0</v>
      </c>
      <c r="BQ60" s="103">
        <v>0</v>
      </c>
      <c r="BR60" s="105">
        <v>0</v>
      </c>
      <c r="BS60" s="103">
        <v>13</v>
      </c>
      <c r="BT60" s="106">
        <v>1</v>
      </c>
      <c r="BU60" s="106">
        <v>1</v>
      </c>
      <c r="BV60" s="72">
        <f t="shared" si="11"/>
        <v>1</v>
      </c>
      <c r="BW60" s="72">
        <f t="shared" si="12"/>
        <v>1</v>
      </c>
      <c r="BX60" s="72">
        <f t="shared" si="13"/>
        <v>1</v>
      </c>
      <c r="BY60" s="72">
        <f t="shared" si="14"/>
        <v>1</v>
      </c>
      <c r="BZ60" s="72">
        <f t="shared" si="15"/>
        <v>1</v>
      </c>
      <c r="CA60" s="72">
        <f t="shared" si="16"/>
        <v>1</v>
      </c>
      <c r="CB60" s="72">
        <f t="shared" si="17"/>
        <v>1</v>
      </c>
      <c r="CC60" s="72">
        <f t="shared" si="18"/>
        <v>0</v>
      </c>
      <c r="CD60" s="72">
        <f t="shared" si="19"/>
        <v>1</v>
      </c>
      <c r="CE60" s="72">
        <f t="shared" si="20"/>
        <v>509</v>
      </c>
      <c r="CF60" s="72">
        <f t="shared" si="21"/>
        <v>383</v>
      </c>
      <c r="CG60" s="69" t="s">
        <v>4020</v>
      </c>
      <c r="CH60" s="70" t="s">
        <v>3952</v>
      </c>
    </row>
    <row r="61" spans="1:86" s="4" customFormat="1" ht="16">
      <c r="A61" s="69" t="s">
        <v>395</v>
      </c>
      <c r="B61" s="70" t="s">
        <v>396</v>
      </c>
      <c r="C61" s="70">
        <v>13830</v>
      </c>
      <c r="D61" s="70">
        <v>15892</v>
      </c>
      <c r="E61" s="70" t="s">
        <v>12</v>
      </c>
      <c r="F61" s="70" t="s">
        <v>397</v>
      </c>
      <c r="G61" s="71" t="s">
        <v>7</v>
      </c>
      <c r="H61" s="70" t="s">
        <v>4120</v>
      </c>
      <c r="I61" s="75">
        <v>12</v>
      </c>
      <c r="J61" s="75">
        <v>9</v>
      </c>
      <c r="K61" s="75">
        <v>9</v>
      </c>
      <c r="L61" s="75">
        <v>11</v>
      </c>
      <c r="M61" s="75">
        <v>9</v>
      </c>
      <c r="N61" s="76">
        <v>5</v>
      </c>
      <c r="O61" s="75">
        <v>4</v>
      </c>
      <c r="P61" s="75">
        <v>5</v>
      </c>
      <c r="Q61" s="77">
        <v>7</v>
      </c>
      <c r="R61" s="75">
        <v>2</v>
      </c>
      <c r="S61" s="75">
        <v>6</v>
      </c>
      <c r="T61" s="75">
        <v>0</v>
      </c>
      <c r="U61" s="75">
        <v>0</v>
      </c>
      <c r="V61" s="75">
        <v>7</v>
      </c>
      <c r="W61" s="75">
        <v>14</v>
      </c>
      <c r="X61" s="75">
        <v>11</v>
      </c>
      <c r="Y61" s="75">
        <v>4</v>
      </c>
      <c r="Z61" s="75">
        <v>9</v>
      </c>
      <c r="AA61" s="75">
        <v>4</v>
      </c>
      <c r="AB61" s="75">
        <v>10</v>
      </c>
      <c r="AC61" s="75">
        <v>1</v>
      </c>
      <c r="AD61" s="75">
        <v>32</v>
      </c>
      <c r="AE61" s="75">
        <v>24</v>
      </c>
      <c r="AF61" s="75">
        <v>4</v>
      </c>
      <c r="AG61" s="76">
        <v>1</v>
      </c>
      <c r="AH61" s="75">
        <v>1</v>
      </c>
      <c r="AI61" s="75">
        <v>2</v>
      </c>
      <c r="AJ61" s="77">
        <v>0</v>
      </c>
      <c r="AK61" s="75">
        <v>2</v>
      </c>
      <c r="AL61" s="75">
        <v>0</v>
      </c>
      <c r="AM61" s="75">
        <v>3</v>
      </c>
      <c r="AN61" s="75">
        <v>3</v>
      </c>
      <c r="AO61" s="75">
        <v>6</v>
      </c>
      <c r="AP61" s="75">
        <v>8</v>
      </c>
      <c r="AQ61" s="76">
        <v>0</v>
      </c>
      <c r="AR61" s="75">
        <v>6</v>
      </c>
      <c r="AS61" s="77">
        <v>3</v>
      </c>
      <c r="AT61" s="103">
        <v>0</v>
      </c>
      <c r="AU61" s="103">
        <v>0</v>
      </c>
      <c r="AV61" s="103">
        <v>0</v>
      </c>
      <c r="AW61" s="103">
        <v>0</v>
      </c>
      <c r="AX61" s="103">
        <v>0</v>
      </c>
      <c r="AY61" s="103">
        <v>0</v>
      </c>
      <c r="AZ61" s="103">
        <v>0</v>
      </c>
      <c r="BA61" s="103">
        <v>0</v>
      </c>
      <c r="BB61" s="103">
        <v>0</v>
      </c>
      <c r="BC61" s="103">
        <v>0</v>
      </c>
      <c r="BD61" s="103">
        <v>0</v>
      </c>
      <c r="BE61" s="103">
        <v>0</v>
      </c>
      <c r="BF61" s="103">
        <v>0</v>
      </c>
      <c r="BG61" s="103">
        <v>0</v>
      </c>
      <c r="BH61" s="103">
        <v>1</v>
      </c>
      <c r="BI61" s="103">
        <v>0</v>
      </c>
      <c r="BJ61" s="103">
        <v>0</v>
      </c>
      <c r="BK61" s="104">
        <v>0</v>
      </c>
      <c r="BL61" s="103">
        <v>0</v>
      </c>
      <c r="BM61" s="103">
        <v>0</v>
      </c>
      <c r="BN61" s="103">
        <v>0</v>
      </c>
      <c r="BO61" s="103">
        <v>0</v>
      </c>
      <c r="BP61" s="103">
        <v>0</v>
      </c>
      <c r="BQ61" s="103">
        <v>0</v>
      </c>
      <c r="BR61" s="105">
        <v>0</v>
      </c>
      <c r="BS61" s="103">
        <v>0</v>
      </c>
      <c r="BT61" s="106">
        <v>2</v>
      </c>
      <c r="BU61" s="106">
        <v>1</v>
      </c>
      <c r="BV61" s="72">
        <f t="shared" si="11"/>
        <v>1</v>
      </c>
      <c r="BW61" s="72">
        <f t="shared" si="12"/>
        <v>1</v>
      </c>
      <c r="BX61" s="72">
        <f t="shared" si="13"/>
        <v>1</v>
      </c>
      <c r="BY61" s="72">
        <f t="shared" si="14"/>
        <v>1</v>
      </c>
      <c r="BZ61" s="72">
        <f t="shared" si="15"/>
        <v>1</v>
      </c>
      <c r="CA61" s="72">
        <f t="shared" si="16"/>
        <v>1</v>
      </c>
      <c r="CB61" s="72">
        <f t="shared" si="17"/>
        <v>1</v>
      </c>
      <c r="CC61" s="72">
        <f t="shared" si="18"/>
        <v>0</v>
      </c>
      <c r="CD61" s="72">
        <f t="shared" si="19"/>
        <v>1</v>
      </c>
      <c r="CE61" s="72">
        <f t="shared" si="20"/>
        <v>509</v>
      </c>
      <c r="CF61" s="72">
        <f t="shared" si="21"/>
        <v>383</v>
      </c>
      <c r="CG61" s="69" t="s">
        <v>4031</v>
      </c>
      <c r="CH61" s="70" t="s">
        <v>3985</v>
      </c>
    </row>
    <row r="62" spans="1:86" s="4" customFormat="1" ht="16">
      <c r="A62" s="69" t="s">
        <v>414</v>
      </c>
      <c r="B62" s="70" t="s">
        <v>412</v>
      </c>
      <c r="C62" s="70">
        <v>192332</v>
      </c>
      <c r="D62" s="70">
        <v>193980</v>
      </c>
      <c r="E62" s="70" t="s">
        <v>12</v>
      </c>
      <c r="F62" s="70" t="s">
        <v>415</v>
      </c>
      <c r="G62" s="71" t="s">
        <v>7</v>
      </c>
      <c r="H62" s="70" t="s">
        <v>4135</v>
      </c>
      <c r="I62" s="75">
        <v>3</v>
      </c>
      <c r="J62" s="75">
        <v>2</v>
      </c>
      <c r="K62" s="75">
        <v>4</v>
      </c>
      <c r="L62" s="75">
        <v>3</v>
      </c>
      <c r="M62" s="75">
        <v>2</v>
      </c>
      <c r="N62" s="76">
        <v>4</v>
      </c>
      <c r="O62" s="75">
        <v>4</v>
      </c>
      <c r="P62" s="75">
        <v>5</v>
      </c>
      <c r="Q62" s="77">
        <v>4</v>
      </c>
      <c r="R62" s="75">
        <v>1</v>
      </c>
      <c r="S62" s="75">
        <v>3</v>
      </c>
      <c r="T62" s="75">
        <v>3</v>
      </c>
      <c r="U62" s="75">
        <v>0</v>
      </c>
      <c r="V62" s="75">
        <v>4</v>
      </c>
      <c r="W62" s="75">
        <v>10</v>
      </c>
      <c r="X62" s="75">
        <v>3</v>
      </c>
      <c r="Y62" s="75">
        <v>3</v>
      </c>
      <c r="Z62" s="75">
        <v>8</v>
      </c>
      <c r="AA62" s="75">
        <v>2</v>
      </c>
      <c r="AB62" s="75">
        <v>3</v>
      </c>
      <c r="AC62" s="75">
        <v>2</v>
      </c>
      <c r="AD62" s="75">
        <v>5</v>
      </c>
      <c r="AE62" s="75">
        <v>12</v>
      </c>
      <c r="AF62" s="75">
        <v>2</v>
      </c>
      <c r="AG62" s="76">
        <v>5</v>
      </c>
      <c r="AH62" s="75">
        <v>3</v>
      </c>
      <c r="AI62" s="75">
        <v>3</v>
      </c>
      <c r="AJ62" s="77">
        <v>3</v>
      </c>
      <c r="AK62" s="75">
        <v>0</v>
      </c>
      <c r="AL62" s="75">
        <v>2</v>
      </c>
      <c r="AM62" s="75">
        <v>4</v>
      </c>
      <c r="AN62" s="75">
        <v>4</v>
      </c>
      <c r="AO62" s="75">
        <v>2</v>
      </c>
      <c r="AP62" s="75">
        <v>1</v>
      </c>
      <c r="AQ62" s="76">
        <v>1</v>
      </c>
      <c r="AR62" s="75">
        <v>2</v>
      </c>
      <c r="AS62" s="77">
        <v>1</v>
      </c>
      <c r="AT62" s="103">
        <v>0</v>
      </c>
      <c r="AU62" s="103">
        <v>1</v>
      </c>
      <c r="AV62" s="103">
        <v>0</v>
      </c>
      <c r="AW62" s="103">
        <v>0</v>
      </c>
      <c r="AX62" s="103">
        <v>2</v>
      </c>
      <c r="AY62" s="103">
        <v>0</v>
      </c>
      <c r="AZ62" s="103">
        <v>1</v>
      </c>
      <c r="BA62" s="103">
        <v>14</v>
      </c>
      <c r="BB62" s="103">
        <v>5</v>
      </c>
      <c r="BC62" s="103">
        <v>1</v>
      </c>
      <c r="BD62" s="103">
        <v>1</v>
      </c>
      <c r="BE62" s="103">
        <v>0</v>
      </c>
      <c r="BF62" s="103">
        <v>1</v>
      </c>
      <c r="BG62" s="103">
        <v>1</v>
      </c>
      <c r="BH62" s="103">
        <v>2</v>
      </c>
      <c r="BI62" s="103">
        <v>1</v>
      </c>
      <c r="BJ62" s="103">
        <v>2</v>
      </c>
      <c r="BK62" s="104">
        <v>0</v>
      </c>
      <c r="BL62" s="103">
        <v>0</v>
      </c>
      <c r="BM62" s="103">
        <v>0</v>
      </c>
      <c r="BN62" s="103">
        <v>0</v>
      </c>
      <c r="BO62" s="103">
        <v>0</v>
      </c>
      <c r="BP62" s="103">
        <v>0</v>
      </c>
      <c r="BQ62" s="103">
        <v>0</v>
      </c>
      <c r="BR62" s="105">
        <v>0</v>
      </c>
      <c r="BS62" s="103">
        <v>1</v>
      </c>
      <c r="BT62" s="106">
        <v>5</v>
      </c>
      <c r="BU62" s="106">
        <v>1</v>
      </c>
      <c r="BV62" s="72">
        <f t="shared" si="11"/>
        <v>1</v>
      </c>
      <c r="BW62" s="72">
        <f t="shared" si="12"/>
        <v>1</v>
      </c>
      <c r="BX62" s="72">
        <f t="shared" si="13"/>
        <v>1</v>
      </c>
      <c r="BY62" s="72">
        <f t="shared" si="14"/>
        <v>1</v>
      </c>
      <c r="BZ62" s="72">
        <f t="shared" si="15"/>
        <v>1</v>
      </c>
      <c r="CA62" s="72">
        <f t="shared" si="16"/>
        <v>1</v>
      </c>
      <c r="CB62" s="72">
        <f t="shared" si="17"/>
        <v>1</v>
      </c>
      <c r="CC62" s="72">
        <f t="shared" si="18"/>
        <v>0</v>
      </c>
      <c r="CD62" s="72">
        <f t="shared" si="19"/>
        <v>1</v>
      </c>
      <c r="CE62" s="72">
        <f t="shared" si="20"/>
        <v>509</v>
      </c>
      <c r="CF62" s="72">
        <f t="shared" si="21"/>
        <v>383</v>
      </c>
      <c r="CG62" s="69" t="s">
        <v>4041</v>
      </c>
      <c r="CH62" s="70" t="s">
        <v>4003</v>
      </c>
    </row>
    <row r="63" spans="1:86" s="16" customFormat="1" ht="16">
      <c r="A63" s="87" t="s">
        <v>310</v>
      </c>
      <c r="B63" s="88" t="s">
        <v>311</v>
      </c>
      <c r="C63" s="88">
        <v>1034463</v>
      </c>
      <c r="D63" s="88">
        <v>1035180</v>
      </c>
      <c r="E63" s="88" t="s">
        <v>5</v>
      </c>
      <c r="F63" s="88" t="s">
        <v>312</v>
      </c>
      <c r="G63" s="89" t="s">
        <v>7</v>
      </c>
      <c r="H63" s="88" t="s">
        <v>4099</v>
      </c>
      <c r="I63" s="90">
        <v>4</v>
      </c>
      <c r="J63" s="90">
        <v>3</v>
      </c>
      <c r="K63" s="90">
        <v>3</v>
      </c>
      <c r="L63" s="90">
        <v>3</v>
      </c>
      <c r="M63" s="90">
        <v>3</v>
      </c>
      <c r="N63" s="91">
        <v>1</v>
      </c>
      <c r="O63" s="90">
        <v>1</v>
      </c>
      <c r="P63" s="90">
        <v>1</v>
      </c>
      <c r="Q63" s="92">
        <v>1</v>
      </c>
      <c r="R63" s="90">
        <v>1</v>
      </c>
      <c r="S63" s="90">
        <v>0</v>
      </c>
      <c r="T63" s="90">
        <v>0</v>
      </c>
      <c r="U63" s="90">
        <v>0</v>
      </c>
      <c r="V63" s="90">
        <v>1</v>
      </c>
      <c r="W63" s="90">
        <v>1</v>
      </c>
      <c r="X63" s="90">
        <v>0</v>
      </c>
      <c r="Y63" s="90">
        <v>1</v>
      </c>
      <c r="Z63" s="90">
        <v>2</v>
      </c>
      <c r="AA63" s="90">
        <v>1</v>
      </c>
      <c r="AB63" s="90">
        <v>1</v>
      </c>
      <c r="AC63" s="90">
        <v>1</v>
      </c>
      <c r="AD63" s="90">
        <v>3</v>
      </c>
      <c r="AE63" s="90">
        <v>3</v>
      </c>
      <c r="AF63" s="90">
        <v>0</v>
      </c>
      <c r="AG63" s="91">
        <v>4</v>
      </c>
      <c r="AH63" s="90">
        <v>2</v>
      </c>
      <c r="AI63" s="90">
        <v>0</v>
      </c>
      <c r="AJ63" s="92">
        <v>2</v>
      </c>
      <c r="AK63" s="90">
        <v>0</v>
      </c>
      <c r="AL63" s="90">
        <v>0</v>
      </c>
      <c r="AM63" s="90">
        <v>0</v>
      </c>
      <c r="AN63" s="90">
        <v>0</v>
      </c>
      <c r="AO63" s="90">
        <v>0</v>
      </c>
      <c r="AP63" s="90">
        <v>0</v>
      </c>
      <c r="AQ63" s="91">
        <v>0</v>
      </c>
      <c r="AR63" s="90">
        <v>0</v>
      </c>
      <c r="AS63" s="92">
        <v>0</v>
      </c>
      <c r="AT63" s="111">
        <v>0</v>
      </c>
      <c r="AU63" s="111">
        <v>0</v>
      </c>
      <c r="AV63" s="111">
        <v>0</v>
      </c>
      <c r="AW63" s="111">
        <v>0</v>
      </c>
      <c r="AX63" s="111">
        <v>0</v>
      </c>
      <c r="AY63" s="111">
        <v>0</v>
      </c>
      <c r="AZ63" s="111">
        <v>0</v>
      </c>
      <c r="BA63" s="111">
        <v>0</v>
      </c>
      <c r="BB63" s="111">
        <v>0</v>
      </c>
      <c r="BC63" s="111">
        <v>0</v>
      </c>
      <c r="BD63" s="111">
        <v>0</v>
      </c>
      <c r="BE63" s="111">
        <v>0</v>
      </c>
      <c r="BF63" s="111">
        <v>0</v>
      </c>
      <c r="BG63" s="111">
        <v>0</v>
      </c>
      <c r="BH63" s="111">
        <v>0</v>
      </c>
      <c r="BI63" s="111">
        <v>0</v>
      </c>
      <c r="BJ63" s="111">
        <v>0</v>
      </c>
      <c r="BK63" s="112">
        <v>0</v>
      </c>
      <c r="BL63" s="111">
        <v>0</v>
      </c>
      <c r="BM63" s="111">
        <v>1</v>
      </c>
      <c r="BN63" s="111">
        <v>0</v>
      </c>
      <c r="BO63" s="111">
        <v>0</v>
      </c>
      <c r="BP63" s="111">
        <v>0</v>
      </c>
      <c r="BQ63" s="111">
        <v>0</v>
      </c>
      <c r="BR63" s="113">
        <v>0</v>
      </c>
      <c r="BS63" s="111">
        <v>0</v>
      </c>
      <c r="BT63" s="114">
        <v>1</v>
      </c>
      <c r="BU63" s="114">
        <v>1</v>
      </c>
      <c r="BV63" s="93">
        <f t="shared" si="11"/>
        <v>1</v>
      </c>
      <c r="BW63" s="93">
        <f t="shared" si="12"/>
        <v>1</v>
      </c>
      <c r="BX63" s="93">
        <f t="shared" si="13"/>
        <v>1</v>
      </c>
      <c r="BY63" s="93">
        <f t="shared" si="14"/>
        <v>1</v>
      </c>
      <c r="BZ63" s="93">
        <f t="shared" si="15"/>
        <v>0</v>
      </c>
      <c r="CA63" s="93">
        <f t="shared" si="16"/>
        <v>0</v>
      </c>
      <c r="CB63" s="93">
        <f t="shared" si="17"/>
        <v>0</v>
      </c>
      <c r="CC63" s="93">
        <f t="shared" si="18"/>
        <v>1</v>
      </c>
      <c r="CD63" s="93">
        <f t="shared" si="19"/>
        <v>1</v>
      </c>
      <c r="CE63" s="93">
        <f t="shared" si="20"/>
        <v>483</v>
      </c>
      <c r="CF63" s="93">
        <f t="shared" si="21"/>
        <v>399</v>
      </c>
      <c r="CG63" s="87" t="s">
        <v>4023</v>
      </c>
      <c r="CH63" s="88" t="s">
        <v>3960</v>
      </c>
    </row>
    <row r="64" spans="1:86" s="4" customFormat="1" ht="16">
      <c r="A64" s="69" t="s">
        <v>177</v>
      </c>
      <c r="B64" s="70" t="s">
        <v>98</v>
      </c>
      <c r="C64" s="70">
        <v>8793312</v>
      </c>
      <c r="D64" s="70">
        <v>8794523</v>
      </c>
      <c r="E64" s="70" t="s">
        <v>5</v>
      </c>
      <c r="F64" s="70" t="s">
        <v>178</v>
      </c>
      <c r="G64" s="71" t="s">
        <v>7</v>
      </c>
      <c r="H64" s="70" t="s">
        <v>4134</v>
      </c>
      <c r="I64" s="75">
        <v>1</v>
      </c>
      <c r="J64" s="75">
        <v>1</v>
      </c>
      <c r="K64" s="75">
        <v>1</v>
      </c>
      <c r="L64" s="75">
        <v>1</v>
      </c>
      <c r="M64" s="75">
        <v>1</v>
      </c>
      <c r="N64" s="76">
        <v>13</v>
      </c>
      <c r="O64" s="75">
        <v>4</v>
      </c>
      <c r="P64" s="75">
        <v>4</v>
      </c>
      <c r="Q64" s="77">
        <v>13</v>
      </c>
      <c r="R64" s="75">
        <v>11</v>
      </c>
      <c r="S64" s="75">
        <v>6</v>
      </c>
      <c r="T64" s="75">
        <v>0</v>
      </c>
      <c r="U64" s="75">
        <v>0</v>
      </c>
      <c r="V64" s="75">
        <v>10</v>
      </c>
      <c r="W64" s="75">
        <v>2</v>
      </c>
      <c r="X64" s="75">
        <v>15</v>
      </c>
      <c r="Y64" s="75">
        <v>2</v>
      </c>
      <c r="Z64" s="75">
        <v>11</v>
      </c>
      <c r="AA64" s="75">
        <v>9</v>
      </c>
      <c r="AB64" s="75">
        <v>0</v>
      </c>
      <c r="AC64" s="75">
        <v>4</v>
      </c>
      <c r="AD64" s="75">
        <v>6</v>
      </c>
      <c r="AE64" s="75">
        <v>133</v>
      </c>
      <c r="AF64" s="75">
        <v>7</v>
      </c>
      <c r="AG64" s="76">
        <v>0</v>
      </c>
      <c r="AH64" s="75">
        <v>0</v>
      </c>
      <c r="AI64" s="75">
        <v>0</v>
      </c>
      <c r="AJ64" s="77">
        <v>0</v>
      </c>
      <c r="AK64" s="75">
        <v>0</v>
      </c>
      <c r="AL64" s="75">
        <v>0</v>
      </c>
      <c r="AM64" s="75">
        <v>0</v>
      </c>
      <c r="AN64" s="75">
        <v>0</v>
      </c>
      <c r="AO64" s="75">
        <v>0</v>
      </c>
      <c r="AP64" s="75">
        <v>0</v>
      </c>
      <c r="AQ64" s="76">
        <v>0</v>
      </c>
      <c r="AR64" s="75">
        <v>0</v>
      </c>
      <c r="AS64" s="77">
        <v>0</v>
      </c>
      <c r="AT64" s="103">
        <v>0</v>
      </c>
      <c r="AU64" s="103">
        <v>0</v>
      </c>
      <c r="AV64" s="103">
        <v>0</v>
      </c>
      <c r="AW64" s="103">
        <v>0</v>
      </c>
      <c r="AX64" s="103">
        <v>0</v>
      </c>
      <c r="AY64" s="103">
        <v>0</v>
      </c>
      <c r="AZ64" s="103">
        <v>0</v>
      </c>
      <c r="BA64" s="103">
        <v>3</v>
      </c>
      <c r="BB64" s="103">
        <v>0</v>
      </c>
      <c r="BC64" s="103">
        <v>0</v>
      </c>
      <c r="BD64" s="103">
        <v>0</v>
      </c>
      <c r="BE64" s="103">
        <v>0</v>
      </c>
      <c r="BF64" s="103">
        <v>0</v>
      </c>
      <c r="BG64" s="103">
        <v>0</v>
      </c>
      <c r="BH64" s="103">
        <v>0</v>
      </c>
      <c r="BI64" s="103">
        <v>0</v>
      </c>
      <c r="BJ64" s="103">
        <v>0</v>
      </c>
      <c r="BK64" s="104">
        <v>0</v>
      </c>
      <c r="BL64" s="103">
        <v>0</v>
      </c>
      <c r="BM64" s="103">
        <v>6</v>
      </c>
      <c r="BN64" s="103">
        <v>0</v>
      </c>
      <c r="BO64" s="103">
        <v>0</v>
      </c>
      <c r="BP64" s="103">
        <v>0</v>
      </c>
      <c r="BQ64" s="103">
        <v>0</v>
      </c>
      <c r="BR64" s="105">
        <v>0</v>
      </c>
      <c r="BS64" s="103">
        <v>0</v>
      </c>
      <c r="BT64" s="106">
        <v>1</v>
      </c>
      <c r="BU64" s="106">
        <v>0</v>
      </c>
      <c r="BV64" s="72">
        <f t="shared" si="11"/>
        <v>1</v>
      </c>
      <c r="BW64" s="72">
        <f t="shared" si="12"/>
        <v>1</v>
      </c>
      <c r="BX64" s="72">
        <f t="shared" si="13"/>
        <v>1</v>
      </c>
      <c r="BY64" s="72">
        <f t="shared" si="14"/>
        <v>0</v>
      </c>
      <c r="BZ64" s="72">
        <f t="shared" si="15"/>
        <v>0</v>
      </c>
      <c r="CA64" s="72">
        <f t="shared" si="16"/>
        <v>0</v>
      </c>
      <c r="CB64" s="72">
        <f t="shared" si="17"/>
        <v>1</v>
      </c>
      <c r="CC64" s="72">
        <f t="shared" si="18"/>
        <v>1</v>
      </c>
      <c r="CD64" s="72">
        <f t="shared" si="19"/>
        <v>1</v>
      </c>
      <c r="CE64" s="72">
        <f t="shared" si="20"/>
        <v>455</v>
      </c>
      <c r="CF64" s="72">
        <f t="shared" si="21"/>
        <v>455</v>
      </c>
      <c r="CG64" s="69" t="s">
        <v>4040</v>
      </c>
      <c r="CH64" s="70" t="s">
        <v>4002</v>
      </c>
    </row>
    <row r="65" spans="1:96" s="16" customFormat="1" ht="16">
      <c r="A65" s="87" t="s">
        <v>324</v>
      </c>
      <c r="B65" s="88" t="s">
        <v>314</v>
      </c>
      <c r="C65" s="88">
        <v>1081135</v>
      </c>
      <c r="D65" s="88">
        <v>1082795</v>
      </c>
      <c r="E65" s="88" t="s">
        <v>5</v>
      </c>
      <c r="F65" s="88" t="s">
        <v>325</v>
      </c>
      <c r="G65" s="89" t="s">
        <v>7</v>
      </c>
      <c r="H65" s="88" t="s">
        <v>4103</v>
      </c>
      <c r="I65" s="90">
        <v>2</v>
      </c>
      <c r="J65" s="90">
        <v>2</v>
      </c>
      <c r="K65" s="90">
        <v>2</v>
      </c>
      <c r="L65" s="90">
        <v>2</v>
      </c>
      <c r="M65" s="90">
        <v>3</v>
      </c>
      <c r="N65" s="91">
        <v>2</v>
      </c>
      <c r="O65" s="90">
        <v>2</v>
      </c>
      <c r="P65" s="90">
        <v>2</v>
      </c>
      <c r="Q65" s="92">
        <v>2</v>
      </c>
      <c r="R65" s="90">
        <v>2</v>
      </c>
      <c r="S65" s="90">
        <v>2</v>
      </c>
      <c r="T65" s="90">
        <v>1</v>
      </c>
      <c r="U65" s="90">
        <v>0</v>
      </c>
      <c r="V65" s="90">
        <v>2</v>
      </c>
      <c r="W65" s="90">
        <v>3</v>
      </c>
      <c r="X65" s="90">
        <v>3</v>
      </c>
      <c r="Y65" s="90">
        <v>1</v>
      </c>
      <c r="Z65" s="90">
        <v>4</v>
      </c>
      <c r="AA65" s="90">
        <v>3</v>
      </c>
      <c r="AB65" s="90">
        <v>3</v>
      </c>
      <c r="AC65" s="90">
        <v>2</v>
      </c>
      <c r="AD65" s="90">
        <v>3</v>
      </c>
      <c r="AE65" s="90">
        <v>4</v>
      </c>
      <c r="AF65" s="90">
        <v>1</v>
      </c>
      <c r="AG65" s="91">
        <v>2</v>
      </c>
      <c r="AH65" s="90">
        <v>2</v>
      </c>
      <c r="AI65" s="90">
        <v>1</v>
      </c>
      <c r="AJ65" s="92">
        <v>1</v>
      </c>
      <c r="AK65" s="90">
        <v>0</v>
      </c>
      <c r="AL65" s="90">
        <v>0</v>
      </c>
      <c r="AM65" s="90">
        <v>0</v>
      </c>
      <c r="AN65" s="90">
        <v>0</v>
      </c>
      <c r="AO65" s="90">
        <v>0</v>
      </c>
      <c r="AP65" s="90">
        <v>0</v>
      </c>
      <c r="AQ65" s="91">
        <v>0</v>
      </c>
      <c r="AR65" s="90">
        <v>0</v>
      </c>
      <c r="AS65" s="92">
        <v>0</v>
      </c>
      <c r="AT65" s="111">
        <v>1</v>
      </c>
      <c r="AU65" s="111">
        <v>1</v>
      </c>
      <c r="AV65" s="111">
        <v>1</v>
      </c>
      <c r="AW65" s="111">
        <v>1</v>
      </c>
      <c r="AX65" s="111">
        <v>0</v>
      </c>
      <c r="AY65" s="111">
        <v>1</v>
      </c>
      <c r="AZ65" s="111">
        <v>1</v>
      </c>
      <c r="BA65" s="111">
        <v>1</v>
      </c>
      <c r="BB65" s="111">
        <v>1</v>
      </c>
      <c r="BC65" s="111">
        <v>1</v>
      </c>
      <c r="BD65" s="111">
        <v>0</v>
      </c>
      <c r="BE65" s="111">
        <v>2</v>
      </c>
      <c r="BF65" s="111">
        <v>2</v>
      </c>
      <c r="BG65" s="111">
        <v>2</v>
      </c>
      <c r="BH65" s="111">
        <v>2</v>
      </c>
      <c r="BI65" s="111">
        <v>1</v>
      </c>
      <c r="BJ65" s="111">
        <v>0</v>
      </c>
      <c r="BK65" s="112">
        <v>0</v>
      </c>
      <c r="BL65" s="111">
        <v>2</v>
      </c>
      <c r="BM65" s="111">
        <v>1</v>
      </c>
      <c r="BN65" s="111">
        <v>0</v>
      </c>
      <c r="BO65" s="111">
        <v>1</v>
      </c>
      <c r="BP65" s="111">
        <v>1</v>
      </c>
      <c r="BQ65" s="111">
        <v>2</v>
      </c>
      <c r="BR65" s="113">
        <v>7</v>
      </c>
      <c r="BS65" s="111">
        <v>1</v>
      </c>
      <c r="BT65" s="114">
        <v>3</v>
      </c>
      <c r="BU65" s="114">
        <v>1</v>
      </c>
      <c r="BV65" s="93">
        <f t="shared" si="11"/>
        <v>1</v>
      </c>
      <c r="BW65" s="93">
        <f t="shared" si="12"/>
        <v>1</v>
      </c>
      <c r="BX65" s="93">
        <f t="shared" si="13"/>
        <v>1</v>
      </c>
      <c r="BY65" s="93">
        <f t="shared" si="14"/>
        <v>1</v>
      </c>
      <c r="BZ65" s="93">
        <f t="shared" si="15"/>
        <v>0</v>
      </c>
      <c r="CA65" s="93">
        <f t="shared" si="16"/>
        <v>0</v>
      </c>
      <c r="CB65" s="93">
        <f t="shared" si="17"/>
        <v>1</v>
      </c>
      <c r="CC65" s="93">
        <f t="shared" si="18"/>
        <v>1</v>
      </c>
      <c r="CD65" s="93">
        <f t="shared" si="19"/>
        <v>1</v>
      </c>
      <c r="CE65" s="93">
        <f t="shared" si="20"/>
        <v>487</v>
      </c>
      <c r="CF65" s="93">
        <f t="shared" si="21"/>
        <v>463</v>
      </c>
      <c r="CG65" s="87" t="s">
        <v>4025</v>
      </c>
      <c r="CH65" s="88" t="s">
        <v>3966</v>
      </c>
    </row>
    <row r="66" spans="1:96" s="4" customFormat="1" ht="16">
      <c r="A66" s="69" t="s">
        <v>3</v>
      </c>
      <c r="B66" s="70" t="s">
        <v>4</v>
      </c>
      <c r="C66" s="70">
        <v>429417</v>
      </c>
      <c r="D66" s="70">
        <v>429926</v>
      </c>
      <c r="E66" s="70" t="s">
        <v>5</v>
      </c>
      <c r="F66" s="70" t="s">
        <v>6</v>
      </c>
      <c r="G66" s="71" t="s">
        <v>7</v>
      </c>
      <c r="H66" s="70" t="s">
        <v>4089</v>
      </c>
      <c r="I66" s="75">
        <v>7</v>
      </c>
      <c r="J66" s="75">
        <v>5</v>
      </c>
      <c r="K66" s="75">
        <v>5</v>
      </c>
      <c r="L66" s="75">
        <v>4</v>
      </c>
      <c r="M66" s="75">
        <v>5</v>
      </c>
      <c r="N66" s="76">
        <v>3</v>
      </c>
      <c r="O66" s="75">
        <v>4</v>
      </c>
      <c r="P66" s="75">
        <v>3</v>
      </c>
      <c r="Q66" s="77">
        <v>13</v>
      </c>
      <c r="R66" s="75">
        <v>2</v>
      </c>
      <c r="S66" s="75">
        <v>3</v>
      </c>
      <c r="T66" s="75">
        <v>0</v>
      </c>
      <c r="U66" s="75">
        <v>0</v>
      </c>
      <c r="V66" s="75">
        <v>7</v>
      </c>
      <c r="W66" s="75">
        <v>8</v>
      </c>
      <c r="X66" s="75">
        <v>6</v>
      </c>
      <c r="Y66" s="75">
        <v>2</v>
      </c>
      <c r="Z66" s="75">
        <v>13</v>
      </c>
      <c r="AA66" s="75">
        <v>7</v>
      </c>
      <c r="AB66" s="75">
        <v>16</v>
      </c>
      <c r="AC66" s="75">
        <v>1</v>
      </c>
      <c r="AD66" s="75">
        <v>10</v>
      </c>
      <c r="AE66" s="75">
        <v>44</v>
      </c>
      <c r="AF66" s="75">
        <v>6</v>
      </c>
      <c r="AG66" s="76">
        <v>2</v>
      </c>
      <c r="AH66" s="75">
        <v>5</v>
      </c>
      <c r="AI66" s="75">
        <v>0</v>
      </c>
      <c r="AJ66" s="77">
        <v>2</v>
      </c>
      <c r="AK66" s="75">
        <v>0</v>
      </c>
      <c r="AL66" s="75">
        <v>1</v>
      </c>
      <c r="AM66" s="75">
        <v>2</v>
      </c>
      <c r="AN66" s="75">
        <v>3</v>
      </c>
      <c r="AO66" s="75">
        <v>2</v>
      </c>
      <c r="AP66" s="75">
        <v>1</v>
      </c>
      <c r="AQ66" s="76">
        <v>0</v>
      </c>
      <c r="AR66" s="75">
        <v>2</v>
      </c>
      <c r="AS66" s="77">
        <v>2</v>
      </c>
      <c r="AT66" s="103">
        <v>0</v>
      </c>
      <c r="AU66" s="103">
        <v>0</v>
      </c>
      <c r="AV66" s="103">
        <v>0</v>
      </c>
      <c r="AW66" s="103">
        <v>0</v>
      </c>
      <c r="AX66" s="103">
        <v>0</v>
      </c>
      <c r="AY66" s="103">
        <v>0</v>
      </c>
      <c r="AZ66" s="103">
        <v>0</v>
      </c>
      <c r="BA66" s="103">
        <v>1</v>
      </c>
      <c r="BB66" s="103">
        <v>0</v>
      </c>
      <c r="BC66" s="103">
        <v>0</v>
      </c>
      <c r="BD66" s="103">
        <v>0</v>
      </c>
      <c r="BE66" s="103">
        <v>0</v>
      </c>
      <c r="BF66" s="103">
        <v>0</v>
      </c>
      <c r="BG66" s="103">
        <v>0</v>
      </c>
      <c r="BH66" s="103">
        <v>1</v>
      </c>
      <c r="BI66" s="103">
        <v>0</v>
      </c>
      <c r="BJ66" s="103">
        <v>1</v>
      </c>
      <c r="BK66" s="104">
        <v>0</v>
      </c>
      <c r="BL66" s="103">
        <v>0</v>
      </c>
      <c r="BM66" s="103">
        <v>1</v>
      </c>
      <c r="BN66" s="103">
        <v>0</v>
      </c>
      <c r="BO66" s="103">
        <v>0</v>
      </c>
      <c r="BP66" s="103">
        <v>1</v>
      </c>
      <c r="BQ66" s="103">
        <v>0</v>
      </c>
      <c r="BR66" s="105">
        <v>0</v>
      </c>
      <c r="BS66" s="103">
        <v>0</v>
      </c>
      <c r="BT66" s="106">
        <v>3</v>
      </c>
      <c r="BU66" s="106">
        <v>1</v>
      </c>
      <c r="BV66" s="72">
        <f t="shared" ref="BV66:BV76" si="22">IF(SUM(I66:M66) &gt; 0, 1, 0)</f>
        <v>1</v>
      </c>
      <c r="BW66" s="72">
        <f t="shared" ref="BW66:BW76" si="23">IF(SUM(N66:Q66) &gt; 0, 1, 0)</f>
        <v>1</v>
      </c>
      <c r="BX66" s="72">
        <f t="shared" ref="BX66:BX76" si="24">IF(SUM(R66:AF66) &gt; 0, 1, 0)</f>
        <v>1</v>
      </c>
      <c r="BY66" s="72">
        <f t="shared" ref="BY66:BY76" si="25">IF(SUM(AG66:AJ66) &gt; 0, 1, 0)</f>
        <v>1</v>
      </c>
      <c r="BZ66" s="72">
        <f t="shared" ref="BZ66:BZ76" si="26">IF(SUM(AK66:AP66) &gt; 0, 1, 0)</f>
        <v>1</v>
      </c>
      <c r="CA66" s="72">
        <f t="shared" ref="CA66:CA76" si="27">IF(SUM(AQ66:AS66) &gt; 0, 1, 0)</f>
        <v>1</v>
      </c>
      <c r="CB66" s="72">
        <f t="shared" ref="CB66:CB76" si="28">IF(SUM(AT66:BJ66) &gt; 0, 1, 0)</f>
        <v>1</v>
      </c>
      <c r="CC66" s="72">
        <f t="shared" ref="CC66:CC76" si="29">IF(SUM(BK66:BR66) &gt; 0, 1, 0)</f>
        <v>1</v>
      </c>
      <c r="CD66" s="72">
        <f t="shared" ref="CD66:CD76" si="30">IF(SUM(BS66:BU66) &gt; 0, 1, 0)</f>
        <v>1</v>
      </c>
      <c r="CE66" s="72">
        <f t="shared" ref="CE66:CE76" si="31">CD66*1+CC66*2+CB66*4+CA66*8+BZ66*16+BY66*32+BX66*64+BW66*128+BV66*256</f>
        <v>511</v>
      </c>
      <c r="CF66" s="72">
        <f t="shared" ref="CF66:CF76" si="32">BV66*1+BW66*2+BX66*4+BY66*8+BZ66*16+CA66*32+CB66*64+CC66*128+CD66*256</f>
        <v>511</v>
      </c>
      <c r="CG66" s="69" t="s">
        <v>4019</v>
      </c>
      <c r="CH66" s="70" t="s">
        <v>3949</v>
      </c>
    </row>
    <row r="67" spans="1:96" s="4" customFormat="1" ht="16">
      <c r="A67" s="69" t="s">
        <v>22</v>
      </c>
      <c r="B67" s="70" t="s">
        <v>4</v>
      </c>
      <c r="C67" s="70">
        <v>1187824</v>
      </c>
      <c r="D67" s="70">
        <v>1189456</v>
      </c>
      <c r="E67" s="70" t="s">
        <v>12</v>
      </c>
      <c r="F67" s="70" t="s">
        <v>23</v>
      </c>
      <c r="G67" s="71" t="s">
        <v>7</v>
      </c>
      <c r="H67" s="70" t="s">
        <v>4101</v>
      </c>
      <c r="I67" s="75">
        <v>3</v>
      </c>
      <c r="J67" s="75">
        <v>2</v>
      </c>
      <c r="K67" s="75">
        <v>4</v>
      </c>
      <c r="L67" s="75">
        <v>4</v>
      </c>
      <c r="M67" s="75">
        <v>3</v>
      </c>
      <c r="N67" s="76">
        <v>11</v>
      </c>
      <c r="O67" s="75">
        <v>3</v>
      </c>
      <c r="P67" s="75">
        <v>4</v>
      </c>
      <c r="Q67" s="77">
        <v>3</v>
      </c>
      <c r="R67" s="75">
        <v>1</v>
      </c>
      <c r="S67" s="75">
        <v>3</v>
      </c>
      <c r="T67" s="75">
        <v>0</v>
      </c>
      <c r="U67" s="75">
        <v>0</v>
      </c>
      <c r="V67" s="75">
        <v>6</v>
      </c>
      <c r="W67" s="75">
        <v>6</v>
      </c>
      <c r="X67" s="75">
        <v>6</v>
      </c>
      <c r="Y67" s="75">
        <v>4</v>
      </c>
      <c r="Z67" s="75">
        <v>5</v>
      </c>
      <c r="AA67" s="75">
        <v>3</v>
      </c>
      <c r="AB67" s="75">
        <v>5</v>
      </c>
      <c r="AC67" s="75">
        <v>0</v>
      </c>
      <c r="AD67" s="75">
        <v>2</v>
      </c>
      <c r="AE67" s="75">
        <v>4</v>
      </c>
      <c r="AF67" s="75">
        <v>4</v>
      </c>
      <c r="AG67" s="76">
        <v>1</v>
      </c>
      <c r="AH67" s="75">
        <v>1</v>
      </c>
      <c r="AI67" s="75">
        <v>2</v>
      </c>
      <c r="AJ67" s="77">
        <v>1</v>
      </c>
      <c r="AK67" s="75">
        <v>0</v>
      </c>
      <c r="AL67" s="75">
        <v>1</v>
      </c>
      <c r="AM67" s="75">
        <v>3</v>
      </c>
      <c r="AN67" s="75">
        <v>3</v>
      </c>
      <c r="AO67" s="75">
        <v>4</v>
      </c>
      <c r="AP67" s="75">
        <v>1</v>
      </c>
      <c r="AQ67" s="76">
        <v>2</v>
      </c>
      <c r="AR67" s="75">
        <v>4</v>
      </c>
      <c r="AS67" s="77">
        <v>1</v>
      </c>
      <c r="AT67" s="103">
        <v>2</v>
      </c>
      <c r="AU67" s="103">
        <v>1</v>
      </c>
      <c r="AV67" s="103">
        <v>7</v>
      </c>
      <c r="AW67" s="103">
        <v>1</v>
      </c>
      <c r="AX67" s="103">
        <v>2</v>
      </c>
      <c r="AY67" s="103">
        <v>4</v>
      </c>
      <c r="AZ67" s="103">
        <v>1</v>
      </c>
      <c r="BA67" s="103">
        <v>1</v>
      </c>
      <c r="BB67" s="103">
        <v>2</v>
      </c>
      <c r="BC67" s="103">
        <v>1</v>
      </c>
      <c r="BD67" s="103">
        <v>2</v>
      </c>
      <c r="BE67" s="103">
        <v>3</v>
      </c>
      <c r="BF67" s="103">
        <v>0</v>
      </c>
      <c r="BG67" s="103">
        <v>1</v>
      </c>
      <c r="BH67" s="103">
        <v>3</v>
      </c>
      <c r="BI67" s="103">
        <v>2</v>
      </c>
      <c r="BJ67" s="103">
        <v>2</v>
      </c>
      <c r="BK67" s="104">
        <v>1</v>
      </c>
      <c r="BL67" s="103">
        <v>3</v>
      </c>
      <c r="BM67" s="103">
        <v>2</v>
      </c>
      <c r="BN67" s="103">
        <v>1</v>
      </c>
      <c r="BO67" s="103">
        <v>1</v>
      </c>
      <c r="BP67" s="103">
        <v>2</v>
      </c>
      <c r="BQ67" s="103">
        <v>1</v>
      </c>
      <c r="BR67" s="105">
        <v>6</v>
      </c>
      <c r="BS67" s="103">
        <v>2</v>
      </c>
      <c r="BT67" s="106">
        <v>1</v>
      </c>
      <c r="BU67" s="106">
        <v>1</v>
      </c>
      <c r="BV67" s="72">
        <f t="shared" si="22"/>
        <v>1</v>
      </c>
      <c r="BW67" s="72">
        <f t="shared" si="23"/>
        <v>1</v>
      </c>
      <c r="BX67" s="72">
        <f t="shared" si="24"/>
        <v>1</v>
      </c>
      <c r="BY67" s="72">
        <f t="shared" si="25"/>
        <v>1</v>
      </c>
      <c r="BZ67" s="72">
        <f t="shared" si="26"/>
        <v>1</v>
      </c>
      <c r="CA67" s="72">
        <f t="shared" si="27"/>
        <v>1</v>
      </c>
      <c r="CB67" s="72">
        <f t="shared" si="28"/>
        <v>1</v>
      </c>
      <c r="CC67" s="72">
        <f t="shared" si="29"/>
        <v>1</v>
      </c>
      <c r="CD67" s="72">
        <f t="shared" si="30"/>
        <v>1</v>
      </c>
      <c r="CE67" s="72">
        <f t="shared" si="31"/>
        <v>511</v>
      </c>
      <c r="CF67" s="72">
        <f t="shared" si="32"/>
        <v>511</v>
      </c>
      <c r="CG67" s="69" t="s">
        <v>4024</v>
      </c>
      <c r="CH67" s="70" t="s">
        <v>3963</v>
      </c>
    </row>
    <row r="68" spans="1:96" s="4" customFormat="1" ht="16">
      <c r="A68" s="69" t="s">
        <v>24</v>
      </c>
      <c r="B68" s="70" t="s">
        <v>4</v>
      </c>
      <c r="C68" s="70">
        <v>1190345</v>
      </c>
      <c r="D68" s="70">
        <v>1191627</v>
      </c>
      <c r="E68" s="70" t="s">
        <v>12</v>
      </c>
      <c r="F68" s="70" t="s">
        <v>25</v>
      </c>
      <c r="G68" s="71" t="s">
        <v>7</v>
      </c>
      <c r="H68" s="70" t="s">
        <v>4101</v>
      </c>
      <c r="I68" s="75">
        <v>3</v>
      </c>
      <c r="J68" s="75">
        <v>2</v>
      </c>
      <c r="K68" s="75">
        <v>4</v>
      </c>
      <c r="L68" s="75">
        <v>4</v>
      </c>
      <c r="M68" s="75">
        <v>3</v>
      </c>
      <c r="N68" s="76">
        <v>11</v>
      </c>
      <c r="O68" s="75">
        <v>3</v>
      </c>
      <c r="P68" s="75">
        <v>4</v>
      </c>
      <c r="Q68" s="77">
        <v>3</v>
      </c>
      <c r="R68" s="75">
        <v>1</v>
      </c>
      <c r="S68" s="75">
        <v>3</v>
      </c>
      <c r="T68" s="75">
        <v>0</v>
      </c>
      <c r="U68" s="75">
        <v>0</v>
      </c>
      <c r="V68" s="75">
        <v>6</v>
      </c>
      <c r="W68" s="75">
        <v>6</v>
      </c>
      <c r="X68" s="75">
        <v>6</v>
      </c>
      <c r="Y68" s="75">
        <v>4</v>
      </c>
      <c r="Z68" s="75">
        <v>5</v>
      </c>
      <c r="AA68" s="75">
        <v>3</v>
      </c>
      <c r="AB68" s="75">
        <v>5</v>
      </c>
      <c r="AC68" s="75">
        <v>0</v>
      </c>
      <c r="AD68" s="75">
        <v>2</v>
      </c>
      <c r="AE68" s="75">
        <v>4</v>
      </c>
      <c r="AF68" s="75">
        <v>4</v>
      </c>
      <c r="AG68" s="76">
        <v>1</v>
      </c>
      <c r="AH68" s="75">
        <v>1</v>
      </c>
      <c r="AI68" s="75">
        <v>2</v>
      </c>
      <c r="AJ68" s="77">
        <v>1</v>
      </c>
      <c r="AK68" s="75">
        <v>0</v>
      </c>
      <c r="AL68" s="75">
        <v>1</v>
      </c>
      <c r="AM68" s="75">
        <v>3</v>
      </c>
      <c r="AN68" s="75">
        <v>3</v>
      </c>
      <c r="AO68" s="75">
        <v>4</v>
      </c>
      <c r="AP68" s="75">
        <v>1</v>
      </c>
      <c r="AQ68" s="76">
        <v>2</v>
      </c>
      <c r="AR68" s="75">
        <v>4</v>
      </c>
      <c r="AS68" s="77">
        <v>1</v>
      </c>
      <c r="AT68" s="103">
        <v>2</v>
      </c>
      <c r="AU68" s="103">
        <v>1</v>
      </c>
      <c r="AV68" s="103">
        <v>7</v>
      </c>
      <c r="AW68" s="103">
        <v>1</v>
      </c>
      <c r="AX68" s="103">
        <v>2</v>
      </c>
      <c r="AY68" s="103">
        <v>4</v>
      </c>
      <c r="AZ68" s="103">
        <v>1</v>
      </c>
      <c r="BA68" s="103">
        <v>1</v>
      </c>
      <c r="BB68" s="103">
        <v>2</v>
      </c>
      <c r="BC68" s="103">
        <v>1</v>
      </c>
      <c r="BD68" s="103">
        <v>2</v>
      </c>
      <c r="BE68" s="103">
        <v>3</v>
      </c>
      <c r="BF68" s="103">
        <v>0</v>
      </c>
      <c r="BG68" s="103">
        <v>1</v>
      </c>
      <c r="BH68" s="103">
        <v>3</v>
      </c>
      <c r="BI68" s="103">
        <v>2</v>
      </c>
      <c r="BJ68" s="103">
        <v>2</v>
      </c>
      <c r="BK68" s="104">
        <v>1</v>
      </c>
      <c r="BL68" s="103">
        <v>3</v>
      </c>
      <c r="BM68" s="103">
        <v>2</v>
      </c>
      <c r="BN68" s="103">
        <v>1</v>
      </c>
      <c r="BO68" s="103">
        <v>1</v>
      </c>
      <c r="BP68" s="103">
        <v>2</v>
      </c>
      <c r="BQ68" s="103">
        <v>1</v>
      </c>
      <c r="BR68" s="105">
        <v>6</v>
      </c>
      <c r="BS68" s="103">
        <v>2</v>
      </c>
      <c r="BT68" s="106">
        <v>1</v>
      </c>
      <c r="BU68" s="106">
        <v>1</v>
      </c>
      <c r="BV68" s="72">
        <f t="shared" si="22"/>
        <v>1</v>
      </c>
      <c r="BW68" s="72">
        <f t="shared" si="23"/>
        <v>1</v>
      </c>
      <c r="BX68" s="72">
        <f t="shared" si="24"/>
        <v>1</v>
      </c>
      <c r="BY68" s="72">
        <f t="shared" si="25"/>
        <v>1</v>
      </c>
      <c r="BZ68" s="72">
        <f t="shared" si="26"/>
        <v>1</v>
      </c>
      <c r="CA68" s="72">
        <f t="shared" si="27"/>
        <v>1</v>
      </c>
      <c r="CB68" s="72">
        <f t="shared" si="28"/>
        <v>1</v>
      </c>
      <c r="CC68" s="72">
        <f t="shared" si="29"/>
        <v>1</v>
      </c>
      <c r="CD68" s="72">
        <f t="shared" si="30"/>
        <v>1</v>
      </c>
      <c r="CE68" s="72">
        <f t="shared" si="31"/>
        <v>511</v>
      </c>
      <c r="CF68" s="72">
        <f t="shared" si="32"/>
        <v>511</v>
      </c>
      <c r="CG68" s="69" t="s">
        <v>4024</v>
      </c>
      <c r="CH68" s="70" t="s">
        <v>3964</v>
      </c>
    </row>
    <row r="69" spans="1:96" s="4" customFormat="1" ht="16">
      <c r="A69" s="69" t="s">
        <v>49</v>
      </c>
      <c r="B69" s="70" t="s">
        <v>4</v>
      </c>
      <c r="C69" s="70">
        <v>2608449</v>
      </c>
      <c r="D69" s="70">
        <v>2609454</v>
      </c>
      <c r="E69" s="70" t="s">
        <v>12</v>
      </c>
      <c r="F69" s="70" t="s">
        <v>50</v>
      </c>
      <c r="G69" s="71" t="s">
        <v>7</v>
      </c>
      <c r="H69" s="70" t="s">
        <v>4128</v>
      </c>
      <c r="I69" s="75">
        <v>44</v>
      </c>
      <c r="J69" s="75">
        <v>25</v>
      </c>
      <c r="K69" s="75">
        <v>29</v>
      </c>
      <c r="L69" s="75">
        <v>33</v>
      </c>
      <c r="M69" s="75">
        <v>28</v>
      </c>
      <c r="N69" s="76">
        <v>49</v>
      </c>
      <c r="O69" s="75">
        <v>39</v>
      </c>
      <c r="P69" s="75">
        <v>34</v>
      </c>
      <c r="Q69" s="77">
        <v>53</v>
      </c>
      <c r="R69" s="75">
        <v>38</v>
      </c>
      <c r="S69" s="75">
        <v>15</v>
      </c>
      <c r="T69" s="75">
        <v>0</v>
      </c>
      <c r="U69" s="75">
        <v>0</v>
      </c>
      <c r="V69" s="75">
        <v>48</v>
      </c>
      <c r="W69" s="75">
        <v>68</v>
      </c>
      <c r="X69" s="75">
        <v>55</v>
      </c>
      <c r="Y69" s="75">
        <v>19</v>
      </c>
      <c r="Z69" s="75">
        <v>42</v>
      </c>
      <c r="AA69" s="75">
        <v>46</v>
      </c>
      <c r="AB69" s="75">
        <v>69</v>
      </c>
      <c r="AC69" s="75">
        <v>3</v>
      </c>
      <c r="AD69" s="75">
        <v>38</v>
      </c>
      <c r="AE69" s="75">
        <v>98</v>
      </c>
      <c r="AF69" s="75">
        <v>45</v>
      </c>
      <c r="AG69" s="76">
        <v>30</v>
      </c>
      <c r="AH69" s="75">
        <v>28</v>
      </c>
      <c r="AI69" s="75">
        <v>16</v>
      </c>
      <c r="AJ69" s="77">
        <v>25</v>
      </c>
      <c r="AK69" s="75">
        <v>14</v>
      </c>
      <c r="AL69" s="75">
        <v>14</v>
      </c>
      <c r="AM69" s="75">
        <v>25</v>
      </c>
      <c r="AN69" s="75">
        <v>34</v>
      </c>
      <c r="AO69" s="75">
        <v>24</v>
      </c>
      <c r="AP69" s="75">
        <v>25</v>
      </c>
      <c r="AQ69" s="76">
        <v>23</v>
      </c>
      <c r="AR69" s="75">
        <v>29</v>
      </c>
      <c r="AS69" s="77">
        <v>31</v>
      </c>
      <c r="AT69" s="103">
        <v>244</v>
      </c>
      <c r="AU69" s="103">
        <v>57</v>
      </c>
      <c r="AV69" s="103">
        <v>75</v>
      </c>
      <c r="AW69" s="103">
        <v>10</v>
      </c>
      <c r="AX69" s="103">
        <v>64</v>
      </c>
      <c r="AY69" s="103">
        <v>5</v>
      </c>
      <c r="AZ69" s="103">
        <v>80</v>
      </c>
      <c r="BA69" s="103">
        <v>208</v>
      </c>
      <c r="BB69" s="103">
        <v>115</v>
      </c>
      <c r="BC69" s="103">
        <v>170</v>
      </c>
      <c r="BD69" s="103">
        <v>54</v>
      </c>
      <c r="BE69" s="103">
        <v>196</v>
      </c>
      <c r="BF69" s="103">
        <v>256</v>
      </c>
      <c r="BG69" s="103">
        <v>91</v>
      </c>
      <c r="BH69" s="103">
        <v>51</v>
      </c>
      <c r="BI69" s="103">
        <v>144</v>
      </c>
      <c r="BJ69" s="103">
        <v>69</v>
      </c>
      <c r="BK69" s="104">
        <v>6</v>
      </c>
      <c r="BL69" s="103">
        <v>7</v>
      </c>
      <c r="BM69" s="103">
        <v>44</v>
      </c>
      <c r="BN69" s="103">
        <v>6</v>
      </c>
      <c r="BO69" s="103">
        <v>42</v>
      </c>
      <c r="BP69" s="103">
        <v>42</v>
      </c>
      <c r="BQ69" s="103">
        <v>28</v>
      </c>
      <c r="BR69" s="105">
        <v>19</v>
      </c>
      <c r="BS69" s="103">
        <v>237</v>
      </c>
      <c r="BT69" s="106">
        <v>65</v>
      </c>
      <c r="BU69" s="106">
        <v>40</v>
      </c>
      <c r="BV69" s="72">
        <f t="shared" si="22"/>
        <v>1</v>
      </c>
      <c r="BW69" s="72">
        <f t="shared" si="23"/>
        <v>1</v>
      </c>
      <c r="BX69" s="72">
        <f t="shared" si="24"/>
        <v>1</v>
      </c>
      <c r="BY69" s="72">
        <f t="shared" si="25"/>
        <v>1</v>
      </c>
      <c r="BZ69" s="72">
        <f t="shared" si="26"/>
        <v>1</v>
      </c>
      <c r="CA69" s="72">
        <f t="shared" si="27"/>
        <v>1</v>
      </c>
      <c r="CB69" s="72">
        <f t="shared" si="28"/>
        <v>1</v>
      </c>
      <c r="CC69" s="72">
        <f t="shared" si="29"/>
        <v>1</v>
      </c>
      <c r="CD69" s="72">
        <f t="shared" si="30"/>
        <v>1</v>
      </c>
      <c r="CE69" s="72">
        <f t="shared" si="31"/>
        <v>511</v>
      </c>
      <c r="CF69" s="72">
        <f t="shared" si="32"/>
        <v>511</v>
      </c>
      <c r="CG69" s="69"/>
      <c r="CH69" s="70" t="s">
        <v>3995</v>
      </c>
    </row>
    <row r="70" spans="1:96" s="4" customFormat="1" ht="16">
      <c r="A70" s="69" t="s">
        <v>106</v>
      </c>
      <c r="B70" s="70" t="s">
        <v>98</v>
      </c>
      <c r="C70" s="70">
        <v>717992</v>
      </c>
      <c r="D70" s="70">
        <v>718577</v>
      </c>
      <c r="E70" s="70" t="s">
        <v>12</v>
      </c>
      <c r="F70" s="70" t="s">
        <v>107</v>
      </c>
      <c r="G70" s="71" t="s">
        <v>7</v>
      </c>
      <c r="H70" s="70" t="s">
        <v>4125</v>
      </c>
      <c r="I70" s="75">
        <v>4</v>
      </c>
      <c r="J70" s="75">
        <v>4</v>
      </c>
      <c r="K70" s="75">
        <v>4</v>
      </c>
      <c r="L70" s="75">
        <v>5</v>
      </c>
      <c r="M70" s="75">
        <v>3</v>
      </c>
      <c r="N70" s="76">
        <v>6</v>
      </c>
      <c r="O70" s="75">
        <v>5</v>
      </c>
      <c r="P70" s="75">
        <v>5</v>
      </c>
      <c r="Q70" s="77">
        <v>4</v>
      </c>
      <c r="R70" s="75">
        <v>7</v>
      </c>
      <c r="S70" s="75">
        <v>5</v>
      </c>
      <c r="T70" s="75">
        <v>6</v>
      </c>
      <c r="U70" s="75">
        <v>0</v>
      </c>
      <c r="V70" s="75">
        <v>6</v>
      </c>
      <c r="W70" s="75">
        <v>4</v>
      </c>
      <c r="X70" s="75">
        <v>11</v>
      </c>
      <c r="Y70" s="75">
        <v>3</v>
      </c>
      <c r="Z70" s="75">
        <v>6</v>
      </c>
      <c r="AA70" s="75">
        <v>4</v>
      </c>
      <c r="AB70" s="75">
        <v>6</v>
      </c>
      <c r="AC70" s="75">
        <v>3</v>
      </c>
      <c r="AD70" s="75">
        <v>7</v>
      </c>
      <c r="AE70" s="75">
        <v>10</v>
      </c>
      <c r="AF70" s="75">
        <v>8</v>
      </c>
      <c r="AG70" s="76">
        <v>0</v>
      </c>
      <c r="AH70" s="75">
        <v>1</v>
      </c>
      <c r="AI70" s="75">
        <v>0</v>
      </c>
      <c r="AJ70" s="77">
        <v>1</v>
      </c>
      <c r="AK70" s="75">
        <v>1</v>
      </c>
      <c r="AL70" s="75">
        <v>3</v>
      </c>
      <c r="AM70" s="75">
        <v>3</v>
      </c>
      <c r="AN70" s="75">
        <v>6</v>
      </c>
      <c r="AO70" s="75">
        <v>2</v>
      </c>
      <c r="AP70" s="75">
        <v>3</v>
      </c>
      <c r="AQ70" s="76">
        <v>7</v>
      </c>
      <c r="AR70" s="75">
        <v>4</v>
      </c>
      <c r="AS70" s="77">
        <v>4</v>
      </c>
      <c r="AT70" s="103">
        <v>2</v>
      </c>
      <c r="AU70" s="103">
        <v>3</v>
      </c>
      <c r="AV70" s="103">
        <v>3</v>
      </c>
      <c r="AW70" s="103">
        <v>2</v>
      </c>
      <c r="AX70" s="103">
        <v>1</v>
      </c>
      <c r="AY70" s="103">
        <v>3</v>
      </c>
      <c r="AZ70" s="103">
        <v>2</v>
      </c>
      <c r="BA70" s="103">
        <v>6</v>
      </c>
      <c r="BB70" s="103">
        <v>1</v>
      </c>
      <c r="BC70" s="103">
        <v>2</v>
      </c>
      <c r="BD70" s="103">
        <v>4</v>
      </c>
      <c r="BE70" s="103">
        <v>7</v>
      </c>
      <c r="BF70" s="103">
        <v>6</v>
      </c>
      <c r="BG70" s="103">
        <v>2</v>
      </c>
      <c r="BH70" s="103">
        <v>1</v>
      </c>
      <c r="BI70" s="103">
        <v>2</v>
      </c>
      <c r="BJ70" s="103">
        <v>2</v>
      </c>
      <c r="BK70" s="104">
        <v>1</v>
      </c>
      <c r="BL70" s="103">
        <v>5</v>
      </c>
      <c r="BM70" s="103">
        <v>5</v>
      </c>
      <c r="BN70" s="103">
        <v>3</v>
      </c>
      <c r="BO70" s="103">
        <v>2</v>
      </c>
      <c r="BP70" s="103">
        <v>1</v>
      </c>
      <c r="BQ70" s="103">
        <v>4</v>
      </c>
      <c r="BR70" s="105">
        <v>10</v>
      </c>
      <c r="BS70" s="103">
        <v>1</v>
      </c>
      <c r="BT70" s="106">
        <v>3</v>
      </c>
      <c r="BU70" s="106">
        <v>6</v>
      </c>
      <c r="BV70" s="72">
        <f t="shared" si="22"/>
        <v>1</v>
      </c>
      <c r="BW70" s="72">
        <f t="shared" si="23"/>
        <v>1</v>
      </c>
      <c r="BX70" s="72">
        <f t="shared" si="24"/>
        <v>1</v>
      </c>
      <c r="BY70" s="72">
        <f t="shared" si="25"/>
        <v>1</v>
      </c>
      <c r="BZ70" s="72">
        <f t="shared" si="26"/>
        <v>1</v>
      </c>
      <c r="CA70" s="72">
        <f t="shared" si="27"/>
        <v>1</v>
      </c>
      <c r="CB70" s="72">
        <f t="shared" si="28"/>
        <v>1</v>
      </c>
      <c r="CC70" s="72">
        <f t="shared" si="29"/>
        <v>1</v>
      </c>
      <c r="CD70" s="72">
        <f t="shared" si="30"/>
        <v>1</v>
      </c>
      <c r="CE70" s="72">
        <f t="shared" si="31"/>
        <v>511</v>
      </c>
      <c r="CF70" s="72">
        <f t="shared" si="32"/>
        <v>511</v>
      </c>
      <c r="CG70" s="69" t="s">
        <v>4036</v>
      </c>
      <c r="CH70" s="70" t="s">
        <v>3990</v>
      </c>
    </row>
    <row r="71" spans="1:96" s="4" customFormat="1" ht="16">
      <c r="A71" s="69" t="s">
        <v>157</v>
      </c>
      <c r="B71" s="70" t="s">
        <v>98</v>
      </c>
      <c r="C71" s="70">
        <v>7881789</v>
      </c>
      <c r="D71" s="70">
        <v>7885289</v>
      </c>
      <c r="E71" s="70" t="s">
        <v>12</v>
      </c>
      <c r="F71" s="70" t="s">
        <v>158</v>
      </c>
      <c r="G71" s="71" t="s">
        <v>7</v>
      </c>
      <c r="H71" s="70" t="s">
        <v>4131</v>
      </c>
      <c r="I71" s="75">
        <v>9</v>
      </c>
      <c r="J71" s="75">
        <v>6</v>
      </c>
      <c r="K71" s="75">
        <v>8</v>
      </c>
      <c r="L71" s="75">
        <v>7</v>
      </c>
      <c r="M71" s="75">
        <v>6</v>
      </c>
      <c r="N71" s="76">
        <v>10</v>
      </c>
      <c r="O71" s="75">
        <v>9</v>
      </c>
      <c r="P71" s="75">
        <v>7</v>
      </c>
      <c r="Q71" s="77">
        <v>15</v>
      </c>
      <c r="R71" s="75">
        <v>7</v>
      </c>
      <c r="S71" s="75">
        <v>4</v>
      </c>
      <c r="T71" s="75">
        <v>0</v>
      </c>
      <c r="U71" s="75">
        <v>0</v>
      </c>
      <c r="V71" s="75">
        <v>7</v>
      </c>
      <c r="W71" s="75">
        <v>10</v>
      </c>
      <c r="X71" s="75">
        <v>14</v>
      </c>
      <c r="Y71" s="75">
        <v>7</v>
      </c>
      <c r="Z71" s="75">
        <v>14</v>
      </c>
      <c r="AA71" s="75">
        <v>8</v>
      </c>
      <c r="AB71" s="75">
        <v>17</v>
      </c>
      <c r="AC71" s="75">
        <v>2</v>
      </c>
      <c r="AD71" s="75">
        <v>19</v>
      </c>
      <c r="AE71" s="75">
        <v>25</v>
      </c>
      <c r="AF71" s="75">
        <v>17</v>
      </c>
      <c r="AG71" s="76">
        <v>11</v>
      </c>
      <c r="AH71" s="75">
        <v>6</v>
      </c>
      <c r="AI71" s="75">
        <v>2</v>
      </c>
      <c r="AJ71" s="77">
        <v>2</v>
      </c>
      <c r="AK71" s="75">
        <v>0</v>
      </c>
      <c r="AL71" s="75">
        <v>1</v>
      </c>
      <c r="AM71" s="75">
        <v>2</v>
      </c>
      <c r="AN71" s="75">
        <v>3</v>
      </c>
      <c r="AO71" s="75">
        <v>4</v>
      </c>
      <c r="AP71" s="75">
        <v>1</v>
      </c>
      <c r="AQ71" s="76">
        <v>2</v>
      </c>
      <c r="AR71" s="75">
        <v>2</v>
      </c>
      <c r="AS71" s="77">
        <v>2</v>
      </c>
      <c r="AT71" s="103">
        <v>2</v>
      </c>
      <c r="AU71" s="103">
        <v>1</v>
      </c>
      <c r="AV71" s="103">
        <v>1</v>
      </c>
      <c r="AW71" s="103">
        <v>0</v>
      </c>
      <c r="AX71" s="103">
        <v>2</v>
      </c>
      <c r="AY71" s="103">
        <v>0</v>
      </c>
      <c r="AZ71" s="103">
        <v>2</v>
      </c>
      <c r="BA71" s="103">
        <v>11</v>
      </c>
      <c r="BB71" s="103">
        <v>2</v>
      </c>
      <c r="BC71" s="103">
        <v>1</v>
      </c>
      <c r="BD71" s="103">
        <v>2</v>
      </c>
      <c r="BE71" s="103">
        <v>2</v>
      </c>
      <c r="BF71" s="103">
        <v>2</v>
      </c>
      <c r="BG71" s="103">
        <v>1</v>
      </c>
      <c r="BH71" s="103">
        <v>4</v>
      </c>
      <c r="BI71" s="103">
        <v>2</v>
      </c>
      <c r="BJ71" s="103">
        <v>2</v>
      </c>
      <c r="BK71" s="104">
        <v>0</v>
      </c>
      <c r="BL71" s="103">
        <v>0</v>
      </c>
      <c r="BM71" s="103">
        <v>3</v>
      </c>
      <c r="BN71" s="103">
        <v>0</v>
      </c>
      <c r="BO71" s="103">
        <v>0</v>
      </c>
      <c r="BP71" s="103">
        <v>0</v>
      </c>
      <c r="BQ71" s="103">
        <v>0</v>
      </c>
      <c r="BR71" s="105">
        <v>0</v>
      </c>
      <c r="BS71" s="103">
        <v>1</v>
      </c>
      <c r="BT71" s="106">
        <v>1</v>
      </c>
      <c r="BU71" s="106">
        <v>0</v>
      </c>
      <c r="BV71" s="72">
        <f t="shared" si="22"/>
        <v>1</v>
      </c>
      <c r="BW71" s="72">
        <f t="shared" si="23"/>
        <v>1</v>
      </c>
      <c r="BX71" s="72">
        <f t="shared" si="24"/>
        <v>1</v>
      </c>
      <c r="BY71" s="72">
        <f t="shared" si="25"/>
        <v>1</v>
      </c>
      <c r="BZ71" s="72">
        <f t="shared" si="26"/>
        <v>1</v>
      </c>
      <c r="CA71" s="72">
        <f t="shared" si="27"/>
        <v>1</v>
      </c>
      <c r="CB71" s="72">
        <f t="shared" si="28"/>
        <v>1</v>
      </c>
      <c r="CC71" s="72">
        <f t="shared" si="29"/>
        <v>1</v>
      </c>
      <c r="CD71" s="72">
        <f t="shared" si="30"/>
        <v>1</v>
      </c>
      <c r="CE71" s="72">
        <f t="shared" si="31"/>
        <v>511</v>
      </c>
      <c r="CF71" s="72">
        <f t="shared" si="32"/>
        <v>511</v>
      </c>
      <c r="CG71" s="69" t="s">
        <v>4039</v>
      </c>
      <c r="CH71" s="70" t="s">
        <v>3998</v>
      </c>
    </row>
    <row r="72" spans="1:96" s="4" customFormat="1" ht="16">
      <c r="A72" s="69" t="s">
        <v>226</v>
      </c>
      <c r="B72" s="70" t="s">
        <v>222</v>
      </c>
      <c r="C72" s="70">
        <v>367686</v>
      </c>
      <c r="D72" s="70">
        <v>368242</v>
      </c>
      <c r="E72" s="70" t="s">
        <v>12</v>
      </c>
      <c r="F72" s="70" t="s">
        <v>227</v>
      </c>
      <c r="G72" s="71" t="s">
        <v>7</v>
      </c>
      <c r="H72" s="70" t="s">
        <v>4080</v>
      </c>
      <c r="I72" s="75">
        <v>4</v>
      </c>
      <c r="J72" s="75">
        <v>4</v>
      </c>
      <c r="K72" s="75">
        <v>4</v>
      </c>
      <c r="L72" s="75">
        <v>5</v>
      </c>
      <c r="M72" s="75">
        <v>3</v>
      </c>
      <c r="N72" s="76">
        <v>2</v>
      </c>
      <c r="O72" s="75">
        <v>2</v>
      </c>
      <c r="P72" s="75">
        <v>1</v>
      </c>
      <c r="Q72" s="77">
        <v>4</v>
      </c>
      <c r="R72" s="75">
        <v>2</v>
      </c>
      <c r="S72" s="75">
        <v>3</v>
      </c>
      <c r="T72" s="75">
        <v>3</v>
      </c>
      <c r="U72" s="75">
        <v>0</v>
      </c>
      <c r="V72" s="75">
        <v>5</v>
      </c>
      <c r="W72" s="75">
        <v>6</v>
      </c>
      <c r="X72" s="75">
        <v>4</v>
      </c>
      <c r="Y72" s="75">
        <v>5</v>
      </c>
      <c r="Z72" s="75">
        <v>5</v>
      </c>
      <c r="AA72" s="75">
        <v>4</v>
      </c>
      <c r="AB72" s="75">
        <v>4</v>
      </c>
      <c r="AC72" s="75">
        <v>3</v>
      </c>
      <c r="AD72" s="75">
        <v>9</v>
      </c>
      <c r="AE72" s="75">
        <v>12</v>
      </c>
      <c r="AF72" s="75">
        <v>2</v>
      </c>
      <c r="AG72" s="76">
        <v>2</v>
      </c>
      <c r="AH72" s="75">
        <v>1</v>
      </c>
      <c r="AI72" s="75">
        <v>1</v>
      </c>
      <c r="AJ72" s="77">
        <v>4</v>
      </c>
      <c r="AK72" s="75">
        <v>0</v>
      </c>
      <c r="AL72" s="75">
        <v>1</v>
      </c>
      <c r="AM72" s="75">
        <v>4</v>
      </c>
      <c r="AN72" s="75">
        <v>3</v>
      </c>
      <c r="AO72" s="75">
        <v>3</v>
      </c>
      <c r="AP72" s="75">
        <v>0</v>
      </c>
      <c r="AQ72" s="76">
        <v>0</v>
      </c>
      <c r="AR72" s="75">
        <v>2</v>
      </c>
      <c r="AS72" s="77">
        <v>1</v>
      </c>
      <c r="AT72" s="103">
        <v>2</v>
      </c>
      <c r="AU72" s="103">
        <v>2</v>
      </c>
      <c r="AV72" s="103">
        <v>2</v>
      </c>
      <c r="AW72" s="103">
        <v>2</v>
      </c>
      <c r="AX72" s="103">
        <v>3</v>
      </c>
      <c r="AY72" s="103">
        <v>1</v>
      </c>
      <c r="AZ72" s="103">
        <v>1</v>
      </c>
      <c r="BA72" s="103">
        <v>1</v>
      </c>
      <c r="BB72" s="103">
        <v>1</v>
      </c>
      <c r="BC72" s="103">
        <v>1</v>
      </c>
      <c r="BD72" s="103">
        <v>1</v>
      </c>
      <c r="BE72" s="103">
        <v>2</v>
      </c>
      <c r="BF72" s="103">
        <v>2</v>
      </c>
      <c r="BG72" s="103">
        <v>1</v>
      </c>
      <c r="BH72" s="103">
        <v>1</v>
      </c>
      <c r="BI72" s="103">
        <v>0</v>
      </c>
      <c r="BJ72" s="103">
        <v>1</v>
      </c>
      <c r="BK72" s="104">
        <v>1</v>
      </c>
      <c r="BL72" s="103">
        <v>1</v>
      </c>
      <c r="BM72" s="103">
        <v>1</v>
      </c>
      <c r="BN72" s="103">
        <v>1</v>
      </c>
      <c r="BO72" s="103">
        <v>3</v>
      </c>
      <c r="BP72" s="103">
        <v>3</v>
      </c>
      <c r="BQ72" s="103">
        <v>1</v>
      </c>
      <c r="BR72" s="105">
        <v>1</v>
      </c>
      <c r="BS72" s="103">
        <v>3</v>
      </c>
      <c r="BT72" s="106">
        <v>1</v>
      </c>
      <c r="BU72" s="106">
        <v>1</v>
      </c>
      <c r="BV72" s="72">
        <f t="shared" si="22"/>
        <v>1</v>
      </c>
      <c r="BW72" s="72">
        <f t="shared" si="23"/>
        <v>1</v>
      </c>
      <c r="BX72" s="72">
        <f t="shared" si="24"/>
        <v>1</v>
      </c>
      <c r="BY72" s="72">
        <f t="shared" si="25"/>
        <v>1</v>
      </c>
      <c r="BZ72" s="72">
        <f t="shared" si="26"/>
        <v>1</v>
      </c>
      <c r="CA72" s="72">
        <f t="shared" si="27"/>
        <v>1</v>
      </c>
      <c r="CB72" s="72">
        <f t="shared" si="28"/>
        <v>1</v>
      </c>
      <c r="CC72" s="72">
        <f t="shared" si="29"/>
        <v>1</v>
      </c>
      <c r="CD72" s="72">
        <f t="shared" si="30"/>
        <v>1</v>
      </c>
      <c r="CE72" s="72">
        <f t="shared" si="31"/>
        <v>511</v>
      </c>
      <c r="CF72" s="72">
        <f t="shared" si="32"/>
        <v>511</v>
      </c>
      <c r="CG72" s="69"/>
      <c r="CH72" s="70" t="s">
        <v>3939</v>
      </c>
    </row>
    <row r="73" spans="1:96" s="4" customFormat="1" ht="16">
      <c r="A73" s="69" t="s">
        <v>247</v>
      </c>
      <c r="B73" s="70" t="s">
        <v>245</v>
      </c>
      <c r="C73" s="70">
        <v>967193</v>
      </c>
      <c r="D73" s="70">
        <v>968778</v>
      </c>
      <c r="E73" s="70" t="s">
        <v>12</v>
      </c>
      <c r="F73" s="70" t="s">
        <v>248</v>
      </c>
      <c r="G73" s="71" t="s">
        <v>7</v>
      </c>
      <c r="H73" s="70" t="s">
        <v>4142</v>
      </c>
      <c r="I73" s="75">
        <v>5</v>
      </c>
      <c r="J73" s="75">
        <v>7</v>
      </c>
      <c r="K73" s="75">
        <v>8</v>
      </c>
      <c r="L73" s="75">
        <v>6</v>
      </c>
      <c r="M73" s="75">
        <v>4</v>
      </c>
      <c r="N73" s="76">
        <v>4</v>
      </c>
      <c r="O73" s="75">
        <v>3</v>
      </c>
      <c r="P73" s="75">
        <v>3</v>
      </c>
      <c r="Q73" s="77">
        <v>7</v>
      </c>
      <c r="R73" s="75">
        <v>10</v>
      </c>
      <c r="S73" s="75">
        <v>7</v>
      </c>
      <c r="T73" s="75">
        <v>6</v>
      </c>
      <c r="U73" s="75">
        <v>0</v>
      </c>
      <c r="V73" s="75">
        <v>11</v>
      </c>
      <c r="W73" s="75">
        <v>16</v>
      </c>
      <c r="X73" s="75">
        <v>12</v>
      </c>
      <c r="Y73" s="75">
        <v>6</v>
      </c>
      <c r="Z73" s="75">
        <v>4</v>
      </c>
      <c r="AA73" s="75">
        <v>8</v>
      </c>
      <c r="AB73" s="75">
        <v>11</v>
      </c>
      <c r="AC73" s="75">
        <v>1</v>
      </c>
      <c r="AD73" s="75">
        <v>8</v>
      </c>
      <c r="AE73" s="75">
        <v>22</v>
      </c>
      <c r="AF73" s="75">
        <v>11</v>
      </c>
      <c r="AG73" s="76">
        <v>4</v>
      </c>
      <c r="AH73" s="75">
        <v>3</v>
      </c>
      <c r="AI73" s="75">
        <v>4</v>
      </c>
      <c r="AJ73" s="77">
        <v>4</v>
      </c>
      <c r="AK73" s="75">
        <v>1</v>
      </c>
      <c r="AL73" s="75">
        <v>2</v>
      </c>
      <c r="AM73" s="75">
        <v>3</v>
      </c>
      <c r="AN73" s="75">
        <v>15</v>
      </c>
      <c r="AO73" s="75">
        <v>4</v>
      </c>
      <c r="AP73" s="75">
        <v>8</v>
      </c>
      <c r="AQ73" s="76">
        <v>1</v>
      </c>
      <c r="AR73" s="75">
        <v>3</v>
      </c>
      <c r="AS73" s="77">
        <v>0</v>
      </c>
      <c r="AT73" s="103">
        <v>1</v>
      </c>
      <c r="AU73" s="103">
        <v>1</v>
      </c>
      <c r="AV73" s="103">
        <v>0</v>
      </c>
      <c r="AW73" s="103">
        <v>1</v>
      </c>
      <c r="AX73" s="103">
        <v>0</v>
      </c>
      <c r="AY73" s="103">
        <v>0</v>
      </c>
      <c r="AZ73" s="103">
        <v>0</v>
      </c>
      <c r="BA73" s="103">
        <v>7</v>
      </c>
      <c r="BB73" s="103">
        <v>1</v>
      </c>
      <c r="BC73" s="103">
        <v>2</v>
      </c>
      <c r="BD73" s="103">
        <v>1</v>
      </c>
      <c r="BE73" s="103">
        <v>1</v>
      </c>
      <c r="BF73" s="103">
        <v>2</v>
      </c>
      <c r="BG73" s="103">
        <v>1</v>
      </c>
      <c r="BH73" s="103">
        <v>2</v>
      </c>
      <c r="BI73" s="103">
        <v>0</v>
      </c>
      <c r="BJ73" s="103">
        <v>0</v>
      </c>
      <c r="BK73" s="104">
        <v>1</v>
      </c>
      <c r="BL73" s="103">
        <v>5</v>
      </c>
      <c r="BM73" s="103">
        <v>3</v>
      </c>
      <c r="BN73" s="103">
        <v>3</v>
      </c>
      <c r="BO73" s="103">
        <v>0</v>
      </c>
      <c r="BP73" s="103">
        <v>1</v>
      </c>
      <c r="BQ73" s="103">
        <v>4</v>
      </c>
      <c r="BR73" s="105">
        <v>3</v>
      </c>
      <c r="BS73" s="103">
        <v>1</v>
      </c>
      <c r="BT73" s="106">
        <v>5</v>
      </c>
      <c r="BU73" s="106">
        <v>2</v>
      </c>
      <c r="BV73" s="72">
        <f t="shared" si="22"/>
        <v>1</v>
      </c>
      <c r="BW73" s="72">
        <f t="shared" si="23"/>
        <v>1</v>
      </c>
      <c r="BX73" s="72">
        <f t="shared" si="24"/>
        <v>1</v>
      </c>
      <c r="BY73" s="72">
        <f t="shared" si="25"/>
        <v>1</v>
      </c>
      <c r="BZ73" s="72">
        <f t="shared" si="26"/>
        <v>1</v>
      </c>
      <c r="CA73" s="72">
        <f t="shared" si="27"/>
        <v>1</v>
      </c>
      <c r="CB73" s="72">
        <f t="shared" si="28"/>
        <v>1</v>
      </c>
      <c r="CC73" s="72">
        <f t="shared" si="29"/>
        <v>1</v>
      </c>
      <c r="CD73" s="72">
        <f t="shared" si="30"/>
        <v>1</v>
      </c>
      <c r="CE73" s="72">
        <f t="shared" si="31"/>
        <v>511</v>
      </c>
      <c r="CF73" s="72">
        <f t="shared" si="32"/>
        <v>511</v>
      </c>
      <c r="CG73" s="69" t="s">
        <v>4016</v>
      </c>
      <c r="CH73" s="70" t="s">
        <v>3941</v>
      </c>
    </row>
    <row r="74" spans="1:96" s="4" customFormat="1" ht="16">
      <c r="A74" s="69" t="s">
        <v>305</v>
      </c>
      <c r="B74" s="70" t="s">
        <v>306</v>
      </c>
      <c r="C74" s="70">
        <v>485614</v>
      </c>
      <c r="D74" s="70">
        <v>485931</v>
      </c>
      <c r="E74" s="70" t="s">
        <v>5</v>
      </c>
      <c r="F74" s="70" t="s">
        <v>307</v>
      </c>
      <c r="G74" s="71" t="s">
        <v>7</v>
      </c>
      <c r="H74" s="70" t="s">
        <v>4093</v>
      </c>
      <c r="I74" s="75">
        <v>4</v>
      </c>
      <c r="J74" s="75">
        <v>2</v>
      </c>
      <c r="K74" s="75">
        <v>2</v>
      </c>
      <c r="L74" s="75">
        <v>2</v>
      </c>
      <c r="M74" s="75">
        <v>2</v>
      </c>
      <c r="N74" s="76">
        <v>2</v>
      </c>
      <c r="O74" s="75">
        <v>2</v>
      </c>
      <c r="P74" s="75">
        <v>5</v>
      </c>
      <c r="Q74" s="77">
        <v>5</v>
      </c>
      <c r="R74" s="75">
        <v>2</v>
      </c>
      <c r="S74" s="75">
        <v>3</v>
      </c>
      <c r="T74" s="75">
        <v>0</v>
      </c>
      <c r="U74" s="75">
        <v>0</v>
      </c>
      <c r="V74" s="75">
        <v>6</v>
      </c>
      <c r="W74" s="75">
        <v>3</v>
      </c>
      <c r="X74" s="75">
        <v>2</v>
      </c>
      <c r="Y74" s="75">
        <v>8</v>
      </c>
      <c r="Z74" s="75">
        <v>4</v>
      </c>
      <c r="AA74" s="75">
        <v>5</v>
      </c>
      <c r="AB74" s="75">
        <v>3</v>
      </c>
      <c r="AC74" s="75">
        <v>2</v>
      </c>
      <c r="AD74" s="75">
        <v>4</v>
      </c>
      <c r="AE74" s="75">
        <v>8</v>
      </c>
      <c r="AF74" s="75">
        <v>6</v>
      </c>
      <c r="AG74" s="76">
        <v>2</v>
      </c>
      <c r="AH74" s="75">
        <v>2</v>
      </c>
      <c r="AI74" s="75">
        <v>2</v>
      </c>
      <c r="AJ74" s="77">
        <v>2</v>
      </c>
      <c r="AK74" s="75">
        <v>2</v>
      </c>
      <c r="AL74" s="75">
        <v>3</v>
      </c>
      <c r="AM74" s="75">
        <v>4</v>
      </c>
      <c r="AN74" s="75">
        <v>10</v>
      </c>
      <c r="AO74" s="75">
        <v>7</v>
      </c>
      <c r="AP74" s="75">
        <v>7</v>
      </c>
      <c r="AQ74" s="76">
        <v>3</v>
      </c>
      <c r="AR74" s="75">
        <v>5</v>
      </c>
      <c r="AS74" s="77">
        <v>4</v>
      </c>
      <c r="AT74" s="103">
        <v>5</v>
      </c>
      <c r="AU74" s="103">
        <v>6</v>
      </c>
      <c r="AV74" s="103">
        <v>2</v>
      </c>
      <c r="AW74" s="103">
        <v>5</v>
      </c>
      <c r="AX74" s="103">
        <v>4</v>
      </c>
      <c r="AY74" s="103">
        <v>5</v>
      </c>
      <c r="AZ74" s="103">
        <v>5</v>
      </c>
      <c r="BA74" s="103">
        <v>4</v>
      </c>
      <c r="BB74" s="103">
        <v>3</v>
      </c>
      <c r="BC74" s="103">
        <v>6</v>
      </c>
      <c r="BD74" s="103">
        <v>3</v>
      </c>
      <c r="BE74" s="103">
        <v>5</v>
      </c>
      <c r="BF74" s="103">
        <v>9</v>
      </c>
      <c r="BG74" s="103">
        <v>7</v>
      </c>
      <c r="BH74" s="103">
        <v>3</v>
      </c>
      <c r="BI74" s="103">
        <v>5</v>
      </c>
      <c r="BJ74" s="103">
        <v>2</v>
      </c>
      <c r="BK74" s="104">
        <v>3</v>
      </c>
      <c r="BL74" s="103">
        <v>4</v>
      </c>
      <c r="BM74" s="103">
        <v>8</v>
      </c>
      <c r="BN74" s="103">
        <v>3</v>
      </c>
      <c r="BO74" s="103">
        <v>2</v>
      </c>
      <c r="BP74" s="103">
        <v>3</v>
      </c>
      <c r="BQ74" s="103">
        <v>4</v>
      </c>
      <c r="BR74" s="105">
        <v>4</v>
      </c>
      <c r="BS74" s="103">
        <v>5</v>
      </c>
      <c r="BT74" s="106">
        <v>3</v>
      </c>
      <c r="BU74" s="106">
        <v>3</v>
      </c>
      <c r="BV74" s="72">
        <f t="shared" si="22"/>
        <v>1</v>
      </c>
      <c r="BW74" s="72">
        <f t="shared" si="23"/>
        <v>1</v>
      </c>
      <c r="BX74" s="72">
        <f t="shared" si="24"/>
        <v>1</v>
      </c>
      <c r="BY74" s="72">
        <f t="shared" si="25"/>
        <v>1</v>
      </c>
      <c r="BZ74" s="72">
        <f t="shared" si="26"/>
        <v>1</v>
      </c>
      <c r="CA74" s="72">
        <f t="shared" si="27"/>
        <v>1</v>
      </c>
      <c r="CB74" s="72">
        <f t="shared" si="28"/>
        <v>1</v>
      </c>
      <c r="CC74" s="72">
        <f t="shared" si="29"/>
        <v>1</v>
      </c>
      <c r="CD74" s="72">
        <f t="shared" si="30"/>
        <v>1</v>
      </c>
      <c r="CE74" s="72">
        <f t="shared" si="31"/>
        <v>511</v>
      </c>
      <c r="CF74" s="72">
        <f t="shared" si="32"/>
        <v>511</v>
      </c>
      <c r="CG74" s="69" t="s">
        <v>4021</v>
      </c>
      <c r="CH74" s="70" t="s">
        <v>3953</v>
      </c>
    </row>
    <row r="75" spans="1:96" s="4" customFormat="1" ht="16">
      <c r="A75" s="69" t="s">
        <v>377</v>
      </c>
      <c r="B75" s="70" t="s">
        <v>359</v>
      </c>
      <c r="C75" s="70">
        <v>1075042</v>
      </c>
      <c r="D75" s="70">
        <v>1076063</v>
      </c>
      <c r="E75" s="70" t="s">
        <v>12</v>
      </c>
      <c r="F75" s="70" t="s">
        <v>378</v>
      </c>
      <c r="G75" s="71" t="s">
        <v>7</v>
      </c>
      <c r="H75" s="70" t="s">
        <v>4116</v>
      </c>
      <c r="I75" s="75">
        <v>8</v>
      </c>
      <c r="J75" s="75">
        <v>4</v>
      </c>
      <c r="K75" s="75">
        <v>4</v>
      </c>
      <c r="L75" s="75">
        <v>7</v>
      </c>
      <c r="M75" s="75">
        <v>3</v>
      </c>
      <c r="N75" s="76">
        <v>6</v>
      </c>
      <c r="O75" s="75">
        <v>3</v>
      </c>
      <c r="P75" s="75">
        <v>3</v>
      </c>
      <c r="Q75" s="77">
        <v>8</v>
      </c>
      <c r="R75" s="75">
        <v>1</v>
      </c>
      <c r="S75" s="75">
        <v>2</v>
      </c>
      <c r="T75" s="75">
        <v>0</v>
      </c>
      <c r="U75" s="75">
        <v>0</v>
      </c>
      <c r="V75" s="75">
        <v>7</v>
      </c>
      <c r="W75" s="75">
        <v>12</v>
      </c>
      <c r="X75" s="75">
        <v>9</v>
      </c>
      <c r="Y75" s="75">
        <v>3</v>
      </c>
      <c r="Z75" s="75">
        <v>13</v>
      </c>
      <c r="AA75" s="75">
        <v>1</v>
      </c>
      <c r="AB75" s="75">
        <v>3</v>
      </c>
      <c r="AC75" s="75">
        <v>1</v>
      </c>
      <c r="AD75" s="75">
        <v>6</v>
      </c>
      <c r="AE75" s="75">
        <v>16</v>
      </c>
      <c r="AF75" s="75">
        <v>8</v>
      </c>
      <c r="AG75" s="76">
        <v>9</v>
      </c>
      <c r="AH75" s="75">
        <v>6</v>
      </c>
      <c r="AI75" s="75">
        <v>2</v>
      </c>
      <c r="AJ75" s="77">
        <v>4</v>
      </c>
      <c r="AK75" s="75">
        <v>6</v>
      </c>
      <c r="AL75" s="75">
        <v>9</v>
      </c>
      <c r="AM75" s="75">
        <v>11</v>
      </c>
      <c r="AN75" s="75">
        <v>13</v>
      </c>
      <c r="AO75" s="75">
        <v>18</v>
      </c>
      <c r="AP75" s="75">
        <v>9</v>
      </c>
      <c r="AQ75" s="76">
        <v>23</v>
      </c>
      <c r="AR75" s="75">
        <v>4</v>
      </c>
      <c r="AS75" s="77">
        <v>4</v>
      </c>
      <c r="AT75" s="103">
        <v>0</v>
      </c>
      <c r="AU75" s="103">
        <v>0</v>
      </c>
      <c r="AV75" s="103">
        <v>0</v>
      </c>
      <c r="AW75" s="103">
        <v>0</v>
      </c>
      <c r="AX75" s="103">
        <v>0</v>
      </c>
      <c r="AY75" s="103">
        <v>0</v>
      </c>
      <c r="AZ75" s="103">
        <v>0</v>
      </c>
      <c r="BA75" s="103">
        <v>7</v>
      </c>
      <c r="BB75" s="103">
        <v>22</v>
      </c>
      <c r="BC75" s="103">
        <v>0</v>
      </c>
      <c r="BD75" s="103">
        <v>0</v>
      </c>
      <c r="BE75" s="103">
        <v>0</v>
      </c>
      <c r="BF75" s="103">
        <v>0</v>
      </c>
      <c r="BG75" s="103">
        <v>0</v>
      </c>
      <c r="BH75" s="103">
        <v>1</v>
      </c>
      <c r="BI75" s="103">
        <v>0</v>
      </c>
      <c r="BJ75" s="103">
        <v>12</v>
      </c>
      <c r="BK75" s="104">
        <v>0</v>
      </c>
      <c r="BL75" s="103">
        <v>0</v>
      </c>
      <c r="BM75" s="103">
        <v>2</v>
      </c>
      <c r="BN75" s="103">
        <v>0</v>
      </c>
      <c r="BO75" s="103">
        <v>0</v>
      </c>
      <c r="BP75" s="103">
        <v>0</v>
      </c>
      <c r="BQ75" s="103">
        <v>1</v>
      </c>
      <c r="BR75" s="105">
        <v>3</v>
      </c>
      <c r="BS75" s="103">
        <v>0</v>
      </c>
      <c r="BT75" s="106">
        <v>1</v>
      </c>
      <c r="BU75" s="106">
        <v>3</v>
      </c>
      <c r="BV75" s="72">
        <f t="shared" si="22"/>
        <v>1</v>
      </c>
      <c r="BW75" s="72">
        <f t="shared" si="23"/>
        <v>1</v>
      </c>
      <c r="BX75" s="72">
        <f t="shared" si="24"/>
        <v>1</v>
      </c>
      <c r="BY75" s="72">
        <f t="shared" si="25"/>
        <v>1</v>
      </c>
      <c r="BZ75" s="72">
        <f t="shared" si="26"/>
        <v>1</v>
      </c>
      <c r="CA75" s="72">
        <f t="shared" si="27"/>
        <v>1</v>
      </c>
      <c r="CB75" s="72">
        <f t="shared" si="28"/>
        <v>1</v>
      </c>
      <c r="CC75" s="72">
        <f t="shared" si="29"/>
        <v>1</v>
      </c>
      <c r="CD75" s="72">
        <f t="shared" si="30"/>
        <v>1</v>
      </c>
      <c r="CE75" s="72">
        <f t="shared" si="31"/>
        <v>511</v>
      </c>
      <c r="CF75" s="72">
        <f t="shared" si="32"/>
        <v>511</v>
      </c>
      <c r="CG75" s="69" t="s">
        <v>4029</v>
      </c>
      <c r="CH75" s="70" t="s">
        <v>3981</v>
      </c>
    </row>
    <row r="76" spans="1:96" s="5" customFormat="1" ht="16">
      <c r="A76" s="78" t="s">
        <v>404</v>
      </c>
      <c r="B76" s="79" t="s">
        <v>405</v>
      </c>
      <c r="C76" s="79">
        <v>129359</v>
      </c>
      <c r="D76" s="79">
        <v>130258</v>
      </c>
      <c r="E76" s="79" t="s">
        <v>12</v>
      </c>
      <c r="F76" s="79" t="s">
        <v>406</v>
      </c>
      <c r="G76" s="80" t="s">
        <v>7</v>
      </c>
      <c r="H76" s="79" t="s">
        <v>4122</v>
      </c>
      <c r="I76" s="81">
        <v>5</v>
      </c>
      <c r="J76" s="81">
        <v>7</v>
      </c>
      <c r="K76" s="81">
        <v>8</v>
      </c>
      <c r="L76" s="81">
        <v>6</v>
      </c>
      <c r="M76" s="81">
        <v>4</v>
      </c>
      <c r="N76" s="82">
        <v>4</v>
      </c>
      <c r="O76" s="81">
        <v>3</v>
      </c>
      <c r="P76" s="81">
        <v>3</v>
      </c>
      <c r="Q76" s="83">
        <v>7</v>
      </c>
      <c r="R76" s="81">
        <v>10</v>
      </c>
      <c r="S76" s="81">
        <v>7</v>
      </c>
      <c r="T76" s="81">
        <v>6</v>
      </c>
      <c r="U76" s="81">
        <v>0</v>
      </c>
      <c r="V76" s="81">
        <v>11</v>
      </c>
      <c r="W76" s="81">
        <v>16</v>
      </c>
      <c r="X76" s="81">
        <v>12</v>
      </c>
      <c r="Y76" s="81">
        <v>6</v>
      </c>
      <c r="Z76" s="81">
        <v>4</v>
      </c>
      <c r="AA76" s="81">
        <v>8</v>
      </c>
      <c r="AB76" s="81">
        <v>11</v>
      </c>
      <c r="AC76" s="81">
        <v>1</v>
      </c>
      <c r="AD76" s="81">
        <v>8</v>
      </c>
      <c r="AE76" s="81">
        <v>22</v>
      </c>
      <c r="AF76" s="81">
        <v>11</v>
      </c>
      <c r="AG76" s="82">
        <v>4</v>
      </c>
      <c r="AH76" s="81">
        <v>3</v>
      </c>
      <c r="AI76" s="81">
        <v>4</v>
      </c>
      <c r="AJ76" s="83">
        <v>4</v>
      </c>
      <c r="AK76" s="81">
        <v>1</v>
      </c>
      <c r="AL76" s="81">
        <v>2</v>
      </c>
      <c r="AM76" s="81">
        <v>3</v>
      </c>
      <c r="AN76" s="81">
        <v>15</v>
      </c>
      <c r="AO76" s="81">
        <v>4</v>
      </c>
      <c r="AP76" s="81">
        <v>8</v>
      </c>
      <c r="AQ76" s="82">
        <v>1</v>
      </c>
      <c r="AR76" s="81">
        <v>3</v>
      </c>
      <c r="AS76" s="83">
        <v>0</v>
      </c>
      <c r="AT76" s="107">
        <v>1</v>
      </c>
      <c r="AU76" s="107">
        <v>1</v>
      </c>
      <c r="AV76" s="107">
        <v>0</v>
      </c>
      <c r="AW76" s="107">
        <v>1</v>
      </c>
      <c r="AX76" s="107">
        <v>0</v>
      </c>
      <c r="AY76" s="107">
        <v>0</v>
      </c>
      <c r="AZ76" s="107">
        <v>0</v>
      </c>
      <c r="BA76" s="107">
        <v>7</v>
      </c>
      <c r="BB76" s="107">
        <v>1</v>
      </c>
      <c r="BC76" s="107">
        <v>2</v>
      </c>
      <c r="BD76" s="107">
        <v>1</v>
      </c>
      <c r="BE76" s="107">
        <v>1</v>
      </c>
      <c r="BF76" s="107">
        <v>2</v>
      </c>
      <c r="BG76" s="107">
        <v>1</v>
      </c>
      <c r="BH76" s="107">
        <v>2</v>
      </c>
      <c r="BI76" s="107">
        <v>0</v>
      </c>
      <c r="BJ76" s="107">
        <v>0</v>
      </c>
      <c r="BK76" s="108">
        <v>1</v>
      </c>
      <c r="BL76" s="107">
        <v>5</v>
      </c>
      <c r="BM76" s="107">
        <v>3</v>
      </c>
      <c r="BN76" s="107">
        <v>3</v>
      </c>
      <c r="BO76" s="107">
        <v>0</v>
      </c>
      <c r="BP76" s="107">
        <v>1</v>
      </c>
      <c r="BQ76" s="107">
        <v>4</v>
      </c>
      <c r="BR76" s="109">
        <v>3</v>
      </c>
      <c r="BS76" s="107">
        <v>1</v>
      </c>
      <c r="BT76" s="110">
        <v>5</v>
      </c>
      <c r="BU76" s="110">
        <v>2</v>
      </c>
      <c r="BV76" s="84">
        <f t="shared" si="22"/>
        <v>1</v>
      </c>
      <c r="BW76" s="84">
        <f t="shared" si="23"/>
        <v>1</v>
      </c>
      <c r="BX76" s="84">
        <f t="shared" si="24"/>
        <v>1</v>
      </c>
      <c r="BY76" s="84">
        <f t="shared" si="25"/>
        <v>1</v>
      </c>
      <c r="BZ76" s="84">
        <f t="shared" si="26"/>
        <v>1</v>
      </c>
      <c r="CA76" s="84">
        <f t="shared" si="27"/>
        <v>1</v>
      </c>
      <c r="CB76" s="84">
        <f t="shared" si="28"/>
        <v>1</v>
      </c>
      <c r="CC76" s="84">
        <f t="shared" si="29"/>
        <v>1</v>
      </c>
      <c r="CD76" s="84">
        <f t="shared" si="30"/>
        <v>1</v>
      </c>
      <c r="CE76" s="84">
        <f t="shared" si="31"/>
        <v>511</v>
      </c>
      <c r="CF76" s="84">
        <f t="shared" si="32"/>
        <v>511</v>
      </c>
      <c r="CG76" s="78" t="s">
        <v>4033</v>
      </c>
      <c r="CH76" s="79" t="s">
        <v>3987</v>
      </c>
    </row>
    <row r="77" spans="1:96">
      <c r="H77" s="4"/>
      <c r="I77" s="54"/>
      <c r="J77" s="54"/>
      <c r="K77" s="54"/>
      <c r="L77" s="54"/>
      <c r="M77" s="54"/>
      <c r="N77" s="53"/>
      <c r="O77" s="54"/>
      <c r="P77" s="54"/>
      <c r="Q77" s="55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3"/>
      <c r="AH77" s="54"/>
      <c r="AI77" s="54"/>
      <c r="AJ77" s="55"/>
      <c r="AK77" s="54"/>
      <c r="AL77" s="54"/>
      <c r="AM77" s="54"/>
      <c r="AN77" s="54"/>
      <c r="AO77" s="54"/>
      <c r="AP77" s="54"/>
      <c r="AQ77" s="53"/>
      <c r="AR77" s="54"/>
      <c r="AS77" s="55"/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6"/>
      <c r="BL77" s="115"/>
      <c r="BM77" s="115"/>
      <c r="BN77" s="115"/>
      <c r="BO77" s="115"/>
      <c r="BP77" s="115"/>
      <c r="BQ77" s="115"/>
      <c r="BR77" s="117"/>
      <c r="BS77" s="115"/>
      <c r="BT77" s="118"/>
      <c r="BU77" s="118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</row>
    <row r="78" spans="1:96">
      <c r="H78" s="4"/>
      <c r="I78" s="54"/>
      <c r="J78" s="54"/>
      <c r="K78" s="54"/>
      <c r="L78" s="54"/>
      <c r="M78" s="54"/>
      <c r="N78" s="53"/>
      <c r="O78" s="54"/>
      <c r="P78" s="54"/>
      <c r="Q78" s="55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3"/>
      <c r="AH78" s="54"/>
      <c r="AI78" s="54"/>
      <c r="AJ78" s="55"/>
      <c r="AK78" s="54"/>
      <c r="AL78" s="54"/>
      <c r="AM78" s="54"/>
      <c r="AN78" s="54"/>
      <c r="AO78" s="54"/>
      <c r="AP78" s="54"/>
      <c r="AQ78" s="53"/>
      <c r="AR78" s="54"/>
      <c r="AS78" s="5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6"/>
      <c r="BL78" s="115"/>
      <c r="BM78" s="115"/>
      <c r="BN78" s="115"/>
      <c r="BO78" s="115"/>
      <c r="BP78" s="115"/>
      <c r="BQ78" s="115"/>
      <c r="BR78" s="117"/>
      <c r="BS78" s="115"/>
      <c r="BT78" s="118"/>
      <c r="BU78" s="118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</row>
    <row r="79" spans="1:96">
      <c r="H79" s="4"/>
      <c r="I79" s="54"/>
      <c r="J79" s="54"/>
      <c r="K79" s="54"/>
      <c r="L79" s="54"/>
      <c r="M79" s="54"/>
      <c r="N79" s="53"/>
      <c r="O79" s="54"/>
      <c r="P79" s="54"/>
      <c r="Q79" s="55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3"/>
      <c r="AH79" s="54"/>
      <c r="AI79" s="54"/>
      <c r="AJ79" s="55"/>
      <c r="AK79" s="54"/>
      <c r="AL79" s="54"/>
      <c r="AM79" s="54"/>
      <c r="AN79" s="54"/>
      <c r="AO79" s="54"/>
      <c r="AP79" s="54"/>
      <c r="AQ79" s="53"/>
      <c r="AR79" s="54"/>
      <c r="AS79" s="5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6"/>
      <c r="BL79" s="115"/>
      <c r="BM79" s="115"/>
      <c r="BN79" s="115"/>
      <c r="BO79" s="115"/>
      <c r="BP79" s="115"/>
      <c r="BQ79" s="115"/>
      <c r="BR79" s="117"/>
      <c r="BS79" s="115"/>
      <c r="BT79" s="118"/>
      <c r="BU79" s="118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</row>
    <row r="80" spans="1:96">
      <c r="H80" s="4"/>
      <c r="I80" s="54"/>
      <c r="J80" s="54"/>
      <c r="K80" s="54"/>
      <c r="L80" s="54"/>
      <c r="M80" s="54"/>
      <c r="N80" s="53"/>
      <c r="O80" s="54"/>
      <c r="P80" s="54"/>
      <c r="Q80" s="55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3"/>
      <c r="AH80" s="54"/>
      <c r="AI80" s="54"/>
      <c r="AJ80" s="55"/>
      <c r="AK80" s="54"/>
      <c r="AL80" s="54"/>
      <c r="AM80" s="54"/>
      <c r="AN80" s="54"/>
      <c r="AO80" s="54"/>
      <c r="AP80" s="54"/>
      <c r="AQ80" s="53"/>
      <c r="AR80" s="54"/>
      <c r="AS80" s="5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6"/>
      <c r="BL80" s="115"/>
      <c r="BM80" s="115"/>
      <c r="BN80" s="115"/>
      <c r="BO80" s="115"/>
      <c r="BP80" s="115"/>
      <c r="BQ80" s="115"/>
      <c r="BR80" s="117"/>
      <c r="BS80" s="115"/>
      <c r="BT80" s="118"/>
      <c r="BU80" s="118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</row>
    <row r="81" spans="8:96">
      <c r="H81" s="4"/>
      <c r="I81" s="54"/>
      <c r="J81" s="54"/>
      <c r="K81" s="54"/>
      <c r="L81" s="54"/>
      <c r="M81" s="54"/>
      <c r="N81" s="53"/>
      <c r="O81" s="54"/>
      <c r="P81" s="54"/>
      <c r="Q81" s="55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3"/>
      <c r="AH81" s="54"/>
      <c r="AI81" s="54"/>
      <c r="AJ81" s="55"/>
      <c r="AK81" s="54"/>
      <c r="AL81" s="54"/>
      <c r="AM81" s="54"/>
      <c r="AN81" s="54"/>
      <c r="AO81" s="54"/>
      <c r="AP81" s="54"/>
      <c r="AQ81" s="53"/>
      <c r="AR81" s="54"/>
      <c r="AS81" s="5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BI81" s="115"/>
      <c r="BJ81" s="115"/>
      <c r="BK81" s="116"/>
      <c r="BL81" s="115"/>
      <c r="BM81" s="115"/>
      <c r="BN81" s="115"/>
      <c r="BO81" s="115"/>
      <c r="BP81" s="115"/>
      <c r="BQ81" s="115"/>
      <c r="BR81" s="117"/>
      <c r="BS81" s="115"/>
      <c r="BT81" s="118"/>
      <c r="BU81" s="118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</row>
    <row r="82" spans="8:96">
      <c r="H82" s="4"/>
      <c r="I82" s="54"/>
      <c r="J82" s="54"/>
      <c r="K82" s="54"/>
      <c r="L82" s="54"/>
      <c r="M82" s="54"/>
      <c r="N82" s="53"/>
      <c r="O82" s="54"/>
      <c r="P82" s="54"/>
      <c r="Q82" s="55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3"/>
      <c r="AH82" s="54"/>
      <c r="AI82" s="54"/>
      <c r="AJ82" s="55"/>
      <c r="AK82" s="54"/>
      <c r="AL82" s="54"/>
      <c r="AM82" s="54"/>
      <c r="AN82" s="54"/>
      <c r="AO82" s="54"/>
      <c r="AP82" s="54"/>
      <c r="AQ82" s="53"/>
      <c r="AR82" s="54"/>
      <c r="AS82" s="55"/>
      <c r="AT82" s="115"/>
      <c r="AU82" s="115"/>
      <c r="AV82" s="115"/>
      <c r="AW82" s="115"/>
      <c r="AX82" s="115"/>
      <c r="AY82" s="115"/>
      <c r="AZ82" s="115"/>
      <c r="BA82" s="115"/>
      <c r="BB82" s="115"/>
      <c r="BC82" s="115"/>
      <c r="BD82" s="115"/>
      <c r="BE82" s="115"/>
      <c r="BF82" s="115"/>
      <c r="BG82" s="115"/>
      <c r="BH82" s="115"/>
      <c r="BI82" s="115"/>
      <c r="BJ82" s="115"/>
      <c r="BK82" s="116"/>
      <c r="BL82" s="115"/>
      <c r="BM82" s="115"/>
      <c r="BN82" s="115"/>
      <c r="BO82" s="115"/>
      <c r="BP82" s="115"/>
      <c r="BQ82" s="115"/>
      <c r="BR82" s="117"/>
      <c r="BS82" s="115"/>
      <c r="BT82" s="118"/>
      <c r="BU82" s="118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</row>
    <row r="83" spans="8:96">
      <c r="H83" s="4"/>
      <c r="I83" s="54"/>
      <c r="J83" s="54"/>
      <c r="K83" s="54"/>
      <c r="L83" s="54"/>
      <c r="M83" s="54"/>
      <c r="N83" s="53"/>
      <c r="O83" s="54"/>
      <c r="P83" s="54"/>
      <c r="Q83" s="55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3"/>
      <c r="AH83" s="54"/>
      <c r="AI83" s="54"/>
      <c r="AJ83" s="55"/>
      <c r="AK83" s="54"/>
      <c r="AL83" s="54"/>
      <c r="AM83" s="54"/>
      <c r="AN83" s="54"/>
      <c r="AO83" s="54"/>
      <c r="AP83" s="54"/>
      <c r="AQ83" s="53"/>
      <c r="AR83" s="54"/>
      <c r="AS83" s="55"/>
      <c r="AT83" s="115"/>
      <c r="AU83" s="115"/>
      <c r="AV83" s="115"/>
      <c r="AW83" s="115"/>
      <c r="AX83" s="115"/>
      <c r="AY83" s="115"/>
      <c r="AZ83" s="115"/>
      <c r="BA83" s="115"/>
      <c r="BB83" s="115"/>
      <c r="BC83" s="115"/>
      <c r="BD83" s="115"/>
      <c r="BE83" s="115"/>
      <c r="BF83" s="115"/>
      <c r="BG83" s="115"/>
      <c r="BH83" s="115"/>
      <c r="BI83" s="115"/>
      <c r="BJ83" s="115"/>
      <c r="BK83" s="116"/>
      <c r="BL83" s="115"/>
      <c r="BM83" s="115"/>
      <c r="BN83" s="115"/>
      <c r="BO83" s="115"/>
      <c r="BP83" s="115"/>
      <c r="BQ83" s="115"/>
      <c r="BR83" s="117"/>
      <c r="BS83" s="115"/>
      <c r="BT83" s="118"/>
      <c r="BU83" s="118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</row>
    <row r="84" spans="8:96">
      <c r="H84" s="4"/>
      <c r="I84" s="54"/>
      <c r="J84" s="54"/>
      <c r="K84" s="54"/>
      <c r="L84" s="54"/>
      <c r="M84" s="54"/>
      <c r="N84" s="53"/>
      <c r="O84" s="54"/>
      <c r="P84" s="54"/>
      <c r="Q84" s="55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3"/>
      <c r="AH84" s="54"/>
      <c r="AI84" s="54"/>
      <c r="AJ84" s="55"/>
      <c r="AK84" s="54"/>
      <c r="AL84" s="54"/>
      <c r="AM84" s="54"/>
      <c r="AN84" s="54"/>
      <c r="AO84" s="54"/>
      <c r="AP84" s="54"/>
      <c r="AQ84" s="53"/>
      <c r="AR84" s="54"/>
      <c r="AS84" s="5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6"/>
      <c r="BL84" s="115"/>
      <c r="BM84" s="115"/>
      <c r="BN84" s="115"/>
      <c r="BO84" s="115"/>
      <c r="BP84" s="115"/>
      <c r="BQ84" s="115"/>
      <c r="BR84" s="117"/>
      <c r="BS84" s="115"/>
      <c r="BT84" s="118"/>
      <c r="BU84" s="118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</row>
    <row r="85" spans="8:96">
      <c r="H85" s="4"/>
      <c r="I85" s="54"/>
      <c r="J85" s="54"/>
      <c r="K85" s="54"/>
      <c r="L85" s="54"/>
      <c r="M85" s="54"/>
      <c r="N85" s="53"/>
      <c r="O85" s="54"/>
      <c r="P85" s="54"/>
      <c r="Q85" s="55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3"/>
      <c r="AH85" s="54"/>
      <c r="AI85" s="54"/>
      <c r="AJ85" s="55"/>
      <c r="AK85" s="54"/>
      <c r="AL85" s="54"/>
      <c r="AM85" s="54"/>
      <c r="AN85" s="54"/>
      <c r="AO85" s="54"/>
      <c r="AP85" s="54"/>
      <c r="AQ85" s="53"/>
      <c r="AR85" s="54"/>
      <c r="AS85" s="55"/>
      <c r="AT85" s="115"/>
      <c r="AU85" s="115"/>
      <c r="AV85" s="115"/>
      <c r="AW85" s="115"/>
      <c r="AX85" s="115"/>
      <c r="AY85" s="115"/>
      <c r="AZ85" s="115"/>
      <c r="BA85" s="115"/>
      <c r="BB85" s="115"/>
      <c r="BC85" s="115"/>
      <c r="BD85" s="115"/>
      <c r="BE85" s="115"/>
      <c r="BF85" s="115"/>
      <c r="BG85" s="115"/>
      <c r="BH85" s="115"/>
      <c r="BI85" s="115"/>
      <c r="BJ85" s="115"/>
      <c r="BK85" s="116"/>
      <c r="BL85" s="115"/>
      <c r="BM85" s="115"/>
      <c r="BN85" s="115"/>
      <c r="BO85" s="115"/>
      <c r="BP85" s="115"/>
      <c r="BQ85" s="115"/>
      <c r="BR85" s="117"/>
      <c r="BS85" s="115"/>
      <c r="BT85" s="118"/>
      <c r="BU85" s="118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</row>
    <row r="86" spans="8:96">
      <c r="H86" s="4"/>
      <c r="I86" s="54"/>
      <c r="J86" s="54"/>
      <c r="K86" s="54"/>
      <c r="L86" s="54"/>
      <c r="M86" s="54"/>
      <c r="N86" s="53"/>
      <c r="O86" s="54"/>
      <c r="P86" s="54"/>
      <c r="Q86" s="55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3"/>
      <c r="AH86" s="54"/>
      <c r="AI86" s="54"/>
      <c r="AJ86" s="55"/>
      <c r="AK86" s="54"/>
      <c r="AL86" s="54"/>
      <c r="AM86" s="54"/>
      <c r="AN86" s="54"/>
      <c r="AO86" s="54"/>
      <c r="AP86" s="54"/>
      <c r="AQ86" s="53"/>
      <c r="AR86" s="54"/>
      <c r="AS86" s="55"/>
      <c r="AT86" s="115"/>
      <c r="AU86" s="115"/>
      <c r="AV86" s="115"/>
      <c r="AW86" s="115"/>
      <c r="AX86" s="115"/>
      <c r="AY86" s="115"/>
      <c r="AZ86" s="115"/>
      <c r="BA86" s="115"/>
      <c r="BB86" s="115"/>
      <c r="BC86" s="115"/>
      <c r="BD86" s="115"/>
      <c r="BE86" s="115"/>
      <c r="BF86" s="115"/>
      <c r="BG86" s="115"/>
      <c r="BH86" s="115"/>
      <c r="BI86" s="115"/>
      <c r="BJ86" s="115"/>
      <c r="BK86" s="116"/>
      <c r="BL86" s="115"/>
      <c r="BM86" s="115"/>
      <c r="BN86" s="115"/>
      <c r="BO86" s="115"/>
      <c r="BP86" s="115"/>
      <c r="BQ86" s="115"/>
      <c r="BR86" s="117"/>
      <c r="BS86" s="115"/>
      <c r="BT86" s="118"/>
      <c r="BU86" s="118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</row>
    <row r="87" spans="8:96">
      <c r="H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</row>
    <row r="88" spans="8:96">
      <c r="H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</row>
    <row r="89" spans="8:96">
      <c r="H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</row>
    <row r="90" spans="8:96">
      <c r="H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</row>
    <row r="91" spans="8:96">
      <c r="H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</row>
  </sheetData>
  <sortState xmlns:xlrd2="http://schemas.microsoft.com/office/spreadsheetml/2017/richdata2" ref="A2:CH76">
    <sortCondition ref="CF2:CF76"/>
    <sortCondition ref="B2:B76"/>
    <sortCondition ref="C2:C76"/>
  </sortState>
  <phoneticPr fontId="1"/>
  <conditionalFormatting sqref="I2:BU86">
    <cfRule type="cellIs" dxfId="0" priority="3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57C70-96ED-9D41-A714-4CBB95424108}">
  <sheetPr>
    <pageSetUpPr fitToPage="1"/>
  </sheetPr>
  <dimension ref="A1:J44"/>
  <sheetViews>
    <sheetView workbookViewId="0">
      <pane xSplit="4" topLeftCell="F1" activePane="topRight" state="frozen"/>
      <selection pane="topRight" activeCell="C4" sqref="C4"/>
    </sheetView>
  </sheetViews>
  <sheetFormatPr baseColWidth="10" defaultRowHeight="15"/>
  <cols>
    <col min="1" max="1" width="16.5" bestFit="1" customWidth="1"/>
    <col min="2" max="2" width="15.1640625" customWidth="1"/>
    <col min="3" max="3" width="14.6640625" customWidth="1"/>
    <col min="4" max="4" width="38.83203125" customWidth="1"/>
    <col min="5" max="5" width="39.33203125" customWidth="1"/>
    <col min="6" max="6" width="18.83203125" bestFit="1" customWidth="1"/>
    <col min="7" max="7" width="38.83203125" customWidth="1"/>
    <col min="8" max="8" width="16.1640625" bestFit="1" customWidth="1"/>
    <col min="9" max="9" width="14.6640625" bestFit="1" customWidth="1"/>
    <col min="10" max="10" width="33.1640625" bestFit="1" customWidth="1"/>
  </cols>
  <sheetData>
    <row r="1" spans="1:10">
      <c r="A1" s="6" t="s">
        <v>2383</v>
      </c>
      <c r="B1" s="6" t="s">
        <v>2381</v>
      </c>
      <c r="C1" s="6" t="s">
        <v>2382</v>
      </c>
      <c r="D1" s="6" t="s">
        <v>2379</v>
      </c>
      <c r="E1" s="6" t="s">
        <v>2401</v>
      </c>
      <c r="F1" s="6" t="s">
        <v>2407</v>
      </c>
      <c r="G1" s="6" t="s">
        <v>2402</v>
      </c>
      <c r="H1" s="6" t="s">
        <v>4177</v>
      </c>
      <c r="I1" s="6" t="s">
        <v>2403</v>
      </c>
      <c r="J1" s="6" t="s">
        <v>2405</v>
      </c>
    </row>
    <row r="2" spans="1:10">
      <c r="A2" s="3" t="s">
        <v>2385</v>
      </c>
      <c r="B2" s="3" t="s">
        <v>2386</v>
      </c>
      <c r="C2" s="3" t="s">
        <v>2395</v>
      </c>
      <c r="D2" s="3" t="s">
        <v>2408</v>
      </c>
      <c r="E2" s="3" t="s">
        <v>2333</v>
      </c>
      <c r="F2" s="21">
        <v>31732</v>
      </c>
      <c r="G2" s="3" t="s">
        <v>2296</v>
      </c>
      <c r="H2" s="3">
        <v>1</v>
      </c>
      <c r="I2" s="10">
        <v>0</v>
      </c>
      <c r="J2" s="3" t="s">
        <v>2439</v>
      </c>
    </row>
    <row r="3" spans="1:10">
      <c r="A3" s="4" t="s">
        <v>2385</v>
      </c>
      <c r="B3" s="4" t="s">
        <v>2386</v>
      </c>
      <c r="C3" s="4" t="s">
        <v>2395</v>
      </c>
      <c r="D3" s="4" t="s">
        <v>2409</v>
      </c>
      <c r="E3" s="4" t="s">
        <v>2334</v>
      </c>
      <c r="F3" s="22">
        <v>29358</v>
      </c>
      <c r="G3" s="4" t="s">
        <v>2297</v>
      </c>
      <c r="H3" s="4">
        <v>2</v>
      </c>
      <c r="I3" s="11">
        <v>0</v>
      </c>
      <c r="J3" s="4" t="s">
        <v>2439</v>
      </c>
    </row>
    <row r="4" spans="1:10">
      <c r="A4" s="4" t="s">
        <v>2385</v>
      </c>
      <c r="B4" s="4" t="s">
        <v>2386</v>
      </c>
      <c r="C4" s="4" t="s">
        <v>2400</v>
      </c>
      <c r="D4" s="3" t="s">
        <v>2410</v>
      </c>
      <c r="E4" s="3" t="s">
        <v>2341</v>
      </c>
      <c r="F4" s="21">
        <v>30640</v>
      </c>
      <c r="G4" s="3" t="s">
        <v>2304</v>
      </c>
      <c r="H4" s="10">
        <v>0</v>
      </c>
      <c r="I4" s="10">
        <v>0</v>
      </c>
      <c r="J4" s="3" t="s">
        <v>2439</v>
      </c>
    </row>
    <row r="5" spans="1:10">
      <c r="A5" s="4" t="s">
        <v>2385</v>
      </c>
      <c r="B5" s="3" t="s">
        <v>2387</v>
      </c>
      <c r="C5" s="3" t="s">
        <v>2393</v>
      </c>
      <c r="D5" s="16" t="s">
        <v>2411</v>
      </c>
      <c r="E5" s="16" t="s">
        <v>2335</v>
      </c>
      <c r="F5" s="23">
        <v>59097</v>
      </c>
      <c r="G5" s="16" t="s">
        <v>2298</v>
      </c>
      <c r="H5" s="16">
        <v>4</v>
      </c>
      <c r="I5" s="16">
        <v>14</v>
      </c>
      <c r="J5" s="16" t="s">
        <v>2439</v>
      </c>
    </row>
    <row r="6" spans="1:10">
      <c r="A6" s="4" t="s">
        <v>2385</v>
      </c>
      <c r="B6" s="4" t="s">
        <v>2387</v>
      </c>
      <c r="C6" s="4" t="s">
        <v>2393</v>
      </c>
      <c r="D6" s="17" t="s">
        <v>2368</v>
      </c>
      <c r="E6" s="4" t="s">
        <v>2339</v>
      </c>
      <c r="F6" s="22">
        <v>58241</v>
      </c>
      <c r="G6" s="4" t="s">
        <v>2302</v>
      </c>
      <c r="H6" s="4">
        <v>3</v>
      </c>
      <c r="I6" s="4">
        <v>14</v>
      </c>
      <c r="J6" s="4" t="s">
        <v>2439</v>
      </c>
    </row>
    <row r="7" spans="1:10">
      <c r="A7" s="4" t="s">
        <v>2385</v>
      </c>
      <c r="B7" s="4" t="s">
        <v>2387</v>
      </c>
      <c r="C7" s="4" t="s">
        <v>2393</v>
      </c>
      <c r="D7" s="4" t="s">
        <v>2412</v>
      </c>
      <c r="E7" s="4" t="s">
        <v>2338</v>
      </c>
      <c r="F7" s="22">
        <v>50144</v>
      </c>
      <c r="G7" s="4" t="s">
        <v>2301</v>
      </c>
      <c r="H7" s="4">
        <v>1</v>
      </c>
      <c r="I7" s="4">
        <v>6</v>
      </c>
      <c r="J7" s="4" t="s">
        <v>2439</v>
      </c>
    </row>
    <row r="8" spans="1:10">
      <c r="A8" s="4" t="s">
        <v>2385</v>
      </c>
      <c r="B8" s="4" t="s">
        <v>2387</v>
      </c>
      <c r="C8" s="4" t="s">
        <v>2393</v>
      </c>
      <c r="D8" s="17" t="s">
        <v>2369</v>
      </c>
      <c r="E8" s="4" t="s">
        <v>2340</v>
      </c>
      <c r="F8" s="22">
        <v>42608</v>
      </c>
      <c r="G8" s="4" t="s">
        <v>2303</v>
      </c>
      <c r="H8" s="4">
        <v>19</v>
      </c>
      <c r="I8" s="4">
        <v>16</v>
      </c>
      <c r="J8" s="4" t="s">
        <v>3839</v>
      </c>
    </row>
    <row r="9" spans="1:10">
      <c r="A9" s="4" t="s">
        <v>2385</v>
      </c>
      <c r="B9" s="4" t="s">
        <v>2387</v>
      </c>
      <c r="C9" s="4" t="s">
        <v>2399</v>
      </c>
      <c r="D9" s="3" t="s">
        <v>2413</v>
      </c>
      <c r="E9" s="3" t="s">
        <v>2361</v>
      </c>
      <c r="F9" s="21">
        <v>87187</v>
      </c>
      <c r="G9" s="3" t="s">
        <v>2324</v>
      </c>
      <c r="H9" s="3">
        <v>3</v>
      </c>
      <c r="I9" s="3">
        <v>16</v>
      </c>
      <c r="J9" s="3" t="s">
        <v>2439</v>
      </c>
    </row>
    <row r="10" spans="1:10">
      <c r="A10" s="4" t="s">
        <v>2385</v>
      </c>
      <c r="B10" s="4" t="s">
        <v>2387</v>
      </c>
      <c r="C10" s="3" t="s">
        <v>3842</v>
      </c>
      <c r="D10" s="18" t="s">
        <v>2398</v>
      </c>
      <c r="E10" s="10" t="s">
        <v>2337</v>
      </c>
      <c r="F10" s="21">
        <v>47550</v>
      </c>
      <c r="G10" s="10" t="s">
        <v>2300</v>
      </c>
      <c r="H10" s="10">
        <v>0</v>
      </c>
      <c r="I10" s="10">
        <v>0</v>
      </c>
      <c r="J10" s="3" t="s">
        <v>2439</v>
      </c>
    </row>
    <row r="11" spans="1:10">
      <c r="A11" s="4" t="s">
        <v>2385</v>
      </c>
      <c r="B11" s="4" t="s">
        <v>2387</v>
      </c>
      <c r="C11" s="4" t="s">
        <v>2394</v>
      </c>
      <c r="D11" s="17" t="s">
        <v>2398</v>
      </c>
      <c r="E11" s="12"/>
      <c r="F11" s="22">
        <v>92383</v>
      </c>
      <c r="G11" s="4" t="s">
        <v>2380</v>
      </c>
      <c r="H11" s="11">
        <v>0</v>
      </c>
      <c r="I11" s="11">
        <v>0</v>
      </c>
      <c r="J11" s="4" t="s">
        <v>2438</v>
      </c>
    </row>
    <row r="12" spans="1:10">
      <c r="A12" s="4" t="s">
        <v>2385</v>
      </c>
      <c r="B12" s="4" t="s">
        <v>2387</v>
      </c>
      <c r="C12" s="4" t="s">
        <v>2394</v>
      </c>
      <c r="D12" s="17" t="s">
        <v>2367</v>
      </c>
      <c r="E12" s="12"/>
      <c r="F12" s="22">
        <v>49103</v>
      </c>
      <c r="G12" s="4" t="s">
        <v>2404</v>
      </c>
      <c r="H12" s="11">
        <v>15</v>
      </c>
      <c r="I12" s="11">
        <v>0</v>
      </c>
      <c r="J12" s="4" t="s">
        <v>2406</v>
      </c>
    </row>
    <row r="13" spans="1:10">
      <c r="A13" s="4" t="s">
        <v>2385</v>
      </c>
      <c r="B13" s="4" t="s">
        <v>2387</v>
      </c>
      <c r="C13" s="5" t="s">
        <v>2394</v>
      </c>
      <c r="D13" s="19" t="s">
        <v>2367</v>
      </c>
      <c r="E13" s="15"/>
      <c r="F13" s="24">
        <v>13578</v>
      </c>
      <c r="G13" s="5" t="s">
        <v>2397</v>
      </c>
      <c r="H13" s="13">
        <v>12</v>
      </c>
      <c r="I13" s="13">
        <v>0</v>
      </c>
      <c r="J13" s="5" t="s">
        <v>3839</v>
      </c>
    </row>
    <row r="14" spans="1:10">
      <c r="A14" s="3" t="s">
        <v>2384</v>
      </c>
      <c r="B14" s="3" t="s">
        <v>2388</v>
      </c>
      <c r="C14" s="3" t="s">
        <v>2396</v>
      </c>
      <c r="D14" s="18" t="s">
        <v>2373</v>
      </c>
      <c r="E14" s="3" t="s">
        <v>2354</v>
      </c>
      <c r="F14" s="21">
        <v>22288</v>
      </c>
      <c r="G14" s="3" t="s">
        <v>2317</v>
      </c>
      <c r="H14" s="3">
        <v>28</v>
      </c>
      <c r="I14" s="10">
        <v>0</v>
      </c>
      <c r="J14" s="3" t="s">
        <v>3839</v>
      </c>
    </row>
    <row r="15" spans="1:10">
      <c r="A15" s="4" t="s">
        <v>2384</v>
      </c>
      <c r="B15" s="4" t="s">
        <v>2388</v>
      </c>
      <c r="C15" s="4" t="s">
        <v>2396</v>
      </c>
      <c r="D15" s="4" t="s">
        <v>2414</v>
      </c>
      <c r="E15" s="4" t="s">
        <v>2353</v>
      </c>
      <c r="F15" s="22">
        <v>15015</v>
      </c>
      <c r="G15" s="4" t="s">
        <v>2316</v>
      </c>
      <c r="H15" s="4">
        <v>24</v>
      </c>
      <c r="I15" s="11">
        <v>0</v>
      </c>
      <c r="J15" s="4" t="s">
        <v>2439</v>
      </c>
    </row>
    <row r="16" spans="1:10">
      <c r="A16" s="4" t="s">
        <v>2384</v>
      </c>
      <c r="B16" s="4" t="s">
        <v>2388</v>
      </c>
      <c r="C16" s="4" t="s">
        <v>2396</v>
      </c>
      <c r="D16" s="4" t="s">
        <v>2415</v>
      </c>
      <c r="E16" s="11" t="s">
        <v>2355</v>
      </c>
      <c r="F16" s="22">
        <v>9262</v>
      </c>
      <c r="G16" s="11" t="s">
        <v>2318</v>
      </c>
      <c r="H16" s="4">
        <v>5</v>
      </c>
      <c r="I16" s="11">
        <v>0</v>
      </c>
      <c r="J16" s="4" t="s">
        <v>2439</v>
      </c>
    </row>
    <row r="17" spans="1:10">
      <c r="A17" s="4" t="s">
        <v>2384</v>
      </c>
      <c r="B17" s="5" t="s">
        <v>2388</v>
      </c>
      <c r="C17" s="5" t="s">
        <v>2396</v>
      </c>
      <c r="D17" s="5" t="s">
        <v>2416</v>
      </c>
      <c r="E17" s="5" t="s">
        <v>2356</v>
      </c>
      <c r="F17" s="24">
        <v>15521</v>
      </c>
      <c r="G17" s="5" t="s">
        <v>2319</v>
      </c>
      <c r="H17" s="5">
        <v>9</v>
      </c>
      <c r="I17" s="13">
        <v>0</v>
      </c>
      <c r="J17" s="5" t="s">
        <v>2439</v>
      </c>
    </row>
    <row r="18" spans="1:10">
      <c r="A18" s="4" t="s">
        <v>2384</v>
      </c>
      <c r="B18" s="4" t="s">
        <v>2389</v>
      </c>
      <c r="C18" s="4" t="s">
        <v>2390</v>
      </c>
      <c r="D18" s="4" t="s">
        <v>2417</v>
      </c>
      <c r="E18" s="4" t="s">
        <v>2332</v>
      </c>
      <c r="F18" s="22">
        <v>33932</v>
      </c>
      <c r="G18" s="4" t="s">
        <v>2295</v>
      </c>
      <c r="H18" s="4">
        <v>18</v>
      </c>
      <c r="I18" s="4">
        <v>20</v>
      </c>
      <c r="J18" s="4" t="s">
        <v>2439</v>
      </c>
    </row>
    <row r="19" spans="1:10">
      <c r="A19" s="4" t="s">
        <v>2384</v>
      </c>
      <c r="B19" s="4" t="s">
        <v>2389</v>
      </c>
      <c r="C19" s="4" t="s">
        <v>2390</v>
      </c>
      <c r="D19" s="4" t="s">
        <v>2418</v>
      </c>
      <c r="E19" s="4" t="s">
        <v>2330</v>
      </c>
      <c r="F19" s="22">
        <v>28175</v>
      </c>
      <c r="G19" s="4" t="s">
        <v>2293</v>
      </c>
      <c r="H19" s="4">
        <v>18</v>
      </c>
      <c r="I19" s="4">
        <v>22</v>
      </c>
      <c r="J19" s="4" t="s">
        <v>2439</v>
      </c>
    </row>
    <row r="20" spans="1:10">
      <c r="A20" s="4" t="s">
        <v>2384</v>
      </c>
      <c r="B20" s="4" t="s">
        <v>2389</v>
      </c>
      <c r="C20" s="4" t="s">
        <v>2390</v>
      </c>
      <c r="D20" s="5" t="s">
        <v>2419</v>
      </c>
      <c r="E20" s="5" t="s">
        <v>2331</v>
      </c>
      <c r="F20" s="24">
        <v>33293</v>
      </c>
      <c r="G20" s="5" t="s">
        <v>2294</v>
      </c>
      <c r="H20" s="5">
        <v>25</v>
      </c>
      <c r="I20" s="5">
        <v>18</v>
      </c>
      <c r="J20" s="5" t="s">
        <v>2439</v>
      </c>
    </row>
    <row r="21" spans="1:10">
      <c r="A21" s="4" t="s">
        <v>2384</v>
      </c>
      <c r="B21" s="4" t="s">
        <v>2389</v>
      </c>
      <c r="C21" s="5" t="s">
        <v>2390</v>
      </c>
      <c r="D21" s="19" t="s">
        <v>2370</v>
      </c>
      <c r="E21" s="5" t="s">
        <v>2342</v>
      </c>
      <c r="F21" s="24">
        <v>20853</v>
      </c>
      <c r="G21" s="5" t="s">
        <v>2305</v>
      </c>
      <c r="H21" s="5">
        <v>44</v>
      </c>
      <c r="I21" s="5">
        <v>35</v>
      </c>
      <c r="J21" s="5" t="s">
        <v>2437</v>
      </c>
    </row>
    <row r="22" spans="1:10">
      <c r="A22" s="4" t="s">
        <v>2384</v>
      </c>
      <c r="B22" s="4" t="s">
        <v>2389</v>
      </c>
      <c r="C22" s="4" t="s">
        <v>2392</v>
      </c>
      <c r="D22" s="4" t="s">
        <v>2420</v>
      </c>
      <c r="E22" s="4" t="s">
        <v>2336</v>
      </c>
      <c r="F22" s="22">
        <v>25224</v>
      </c>
      <c r="G22" s="4" t="s">
        <v>2299</v>
      </c>
      <c r="H22" s="4">
        <v>18</v>
      </c>
      <c r="I22" s="4">
        <v>8</v>
      </c>
      <c r="J22" s="4" t="s">
        <v>2439</v>
      </c>
    </row>
    <row r="23" spans="1:10">
      <c r="A23" s="4" t="s">
        <v>2384</v>
      </c>
      <c r="B23" s="4" t="s">
        <v>2389</v>
      </c>
      <c r="C23" s="4" t="s">
        <v>2392</v>
      </c>
      <c r="D23" s="3" t="s">
        <v>2421</v>
      </c>
      <c r="E23" s="3" t="s">
        <v>2343</v>
      </c>
      <c r="F23" s="21">
        <v>43359</v>
      </c>
      <c r="G23" s="3" t="s">
        <v>2306</v>
      </c>
      <c r="H23" s="3">
        <v>16</v>
      </c>
      <c r="I23" s="3">
        <v>18</v>
      </c>
      <c r="J23" s="3" t="s">
        <v>2439</v>
      </c>
    </row>
    <row r="24" spans="1:10">
      <c r="A24" s="4" t="s">
        <v>2384</v>
      </c>
      <c r="B24" s="4" t="s">
        <v>2389</v>
      </c>
      <c r="C24" s="4" t="s">
        <v>2392</v>
      </c>
      <c r="D24" s="4" t="s">
        <v>2422</v>
      </c>
      <c r="E24" s="4" t="s">
        <v>2344</v>
      </c>
      <c r="F24" s="22">
        <v>37703</v>
      </c>
      <c r="G24" s="4" t="s">
        <v>2307</v>
      </c>
      <c r="H24" s="4">
        <v>24</v>
      </c>
      <c r="I24" s="4">
        <v>31</v>
      </c>
      <c r="J24" s="4" t="s">
        <v>2439</v>
      </c>
    </row>
    <row r="25" spans="1:10">
      <c r="A25" s="4" t="s">
        <v>2384</v>
      </c>
      <c r="B25" s="4" t="s">
        <v>2389</v>
      </c>
      <c r="C25" s="4" t="s">
        <v>2392</v>
      </c>
      <c r="D25" s="4" t="s">
        <v>2423</v>
      </c>
      <c r="E25" s="4" t="s">
        <v>2345</v>
      </c>
      <c r="F25" s="22">
        <v>32993</v>
      </c>
      <c r="G25" s="4" t="s">
        <v>2308</v>
      </c>
      <c r="H25" s="4">
        <v>19</v>
      </c>
      <c r="I25" s="14">
        <v>20</v>
      </c>
      <c r="J25" s="4" t="s">
        <v>2439</v>
      </c>
    </row>
    <row r="26" spans="1:10">
      <c r="A26" s="4" t="s">
        <v>2384</v>
      </c>
      <c r="B26" s="4" t="s">
        <v>2389</v>
      </c>
      <c r="C26" s="4" t="s">
        <v>2392</v>
      </c>
      <c r="D26" s="17" t="s">
        <v>2371</v>
      </c>
      <c r="E26" s="4" t="s">
        <v>2349</v>
      </c>
      <c r="F26" s="22">
        <v>92627</v>
      </c>
      <c r="G26" s="4" t="s">
        <v>2312</v>
      </c>
      <c r="H26" s="4">
        <v>5</v>
      </c>
      <c r="I26" s="4">
        <v>12</v>
      </c>
      <c r="J26" s="4" t="s">
        <v>2439</v>
      </c>
    </row>
    <row r="27" spans="1:10">
      <c r="A27" s="4" t="s">
        <v>2384</v>
      </c>
      <c r="B27" s="4" t="s">
        <v>2389</v>
      </c>
      <c r="C27" s="4" t="s">
        <v>2392</v>
      </c>
      <c r="D27" s="4" t="s">
        <v>2424</v>
      </c>
      <c r="E27" s="4" t="s">
        <v>2350</v>
      </c>
      <c r="F27" s="22">
        <v>30209</v>
      </c>
      <c r="G27" s="4" t="s">
        <v>2313</v>
      </c>
      <c r="H27" s="4">
        <v>19</v>
      </c>
      <c r="I27" s="4">
        <v>40</v>
      </c>
      <c r="J27" s="4" t="s">
        <v>2439</v>
      </c>
    </row>
    <row r="28" spans="1:10">
      <c r="A28" s="4" t="s">
        <v>2384</v>
      </c>
      <c r="B28" s="4" t="s">
        <v>2389</v>
      </c>
      <c r="C28" s="4" t="s">
        <v>2392</v>
      </c>
      <c r="D28" s="4" t="s">
        <v>2425</v>
      </c>
      <c r="E28" s="4" t="s">
        <v>2347</v>
      </c>
      <c r="F28" s="22">
        <v>52191</v>
      </c>
      <c r="G28" s="4" t="s">
        <v>2310</v>
      </c>
      <c r="H28" s="11">
        <v>0</v>
      </c>
      <c r="I28" s="4">
        <v>14</v>
      </c>
      <c r="J28" s="4" t="s">
        <v>2439</v>
      </c>
    </row>
    <row r="29" spans="1:10">
      <c r="A29" s="4" t="s">
        <v>2384</v>
      </c>
      <c r="B29" s="4" t="s">
        <v>2389</v>
      </c>
      <c r="C29" s="4" t="s">
        <v>2392</v>
      </c>
      <c r="D29" s="4" t="s">
        <v>2426</v>
      </c>
      <c r="E29" s="11" t="s">
        <v>2346</v>
      </c>
      <c r="F29" s="22">
        <v>13286</v>
      </c>
      <c r="G29" s="11" t="s">
        <v>2309</v>
      </c>
      <c r="H29" s="4">
        <v>7</v>
      </c>
      <c r="I29" s="4">
        <v>1</v>
      </c>
      <c r="J29" s="4" t="s">
        <v>2439</v>
      </c>
    </row>
    <row r="30" spans="1:10">
      <c r="A30" s="4" t="s">
        <v>2384</v>
      </c>
      <c r="B30" s="4" t="s">
        <v>2389</v>
      </c>
      <c r="C30" s="4" t="s">
        <v>2392</v>
      </c>
      <c r="D30" s="5" t="s">
        <v>2427</v>
      </c>
      <c r="E30" s="13" t="s">
        <v>2348</v>
      </c>
      <c r="F30" s="24">
        <v>24501</v>
      </c>
      <c r="G30" s="13" t="s">
        <v>2311</v>
      </c>
      <c r="H30" s="13">
        <v>0</v>
      </c>
      <c r="I30" s="13">
        <v>0</v>
      </c>
      <c r="J30" s="5" t="s">
        <v>2439</v>
      </c>
    </row>
    <row r="31" spans="1:10">
      <c r="A31" s="4" t="s">
        <v>2384</v>
      </c>
      <c r="B31" s="4" t="s">
        <v>2389</v>
      </c>
      <c r="C31" s="4" t="s">
        <v>2392</v>
      </c>
      <c r="D31" s="17" t="s">
        <v>2372</v>
      </c>
      <c r="E31" s="4" t="s">
        <v>2351</v>
      </c>
      <c r="F31" s="22">
        <v>23843</v>
      </c>
      <c r="G31" s="4" t="s">
        <v>2314</v>
      </c>
      <c r="H31" s="4">
        <v>16</v>
      </c>
      <c r="I31" s="4">
        <v>10</v>
      </c>
      <c r="J31" s="4" t="s">
        <v>2439</v>
      </c>
    </row>
    <row r="32" spans="1:10">
      <c r="A32" s="4" t="s">
        <v>2384</v>
      </c>
      <c r="B32" s="4" t="s">
        <v>2389</v>
      </c>
      <c r="C32" s="4" t="s">
        <v>2392</v>
      </c>
      <c r="D32" s="4" t="s">
        <v>2428</v>
      </c>
      <c r="E32" s="4" t="s">
        <v>2352</v>
      </c>
      <c r="F32" s="22">
        <v>25151</v>
      </c>
      <c r="G32" s="4" t="s">
        <v>2315</v>
      </c>
      <c r="H32" s="4">
        <v>23</v>
      </c>
      <c r="I32" s="4">
        <v>13</v>
      </c>
      <c r="J32" s="4" t="s">
        <v>2439</v>
      </c>
    </row>
    <row r="33" spans="1:10">
      <c r="A33" s="4" t="s">
        <v>2384</v>
      </c>
      <c r="B33" s="4" t="s">
        <v>2389</v>
      </c>
      <c r="C33" s="4" t="s">
        <v>2392</v>
      </c>
      <c r="D33" s="3" t="s">
        <v>2429</v>
      </c>
      <c r="E33" s="3" t="s">
        <v>2357</v>
      </c>
      <c r="F33" s="21">
        <v>34067</v>
      </c>
      <c r="G33" s="3" t="s">
        <v>2320</v>
      </c>
      <c r="H33" s="3">
        <v>32</v>
      </c>
      <c r="I33" s="3">
        <v>15</v>
      </c>
      <c r="J33" s="3" t="s">
        <v>2439</v>
      </c>
    </row>
    <row r="34" spans="1:10">
      <c r="A34" s="4" t="s">
        <v>2384</v>
      </c>
      <c r="B34" s="4" t="s">
        <v>2389</v>
      </c>
      <c r="C34" s="4" t="s">
        <v>2392</v>
      </c>
      <c r="D34" s="4" t="s">
        <v>2430</v>
      </c>
      <c r="E34" s="4" t="s">
        <v>2360</v>
      </c>
      <c r="F34" s="22">
        <v>68149</v>
      </c>
      <c r="G34" s="4" t="s">
        <v>2323</v>
      </c>
      <c r="H34" s="4">
        <v>10</v>
      </c>
      <c r="I34" s="4">
        <v>12</v>
      </c>
      <c r="J34" s="4" t="s">
        <v>2439</v>
      </c>
    </row>
    <row r="35" spans="1:10">
      <c r="A35" s="4" t="s">
        <v>2384</v>
      </c>
      <c r="B35" s="4" t="s">
        <v>2389</v>
      </c>
      <c r="C35" s="4" t="s">
        <v>2392</v>
      </c>
      <c r="D35" s="4" t="s">
        <v>2431</v>
      </c>
      <c r="E35" s="4" t="s">
        <v>2358</v>
      </c>
      <c r="F35" s="22">
        <v>18104</v>
      </c>
      <c r="G35" s="4" t="s">
        <v>2321</v>
      </c>
      <c r="H35" s="11">
        <v>0</v>
      </c>
      <c r="I35" s="4">
        <v>1</v>
      </c>
      <c r="J35" s="4" t="s">
        <v>2439</v>
      </c>
    </row>
    <row r="36" spans="1:10">
      <c r="A36" s="4" t="s">
        <v>2384</v>
      </c>
      <c r="B36" s="4" t="s">
        <v>2389</v>
      </c>
      <c r="C36" s="4" t="s">
        <v>2392</v>
      </c>
      <c r="D36" s="5" t="s">
        <v>2432</v>
      </c>
      <c r="E36" s="5" t="s">
        <v>2359</v>
      </c>
      <c r="F36" s="24">
        <v>61894</v>
      </c>
      <c r="G36" s="5" t="s">
        <v>2322</v>
      </c>
      <c r="H36" s="5">
        <v>52</v>
      </c>
      <c r="I36" s="5">
        <v>28</v>
      </c>
      <c r="J36" s="5" t="s">
        <v>2439</v>
      </c>
    </row>
    <row r="37" spans="1:10">
      <c r="A37" s="4" t="s">
        <v>2384</v>
      </c>
      <c r="B37" s="4" t="s">
        <v>2389</v>
      </c>
      <c r="C37" s="4" t="s">
        <v>2392</v>
      </c>
      <c r="D37" s="17" t="s">
        <v>2375</v>
      </c>
      <c r="E37" s="12"/>
      <c r="F37" s="22">
        <v>20043</v>
      </c>
      <c r="G37" s="4" t="s">
        <v>2377</v>
      </c>
      <c r="H37" s="11">
        <v>0</v>
      </c>
      <c r="I37" s="4">
        <v>18</v>
      </c>
      <c r="J37" s="4" t="s">
        <v>2438</v>
      </c>
    </row>
    <row r="38" spans="1:10">
      <c r="A38" s="4" t="s">
        <v>2384</v>
      </c>
      <c r="B38" s="4" t="s">
        <v>2389</v>
      </c>
      <c r="C38" s="4" t="s">
        <v>2392</v>
      </c>
      <c r="D38" s="17" t="s">
        <v>2375</v>
      </c>
      <c r="E38" s="12"/>
      <c r="F38" s="22">
        <v>82029</v>
      </c>
      <c r="G38" s="4" t="s">
        <v>2378</v>
      </c>
      <c r="H38" s="4">
        <v>64</v>
      </c>
      <c r="I38" s="4">
        <v>23</v>
      </c>
      <c r="J38" s="4" t="s">
        <v>2406</v>
      </c>
    </row>
    <row r="39" spans="1:10">
      <c r="A39" s="4" t="s">
        <v>2384</v>
      </c>
      <c r="B39" s="4" t="s">
        <v>2389</v>
      </c>
      <c r="C39" s="4" t="s">
        <v>2392</v>
      </c>
      <c r="D39" s="17" t="s">
        <v>2375</v>
      </c>
      <c r="E39" s="12"/>
      <c r="F39" s="22">
        <v>21111</v>
      </c>
      <c r="G39" s="4" t="s">
        <v>2376</v>
      </c>
      <c r="H39" s="4">
        <v>56</v>
      </c>
      <c r="I39" s="4">
        <v>17</v>
      </c>
      <c r="J39" s="4" t="s">
        <v>2439</v>
      </c>
    </row>
    <row r="40" spans="1:10">
      <c r="A40" s="4" t="s">
        <v>2384</v>
      </c>
      <c r="B40" s="4" t="s">
        <v>2389</v>
      </c>
      <c r="C40" s="3" t="s">
        <v>2391</v>
      </c>
      <c r="D40" s="3" t="s">
        <v>2433</v>
      </c>
      <c r="E40" s="3" t="s">
        <v>2363</v>
      </c>
      <c r="F40" s="21">
        <v>18313</v>
      </c>
      <c r="G40" s="3" t="s">
        <v>2326</v>
      </c>
      <c r="H40" s="3">
        <v>19</v>
      </c>
      <c r="I40" s="3">
        <v>9</v>
      </c>
      <c r="J40" s="3" t="s">
        <v>2439</v>
      </c>
    </row>
    <row r="41" spans="1:10">
      <c r="A41" s="4" t="s">
        <v>2384</v>
      </c>
      <c r="B41" s="4" t="s">
        <v>2389</v>
      </c>
      <c r="C41" s="4" t="s">
        <v>2391</v>
      </c>
      <c r="D41" s="4" t="s">
        <v>2434</v>
      </c>
      <c r="E41" s="4" t="s">
        <v>2365</v>
      </c>
      <c r="F41" s="22">
        <v>16210</v>
      </c>
      <c r="G41" s="4" t="s">
        <v>2328</v>
      </c>
      <c r="H41" s="4">
        <v>20</v>
      </c>
      <c r="I41" s="4">
        <v>8</v>
      </c>
      <c r="J41" s="4" t="s">
        <v>2439</v>
      </c>
    </row>
    <row r="42" spans="1:10">
      <c r="A42" s="4" t="s">
        <v>2384</v>
      </c>
      <c r="B42" s="4" t="s">
        <v>2389</v>
      </c>
      <c r="C42" s="4" t="s">
        <v>2391</v>
      </c>
      <c r="D42" s="17" t="s">
        <v>2374</v>
      </c>
      <c r="E42" s="4" t="s">
        <v>2366</v>
      </c>
      <c r="F42" s="22">
        <v>14532</v>
      </c>
      <c r="G42" s="4" t="s">
        <v>2329</v>
      </c>
      <c r="H42" s="4">
        <v>35</v>
      </c>
      <c r="I42" s="4">
        <v>11</v>
      </c>
      <c r="J42" s="4" t="s">
        <v>2437</v>
      </c>
    </row>
    <row r="43" spans="1:10">
      <c r="A43" s="4" t="s">
        <v>2384</v>
      </c>
      <c r="B43" s="4" t="s">
        <v>2389</v>
      </c>
      <c r="C43" s="4" t="s">
        <v>2391</v>
      </c>
      <c r="D43" s="20" t="s">
        <v>2435</v>
      </c>
      <c r="E43" s="4" t="s">
        <v>2362</v>
      </c>
      <c r="F43" s="22">
        <v>13719</v>
      </c>
      <c r="G43" s="4" t="s">
        <v>2325</v>
      </c>
      <c r="H43" s="4">
        <v>20</v>
      </c>
      <c r="I43" s="4">
        <v>9</v>
      </c>
      <c r="J43" s="4" t="s">
        <v>2439</v>
      </c>
    </row>
    <row r="44" spans="1:10">
      <c r="A44" s="5" t="s">
        <v>2384</v>
      </c>
      <c r="B44" s="5" t="s">
        <v>2389</v>
      </c>
      <c r="C44" s="5" t="s">
        <v>2391</v>
      </c>
      <c r="D44" s="5" t="s">
        <v>2436</v>
      </c>
      <c r="E44" s="5" t="s">
        <v>2364</v>
      </c>
      <c r="F44" s="24">
        <v>19942</v>
      </c>
      <c r="G44" s="5" t="s">
        <v>2327</v>
      </c>
      <c r="H44" s="5">
        <v>21</v>
      </c>
      <c r="I44" s="5">
        <v>9</v>
      </c>
      <c r="J44" s="5" t="s">
        <v>2439</v>
      </c>
    </row>
  </sheetData>
  <sortState xmlns:xlrd2="http://schemas.microsoft.com/office/spreadsheetml/2017/richdata2" ref="A2:J44">
    <sortCondition descending="1" ref="A2:A44"/>
    <sortCondition ref="B2:B44"/>
    <sortCondition ref="C2:C44"/>
    <sortCondition ref="D2:D44"/>
  </sortState>
  <phoneticPr fontId="1"/>
  <pageMargins left="0.7" right="0.7" top="0.75" bottom="0.75" header="0.3" footer="0.3"/>
  <pageSetup paperSize="9" scale="34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E1429-E091-4B49-ADDD-DD3DCECAC6D9}">
  <dimension ref="A1:G67"/>
  <sheetViews>
    <sheetView zoomScale="98" zoomScaleNormal="98" workbookViewId="0">
      <selection activeCell="F1" sqref="C1:F1"/>
    </sheetView>
  </sheetViews>
  <sheetFormatPr baseColWidth="10" defaultRowHeight="15"/>
  <cols>
    <col min="1" max="1" width="42.83203125" bestFit="1" customWidth="1"/>
    <col min="2" max="4" width="11.6640625" bestFit="1" customWidth="1"/>
    <col min="5" max="5" width="12.6640625" bestFit="1" customWidth="1"/>
    <col min="6" max="6" width="11.6640625" bestFit="1" customWidth="1"/>
    <col min="7" max="7" width="6" bestFit="1" customWidth="1"/>
    <col min="12" max="12" width="38.83203125" customWidth="1"/>
    <col min="13" max="13" width="16.1640625" bestFit="1" customWidth="1"/>
  </cols>
  <sheetData>
    <row r="1" spans="1:7">
      <c r="A1" s="31"/>
      <c r="B1" s="32" t="s">
        <v>2865</v>
      </c>
      <c r="C1" s="32" t="s">
        <v>2866</v>
      </c>
      <c r="D1" s="32" t="s">
        <v>2867</v>
      </c>
      <c r="E1" s="32" t="s">
        <v>2868</v>
      </c>
      <c r="F1" s="32" t="s">
        <v>2869</v>
      </c>
      <c r="G1" s="32" t="s">
        <v>2870</v>
      </c>
    </row>
    <row r="2" spans="1:7">
      <c r="A2" s="33" t="s">
        <v>2871</v>
      </c>
      <c r="B2" s="33">
        <v>0</v>
      </c>
      <c r="C2" s="33">
        <v>0</v>
      </c>
      <c r="D2" s="33">
        <v>0</v>
      </c>
      <c r="E2" s="33">
        <v>0</v>
      </c>
      <c r="F2" s="33">
        <v>0</v>
      </c>
      <c r="G2" s="33">
        <f>SUM(B2:F2 )</f>
        <v>0</v>
      </c>
    </row>
    <row r="3" spans="1:7">
      <c r="A3" s="33" t="s">
        <v>2872</v>
      </c>
      <c r="B3" s="33">
        <v>0</v>
      </c>
      <c r="C3" s="33">
        <v>0</v>
      </c>
      <c r="D3" s="33">
        <v>0</v>
      </c>
      <c r="E3" s="33">
        <v>0</v>
      </c>
      <c r="F3" s="33">
        <v>0</v>
      </c>
      <c r="G3" s="33">
        <f t="shared" ref="G3:G66" si="0">SUM(B3:F3 )</f>
        <v>0</v>
      </c>
    </row>
    <row r="4" spans="1:7">
      <c r="A4" s="33" t="s">
        <v>2873</v>
      </c>
      <c r="B4" s="33">
        <v>0</v>
      </c>
      <c r="C4" s="33">
        <v>0</v>
      </c>
      <c r="D4" s="33">
        <v>0</v>
      </c>
      <c r="E4" s="33">
        <v>0</v>
      </c>
      <c r="F4" s="33">
        <v>0</v>
      </c>
      <c r="G4" s="33">
        <f t="shared" si="0"/>
        <v>0</v>
      </c>
    </row>
    <row r="5" spans="1:7">
      <c r="A5" s="33" t="s">
        <v>2874</v>
      </c>
      <c r="B5" s="33">
        <v>0</v>
      </c>
      <c r="C5" s="33">
        <v>0</v>
      </c>
      <c r="D5" s="33">
        <v>0</v>
      </c>
      <c r="E5" s="33">
        <v>0</v>
      </c>
      <c r="F5" s="33">
        <v>0</v>
      </c>
      <c r="G5" s="33">
        <f t="shared" si="0"/>
        <v>0</v>
      </c>
    </row>
    <row r="6" spans="1:7">
      <c r="A6" s="31" t="s">
        <v>2875</v>
      </c>
      <c r="B6" s="31">
        <v>11</v>
      </c>
      <c r="C6" s="31">
        <v>12</v>
      </c>
      <c r="D6" s="31">
        <v>1</v>
      </c>
      <c r="E6" s="34">
        <v>1</v>
      </c>
      <c r="F6" s="31">
        <v>0</v>
      </c>
      <c r="G6" s="31">
        <f t="shared" si="0"/>
        <v>25</v>
      </c>
    </row>
    <row r="7" spans="1:7">
      <c r="A7" s="31" t="s">
        <v>2876</v>
      </c>
      <c r="B7" s="31">
        <v>11</v>
      </c>
      <c r="C7" s="31">
        <v>5</v>
      </c>
      <c r="D7" s="31">
        <v>0</v>
      </c>
      <c r="E7" s="34">
        <v>1</v>
      </c>
      <c r="F7" s="31">
        <v>0</v>
      </c>
      <c r="G7" s="31">
        <f t="shared" si="0"/>
        <v>17</v>
      </c>
    </row>
    <row r="8" spans="1:7">
      <c r="A8" s="31" t="s">
        <v>2877</v>
      </c>
      <c r="B8" s="31">
        <v>12</v>
      </c>
      <c r="C8" s="31">
        <v>6</v>
      </c>
      <c r="D8" s="31">
        <v>0</v>
      </c>
      <c r="E8" s="31">
        <v>0</v>
      </c>
      <c r="F8" s="31">
        <v>0</v>
      </c>
      <c r="G8" s="31">
        <f t="shared" si="0"/>
        <v>18</v>
      </c>
    </row>
    <row r="9" spans="1:7">
      <c r="A9" s="33" t="s">
        <v>2878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f t="shared" si="0"/>
        <v>0</v>
      </c>
    </row>
    <row r="10" spans="1:7">
      <c r="A10" s="33" t="s">
        <v>2879</v>
      </c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f t="shared" si="0"/>
        <v>0</v>
      </c>
    </row>
    <row r="11" spans="1:7">
      <c r="A11" s="31" t="s">
        <v>2880</v>
      </c>
      <c r="B11" s="31">
        <v>1</v>
      </c>
      <c r="C11" s="31">
        <v>0</v>
      </c>
      <c r="D11" s="31">
        <v>0</v>
      </c>
      <c r="E11" s="31">
        <v>0</v>
      </c>
      <c r="F11" s="31">
        <v>0</v>
      </c>
      <c r="G11" s="31">
        <f t="shared" si="0"/>
        <v>1</v>
      </c>
    </row>
    <row r="12" spans="1:7">
      <c r="A12" s="31" t="s">
        <v>2881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f t="shared" si="0"/>
        <v>0</v>
      </c>
    </row>
    <row r="13" spans="1:7">
      <c r="A13" s="33" t="s">
        <v>2882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f t="shared" si="0"/>
        <v>0</v>
      </c>
    </row>
    <row r="14" spans="1:7">
      <c r="A14" s="33" t="s">
        <v>2883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f t="shared" si="0"/>
        <v>0</v>
      </c>
    </row>
    <row r="15" spans="1:7">
      <c r="A15" s="33" t="s">
        <v>2884</v>
      </c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f t="shared" si="0"/>
        <v>0</v>
      </c>
    </row>
    <row r="16" spans="1:7">
      <c r="A16" s="31" t="s">
        <v>2885</v>
      </c>
      <c r="B16" s="31">
        <v>1</v>
      </c>
      <c r="C16" s="31">
        <v>0</v>
      </c>
      <c r="D16" s="31">
        <v>0</v>
      </c>
      <c r="E16" s="31">
        <v>0</v>
      </c>
      <c r="F16" s="31">
        <v>0</v>
      </c>
      <c r="G16" s="31">
        <f t="shared" si="0"/>
        <v>1</v>
      </c>
    </row>
    <row r="17" spans="1:7">
      <c r="A17" s="33" t="s">
        <v>2886</v>
      </c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f t="shared" si="0"/>
        <v>0</v>
      </c>
    </row>
    <row r="18" spans="1:7">
      <c r="A18" s="33" t="s">
        <v>2887</v>
      </c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f t="shared" si="0"/>
        <v>0</v>
      </c>
    </row>
    <row r="19" spans="1:7">
      <c r="A19" s="33" t="s">
        <v>2888</v>
      </c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f t="shared" si="0"/>
        <v>0</v>
      </c>
    </row>
    <row r="20" spans="1:7">
      <c r="A20" s="31" t="s">
        <v>2889</v>
      </c>
      <c r="B20" s="31">
        <v>14</v>
      </c>
      <c r="C20" s="31">
        <v>4</v>
      </c>
      <c r="D20" s="31">
        <v>0</v>
      </c>
      <c r="E20" s="31">
        <v>0</v>
      </c>
      <c r="F20" s="31">
        <v>0</v>
      </c>
      <c r="G20" s="31">
        <f t="shared" si="0"/>
        <v>18</v>
      </c>
    </row>
    <row r="21" spans="1:7">
      <c r="A21" s="31" t="s">
        <v>2890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f t="shared" si="0"/>
        <v>0</v>
      </c>
    </row>
    <row r="22" spans="1:7">
      <c r="A22" s="31" t="s">
        <v>2891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f t="shared" si="0"/>
        <v>0</v>
      </c>
    </row>
    <row r="23" spans="1:7">
      <c r="A23" s="31" t="s">
        <v>2892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f t="shared" si="0"/>
        <v>0</v>
      </c>
    </row>
    <row r="24" spans="1:7">
      <c r="A24" s="31" t="s">
        <v>2893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f t="shared" si="0"/>
        <v>0</v>
      </c>
    </row>
    <row r="25" spans="1:7">
      <c r="A25" s="31" t="s">
        <v>2894</v>
      </c>
      <c r="B25" s="31">
        <v>0</v>
      </c>
      <c r="C25" s="31">
        <v>1</v>
      </c>
      <c r="D25" s="31">
        <v>0</v>
      </c>
      <c r="E25" s="31">
        <v>0</v>
      </c>
      <c r="F25" s="31">
        <v>0</v>
      </c>
      <c r="G25" s="31">
        <f t="shared" si="0"/>
        <v>1</v>
      </c>
    </row>
    <row r="26" spans="1:7">
      <c r="A26" s="31" t="s">
        <v>2895</v>
      </c>
      <c r="B26" s="31">
        <v>27</v>
      </c>
      <c r="C26" s="31">
        <v>10</v>
      </c>
      <c r="D26" s="31">
        <v>1</v>
      </c>
      <c r="E26" s="34">
        <v>1</v>
      </c>
      <c r="F26" s="31">
        <v>0</v>
      </c>
      <c r="G26" s="31">
        <f t="shared" si="0"/>
        <v>39</v>
      </c>
    </row>
    <row r="27" spans="1:7">
      <c r="A27" s="33" t="s">
        <v>2896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f t="shared" si="0"/>
        <v>0</v>
      </c>
    </row>
    <row r="28" spans="1:7">
      <c r="A28" s="33" t="s">
        <v>2897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f t="shared" si="0"/>
        <v>0</v>
      </c>
    </row>
    <row r="29" spans="1:7">
      <c r="A29" s="31" t="s">
        <v>2898</v>
      </c>
      <c r="B29" s="31">
        <v>13</v>
      </c>
      <c r="C29" s="31">
        <v>2</v>
      </c>
      <c r="D29" s="31">
        <v>0</v>
      </c>
      <c r="E29" s="31">
        <v>0</v>
      </c>
      <c r="F29" s="31">
        <v>0</v>
      </c>
      <c r="G29" s="31">
        <f t="shared" si="0"/>
        <v>15</v>
      </c>
    </row>
    <row r="30" spans="1:7">
      <c r="A30" s="31" t="s">
        <v>2899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f t="shared" si="0"/>
        <v>0</v>
      </c>
    </row>
    <row r="31" spans="1:7">
      <c r="A31" s="31" t="s">
        <v>2900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f t="shared" si="0"/>
        <v>0</v>
      </c>
    </row>
    <row r="32" spans="1:7">
      <c r="A32" s="31" t="s">
        <v>2901</v>
      </c>
      <c r="B32" s="31">
        <v>16</v>
      </c>
      <c r="C32" s="31">
        <v>4</v>
      </c>
      <c r="D32" s="31">
        <v>1</v>
      </c>
      <c r="E32" s="31">
        <v>0</v>
      </c>
      <c r="F32" s="31">
        <v>0</v>
      </c>
      <c r="G32" s="31">
        <f t="shared" si="0"/>
        <v>21</v>
      </c>
    </row>
    <row r="33" spans="1:7">
      <c r="A33" s="31" t="s">
        <v>2902</v>
      </c>
      <c r="B33" s="31">
        <v>21</v>
      </c>
      <c r="C33" s="31">
        <v>8</v>
      </c>
      <c r="D33" s="31">
        <v>1</v>
      </c>
      <c r="E33" s="31">
        <v>0</v>
      </c>
      <c r="F33" s="31">
        <v>0</v>
      </c>
      <c r="G33" s="31">
        <f t="shared" si="0"/>
        <v>30</v>
      </c>
    </row>
    <row r="34" spans="1:7">
      <c r="A34" s="31" t="s">
        <v>2903</v>
      </c>
      <c r="B34" s="31">
        <v>20</v>
      </c>
      <c r="C34" s="31">
        <v>3</v>
      </c>
      <c r="D34" s="31">
        <v>2</v>
      </c>
      <c r="E34" s="31">
        <v>0</v>
      </c>
      <c r="F34" s="31">
        <v>0</v>
      </c>
      <c r="G34" s="31">
        <f t="shared" si="0"/>
        <v>25</v>
      </c>
    </row>
    <row r="35" spans="1:7">
      <c r="A35" s="31" t="s">
        <v>2904</v>
      </c>
      <c r="B35" s="31">
        <v>5</v>
      </c>
      <c r="C35" s="31">
        <v>0</v>
      </c>
      <c r="D35" s="31">
        <v>0</v>
      </c>
      <c r="E35" s="31">
        <v>0</v>
      </c>
      <c r="F35" s="31">
        <v>0</v>
      </c>
      <c r="G35" s="31">
        <f t="shared" si="0"/>
        <v>5</v>
      </c>
    </row>
    <row r="36" spans="1:7">
      <c r="A36" s="31" t="s">
        <v>2905</v>
      </c>
      <c r="B36" s="31">
        <v>14</v>
      </c>
      <c r="C36" s="31">
        <v>5</v>
      </c>
      <c r="D36" s="31">
        <v>2</v>
      </c>
      <c r="E36" s="31">
        <v>0</v>
      </c>
      <c r="F36" s="31">
        <v>0</v>
      </c>
      <c r="G36" s="31">
        <f t="shared" si="0"/>
        <v>21</v>
      </c>
    </row>
    <row r="37" spans="1:7">
      <c r="A37" s="31" t="s">
        <v>2906</v>
      </c>
      <c r="B37" s="31">
        <v>28</v>
      </c>
      <c r="C37" s="31">
        <v>5</v>
      </c>
      <c r="D37" s="31">
        <v>0</v>
      </c>
      <c r="E37" s="31">
        <v>0</v>
      </c>
      <c r="F37" s="31">
        <v>0</v>
      </c>
      <c r="G37" s="31">
        <f t="shared" si="0"/>
        <v>33</v>
      </c>
    </row>
    <row r="38" spans="1:7">
      <c r="A38" s="31" t="s">
        <v>2907</v>
      </c>
      <c r="B38" s="31">
        <v>19</v>
      </c>
      <c r="C38" s="31">
        <v>4</v>
      </c>
      <c r="D38" s="31">
        <v>0</v>
      </c>
      <c r="E38" s="31">
        <v>0</v>
      </c>
      <c r="F38" s="31">
        <v>0</v>
      </c>
      <c r="G38" s="31">
        <f t="shared" si="0"/>
        <v>23</v>
      </c>
    </row>
    <row r="39" spans="1:7">
      <c r="A39" s="31" t="s">
        <v>2908</v>
      </c>
      <c r="B39" s="31">
        <v>16</v>
      </c>
      <c r="C39" s="31">
        <v>3</v>
      </c>
      <c r="D39" s="31">
        <v>2</v>
      </c>
      <c r="E39" s="31">
        <v>0</v>
      </c>
      <c r="F39" s="31">
        <v>0</v>
      </c>
      <c r="G39" s="31">
        <f t="shared" si="0"/>
        <v>21</v>
      </c>
    </row>
    <row r="40" spans="1:7">
      <c r="A40" s="31" t="s">
        <v>2909</v>
      </c>
      <c r="B40" s="31">
        <v>12</v>
      </c>
      <c r="C40" s="31">
        <v>4</v>
      </c>
      <c r="D40" s="31">
        <v>1</v>
      </c>
      <c r="E40" s="31">
        <v>0</v>
      </c>
      <c r="F40" s="31">
        <v>0</v>
      </c>
      <c r="G40" s="31">
        <f t="shared" si="0"/>
        <v>17</v>
      </c>
    </row>
    <row r="41" spans="1:7">
      <c r="A41" s="31" t="s">
        <v>2910</v>
      </c>
      <c r="B41" s="31">
        <v>7</v>
      </c>
      <c r="C41" s="31">
        <v>2</v>
      </c>
      <c r="D41" s="31">
        <v>1</v>
      </c>
      <c r="E41" s="31">
        <v>0</v>
      </c>
      <c r="F41" s="31">
        <v>0</v>
      </c>
      <c r="G41" s="31">
        <f t="shared" si="0"/>
        <v>10</v>
      </c>
    </row>
    <row r="42" spans="1:7">
      <c r="A42" s="31" t="s">
        <v>2911</v>
      </c>
      <c r="B42" s="31">
        <v>11</v>
      </c>
      <c r="C42" s="31">
        <v>2</v>
      </c>
      <c r="D42" s="31">
        <v>0</v>
      </c>
      <c r="E42" s="31">
        <v>0</v>
      </c>
      <c r="F42" s="31">
        <v>0</v>
      </c>
      <c r="G42" s="31">
        <f t="shared" si="0"/>
        <v>13</v>
      </c>
    </row>
    <row r="43" spans="1:7">
      <c r="A43" s="33" t="s">
        <v>2912</v>
      </c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f t="shared" si="0"/>
        <v>0</v>
      </c>
    </row>
    <row r="44" spans="1:7">
      <c r="A44" s="33" t="s">
        <v>2913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f t="shared" si="0"/>
        <v>0</v>
      </c>
    </row>
    <row r="45" spans="1:7">
      <c r="A45" s="33" t="s">
        <v>2914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f t="shared" si="0"/>
        <v>0</v>
      </c>
    </row>
    <row r="46" spans="1:7">
      <c r="A46" s="33" t="s">
        <v>2915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33">
        <f t="shared" si="0"/>
        <v>0</v>
      </c>
    </row>
    <row r="47" spans="1:7">
      <c r="A47" s="33" t="s">
        <v>2916</v>
      </c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f t="shared" si="0"/>
        <v>0</v>
      </c>
    </row>
    <row r="48" spans="1:7">
      <c r="A48" s="33" t="s">
        <v>2917</v>
      </c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f t="shared" si="0"/>
        <v>0</v>
      </c>
    </row>
    <row r="49" spans="1:7">
      <c r="A49" s="33" t="s">
        <v>2918</v>
      </c>
      <c r="B49" s="33">
        <v>0</v>
      </c>
      <c r="C49" s="33">
        <v>0</v>
      </c>
      <c r="D49" s="33">
        <v>0</v>
      </c>
      <c r="E49" s="33">
        <v>0</v>
      </c>
      <c r="F49" s="33">
        <v>0</v>
      </c>
      <c r="G49" s="33">
        <f t="shared" si="0"/>
        <v>0</v>
      </c>
    </row>
    <row r="50" spans="1:7">
      <c r="A50" s="31" t="s">
        <v>2919</v>
      </c>
      <c r="B50" s="31">
        <v>33</v>
      </c>
      <c r="C50" s="31">
        <v>3</v>
      </c>
      <c r="D50" s="31">
        <v>1</v>
      </c>
      <c r="E50" s="31">
        <v>0</v>
      </c>
      <c r="F50" s="31">
        <v>0</v>
      </c>
      <c r="G50" s="31">
        <f t="shared" si="0"/>
        <v>37</v>
      </c>
    </row>
    <row r="51" spans="1:7">
      <c r="A51" s="31" t="s">
        <v>2920</v>
      </c>
      <c r="B51" s="31">
        <v>1</v>
      </c>
      <c r="C51" s="31">
        <v>1</v>
      </c>
      <c r="D51" s="31">
        <v>0</v>
      </c>
      <c r="E51" s="31">
        <v>0</v>
      </c>
      <c r="F51" s="31">
        <v>0</v>
      </c>
      <c r="G51" s="31">
        <f t="shared" si="0"/>
        <v>2</v>
      </c>
    </row>
    <row r="52" spans="1:7">
      <c r="A52" s="31" t="s">
        <v>2921</v>
      </c>
      <c r="B52" s="31">
        <v>20</v>
      </c>
      <c r="C52" s="31">
        <v>2</v>
      </c>
      <c r="D52" s="31">
        <v>0</v>
      </c>
      <c r="E52" s="31">
        <v>0</v>
      </c>
      <c r="F52" s="31">
        <v>0</v>
      </c>
      <c r="G52" s="31">
        <f t="shared" si="0"/>
        <v>22</v>
      </c>
    </row>
    <row r="53" spans="1:7">
      <c r="A53" s="31" t="s">
        <v>2922</v>
      </c>
      <c r="B53" s="31">
        <v>54</v>
      </c>
      <c r="C53" s="31">
        <v>9</v>
      </c>
      <c r="D53" s="31">
        <v>0</v>
      </c>
      <c r="E53" s="31">
        <v>0</v>
      </c>
      <c r="F53" s="31">
        <v>0</v>
      </c>
      <c r="G53" s="31">
        <f t="shared" si="0"/>
        <v>63</v>
      </c>
    </row>
    <row r="54" spans="1:7">
      <c r="A54" s="33" t="s">
        <v>2923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f t="shared" si="0"/>
        <v>0</v>
      </c>
    </row>
    <row r="55" spans="1:7">
      <c r="A55" s="31" t="s">
        <v>2924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f t="shared" si="0"/>
        <v>0</v>
      </c>
    </row>
    <row r="56" spans="1:7">
      <c r="A56" s="31" t="s">
        <v>2925</v>
      </c>
      <c r="B56" s="31">
        <v>8</v>
      </c>
      <c r="C56" s="31">
        <v>5</v>
      </c>
      <c r="D56" s="31">
        <v>1</v>
      </c>
      <c r="E56" s="34">
        <v>1</v>
      </c>
      <c r="F56" s="34">
        <v>1</v>
      </c>
      <c r="G56" s="31">
        <f t="shared" si="0"/>
        <v>16</v>
      </c>
    </row>
    <row r="57" spans="1:7">
      <c r="A57" s="31" t="s">
        <v>2926</v>
      </c>
      <c r="B57" s="31">
        <v>10</v>
      </c>
      <c r="C57" s="31">
        <v>6</v>
      </c>
      <c r="D57" s="31">
        <v>1</v>
      </c>
      <c r="E57" s="34">
        <v>1</v>
      </c>
      <c r="F57" s="34">
        <v>1</v>
      </c>
      <c r="G57" s="31">
        <f t="shared" si="0"/>
        <v>19</v>
      </c>
    </row>
    <row r="58" spans="1:7">
      <c r="A58" s="31" t="s">
        <v>2927</v>
      </c>
      <c r="B58" s="31">
        <v>24</v>
      </c>
      <c r="C58" s="31">
        <v>8</v>
      </c>
      <c r="D58" s="31">
        <v>1</v>
      </c>
      <c r="E58" s="34">
        <v>1</v>
      </c>
      <c r="F58" s="34">
        <v>1</v>
      </c>
      <c r="G58" s="31">
        <f t="shared" si="0"/>
        <v>35</v>
      </c>
    </row>
    <row r="59" spans="1:7">
      <c r="A59" s="31" t="s">
        <v>2928</v>
      </c>
      <c r="B59" s="31">
        <v>11</v>
      </c>
      <c r="C59" s="31">
        <v>6</v>
      </c>
      <c r="D59" s="31">
        <v>1</v>
      </c>
      <c r="E59" s="34">
        <v>1</v>
      </c>
      <c r="F59" s="34">
        <v>1</v>
      </c>
      <c r="G59" s="31">
        <f t="shared" si="0"/>
        <v>20</v>
      </c>
    </row>
    <row r="60" spans="1:7">
      <c r="A60" s="31" t="s">
        <v>2929</v>
      </c>
      <c r="B60" s="31">
        <v>13</v>
      </c>
      <c r="C60" s="31">
        <v>4</v>
      </c>
      <c r="D60" s="31">
        <v>1</v>
      </c>
      <c r="E60" s="34">
        <v>1</v>
      </c>
      <c r="F60" s="34">
        <v>1</v>
      </c>
      <c r="G60" s="31">
        <f t="shared" si="0"/>
        <v>20</v>
      </c>
    </row>
    <row r="61" spans="1:7">
      <c r="A61" s="33" t="s">
        <v>2930</v>
      </c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f t="shared" si="0"/>
        <v>0</v>
      </c>
    </row>
    <row r="62" spans="1:7">
      <c r="A62" s="33" t="s">
        <v>2931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f t="shared" si="0"/>
        <v>0</v>
      </c>
    </row>
    <row r="63" spans="1:7">
      <c r="A63" s="33" t="s">
        <v>2932</v>
      </c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f t="shared" si="0"/>
        <v>0</v>
      </c>
    </row>
    <row r="64" spans="1:7">
      <c r="A64" s="33" t="s">
        <v>2933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f t="shared" si="0"/>
        <v>0</v>
      </c>
    </row>
    <row r="65" spans="1:7">
      <c r="A65" s="33" t="s">
        <v>2934</v>
      </c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f t="shared" si="0"/>
        <v>0</v>
      </c>
    </row>
    <row r="66" spans="1:7">
      <c r="A66" s="33" t="s">
        <v>2935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f t="shared" si="0"/>
        <v>0</v>
      </c>
    </row>
    <row r="67" spans="1:7">
      <c r="A67" s="31"/>
      <c r="B67" s="31"/>
      <c r="C67" s="31"/>
      <c r="D67" s="31"/>
      <c r="E67" s="31" t="s">
        <v>3840</v>
      </c>
      <c r="F67" s="31" t="s">
        <v>3841</v>
      </c>
      <c r="G67" s="31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A3D66-1628-604C-A490-CA94100ED23C}">
  <dimension ref="A1:D66"/>
  <sheetViews>
    <sheetView workbookViewId="0">
      <selection activeCell="C1" sqref="C1"/>
    </sheetView>
  </sheetViews>
  <sheetFormatPr baseColWidth="10" defaultRowHeight="15"/>
  <cols>
    <col min="1" max="1" width="42.83203125" bestFit="1" customWidth="1"/>
    <col min="2" max="3" width="11.6640625" bestFit="1" customWidth="1"/>
    <col min="4" max="4" width="6" bestFit="1" customWidth="1"/>
  </cols>
  <sheetData>
    <row r="1" spans="1:4">
      <c r="A1" s="31"/>
      <c r="B1" s="31" t="s">
        <v>2936</v>
      </c>
      <c r="C1" s="31" t="s">
        <v>2937</v>
      </c>
      <c r="D1" s="31" t="s">
        <v>2870</v>
      </c>
    </row>
    <row r="2" spans="1:4">
      <c r="A2" s="33" t="s">
        <v>2871</v>
      </c>
      <c r="B2" s="33">
        <v>0</v>
      </c>
      <c r="C2" s="33">
        <v>0</v>
      </c>
      <c r="D2" s="33">
        <f t="shared" ref="D2:D33" si="0">B2+C2</f>
        <v>0</v>
      </c>
    </row>
    <row r="3" spans="1:4">
      <c r="A3" s="33" t="s">
        <v>2872</v>
      </c>
      <c r="B3" s="33">
        <v>0</v>
      </c>
      <c r="C3" s="33">
        <v>0</v>
      </c>
      <c r="D3" s="33">
        <f t="shared" si="0"/>
        <v>0</v>
      </c>
    </row>
    <row r="4" spans="1:4">
      <c r="A4" s="33" t="s">
        <v>2873</v>
      </c>
      <c r="B4" s="33">
        <v>0</v>
      </c>
      <c r="C4" s="33">
        <v>0</v>
      </c>
      <c r="D4" s="33">
        <f t="shared" si="0"/>
        <v>0</v>
      </c>
    </row>
    <row r="5" spans="1:4">
      <c r="A5" s="33" t="s">
        <v>2874</v>
      </c>
      <c r="B5" s="33">
        <v>0</v>
      </c>
      <c r="C5" s="33">
        <v>0</v>
      </c>
      <c r="D5" s="33">
        <f t="shared" si="0"/>
        <v>0</v>
      </c>
    </row>
    <row r="6" spans="1:4">
      <c r="A6" s="31" t="s">
        <v>2875</v>
      </c>
      <c r="B6" s="31">
        <v>15</v>
      </c>
      <c r="C6" s="31">
        <v>0</v>
      </c>
      <c r="D6" s="33">
        <f t="shared" si="0"/>
        <v>15</v>
      </c>
    </row>
    <row r="7" spans="1:4">
      <c r="A7" s="31" t="s">
        <v>2876</v>
      </c>
      <c r="B7" s="31">
        <v>20</v>
      </c>
      <c r="C7" s="31">
        <v>0</v>
      </c>
      <c r="D7" s="33">
        <f t="shared" si="0"/>
        <v>20</v>
      </c>
    </row>
    <row r="8" spans="1:4">
      <c r="A8" s="31" t="s">
        <v>2877</v>
      </c>
      <c r="B8" s="31">
        <v>19</v>
      </c>
      <c r="C8" s="31">
        <v>0</v>
      </c>
      <c r="D8" s="33">
        <f t="shared" si="0"/>
        <v>19</v>
      </c>
    </row>
    <row r="9" spans="1:4">
      <c r="A9" s="33" t="s">
        <v>2878</v>
      </c>
      <c r="B9" s="33">
        <v>0</v>
      </c>
      <c r="C9" s="33">
        <v>0</v>
      </c>
      <c r="D9" s="33">
        <f t="shared" si="0"/>
        <v>0</v>
      </c>
    </row>
    <row r="10" spans="1:4">
      <c r="A10" s="33" t="s">
        <v>2879</v>
      </c>
      <c r="B10" s="33">
        <v>0</v>
      </c>
      <c r="C10" s="33">
        <v>0</v>
      </c>
      <c r="D10" s="33">
        <f t="shared" si="0"/>
        <v>0</v>
      </c>
    </row>
    <row r="11" spans="1:4">
      <c r="A11" s="31" t="s">
        <v>2880</v>
      </c>
      <c r="B11" s="31">
        <v>1</v>
      </c>
      <c r="C11" s="31">
        <v>0</v>
      </c>
      <c r="D11" s="33">
        <f t="shared" si="0"/>
        <v>1</v>
      </c>
    </row>
    <row r="12" spans="1:4">
      <c r="A12" s="31" t="s">
        <v>2881</v>
      </c>
      <c r="B12" s="31">
        <v>0</v>
      </c>
      <c r="C12" s="31">
        <v>0</v>
      </c>
      <c r="D12" s="33">
        <f t="shared" si="0"/>
        <v>0</v>
      </c>
    </row>
    <row r="13" spans="1:4">
      <c r="A13" s="33" t="s">
        <v>2882</v>
      </c>
      <c r="B13" s="33">
        <v>0</v>
      </c>
      <c r="C13" s="33">
        <v>0</v>
      </c>
      <c r="D13" s="33">
        <f t="shared" si="0"/>
        <v>0</v>
      </c>
    </row>
    <row r="14" spans="1:4">
      <c r="A14" s="33" t="s">
        <v>2883</v>
      </c>
      <c r="B14" s="33">
        <v>0</v>
      </c>
      <c r="C14" s="33">
        <v>0</v>
      </c>
      <c r="D14" s="33">
        <f t="shared" si="0"/>
        <v>0</v>
      </c>
    </row>
    <row r="15" spans="1:4">
      <c r="A15" s="33" t="s">
        <v>2884</v>
      </c>
      <c r="B15" s="33">
        <v>0</v>
      </c>
      <c r="C15" s="33">
        <v>0</v>
      </c>
      <c r="D15" s="33">
        <f t="shared" si="0"/>
        <v>0</v>
      </c>
    </row>
    <row r="16" spans="1:4">
      <c r="A16" s="31" t="s">
        <v>2885</v>
      </c>
      <c r="B16" s="31">
        <v>18</v>
      </c>
      <c r="C16" s="31">
        <v>0</v>
      </c>
      <c r="D16" s="33">
        <f t="shared" si="0"/>
        <v>18</v>
      </c>
    </row>
    <row r="17" spans="1:4">
      <c r="A17" s="33" t="s">
        <v>2886</v>
      </c>
      <c r="B17" s="33">
        <v>0</v>
      </c>
      <c r="C17" s="33">
        <v>0</v>
      </c>
      <c r="D17" s="33">
        <f t="shared" si="0"/>
        <v>0</v>
      </c>
    </row>
    <row r="18" spans="1:4">
      <c r="A18" s="33" t="s">
        <v>2887</v>
      </c>
      <c r="B18" s="33">
        <v>0</v>
      </c>
      <c r="C18" s="33">
        <v>0</v>
      </c>
      <c r="D18" s="33">
        <f t="shared" si="0"/>
        <v>0</v>
      </c>
    </row>
    <row r="19" spans="1:4">
      <c r="A19" s="33" t="s">
        <v>2888</v>
      </c>
      <c r="B19" s="33">
        <v>0</v>
      </c>
      <c r="C19" s="33">
        <v>0</v>
      </c>
      <c r="D19" s="33">
        <f t="shared" si="0"/>
        <v>0</v>
      </c>
    </row>
    <row r="20" spans="1:4">
      <c r="A20" s="31" t="s">
        <v>2889</v>
      </c>
      <c r="B20" s="31">
        <v>7</v>
      </c>
      <c r="C20" s="31">
        <v>0</v>
      </c>
      <c r="D20" s="33">
        <f t="shared" si="0"/>
        <v>7</v>
      </c>
    </row>
    <row r="21" spans="1:4">
      <c r="A21" s="31" t="s">
        <v>2890</v>
      </c>
      <c r="B21" s="31">
        <v>0</v>
      </c>
      <c r="C21" s="31">
        <v>0</v>
      </c>
      <c r="D21" s="33">
        <f t="shared" si="0"/>
        <v>0</v>
      </c>
    </row>
    <row r="22" spans="1:4">
      <c r="A22" s="31" t="s">
        <v>2891</v>
      </c>
      <c r="B22" s="31">
        <v>7</v>
      </c>
      <c r="C22" s="31">
        <v>0</v>
      </c>
      <c r="D22" s="33">
        <f t="shared" si="0"/>
        <v>7</v>
      </c>
    </row>
    <row r="23" spans="1:4">
      <c r="A23" s="31" t="s">
        <v>2892</v>
      </c>
      <c r="B23" s="31">
        <v>16</v>
      </c>
      <c r="C23" s="31">
        <v>0</v>
      </c>
      <c r="D23" s="33">
        <f t="shared" si="0"/>
        <v>16</v>
      </c>
    </row>
    <row r="24" spans="1:4">
      <c r="A24" s="31" t="s">
        <v>2893</v>
      </c>
      <c r="B24" s="31">
        <v>30</v>
      </c>
      <c r="C24" s="31">
        <v>0</v>
      </c>
      <c r="D24" s="33">
        <f t="shared" si="0"/>
        <v>30</v>
      </c>
    </row>
    <row r="25" spans="1:4">
      <c r="A25" s="31" t="s">
        <v>2894</v>
      </c>
      <c r="B25" s="31">
        <v>0</v>
      </c>
      <c r="C25" s="31">
        <v>0</v>
      </c>
      <c r="D25" s="33">
        <f t="shared" si="0"/>
        <v>0</v>
      </c>
    </row>
    <row r="26" spans="1:4">
      <c r="A26" s="31" t="s">
        <v>2895</v>
      </c>
      <c r="B26" s="31">
        <v>31</v>
      </c>
      <c r="C26" s="31">
        <v>0</v>
      </c>
      <c r="D26" s="33">
        <f t="shared" si="0"/>
        <v>31</v>
      </c>
    </row>
    <row r="27" spans="1:4">
      <c r="A27" s="33" t="s">
        <v>2896</v>
      </c>
      <c r="B27" s="33">
        <v>0</v>
      </c>
      <c r="C27" s="33">
        <v>0</v>
      </c>
      <c r="D27" s="33">
        <f t="shared" si="0"/>
        <v>0</v>
      </c>
    </row>
    <row r="28" spans="1:4">
      <c r="A28" s="33" t="s">
        <v>2897</v>
      </c>
      <c r="B28" s="33">
        <v>0</v>
      </c>
      <c r="C28" s="33">
        <v>0</v>
      </c>
      <c r="D28" s="33">
        <f t="shared" si="0"/>
        <v>0</v>
      </c>
    </row>
    <row r="29" spans="1:4">
      <c r="A29" s="31" t="s">
        <v>2898</v>
      </c>
      <c r="B29" s="31">
        <v>14</v>
      </c>
      <c r="C29" s="31">
        <v>0</v>
      </c>
      <c r="D29" s="33">
        <f t="shared" si="0"/>
        <v>14</v>
      </c>
    </row>
    <row r="30" spans="1:4">
      <c r="A30" s="31" t="s">
        <v>2899</v>
      </c>
      <c r="B30" s="31">
        <v>1</v>
      </c>
      <c r="C30" s="31">
        <v>0</v>
      </c>
      <c r="D30" s="33">
        <f t="shared" si="0"/>
        <v>1</v>
      </c>
    </row>
    <row r="31" spans="1:4">
      <c r="A31" s="31" t="s">
        <v>2900</v>
      </c>
      <c r="B31" s="31">
        <v>0</v>
      </c>
      <c r="C31" s="31">
        <v>0</v>
      </c>
      <c r="D31" s="33">
        <f t="shared" si="0"/>
        <v>0</v>
      </c>
    </row>
    <row r="32" spans="1:4">
      <c r="A32" s="31" t="s">
        <v>2901</v>
      </c>
      <c r="B32" s="31">
        <v>12</v>
      </c>
      <c r="C32" s="31">
        <v>5</v>
      </c>
      <c r="D32" s="33">
        <f t="shared" si="0"/>
        <v>17</v>
      </c>
    </row>
    <row r="33" spans="1:4">
      <c r="A33" s="31" t="s">
        <v>2902</v>
      </c>
      <c r="B33" s="31">
        <v>15</v>
      </c>
      <c r="C33" s="31">
        <v>9</v>
      </c>
      <c r="D33" s="33">
        <f t="shared" si="0"/>
        <v>24</v>
      </c>
    </row>
    <row r="34" spans="1:4">
      <c r="A34" s="31" t="s">
        <v>2903</v>
      </c>
      <c r="B34" s="31">
        <v>19</v>
      </c>
      <c r="C34" s="31">
        <v>0</v>
      </c>
      <c r="D34" s="33">
        <f t="shared" ref="D34:D65" si="1">B34+C34</f>
        <v>19</v>
      </c>
    </row>
    <row r="35" spans="1:4">
      <c r="A35" s="31" t="s">
        <v>2904</v>
      </c>
      <c r="B35" s="31">
        <v>6</v>
      </c>
      <c r="C35" s="31">
        <v>4</v>
      </c>
      <c r="D35" s="33">
        <f t="shared" si="1"/>
        <v>10</v>
      </c>
    </row>
    <row r="36" spans="1:4">
      <c r="A36" s="31" t="s">
        <v>2905</v>
      </c>
      <c r="B36" s="31">
        <v>20</v>
      </c>
      <c r="C36" s="31">
        <v>10</v>
      </c>
      <c r="D36" s="33">
        <f t="shared" si="1"/>
        <v>30</v>
      </c>
    </row>
    <row r="37" spans="1:4">
      <c r="A37" s="31" t="s">
        <v>2906</v>
      </c>
      <c r="B37" s="31">
        <v>12</v>
      </c>
      <c r="C37" s="31">
        <v>0</v>
      </c>
      <c r="D37" s="33">
        <f t="shared" si="1"/>
        <v>12</v>
      </c>
    </row>
    <row r="38" spans="1:4">
      <c r="A38" s="31" t="s">
        <v>2907</v>
      </c>
      <c r="B38" s="31">
        <v>12</v>
      </c>
      <c r="C38" s="31">
        <v>0</v>
      </c>
      <c r="D38" s="33">
        <f t="shared" si="1"/>
        <v>12</v>
      </c>
    </row>
    <row r="39" spans="1:4">
      <c r="A39" s="31" t="s">
        <v>2908</v>
      </c>
      <c r="B39" s="31">
        <v>0</v>
      </c>
      <c r="C39" s="31">
        <v>0</v>
      </c>
      <c r="D39" s="33">
        <f t="shared" si="1"/>
        <v>0</v>
      </c>
    </row>
    <row r="40" spans="1:4">
      <c r="A40" s="31" t="s">
        <v>2909</v>
      </c>
      <c r="B40" s="31">
        <v>0</v>
      </c>
      <c r="C40" s="31">
        <v>0</v>
      </c>
      <c r="D40" s="33">
        <f t="shared" si="1"/>
        <v>0</v>
      </c>
    </row>
    <row r="41" spans="1:4">
      <c r="A41" s="31" t="s">
        <v>2910</v>
      </c>
      <c r="B41" s="31">
        <v>0</v>
      </c>
      <c r="C41" s="31">
        <v>0</v>
      </c>
      <c r="D41" s="33">
        <f t="shared" si="1"/>
        <v>0</v>
      </c>
    </row>
    <row r="42" spans="1:4">
      <c r="A42" s="31" t="s">
        <v>2911</v>
      </c>
      <c r="B42" s="31">
        <v>0</v>
      </c>
      <c r="C42" s="31">
        <v>0</v>
      </c>
      <c r="D42" s="33">
        <f t="shared" si="1"/>
        <v>0</v>
      </c>
    </row>
    <row r="43" spans="1:4">
      <c r="A43" s="33" t="s">
        <v>2912</v>
      </c>
      <c r="B43" s="33">
        <v>0</v>
      </c>
      <c r="C43" s="33">
        <v>0</v>
      </c>
      <c r="D43" s="33">
        <f t="shared" si="1"/>
        <v>0</v>
      </c>
    </row>
    <row r="44" spans="1:4">
      <c r="A44" s="33" t="s">
        <v>2913</v>
      </c>
      <c r="B44" s="33">
        <v>0</v>
      </c>
      <c r="C44" s="33">
        <v>0</v>
      </c>
      <c r="D44" s="33">
        <f t="shared" si="1"/>
        <v>0</v>
      </c>
    </row>
    <row r="45" spans="1:4">
      <c r="A45" s="33" t="s">
        <v>2914</v>
      </c>
      <c r="B45" s="33">
        <v>0</v>
      </c>
      <c r="C45" s="33">
        <v>0</v>
      </c>
      <c r="D45" s="33">
        <f t="shared" si="1"/>
        <v>0</v>
      </c>
    </row>
    <row r="46" spans="1:4">
      <c r="A46" s="33" t="s">
        <v>2915</v>
      </c>
      <c r="B46" s="33">
        <v>0</v>
      </c>
      <c r="C46" s="33">
        <v>0</v>
      </c>
      <c r="D46" s="33">
        <f t="shared" si="1"/>
        <v>0</v>
      </c>
    </row>
    <row r="47" spans="1:4">
      <c r="A47" s="33" t="s">
        <v>2916</v>
      </c>
      <c r="B47" s="33">
        <v>0</v>
      </c>
      <c r="C47" s="33">
        <v>0</v>
      </c>
      <c r="D47" s="33">
        <f t="shared" si="1"/>
        <v>0</v>
      </c>
    </row>
    <row r="48" spans="1:4">
      <c r="A48" s="33" t="s">
        <v>2917</v>
      </c>
      <c r="B48" s="33">
        <v>0</v>
      </c>
      <c r="C48" s="33">
        <v>0</v>
      </c>
      <c r="D48" s="33">
        <f t="shared" si="1"/>
        <v>0</v>
      </c>
    </row>
    <row r="49" spans="1:4">
      <c r="A49" s="33" t="s">
        <v>2938</v>
      </c>
      <c r="B49" s="33">
        <v>0</v>
      </c>
      <c r="C49" s="33">
        <v>0</v>
      </c>
      <c r="D49" s="33">
        <f t="shared" si="1"/>
        <v>0</v>
      </c>
    </row>
    <row r="50" spans="1:4">
      <c r="A50" s="31" t="s">
        <v>2919</v>
      </c>
      <c r="B50" s="31">
        <v>16</v>
      </c>
      <c r="C50" s="31">
        <v>0</v>
      </c>
      <c r="D50" s="33">
        <f t="shared" si="1"/>
        <v>16</v>
      </c>
    </row>
    <row r="51" spans="1:4">
      <c r="A51" s="31" t="s">
        <v>2920</v>
      </c>
      <c r="B51" s="31">
        <v>1</v>
      </c>
      <c r="C51" s="31">
        <v>0</v>
      </c>
      <c r="D51" s="33">
        <f t="shared" si="1"/>
        <v>1</v>
      </c>
    </row>
    <row r="52" spans="1:4">
      <c r="A52" s="31" t="s">
        <v>2921</v>
      </c>
      <c r="B52" s="31">
        <v>12</v>
      </c>
      <c r="C52" s="31">
        <v>0</v>
      </c>
      <c r="D52" s="33">
        <f t="shared" si="1"/>
        <v>12</v>
      </c>
    </row>
    <row r="53" spans="1:4">
      <c r="A53" s="31" t="s">
        <v>2922</v>
      </c>
      <c r="B53" s="31">
        <v>27</v>
      </c>
      <c r="C53" s="31">
        <v>0</v>
      </c>
      <c r="D53" s="33">
        <f t="shared" si="1"/>
        <v>27</v>
      </c>
    </row>
    <row r="54" spans="1:4">
      <c r="A54" s="31" t="s">
        <v>2923</v>
      </c>
      <c r="B54" s="31">
        <v>0</v>
      </c>
      <c r="C54" s="31">
        <v>0</v>
      </c>
      <c r="D54" s="33">
        <f t="shared" si="1"/>
        <v>0</v>
      </c>
    </row>
    <row r="55" spans="1:4">
      <c r="A55" s="31" t="s">
        <v>2924</v>
      </c>
      <c r="B55" s="31">
        <v>26</v>
      </c>
      <c r="C55" s="31">
        <v>0</v>
      </c>
      <c r="D55" s="33">
        <f t="shared" si="1"/>
        <v>26</v>
      </c>
    </row>
    <row r="56" spans="1:4">
      <c r="A56" s="31" t="s">
        <v>2925</v>
      </c>
      <c r="B56" s="31">
        <v>7</v>
      </c>
      <c r="C56" s="31">
        <v>1</v>
      </c>
      <c r="D56" s="33">
        <f t="shared" si="1"/>
        <v>8</v>
      </c>
    </row>
    <row r="57" spans="1:4">
      <c r="A57" s="31" t="s">
        <v>2926</v>
      </c>
      <c r="B57" s="31">
        <v>5</v>
      </c>
      <c r="C57" s="31">
        <v>0</v>
      </c>
      <c r="D57" s="33">
        <f t="shared" si="1"/>
        <v>5</v>
      </c>
    </row>
    <row r="58" spans="1:4">
      <c r="A58" s="31" t="s">
        <v>2927</v>
      </c>
      <c r="B58" s="31">
        <v>9</v>
      </c>
      <c r="C58" s="31">
        <v>1</v>
      </c>
      <c r="D58" s="33">
        <f t="shared" si="1"/>
        <v>10</v>
      </c>
    </row>
    <row r="59" spans="1:4">
      <c r="A59" s="31" t="s">
        <v>2928</v>
      </c>
      <c r="B59" s="31">
        <v>8</v>
      </c>
      <c r="C59" s="31">
        <v>1</v>
      </c>
      <c r="D59" s="33">
        <f t="shared" si="1"/>
        <v>9</v>
      </c>
    </row>
    <row r="60" spans="1:4">
      <c r="A60" s="31" t="s">
        <v>2929</v>
      </c>
      <c r="B60" s="31">
        <v>6</v>
      </c>
      <c r="C60" s="31">
        <v>0</v>
      </c>
      <c r="D60" s="33">
        <f t="shared" si="1"/>
        <v>6</v>
      </c>
    </row>
    <row r="61" spans="1:4">
      <c r="A61" s="33" t="s">
        <v>2930</v>
      </c>
      <c r="B61" s="33">
        <v>0</v>
      </c>
      <c r="C61" s="33">
        <v>0</v>
      </c>
      <c r="D61" s="33">
        <f t="shared" si="1"/>
        <v>0</v>
      </c>
    </row>
    <row r="62" spans="1:4">
      <c r="A62" s="33" t="s">
        <v>2931</v>
      </c>
      <c r="B62" s="33">
        <v>0</v>
      </c>
      <c r="C62" s="33">
        <v>0</v>
      </c>
      <c r="D62" s="33">
        <f t="shared" si="1"/>
        <v>0</v>
      </c>
    </row>
    <row r="63" spans="1:4">
      <c r="A63" s="33" t="s">
        <v>2932</v>
      </c>
      <c r="B63" s="33">
        <v>0</v>
      </c>
      <c r="C63" s="33">
        <v>0</v>
      </c>
      <c r="D63" s="33">
        <f t="shared" si="1"/>
        <v>0</v>
      </c>
    </row>
    <row r="64" spans="1:4">
      <c r="A64" s="33" t="s">
        <v>2933</v>
      </c>
      <c r="B64" s="33">
        <v>0</v>
      </c>
      <c r="C64" s="33">
        <v>0</v>
      </c>
      <c r="D64" s="33">
        <f t="shared" si="1"/>
        <v>0</v>
      </c>
    </row>
    <row r="65" spans="1:4">
      <c r="A65" s="33" t="s">
        <v>2934</v>
      </c>
      <c r="B65" s="33">
        <v>0</v>
      </c>
      <c r="C65" s="33">
        <v>0</v>
      </c>
      <c r="D65" s="33">
        <f t="shared" si="1"/>
        <v>0</v>
      </c>
    </row>
    <row r="66" spans="1:4">
      <c r="A66" s="33" t="s">
        <v>2935</v>
      </c>
      <c r="B66" s="33">
        <v>0</v>
      </c>
      <c r="C66" s="33">
        <v>0</v>
      </c>
      <c r="D66" s="33">
        <f t="shared" ref="D66" si="2">B66+C66</f>
        <v>0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6264D-02A9-834F-BC29-F50CDA6F4291}">
  <dimension ref="A1:AZ12"/>
  <sheetViews>
    <sheetView zoomScale="114" workbookViewId="0">
      <selection activeCell="V22" sqref="V22"/>
    </sheetView>
  </sheetViews>
  <sheetFormatPr baseColWidth="10" defaultRowHeight="15"/>
  <cols>
    <col min="1" max="1" width="10" bestFit="1" customWidth="1"/>
    <col min="2" max="5" width="10" customWidth="1"/>
    <col min="6" max="32" width="8.1640625" bestFit="1" customWidth="1"/>
    <col min="33" max="53" width="8" bestFit="1" customWidth="1"/>
  </cols>
  <sheetData>
    <row r="1" spans="1:52">
      <c r="A1" s="6"/>
      <c r="B1" s="163" t="s">
        <v>4050</v>
      </c>
      <c r="C1" s="164"/>
      <c r="D1" s="165"/>
      <c r="E1" s="163" t="s">
        <v>4052</v>
      </c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  <c r="AW1" s="164"/>
      <c r="AX1" s="164"/>
      <c r="AY1" s="164"/>
      <c r="AZ1" s="164"/>
    </row>
    <row r="2" spans="1:52">
      <c r="A2" s="16" t="s">
        <v>4047</v>
      </c>
      <c r="B2" s="50" t="s">
        <v>4048</v>
      </c>
      <c r="C2" s="16" t="s">
        <v>4049</v>
      </c>
      <c r="D2" s="51" t="s">
        <v>4051</v>
      </c>
      <c r="E2" s="16" t="s">
        <v>2461</v>
      </c>
      <c r="F2" s="16" t="s">
        <v>2462</v>
      </c>
      <c r="G2" s="16" t="s">
        <v>2463</v>
      </c>
      <c r="H2" s="16" t="s">
        <v>2464</v>
      </c>
      <c r="I2" s="16" t="s">
        <v>2465</v>
      </c>
      <c r="J2" s="16" t="s">
        <v>2466</v>
      </c>
      <c r="K2" s="16" t="s">
        <v>2467</v>
      </c>
      <c r="L2" s="16" t="s">
        <v>2468</v>
      </c>
      <c r="M2" s="16" t="s">
        <v>2469</v>
      </c>
      <c r="N2" s="16" t="s">
        <v>2470</v>
      </c>
      <c r="O2" s="16" t="s">
        <v>2471</v>
      </c>
      <c r="P2" s="16" t="s">
        <v>2472</v>
      </c>
      <c r="Q2" s="16" t="s">
        <v>2473</v>
      </c>
      <c r="R2" s="16" t="s">
        <v>2474</v>
      </c>
      <c r="S2" s="16" t="s">
        <v>2475</v>
      </c>
      <c r="T2" s="16" t="s">
        <v>2476</v>
      </c>
      <c r="U2" s="16" t="s">
        <v>2477</v>
      </c>
      <c r="V2" s="16" t="s">
        <v>2478</v>
      </c>
      <c r="W2" s="16" t="s">
        <v>2479</v>
      </c>
      <c r="X2" s="16" t="s">
        <v>2480</v>
      </c>
      <c r="Y2" s="16" t="s">
        <v>2481</v>
      </c>
      <c r="Z2" s="16" t="s">
        <v>2482</v>
      </c>
      <c r="AA2" s="16" t="s">
        <v>2483</v>
      </c>
      <c r="AB2" s="16" t="s">
        <v>2484</v>
      </c>
      <c r="AC2" s="16" t="s">
        <v>2485</v>
      </c>
      <c r="AD2" s="16" t="s">
        <v>2486</v>
      </c>
      <c r="AE2" s="16" t="s">
        <v>2487</v>
      </c>
      <c r="AF2" s="16" t="s">
        <v>2440</v>
      </c>
      <c r="AG2" s="16" t="s">
        <v>2441</v>
      </c>
      <c r="AH2" s="16" t="s">
        <v>2442</v>
      </c>
      <c r="AI2" s="16" t="s">
        <v>2443</v>
      </c>
      <c r="AJ2" s="16" t="s">
        <v>2444</v>
      </c>
      <c r="AK2" s="16" t="s">
        <v>2445</v>
      </c>
      <c r="AL2" s="16" t="s">
        <v>2446</v>
      </c>
      <c r="AM2" s="16" t="s">
        <v>2447</v>
      </c>
      <c r="AN2" s="16" t="s">
        <v>2448</v>
      </c>
      <c r="AO2" s="16" t="s">
        <v>2449</v>
      </c>
      <c r="AP2" s="16" t="s">
        <v>2450</v>
      </c>
      <c r="AQ2" s="16" t="s">
        <v>2451</v>
      </c>
      <c r="AR2" s="16" t="s">
        <v>2452</v>
      </c>
      <c r="AS2" s="16" t="s">
        <v>2453</v>
      </c>
      <c r="AT2" s="16" t="s">
        <v>2454</v>
      </c>
      <c r="AU2" s="16" t="s">
        <v>2455</v>
      </c>
      <c r="AV2" s="16" t="s">
        <v>2456</v>
      </c>
      <c r="AW2" s="16" t="s">
        <v>2457</v>
      </c>
      <c r="AX2" s="16" t="s">
        <v>2458</v>
      </c>
      <c r="AY2" s="16" t="s">
        <v>2459</v>
      </c>
      <c r="AZ2" s="16" t="s">
        <v>2460</v>
      </c>
    </row>
    <row r="3" spans="1:52">
      <c r="A3" s="142" t="s">
        <v>20</v>
      </c>
      <c r="B3" s="147">
        <v>63.198133333333303</v>
      </c>
      <c r="C3" s="148">
        <v>207.762666666667</v>
      </c>
      <c r="D3" s="149">
        <f>C3/(B3+0.1)</f>
        <v>3.2822874186916584</v>
      </c>
      <c r="E3" s="143">
        <v>71.549499999999995</v>
      </c>
      <c r="F3" s="143">
        <v>136.745</v>
      </c>
      <c r="G3" s="143">
        <v>103.63500000000001</v>
      </c>
      <c r="H3" s="143">
        <v>267.286</v>
      </c>
      <c r="I3" s="143">
        <v>210.37899999999999</v>
      </c>
      <c r="J3" s="143">
        <v>281.70100000000002</v>
      </c>
      <c r="K3" s="143">
        <v>227.137</v>
      </c>
      <c r="L3" s="143">
        <v>125.11799999999999</v>
      </c>
      <c r="M3" s="143">
        <v>194.26400000000001</v>
      </c>
      <c r="N3" s="143">
        <v>205.369</v>
      </c>
      <c r="O3" s="143">
        <v>196.869</v>
      </c>
      <c r="P3" s="143">
        <v>222.727</v>
      </c>
      <c r="Q3" s="143">
        <v>283.64999999999998</v>
      </c>
      <c r="R3" s="143">
        <v>99.807299999999998</v>
      </c>
      <c r="S3" s="143">
        <v>149.59100000000001</v>
      </c>
      <c r="T3" s="143">
        <v>312.78500000000003</v>
      </c>
      <c r="U3" s="143">
        <v>70.868899999999996</v>
      </c>
      <c r="V3" s="143">
        <v>307.29599999999999</v>
      </c>
      <c r="W3" s="143">
        <v>307.827</v>
      </c>
      <c r="X3" s="143">
        <v>172.49600000000001</v>
      </c>
      <c r="Y3" s="143">
        <v>207.357</v>
      </c>
      <c r="Z3" s="143">
        <v>173.58099999999999</v>
      </c>
      <c r="AA3" s="143">
        <v>147.88800000000001</v>
      </c>
      <c r="AB3" s="143">
        <v>244.75700000000001</v>
      </c>
      <c r="AC3" s="143">
        <v>238.376</v>
      </c>
      <c r="AD3" s="143">
        <v>115.498</v>
      </c>
      <c r="AE3" s="143">
        <v>227.494</v>
      </c>
      <c r="AF3" s="143">
        <v>82.872299999999996</v>
      </c>
      <c r="AG3" s="143">
        <v>72.514799999999994</v>
      </c>
      <c r="AH3" s="143">
        <v>80.272900000000007</v>
      </c>
      <c r="AI3" s="143">
        <v>130.59700000000001</v>
      </c>
      <c r="AJ3" s="143">
        <v>153.21299999999999</v>
      </c>
      <c r="AK3" s="143">
        <v>71.831800000000001</v>
      </c>
      <c r="AL3" s="143">
        <v>118.925</v>
      </c>
      <c r="AM3" s="143">
        <v>144.63499999999999</v>
      </c>
      <c r="AN3" s="143">
        <v>112.49299999999999</v>
      </c>
      <c r="AO3" s="143">
        <v>144.56899999999999</v>
      </c>
      <c r="AP3" s="143">
        <v>94.873699999999999</v>
      </c>
      <c r="AQ3" s="143">
        <v>124.89400000000001</v>
      </c>
      <c r="AR3" s="143">
        <v>608.18200000000002</v>
      </c>
      <c r="AS3" s="143">
        <v>850.51499999999999</v>
      </c>
      <c r="AT3" s="143">
        <v>618.03700000000003</v>
      </c>
      <c r="AU3" s="143">
        <v>306.45400000000001</v>
      </c>
      <c r="AV3" s="143">
        <v>600.35799999999995</v>
      </c>
      <c r="AW3" s="143">
        <v>437.029</v>
      </c>
      <c r="AX3" s="143">
        <v>483.33100000000002</v>
      </c>
      <c r="AY3" s="143">
        <v>371.68</v>
      </c>
      <c r="AZ3" s="143">
        <v>256.75</v>
      </c>
    </row>
    <row r="4" spans="1:52">
      <c r="A4" s="142" t="s">
        <v>2515</v>
      </c>
      <c r="B4" s="150">
        <v>0.25114599999999998</v>
      </c>
      <c r="C4" s="143">
        <v>8.9774000000000007E-2</v>
      </c>
      <c r="D4" s="144">
        <f t="shared" ref="D4:D12" si="0">C4/(B4+0.1)</f>
        <v>0.25566003884424149</v>
      </c>
      <c r="E4" s="143">
        <v>0</v>
      </c>
      <c r="F4" s="143">
        <v>0</v>
      </c>
      <c r="G4" s="143">
        <v>0</v>
      </c>
      <c r="H4" s="143">
        <v>0</v>
      </c>
      <c r="I4" s="143">
        <v>0</v>
      </c>
      <c r="J4" s="143">
        <v>0</v>
      </c>
      <c r="K4" s="143">
        <v>0</v>
      </c>
      <c r="L4" s="143">
        <v>0</v>
      </c>
      <c r="M4" s="143">
        <v>0</v>
      </c>
      <c r="N4" s="143">
        <v>0</v>
      </c>
      <c r="O4" s="143">
        <v>0</v>
      </c>
      <c r="P4" s="143">
        <v>0</v>
      </c>
      <c r="Q4" s="143">
        <v>0</v>
      </c>
      <c r="R4" s="143">
        <v>0</v>
      </c>
      <c r="S4" s="143">
        <v>0</v>
      </c>
      <c r="T4" s="143">
        <v>0</v>
      </c>
      <c r="U4" s="143">
        <v>0</v>
      </c>
      <c r="V4" s="143">
        <v>0</v>
      </c>
      <c r="W4" s="143">
        <v>0</v>
      </c>
      <c r="X4" s="143">
        <v>0</v>
      </c>
      <c r="Y4" s="143">
        <v>0</v>
      </c>
      <c r="Z4" s="143">
        <v>0</v>
      </c>
      <c r="AA4" s="143">
        <v>0</v>
      </c>
      <c r="AB4" s="143">
        <v>0</v>
      </c>
      <c r="AC4" s="143">
        <v>0</v>
      </c>
      <c r="AD4" s="143">
        <v>0</v>
      </c>
      <c r="AE4" s="143">
        <v>0</v>
      </c>
      <c r="AF4" s="143">
        <v>0</v>
      </c>
      <c r="AG4" s="143">
        <v>0</v>
      </c>
      <c r="AH4" s="143">
        <v>0</v>
      </c>
      <c r="AI4" s="143">
        <v>0</v>
      </c>
      <c r="AJ4" s="143">
        <v>0</v>
      </c>
      <c r="AK4" s="143">
        <v>0</v>
      </c>
      <c r="AL4" s="143">
        <v>0</v>
      </c>
      <c r="AM4" s="143">
        <v>0</v>
      </c>
      <c r="AN4" s="143">
        <v>0</v>
      </c>
      <c r="AO4" s="143">
        <v>0</v>
      </c>
      <c r="AP4" s="143">
        <v>0</v>
      </c>
      <c r="AQ4" s="143">
        <v>0</v>
      </c>
      <c r="AR4" s="143">
        <v>0</v>
      </c>
      <c r="AS4" s="143">
        <v>0</v>
      </c>
      <c r="AT4" s="143">
        <v>0</v>
      </c>
      <c r="AU4" s="143">
        <v>0</v>
      </c>
      <c r="AV4" s="143">
        <v>0</v>
      </c>
      <c r="AW4" s="143">
        <v>0</v>
      </c>
      <c r="AX4" s="143">
        <v>0</v>
      </c>
      <c r="AY4" s="143">
        <v>0</v>
      </c>
      <c r="AZ4" s="143">
        <v>0</v>
      </c>
    </row>
    <row r="5" spans="1:52">
      <c r="A5" s="142" t="s">
        <v>2516</v>
      </c>
      <c r="B5" s="150">
        <v>0.40552733333333302</v>
      </c>
      <c r="C5" s="143">
        <v>8.7549666666666706E-2</v>
      </c>
      <c r="D5" s="144">
        <f t="shared" si="0"/>
        <v>0.17318483273571775</v>
      </c>
      <c r="E5" s="143">
        <v>0.34115000000000001</v>
      </c>
      <c r="F5" s="143">
        <v>21.697500000000002</v>
      </c>
      <c r="G5" s="143">
        <v>5.1268000000000002</v>
      </c>
      <c r="H5" s="143">
        <v>0.230241</v>
      </c>
      <c r="I5" s="143">
        <v>2.9885999999999999</v>
      </c>
      <c r="J5" s="143">
        <v>7.0792400000000004</v>
      </c>
      <c r="K5" s="143">
        <v>0</v>
      </c>
      <c r="L5" s="143">
        <v>5.0223100000000001</v>
      </c>
      <c r="M5" s="143">
        <v>4.2892299999999999</v>
      </c>
      <c r="N5" s="143">
        <v>0.52888199999999996</v>
      </c>
      <c r="O5" s="143">
        <v>0.77021399999999995</v>
      </c>
      <c r="P5" s="143">
        <v>2.3713099999999998</v>
      </c>
      <c r="Q5" s="143">
        <v>0</v>
      </c>
      <c r="R5" s="143">
        <v>0</v>
      </c>
      <c r="S5" s="143">
        <v>0</v>
      </c>
      <c r="T5" s="143">
        <v>0</v>
      </c>
      <c r="U5" s="143">
        <v>0</v>
      </c>
      <c r="V5" s="143">
        <v>0</v>
      </c>
      <c r="W5" s="143">
        <v>0.38553500000000002</v>
      </c>
      <c r="X5" s="143">
        <v>0</v>
      </c>
      <c r="Y5" s="143">
        <v>0</v>
      </c>
      <c r="Z5" s="143">
        <v>0</v>
      </c>
      <c r="AA5" s="143">
        <v>0</v>
      </c>
      <c r="AB5" s="143">
        <v>0.217918</v>
      </c>
      <c r="AC5" s="143">
        <v>4.0589000000000004</v>
      </c>
      <c r="AD5" s="143">
        <v>1.1161000000000001</v>
      </c>
      <c r="AE5" s="143">
        <v>2.4247999999999998</v>
      </c>
      <c r="AF5" s="143">
        <v>0</v>
      </c>
      <c r="AG5" s="143">
        <v>0</v>
      </c>
      <c r="AH5" s="143">
        <v>0</v>
      </c>
      <c r="AI5" s="143">
        <v>0</v>
      </c>
      <c r="AJ5" s="143">
        <v>21.295999999999999</v>
      </c>
      <c r="AK5" s="143">
        <v>1.70662</v>
      </c>
      <c r="AL5" s="143">
        <v>0</v>
      </c>
      <c r="AM5" s="143">
        <v>0</v>
      </c>
      <c r="AN5" s="143">
        <v>3.1766700000000001</v>
      </c>
      <c r="AO5" s="143">
        <v>0</v>
      </c>
      <c r="AP5" s="143">
        <v>0</v>
      </c>
      <c r="AQ5" s="143">
        <v>1.2693000000000001</v>
      </c>
      <c r="AR5" s="143">
        <v>0</v>
      </c>
      <c r="AS5" s="143">
        <v>0</v>
      </c>
      <c r="AT5" s="143">
        <v>0</v>
      </c>
      <c r="AU5" s="143">
        <v>0</v>
      </c>
      <c r="AV5" s="143">
        <v>2.5550799999999998</v>
      </c>
      <c r="AW5" s="143">
        <v>0.22758800000000001</v>
      </c>
      <c r="AX5" s="143">
        <v>0</v>
      </c>
      <c r="AY5" s="143">
        <v>0</v>
      </c>
      <c r="AZ5" s="143">
        <v>1.49116</v>
      </c>
    </row>
    <row r="6" spans="1:52">
      <c r="A6" s="142" t="s">
        <v>2517</v>
      </c>
      <c r="B6" s="150">
        <v>287.77866666666699</v>
      </c>
      <c r="C6" s="143">
        <v>203.32943333333299</v>
      </c>
      <c r="D6" s="144">
        <f t="shared" si="0"/>
        <v>0.70630253949580402</v>
      </c>
      <c r="E6" s="143">
        <v>265.411</v>
      </c>
      <c r="F6" s="143">
        <v>271.42099999999999</v>
      </c>
      <c r="G6" s="143">
        <v>570.36599999999999</v>
      </c>
      <c r="H6" s="143">
        <v>221.625</v>
      </c>
      <c r="I6" s="143">
        <v>218.16900000000001</v>
      </c>
      <c r="J6" s="143">
        <v>187.21</v>
      </c>
      <c r="K6" s="143">
        <v>246.90700000000001</v>
      </c>
      <c r="L6" s="143">
        <v>136.25800000000001</v>
      </c>
      <c r="M6" s="143">
        <v>492.71199999999999</v>
      </c>
      <c r="N6" s="143">
        <v>162.15100000000001</v>
      </c>
      <c r="O6" s="143">
        <v>218.12700000000001</v>
      </c>
      <c r="P6" s="143">
        <v>18.888500000000001</v>
      </c>
      <c r="Q6" s="143">
        <v>80.377799999999993</v>
      </c>
      <c r="R6" s="143">
        <v>90.022300000000001</v>
      </c>
      <c r="S6" s="143">
        <v>112.124</v>
      </c>
      <c r="T6" s="143">
        <v>131.452</v>
      </c>
      <c r="U6" s="143">
        <v>87.927499999999995</v>
      </c>
      <c r="V6" s="143">
        <v>281.22899999999998</v>
      </c>
      <c r="W6" s="143">
        <v>15.7598</v>
      </c>
      <c r="X6" s="143">
        <v>148.35300000000001</v>
      </c>
      <c r="Y6" s="143">
        <v>67.681399999999996</v>
      </c>
      <c r="Z6" s="143">
        <v>29.266500000000001</v>
      </c>
      <c r="AA6" s="143">
        <v>96.144800000000004</v>
      </c>
      <c r="AB6" s="143">
        <v>68.066199999999995</v>
      </c>
      <c r="AC6" s="143">
        <v>123.687</v>
      </c>
      <c r="AD6" s="143">
        <v>77.698999999999998</v>
      </c>
      <c r="AE6" s="143">
        <v>76.414599999999993</v>
      </c>
      <c r="AF6" s="143">
        <v>42.476900000000001</v>
      </c>
      <c r="AG6" s="143">
        <v>348.166</v>
      </c>
      <c r="AH6" s="143">
        <v>212.76400000000001</v>
      </c>
      <c r="AI6" s="143">
        <v>66.457300000000004</v>
      </c>
      <c r="AJ6" s="143">
        <v>92.470500000000001</v>
      </c>
      <c r="AK6" s="143">
        <v>62.697899999999997</v>
      </c>
      <c r="AL6" s="143">
        <v>42.040199999999999</v>
      </c>
      <c r="AM6" s="143">
        <v>101.538</v>
      </c>
      <c r="AN6" s="143">
        <v>63.603499999999997</v>
      </c>
      <c r="AO6" s="143">
        <v>53.921399999999998</v>
      </c>
      <c r="AP6" s="143">
        <v>79.885599999999997</v>
      </c>
      <c r="AQ6" s="143">
        <v>109.65600000000001</v>
      </c>
      <c r="AR6" s="143">
        <v>41.503999999999998</v>
      </c>
      <c r="AS6" s="143">
        <v>22.892700000000001</v>
      </c>
      <c r="AT6" s="143">
        <v>33.366700000000002</v>
      </c>
      <c r="AU6" s="143">
        <v>79.198499999999996</v>
      </c>
      <c r="AV6" s="143">
        <v>11.134499999999999</v>
      </c>
      <c r="AW6" s="143">
        <v>86.381</v>
      </c>
      <c r="AX6" s="143">
        <v>13.384499999999999</v>
      </c>
      <c r="AY6" s="143">
        <v>6.9469399999999997</v>
      </c>
      <c r="AZ6" s="143">
        <v>27.537299999999998</v>
      </c>
    </row>
    <row r="7" spans="1:52">
      <c r="A7" s="142" t="s">
        <v>2518</v>
      </c>
      <c r="B7" s="150">
        <v>0.11116633333333301</v>
      </c>
      <c r="C7" s="143">
        <v>0.15112266666666699</v>
      </c>
      <c r="D7" s="144">
        <f t="shared" si="0"/>
        <v>0.71565700971903923</v>
      </c>
      <c r="E7" s="143">
        <v>0</v>
      </c>
      <c r="F7" s="143">
        <v>0</v>
      </c>
      <c r="G7" s="143">
        <v>0</v>
      </c>
      <c r="H7" s="143">
        <v>1.2801199999999999</v>
      </c>
      <c r="I7" s="143">
        <v>1.02532</v>
      </c>
      <c r="J7" s="143">
        <v>1.5224</v>
      </c>
      <c r="K7" s="143">
        <v>3.9574799999999999</v>
      </c>
      <c r="L7" s="143">
        <v>0.197412</v>
      </c>
      <c r="M7" s="143">
        <v>0</v>
      </c>
      <c r="N7" s="143">
        <v>1.6610100000000001</v>
      </c>
      <c r="O7" s="143">
        <v>1.8181499999999999</v>
      </c>
      <c r="P7" s="143">
        <v>2.1998199999999999</v>
      </c>
      <c r="Q7" s="143">
        <v>6.7121199999999996</v>
      </c>
      <c r="R7" s="143">
        <v>3.6987899999999998</v>
      </c>
      <c r="S7" s="143">
        <v>0</v>
      </c>
      <c r="T7" s="143">
        <v>3.2240700000000002</v>
      </c>
      <c r="U7" s="143">
        <v>0</v>
      </c>
      <c r="V7" s="143">
        <v>0</v>
      </c>
      <c r="W7" s="143">
        <v>0.24246999999999999</v>
      </c>
      <c r="X7" s="143">
        <v>3.2757499999999999</v>
      </c>
      <c r="Y7" s="143">
        <v>0</v>
      </c>
      <c r="Z7" s="143">
        <v>0.35511300000000001</v>
      </c>
      <c r="AA7" s="143">
        <v>1.3745700000000001</v>
      </c>
      <c r="AB7" s="143">
        <v>5.5017300000000002</v>
      </c>
      <c r="AC7" s="143">
        <v>0</v>
      </c>
      <c r="AD7" s="143">
        <v>0.41963200000000001</v>
      </c>
      <c r="AE7" s="143">
        <v>0.97763699999999998</v>
      </c>
      <c r="AF7" s="143">
        <v>0</v>
      </c>
      <c r="AG7" s="143">
        <v>20.514900000000001</v>
      </c>
      <c r="AH7" s="143">
        <v>0</v>
      </c>
      <c r="AI7" s="143">
        <v>2.8487100000000001</v>
      </c>
      <c r="AJ7" s="143">
        <v>0</v>
      </c>
      <c r="AK7" s="143">
        <v>17.215499999999999</v>
      </c>
      <c r="AL7" s="143">
        <v>0</v>
      </c>
      <c r="AM7" s="143">
        <v>4.1367000000000003</v>
      </c>
      <c r="AN7" s="143">
        <v>1.97936</v>
      </c>
      <c r="AO7" s="143">
        <v>0</v>
      </c>
      <c r="AP7" s="143">
        <v>0.15126500000000001</v>
      </c>
      <c r="AQ7" s="143">
        <v>2.8106399999999998</v>
      </c>
      <c r="AR7" s="143">
        <v>5.2131600000000002</v>
      </c>
      <c r="AS7" s="143">
        <v>0.55057400000000001</v>
      </c>
      <c r="AT7" s="143">
        <v>0.88098299999999996</v>
      </c>
      <c r="AU7" s="143">
        <v>0</v>
      </c>
      <c r="AV7" s="143">
        <v>2.93675</v>
      </c>
      <c r="AW7" s="143">
        <v>1.2737400000000001</v>
      </c>
      <c r="AX7" s="143">
        <v>2.30979</v>
      </c>
      <c r="AY7" s="143">
        <v>0.25147599999999998</v>
      </c>
      <c r="AZ7" s="143">
        <v>2.9829300000000001</v>
      </c>
    </row>
    <row r="8" spans="1:52">
      <c r="A8" s="142" t="s">
        <v>603</v>
      </c>
      <c r="B8" s="150">
        <v>53.342333333333301</v>
      </c>
      <c r="C8" s="143">
        <v>95.632599999999996</v>
      </c>
      <c r="D8" s="144">
        <f t="shared" si="0"/>
        <v>1.7894540532786127</v>
      </c>
      <c r="E8" s="143">
        <v>131.541</v>
      </c>
      <c r="F8" s="143">
        <v>173.42099999999999</v>
      </c>
      <c r="G8" s="143">
        <v>173.06200000000001</v>
      </c>
      <c r="H8" s="143">
        <v>410.35700000000003</v>
      </c>
      <c r="I8" s="143">
        <v>278.476</v>
      </c>
      <c r="J8" s="143">
        <v>292.59500000000003</v>
      </c>
      <c r="K8" s="143">
        <v>347.71300000000002</v>
      </c>
      <c r="L8" s="143">
        <v>289.00299999999999</v>
      </c>
      <c r="M8" s="143">
        <v>366.91500000000002</v>
      </c>
      <c r="N8" s="143">
        <v>309.053</v>
      </c>
      <c r="O8" s="143">
        <v>246.87200000000001</v>
      </c>
      <c r="P8" s="143">
        <v>264.81799999999998</v>
      </c>
      <c r="Q8" s="143">
        <v>337.68099999999998</v>
      </c>
      <c r="R8" s="143">
        <v>193.23500000000001</v>
      </c>
      <c r="S8" s="143">
        <v>164.17</v>
      </c>
      <c r="T8" s="143">
        <v>491.72399999999999</v>
      </c>
      <c r="U8" s="143">
        <v>211.983</v>
      </c>
      <c r="V8" s="143">
        <v>397.06700000000001</v>
      </c>
      <c r="W8" s="143">
        <v>563.11099999999999</v>
      </c>
      <c r="X8" s="143">
        <v>396.85599999999999</v>
      </c>
      <c r="Y8" s="143">
        <v>461.411</v>
      </c>
      <c r="Z8" s="143">
        <v>340.697</v>
      </c>
      <c r="AA8" s="143">
        <v>429.55</v>
      </c>
      <c r="AB8" s="143">
        <v>398.75099999999998</v>
      </c>
      <c r="AC8" s="143">
        <v>401.13499999999999</v>
      </c>
      <c r="AD8" s="143">
        <v>301.66000000000003</v>
      </c>
      <c r="AE8" s="143">
        <v>468.42</v>
      </c>
      <c r="AF8" s="143">
        <v>73.611500000000007</v>
      </c>
      <c r="AG8" s="143">
        <v>59.677399999999999</v>
      </c>
      <c r="AH8" s="143">
        <v>141.22</v>
      </c>
      <c r="AI8" s="143">
        <v>304.577</v>
      </c>
      <c r="AJ8" s="143">
        <v>235.90199999999999</v>
      </c>
      <c r="AK8" s="143">
        <v>193.67099999999999</v>
      </c>
      <c r="AL8" s="143">
        <v>269.44299999999998</v>
      </c>
      <c r="AM8" s="143">
        <v>237.137</v>
      </c>
      <c r="AN8" s="143">
        <v>224.274</v>
      </c>
      <c r="AO8" s="143">
        <v>160.24799999999999</v>
      </c>
      <c r="AP8" s="143">
        <v>111.81100000000001</v>
      </c>
      <c r="AQ8" s="143">
        <v>143.285</v>
      </c>
      <c r="AR8" s="143">
        <v>353.32299999999998</v>
      </c>
      <c r="AS8" s="143">
        <v>359.68200000000002</v>
      </c>
      <c r="AT8" s="143">
        <v>312.07799999999997</v>
      </c>
      <c r="AU8" s="143">
        <v>470.846</v>
      </c>
      <c r="AV8" s="143">
        <v>456.81299999999999</v>
      </c>
      <c r="AW8" s="143">
        <v>339.73200000000003</v>
      </c>
      <c r="AX8" s="143">
        <v>231.143</v>
      </c>
      <c r="AY8" s="143">
        <v>349.42700000000002</v>
      </c>
      <c r="AZ8" s="143">
        <v>281.82</v>
      </c>
    </row>
    <row r="9" spans="1:52">
      <c r="A9" s="142" t="s">
        <v>604</v>
      </c>
      <c r="B9" s="150">
        <v>16.140133333333299</v>
      </c>
      <c r="C9" s="143">
        <v>18.8594333333333</v>
      </c>
      <c r="D9" s="144">
        <f t="shared" si="0"/>
        <v>1.1612856216287226</v>
      </c>
      <c r="E9" s="143">
        <v>35.568600000000004</v>
      </c>
      <c r="F9" s="143">
        <v>0</v>
      </c>
      <c r="G9" s="143">
        <v>7.3293200000000001</v>
      </c>
      <c r="H9" s="143">
        <v>20.312100000000001</v>
      </c>
      <c r="I9" s="143">
        <v>31.965299999999999</v>
      </c>
      <c r="J9" s="143">
        <v>15.9869</v>
      </c>
      <c r="K9" s="143">
        <v>34.465800000000002</v>
      </c>
      <c r="L9" s="143">
        <v>17.111499999999999</v>
      </c>
      <c r="M9" s="143">
        <v>39.634700000000002</v>
      </c>
      <c r="N9" s="143">
        <v>11.8996</v>
      </c>
      <c r="O9" s="143">
        <v>24.747199999999999</v>
      </c>
      <c r="P9" s="143">
        <v>19.210599999999999</v>
      </c>
      <c r="Q9" s="143">
        <v>73.754599999999996</v>
      </c>
      <c r="R9" s="143">
        <v>25.960899999999999</v>
      </c>
      <c r="S9" s="143">
        <v>0</v>
      </c>
      <c r="T9" s="143">
        <v>21.505500000000001</v>
      </c>
      <c r="U9" s="143">
        <v>0</v>
      </c>
      <c r="V9" s="143">
        <v>62.361600000000003</v>
      </c>
      <c r="W9" s="143">
        <v>55.212800000000001</v>
      </c>
      <c r="X9" s="143">
        <v>51.560400000000001</v>
      </c>
      <c r="Y9" s="143">
        <v>103.241</v>
      </c>
      <c r="Z9" s="143">
        <v>85.615499999999997</v>
      </c>
      <c r="AA9" s="143">
        <v>83.718500000000006</v>
      </c>
      <c r="AB9" s="143">
        <v>94.739900000000006</v>
      </c>
      <c r="AC9" s="143">
        <v>67.371399999999994</v>
      </c>
      <c r="AD9" s="143">
        <v>51.923299999999998</v>
      </c>
      <c r="AE9" s="143">
        <v>104.29</v>
      </c>
      <c r="AF9" s="143">
        <v>0</v>
      </c>
      <c r="AG9" s="143">
        <v>0</v>
      </c>
      <c r="AH9" s="143">
        <v>75.078900000000004</v>
      </c>
      <c r="AI9" s="143">
        <v>44.134900000000002</v>
      </c>
      <c r="AJ9" s="143">
        <v>155.27600000000001</v>
      </c>
      <c r="AK9" s="143">
        <v>107.203</v>
      </c>
      <c r="AL9" s="143">
        <v>2.8015699999999999</v>
      </c>
      <c r="AM9" s="143">
        <v>17.161100000000001</v>
      </c>
      <c r="AN9" s="143">
        <v>57.580300000000001</v>
      </c>
      <c r="AO9" s="143">
        <v>142.03800000000001</v>
      </c>
      <c r="AP9" s="143">
        <v>45.667900000000003</v>
      </c>
      <c r="AQ9" s="143">
        <v>16.625399999999999</v>
      </c>
      <c r="AR9" s="143">
        <v>13.3436</v>
      </c>
      <c r="AS9" s="143">
        <v>32.811500000000002</v>
      </c>
      <c r="AT9" s="143">
        <v>17.671600000000002</v>
      </c>
      <c r="AU9" s="143">
        <v>2.3035899999999998</v>
      </c>
      <c r="AV9" s="143">
        <v>21.401700000000002</v>
      </c>
      <c r="AW9" s="143">
        <v>44.815899999999999</v>
      </c>
      <c r="AX9" s="143">
        <v>13.7706</v>
      </c>
      <c r="AY9" s="143">
        <v>8.8147500000000001</v>
      </c>
      <c r="AZ9" s="143">
        <v>30.359400000000001</v>
      </c>
    </row>
    <row r="10" spans="1:52">
      <c r="A10" s="142" t="s">
        <v>2519</v>
      </c>
      <c r="B10" s="150">
        <v>68.748266666666694</v>
      </c>
      <c r="C10" s="143">
        <v>75.633566666666695</v>
      </c>
      <c r="D10" s="144">
        <f t="shared" si="0"/>
        <v>1.0985544056301588</v>
      </c>
      <c r="E10" s="143">
        <v>32.435200000000002</v>
      </c>
      <c r="F10" s="143">
        <v>63.0929</v>
      </c>
      <c r="G10" s="143">
        <v>67.8643</v>
      </c>
      <c r="H10" s="143">
        <v>38.3035</v>
      </c>
      <c r="I10" s="143">
        <v>33.841299999999997</v>
      </c>
      <c r="J10" s="143">
        <v>55.840699999999998</v>
      </c>
      <c r="K10" s="143">
        <v>43.313099999999999</v>
      </c>
      <c r="L10" s="143">
        <v>63.027200000000001</v>
      </c>
      <c r="M10" s="143">
        <v>20.831</v>
      </c>
      <c r="N10" s="143">
        <v>72.203299999999999</v>
      </c>
      <c r="O10" s="143">
        <v>37.690399999999997</v>
      </c>
      <c r="P10" s="143">
        <v>64.022300000000001</v>
      </c>
      <c r="Q10" s="143">
        <v>1.54262E-3</v>
      </c>
      <c r="R10" s="143">
        <v>65.745800000000003</v>
      </c>
      <c r="S10" s="143">
        <v>125.32299999999999</v>
      </c>
      <c r="T10" s="143">
        <v>119.95699999999999</v>
      </c>
      <c r="U10" s="143">
        <v>95.933400000000006</v>
      </c>
      <c r="V10" s="143">
        <v>62.021599999999999</v>
      </c>
      <c r="W10" s="143">
        <v>80.782700000000006</v>
      </c>
      <c r="X10" s="143">
        <v>57.7575</v>
      </c>
      <c r="Y10" s="143">
        <v>29.743200000000002</v>
      </c>
      <c r="Z10" s="143">
        <v>29.639099999999999</v>
      </c>
      <c r="AA10" s="143">
        <v>24.0731</v>
      </c>
      <c r="AB10" s="143">
        <v>62.611400000000003</v>
      </c>
      <c r="AC10" s="143">
        <v>64.334100000000007</v>
      </c>
      <c r="AD10" s="143">
        <v>91.4709</v>
      </c>
      <c r="AE10" s="143">
        <v>86.868899999999996</v>
      </c>
      <c r="AF10" s="143">
        <v>105.541</v>
      </c>
      <c r="AG10" s="143">
        <v>60.480400000000003</v>
      </c>
      <c r="AH10" s="143">
        <v>7.0573399999999994E-2</v>
      </c>
      <c r="AI10" s="143">
        <v>71.2196</v>
      </c>
      <c r="AJ10" s="143">
        <v>0</v>
      </c>
      <c r="AK10" s="143">
        <v>1.3216200000000001E-5</v>
      </c>
      <c r="AL10" s="143">
        <v>114.887</v>
      </c>
      <c r="AM10" s="143">
        <v>110.375</v>
      </c>
      <c r="AN10" s="143">
        <v>50.690100000000001</v>
      </c>
      <c r="AO10" s="143">
        <v>2.32131E-6</v>
      </c>
      <c r="AP10" s="143">
        <v>50.289499999999997</v>
      </c>
      <c r="AQ10" s="143">
        <v>65.442499999999995</v>
      </c>
      <c r="AR10" s="143">
        <v>69.9405</v>
      </c>
      <c r="AS10" s="143">
        <v>57.671300000000002</v>
      </c>
      <c r="AT10" s="143">
        <v>74.443100000000001</v>
      </c>
      <c r="AU10" s="143">
        <v>62.897399999999998</v>
      </c>
      <c r="AV10" s="143">
        <v>46.345700000000001</v>
      </c>
      <c r="AW10" s="143">
        <v>29.586600000000001</v>
      </c>
      <c r="AX10" s="143">
        <v>55.808799999999998</v>
      </c>
      <c r="AY10" s="143">
        <v>58.172699999999999</v>
      </c>
      <c r="AZ10" s="143">
        <v>55.016500000000001</v>
      </c>
    </row>
    <row r="11" spans="1:52">
      <c r="A11" s="142" t="s">
        <v>2520</v>
      </c>
      <c r="B11" s="150">
        <v>0</v>
      </c>
      <c r="C11" s="143">
        <v>9.1439000000000006E-2</v>
      </c>
      <c r="D11" s="144">
        <f t="shared" si="0"/>
        <v>0.91439000000000004</v>
      </c>
      <c r="E11" s="143">
        <v>0.34776499999999999</v>
      </c>
      <c r="F11" s="143">
        <v>0</v>
      </c>
      <c r="G11" s="143">
        <v>0.47225</v>
      </c>
      <c r="H11" s="143">
        <v>0</v>
      </c>
      <c r="I11" s="143">
        <v>0</v>
      </c>
      <c r="J11" s="143">
        <v>0</v>
      </c>
      <c r="K11" s="143">
        <v>1.4359299999999999</v>
      </c>
      <c r="L11" s="143">
        <v>0</v>
      </c>
      <c r="M11" s="143">
        <v>0</v>
      </c>
      <c r="N11" s="143">
        <v>0</v>
      </c>
      <c r="O11" s="143">
        <v>0</v>
      </c>
      <c r="P11" s="143">
        <v>0</v>
      </c>
      <c r="Q11" s="143">
        <v>0</v>
      </c>
      <c r="R11" s="143">
        <v>0</v>
      </c>
      <c r="S11" s="143">
        <v>0</v>
      </c>
      <c r="T11" s="143">
        <v>0</v>
      </c>
      <c r="U11" s="143">
        <v>0</v>
      </c>
      <c r="V11" s="143">
        <v>0</v>
      </c>
      <c r="W11" s="143">
        <v>0</v>
      </c>
      <c r="X11" s="143">
        <v>0</v>
      </c>
      <c r="Y11" s="143">
        <v>0</v>
      </c>
      <c r="Z11" s="143">
        <v>0</v>
      </c>
      <c r="AA11" s="143">
        <v>0</v>
      </c>
      <c r="AB11" s="143">
        <v>0</v>
      </c>
      <c r="AC11" s="143">
        <v>0</v>
      </c>
      <c r="AD11" s="143">
        <v>0</v>
      </c>
      <c r="AE11" s="143">
        <v>0</v>
      </c>
      <c r="AF11" s="143">
        <v>0</v>
      </c>
      <c r="AG11" s="143">
        <v>0</v>
      </c>
      <c r="AH11" s="143">
        <v>0</v>
      </c>
      <c r="AI11" s="143">
        <v>0</v>
      </c>
      <c r="AJ11" s="143">
        <v>0</v>
      </c>
      <c r="AK11" s="143">
        <v>0</v>
      </c>
      <c r="AL11" s="143">
        <v>0</v>
      </c>
      <c r="AM11" s="143">
        <v>0</v>
      </c>
      <c r="AN11" s="143">
        <v>0</v>
      </c>
      <c r="AO11" s="143">
        <v>0</v>
      </c>
      <c r="AP11" s="143">
        <v>0</v>
      </c>
      <c r="AQ11" s="143">
        <v>0</v>
      </c>
      <c r="AR11" s="143">
        <v>0</v>
      </c>
      <c r="AS11" s="143">
        <v>0</v>
      </c>
      <c r="AT11" s="143">
        <v>0</v>
      </c>
      <c r="AU11" s="143">
        <v>2.15645</v>
      </c>
      <c r="AV11" s="143">
        <v>0</v>
      </c>
      <c r="AW11" s="143">
        <v>0</v>
      </c>
      <c r="AX11" s="143">
        <v>0</v>
      </c>
      <c r="AY11" s="143">
        <v>0</v>
      </c>
      <c r="AZ11" s="143">
        <v>0</v>
      </c>
    </row>
    <row r="12" spans="1:52" ht="16" thickBot="1">
      <c r="A12" s="145" t="s">
        <v>2521</v>
      </c>
      <c r="B12" s="151">
        <v>10.9035333333333</v>
      </c>
      <c r="C12" s="146">
        <v>5.8806266666666698</v>
      </c>
      <c r="D12" s="152">
        <f t="shared" si="0"/>
        <v>0.5344307586048137</v>
      </c>
      <c r="E12" s="146">
        <v>4.4194399999999998</v>
      </c>
      <c r="F12" s="146">
        <v>23.105</v>
      </c>
      <c r="G12" s="146">
        <v>8.9587599999999998</v>
      </c>
      <c r="H12" s="146">
        <v>10.329499999999999</v>
      </c>
      <c r="I12" s="146">
        <v>3.9158599999999999</v>
      </c>
      <c r="J12" s="146">
        <v>8.3659199999999991</v>
      </c>
      <c r="K12" s="146">
        <v>6.6421900000000003</v>
      </c>
      <c r="L12" s="146">
        <v>5.5003799999999998</v>
      </c>
      <c r="M12" s="146">
        <v>10.329000000000001</v>
      </c>
      <c r="N12" s="146">
        <v>5.0624000000000002</v>
      </c>
      <c r="O12" s="146">
        <v>5.56074</v>
      </c>
      <c r="P12" s="146">
        <v>4.38992</v>
      </c>
      <c r="Q12" s="146">
        <v>6.0602499999999999</v>
      </c>
      <c r="R12" s="146">
        <v>7.9422800000000002</v>
      </c>
      <c r="S12" s="146">
        <v>12.069100000000001</v>
      </c>
      <c r="T12" s="146">
        <v>8.5866299999999995</v>
      </c>
      <c r="U12" s="146">
        <v>0</v>
      </c>
      <c r="V12" s="146">
        <v>5.46366</v>
      </c>
      <c r="W12" s="146">
        <v>15.786099999999999</v>
      </c>
      <c r="X12" s="146">
        <v>6.4999500000000001</v>
      </c>
      <c r="Y12" s="146">
        <v>6.5154300000000003</v>
      </c>
      <c r="Z12" s="146">
        <v>7.0392400000000004</v>
      </c>
      <c r="AA12" s="146">
        <v>11.1113</v>
      </c>
      <c r="AB12" s="146">
        <v>8.9939099999999996</v>
      </c>
      <c r="AC12" s="146">
        <v>4.6548600000000002</v>
      </c>
      <c r="AD12" s="146">
        <v>7.7602900000000004</v>
      </c>
      <c r="AE12" s="146">
        <v>12.0091</v>
      </c>
      <c r="AF12" s="146">
        <v>22.912099999999999</v>
      </c>
      <c r="AG12" s="146">
        <v>27.394200000000001</v>
      </c>
      <c r="AH12" s="146">
        <v>15.157999999999999</v>
      </c>
      <c r="AI12" s="146">
        <v>12.056800000000001</v>
      </c>
      <c r="AJ12" s="146">
        <v>23.108799999999999</v>
      </c>
      <c r="AK12" s="146">
        <v>15.426</v>
      </c>
      <c r="AL12" s="146">
        <v>13.5037</v>
      </c>
      <c r="AM12" s="146">
        <v>9.9995799999999999</v>
      </c>
      <c r="AN12" s="146">
        <v>12.4818</v>
      </c>
      <c r="AO12" s="146">
        <v>23.5242</v>
      </c>
      <c r="AP12" s="146">
        <v>8.6474600000000006</v>
      </c>
      <c r="AQ12" s="146">
        <v>15.1286</v>
      </c>
      <c r="AR12" s="146">
        <v>7.5564400000000003</v>
      </c>
      <c r="AS12" s="146">
        <v>8.7915700000000001</v>
      </c>
      <c r="AT12" s="146">
        <v>2.73902</v>
      </c>
      <c r="AU12" s="146">
        <v>4.2917199999999998</v>
      </c>
      <c r="AV12" s="146">
        <v>4.0205599999999997</v>
      </c>
      <c r="AW12" s="146">
        <v>7.3731400000000002</v>
      </c>
      <c r="AX12" s="146">
        <v>4.9004300000000001</v>
      </c>
      <c r="AY12" s="146">
        <v>7.8217100000000004</v>
      </c>
      <c r="AZ12" s="146">
        <v>8.6565300000000001</v>
      </c>
    </row>
  </sheetData>
  <mergeCells count="2">
    <mergeCell ref="B1:D1"/>
    <mergeCell ref="E1:AZ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Z37"/>
  <sheetViews>
    <sheetView zoomScale="81" workbookViewId="0">
      <selection sqref="A1:XFD2"/>
    </sheetView>
  </sheetViews>
  <sheetFormatPr baseColWidth="10" defaultColWidth="12.83203125" defaultRowHeight="15"/>
  <cols>
    <col min="1" max="6" width="10" customWidth="1"/>
    <col min="7" max="33" width="8.1640625" bestFit="1" customWidth="1"/>
    <col min="34" max="54" width="8" bestFit="1" customWidth="1"/>
  </cols>
  <sheetData>
    <row r="1" spans="1:52">
      <c r="A1" s="6"/>
      <c r="B1" s="166" t="s">
        <v>4050</v>
      </c>
      <c r="C1" s="167"/>
      <c r="D1" s="168"/>
      <c r="E1" s="167" t="s">
        <v>4052</v>
      </c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7"/>
      <c r="AS1" s="167"/>
      <c r="AT1" s="167"/>
      <c r="AU1" s="167"/>
      <c r="AV1" s="167"/>
      <c r="AW1" s="167"/>
      <c r="AX1" s="167"/>
      <c r="AY1" s="167"/>
      <c r="AZ1" s="167"/>
    </row>
    <row r="2" spans="1:52">
      <c r="A2" s="16" t="s">
        <v>4047</v>
      </c>
      <c r="B2" s="50" t="s">
        <v>4048</v>
      </c>
      <c r="C2" s="16" t="s">
        <v>4049</v>
      </c>
      <c r="D2" s="51" t="s">
        <v>4051</v>
      </c>
      <c r="E2" s="16" t="s">
        <v>2461</v>
      </c>
      <c r="F2" s="16" t="s">
        <v>2462</v>
      </c>
      <c r="G2" s="16" t="s">
        <v>2463</v>
      </c>
      <c r="H2" s="16" t="s">
        <v>2464</v>
      </c>
      <c r="I2" s="16" t="s">
        <v>2465</v>
      </c>
      <c r="J2" s="16" t="s">
        <v>2466</v>
      </c>
      <c r="K2" s="16" t="s">
        <v>2467</v>
      </c>
      <c r="L2" s="16" t="s">
        <v>2468</v>
      </c>
      <c r="M2" s="16" t="s">
        <v>2469</v>
      </c>
      <c r="N2" s="16" t="s">
        <v>2470</v>
      </c>
      <c r="O2" s="16" t="s">
        <v>2471</v>
      </c>
      <c r="P2" s="16" t="s">
        <v>2472</v>
      </c>
      <c r="Q2" s="16" t="s">
        <v>2473</v>
      </c>
      <c r="R2" s="16" t="s">
        <v>2474</v>
      </c>
      <c r="S2" s="16" t="s">
        <v>2475</v>
      </c>
      <c r="T2" s="16" t="s">
        <v>2476</v>
      </c>
      <c r="U2" s="16" t="s">
        <v>2477</v>
      </c>
      <c r="V2" s="16" t="s">
        <v>2478</v>
      </c>
      <c r="W2" s="16" t="s">
        <v>2479</v>
      </c>
      <c r="X2" s="16" t="s">
        <v>2480</v>
      </c>
      <c r="Y2" s="16" t="s">
        <v>2481</v>
      </c>
      <c r="Z2" s="16" t="s">
        <v>2482</v>
      </c>
      <c r="AA2" s="16" t="s">
        <v>2483</v>
      </c>
      <c r="AB2" s="16" t="s">
        <v>2484</v>
      </c>
      <c r="AC2" s="16" t="s">
        <v>2485</v>
      </c>
      <c r="AD2" s="16" t="s">
        <v>2486</v>
      </c>
      <c r="AE2" s="16" t="s">
        <v>2487</v>
      </c>
      <c r="AF2" s="16" t="s">
        <v>2440</v>
      </c>
      <c r="AG2" s="16" t="s">
        <v>2441</v>
      </c>
      <c r="AH2" s="16" t="s">
        <v>2442</v>
      </c>
      <c r="AI2" s="16" t="s">
        <v>2443</v>
      </c>
      <c r="AJ2" s="16" t="s">
        <v>2444</v>
      </c>
      <c r="AK2" s="16" t="s">
        <v>2445</v>
      </c>
      <c r="AL2" s="16" t="s">
        <v>2446</v>
      </c>
      <c r="AM2" s="16" t="s">
        <v>2447</v>
      </c>
      <c r="AN2" s="16" t="s">
        <v>2448</v>
      </c>
      <c r="AO2" s="16" t="s">
        <v>2449</v>
      </c>
      <c r="AP2" s="16" t="s">
        <v>2450</v>
      </c>
      <c r="AQ2" s="16" t="s">
        <v>2451</v>
      </c>
      <c r="AR2" s="16" t="s">
        <v>2452</v>
      </c>
      <c r="AS2" s="16" t="s">
        <v>2453</v>
      </c>
      <c r="AT2" s="16" t="s">
        <v>2454</v>
      </c>
      <c r="AU2" s="16" t="s">
        <v>2455</v>
      </c>
      <c r="AV2" s="16" t="s">
        <v>2456</v>
      </c>
      <c r="AW2" s="16" t="s">
        <v>2457</v>
      </c>
      <c r="AX2" s="16" t="s">
        <v>2458</v>
      </c>
      <c r="AY2" s="16" t="s">
        <v>2459</v>
      </c>
      <c r="AZ2" s="16" t="s">
        <v>2460</v>
      </c>
    </row>
    <row r="3" spans="1:52">
      <c r="A3" s="4" t="s">
        <v>4045</v>
      </c>
      <c r="B3" s="45">
        <v>87.508033333333302</v>
      </c>
      <c r="C3" s="4">
        <v>179.45099999999999</v>
      </c>
      <c r="D3" s="46">
        <f>C3/B3</f>
        <v>2.0506802994467943</v>
      </c>
      <c r="E3" s="4">
        <v>131.911</v>
      </c>
      <c r="F3" s="4">
        <v>48.6312</v>
      </c>
      <c r="G3" s="4">
        <v>25.385400000000001</v>
      </c>
      <c r="H3" s="4">
        <v>52.652299999999997</v>
      </c>
      <c r="I3" s="4">
        <v>3.9107099999999999</v>
      </c>
      <c r="J3" s="4">
        <v>107.86</v>
      </c>
      <c r="K3" s="4">
        <v>96.814400000000006</v>
      </c>
      <c r="L3" s="4">
        <v>58.131300000000003</v>
      </c>
      <c r="M3" s="4">
        <v>44.392699999999998</v>
      </c>
      <c r="N3" s="4">
        <v>75.590599999999995</v>
      </c>
      <c r="O3" s="4">
        <v>76.3733</v>
      </c>
      <c r="P3" s="4">
        <v>30.821400000000001</v>
      </c>
      <c r="Q3" s="4">
        <v>93.209699999999998</v>
      </c>
      <c r="R3" s="4">
        <v>108.958</v>
      </c>
      <c r="S3" s="4">
        <v>74.983999999999995</v>
      </c>
      <c r="T3" s="4">
        <v>78.3172</v>
      </c>
      <c r="U3" s="4">
        <v>106.991</v>
      </c>
      <c r="V3" s="4">
        <v>89.408699999999996</v>
      </c>
      <c r="W3" s="4">
        <v>76.979900000000001</v>
      </c>
      <c r="X3" s="4">
        <v>53.154699999999998</v>
      </c>
      <c r="Y3" s="4">
        <v>38.7729</v>
      </c>
      <c r="Z3" s="4">
        <v>97.532899999999998</v>
      </c>
      <c r="AA3" s="4">
        <v>45.3217</v>
      </c>
      <c r="AB3" s="4">
        <v>114.81399999999999</v>
      </c>
      <c r="AC3" s="4">
        <v>214.577</v>
      </c>
      <c r="AD3" s="4">
        <v>86.929900000000004</v>
      </c>
      <c r="AE3" s="4">
        <v>106.30500000000001</v>
      </c>
      <c r="AF3" s="4">
        <v>37.623899999999999</v>
      </c>
      <c r="AG3" s="4">
        <v>125.40900000000001</v>
      </c>
      <c r="AH3" s="4">
        <v>105.514</v>
      </c>
      <c r="AI3" s="4">
        <v>55.9634</v>
      </c>
      <c r="AJ3" s="4">
        <v>48.735399999999998</v>
      </c>
      <c r="AK3" s="4">
        <v>72.488399999999999</v>
      </c>
      <c r="AL3" s="4">
        <v>95.442700000000002</v>
      </c>
      <c r="AM3" s="4">
        <v>72.231999999999999</v>
      </c>
      <c r="AN3" s="4">
        <v>84.8185</v>
      </c>
      <c r="AO3" s="4">
        <v>95.449100000000001</v>
      </c>
      <c r="AP3" s="4">
        <v>168.376</v>
      </c>
      <c r="AQ3" s="4">
        <v>135.82400000000001</v>
      </c>
      <c r="AR3" s="4">
        <v>90.569800000000001</v>
      </c>
      <c r="AS3" s="4">
        <v>24.763200000000001</v>
      </c>
      <c r="AT3" s="4">
        <v>53.922499999999999</v>
      </c>
      <c r="AU3" s="4">
        <v>91.050200000000004</v>
      </c>
      <c r="AV3" s="4">
        <v>47.763100000000001</v>
      </c>
      <c r="AW3" s="4">
        <v>55.876199999999997</v>
      </c>
      <c r="AX3" s="4">
        <v>55.646299999999997</v>
      </c>
      <c r="AY3" s="4">
        <v>52.444299999999998</v>
      </c>
      <c r="AZ3" s="4">
        <v>85.887600000000006</v>
      </c>
    </row>
    <row r="4" spans="1:52">
      <c r="A4" s="4" t="s">
        <v>2488</v>
      </c>
      <c r="B4" s="45">
        <v>3.3567399999999998</v>
      </c>
      <c r="C4" s="4">
        <v>3.9156599999999999</v>
      </c>
      <c r="D4" s="46">
        <f t="shared" ref="D4:D37" si="0">C4/B4</f>
        <v>1.1665067893253573</v>
      </c>
      <c r="E4" s="4">
        <v>0</v>
      </c>
      <c r="F4" s="4">
        <v>6.2009400000000001</v>
      </c>
      <c r="G4" s="4">
        <v>14.907999999999999</v>
      </c>
      <c r="H4" s="4">
        <v>2.9049200000000002</v>
      </c>
      <c r="I4" s="4">
        <v>0</v>
      </c>
      <c r="J4" s="4">
        <v>2.17746</v>
      </c>
      <c r="K4" s="4">
        <v>0</v>
      </c>
      <c r="L4" s="4">
        <v>2.4608500000000002</v>
      </c>
      <c r="M4" s="4">
        <v>1.6268400000000001</v>
      </c>
      <c r="N4" s="4">
        <v>0</v>
      </c>
      <c r="O4" s="4">
        <v>8.7532800000000002</v>
      </c>
      <c r="P4" s="4">
        <v>1.8428599999999999</v>
      </c>
      <c r="Q4" s="4">
        <v>8.8204899999999995</v>
      </c>
      <c r="R4" s="4">
        <v>15.9871</v>
      </c>
      <c r="S4" s="4">
        <v>2.3224900000000002</v>
      </c>
      <c r="T4" s="4">
        <v>0.33530799999999999</v>
      </c>
      <c r="U4" s="4">
        <v>12.1005</v>
      </c>
      <c r="V4" s="4">
        <v>23.009899999999998</v>
      </c>
      <c r="W4" s="4">
        <v>57.613</v>
      </c>
      <c r="X4" s="4">
        <v>6.6463599999999996</v>
      </c>
      <c r="Y4" s="4">
        <v>4.1415100000000002</v>
      </c>
      <c r="Z4" s="4">
        <v>36.133800000000001</v>
      </c>
      <c r="AA4" s="4">
        <v>0</v>
      </c>
      <c r="AB4" s="4">
        <v>0</v>
      </c>
      <c r="AC4" s="4">
        <v>5.3519500000000004</v>
      </c>
      <c r="AD4" s="4">
        <v>11.3474</v>
      </c>
      <c r="AE4" s="4">
        <v>15.263199999999999</v>
      </c>
      <c r="AF4" s="4">
        <v>9.0361999999999991</v>
      </c>
      <c r="AG4" s="4">
        <v>30.951599999999999</v>
      </c>
      <c r="AH4" s="4">
        <v>3.8526899999999999</v>
      </c>
      <c r="AI4" s="4">
        <v>3.1410399999999998</v>
      </c>
      <c r="AJ4" s="4">
        <v>19.4895</v>
      </c>
      <c r="AK4" s="4">
        <v>3.5579299999999998</v>
      </c>
      <c r="AL4" s="4">
        <v>23.876100000000001</v>
      </c>
      <c r="AM4" s="4">
        <v>18.796600000000002</v>
      </c>
      <c r="AN4" s="4">
        <v>0</v>
      </c>
      <c r="AO4" s="4">
        <v>36.4041</v>
      </c>
      <c r="AP4" s="4">
        <v>0</v>
      </c>
      <c r="AQ4" s="4">
        <v>3.5074999999999998</v>
      </c>
      <c r="AR4" s="4">
        <v>14.5306</v>
      </c>
      <c r="AS4" s="4">
        <v>10.3055</v>
      </c>
      <c r="AT4" s="4">
        <v>0</v>
      </c>
      <c r="AU4" s="4">
        <v>6.5939800000000002</v>
      </c>
      <c r="AV4" s="4">
        <v>10.1172</v>
      </c>
      <c r="AW4" s="4">
        <v>27.9374</v>
      </c>
      <c r="AX4" s="4">
        <v>9.8614300000000004</v>
      </c>
      <c r="AY4" s="4">
        <v>6.9169700000000001</v>
      </c>
      <c r="AZ4" s="4">
        <v>0</v>
      </c>
    </row>
    <row r="5" spans="1:52">
      <c r="A5" s="4" t="s">
        <v>442</v>
      </c>
      <c r="B5" s="45">
        <v>76.135233333333304</v>
      </c>
      <c r="C5" s="4">
        <v>156.648</v>
      </c>
      <c r="D5" s="46">
        <f t="shared" si="0"/>
        <v>2.0574968137835445</v>
      </c>
      <c r="E5" s="4">
        <v>77.417000000000002</v>
      </c>
      <c r="F5" s="4">
        <v>78.5655</v>
      </c>
      <c r="G5" s="4">
        <v>79.084199999999996</v>
      </c>
      <c r="H5" s="4">
        <v>258.64100000000002</v>
      </c>
      <c r="I5" s="4">
        <v>108.642</v>
      </c>
      <c r="J5" s="4">
        <v>160.601</v>
      </c>
      <c r="K5" s="4">
        <v>237.672</v>
      </c>
      <c r="L5" s="4">
        <v>215.27699999999999</v>
      </c>
      <c r="M5" s="4">
        <v>144.96799999999999</v>
      </c>
      <c r="N5" s="4">
        <v>29.351600000000001</v>
      </c>
      <c r="O5" s="4">
        <v>146.74199999999999</v>
      </c>
      <c r="P5" s="4">
        <v>162.00299999999999</v>
      </c>
      <c r="Q5" s="4">
        <v>111.38</v>
      </c>
      <c r="R5" s="4">
        <v>111.801</v>
      </c>
      <c r="S5" s="4">
        <v>123.486</v>
      </c>
      <c r="T5" s="4">
        <v>72.398499999999999</v>
      </c>
      <c r="U5" s="4">
        <v>74.555199999999999</v>
      </c>
      <c r="V5" s="4">
        <v>81.432199999999995</v>
      </c>
      <c r="W5" s="4">
        <v>102.402</v>
      </c>
      <c r="X5" s="4">
        <v>68.38</v>
      </c>
      <c r="Y5" s="4">
        <v>142.566</v>
      </c>
      <c r="Z5" s="4">
        <v>116.047</v>
      </c>
      <c r="AA5" s="4">
        <v>86.772499999999994</v>
      </c>
      <c r="AB5" s="4">
        <v>91.446200000000005</v>
      </c>
      <c r="AC5" s="4">
        <v>70.480800000000002</v>
      </c>
      <c r="AD5" s="4">
        <v>99.123099999999994</v>
      </c>
      <c r="AE5" s="4">
        <v>60.284100000000002</v>
      </c>
      <c r="AF5" s="4">
        <v>70.923500000000004</v>
      </c>
      <c r="AG5" s="4">
        <v>84.120599999999996</v>
      </c>
      <c r="AH5" s="4">
        <v>62.517800000000001</v>
      </c>
      <c r="AI5" s="4">
        <v>55.5595</v>
      </c>
      <c r="AJ5" s="4">
        <v>45.777000000000001</v>
      </c>
      <c r="AK5" s="4">
        <v>79.802700000000002</v>
      </c>
      <c r="AL5" s="4">
        <v>63.917099999999998</v>
      </c>
      <c r="AM5" s="4">
        <v>61.305399999999999</v>
      </c>
      <c r="AN5" s="4">
        <v>98.287899999999993</v>
      </c>
      <c r="AO5" s="4">
        <v>73.534999999999997</v>
      </c>
      <c r="AP5" s="4">
        <v>42.075499999999998</v>
      </c>
      <c r="AQ5" s="4">
        <v>86.664100000000005</v>
      </c>
      <c r="AR5" s="4">
        <v>6.5213400000000004</v>
      </c>
      <c r="AS5" s="4">
        <v>60.323399999999999</v>
      </c>
      <c r="AT5" s="4">
        <v>72.686899999999994</v>
      </c>
      <c r="AU5" s="4">
        <v>43.5334</v>
      </c>
      <c r="AV5" s="4">
        <v>79.090699999999998</v>
      </c>
      <c r="AW5" s="4">
        <v>92.818200000000004</v>
      </c>
      <c r="AX5" s="4">
        <v>81.646199999999993</v>
      </c>
      <c r="AY5" s="4">
        <v>104.85899999999999</v>
      </c>
      <c r="AZ5" s="4">
        <v>204.392</v>
      </c>
    </row>
    <row r="6" spans="1:52">
      <c r="A6" s="4" t="s">
        <v>2489</v>
      </c>
      <c r="B6" s="45">
        <v>506.19333333333299</v>
      </c>
      <c r="C6" s="4">
        <v>1043.68</v>
      </c>
      <c r="D6" s="46">
        <f t="shared" si="0"/>
        <v>2.0618209116411399</v>
      </c>
      <c r="E6" s="4">
        <v>928.03800000000001</v>
      </c>
      <c r="F6" s="4">
        <v>812.16899999999998</v>
      </c>
      <c r="G6" s="4">
        <v>694.04600000000005</v>
      </c>
      <c r="H6" s="4">
        <v>1034.76</v>
      </c>
      <c r="I6" s="4">
        <v>790.25699999999995</v>
      </c>
      <c r="J6" s="4">
        <v>1034.6199999999999</v>
      </c>
      <c r="K6" s="4">
        <v>1076.92</v>
      </c>
      <c r="L6" s="4">
        <v>1238.32</v>
      </c>
      <c r="M6" s="4">
        <v>1526.33</v>
      </c>
      <c r="N6" s="4">
        <v>302.39699999999999</v>
      </c>
      <c r="O6" s="4">
        <v>944.33500000000004</v>
      </c>
      <c r="P6" s="4">
        <v>1181.47</v>
      </c>
      <c r="Q6" s="4">
        <v>644.93200000000002</v>
      </c>
      <c r="R6" s="4">
        <v>416.13600000000002</v>
      </c>
      <c r="S6" s="4">
        <v>533.78800000000001</v>
      </c>
      <c r="T6" s="4">
        <v>663.22299999999996</v>
      </c>
      <c r="U6" s="4">
        <v>528.71199999999999</v>
      </c>
      <c r="V6" s="4">
        <v>635.74699999999996</v>
      </c>
      <c r="W6" s="4">
        <v>484.93700000000001</v>
      </c>
      <c r="X6" s="4">
        <v>533.65099999999995</v>
      </c>
      <c r="Y6" s="4">
        <v>748.92399999999998</v>
      </c>
      <c r="Z6" s="4">
        <v>1004.11</v>
      </c>
      <c r="AA6" s="4">
        <v>470.64</v>
      </c>
      <c r="AB6" s="4">
        <v>635.86</v>
      </c>
      <c r="AC6" s="4">
        <v>782.63499999999999</v>
      </c>
      <c r="AD6" s="4">
        <v>1139.3499999999999</v>
      </c>
      <c r="AE6" s="4">
        <v>657.35400000000004</v>
      </c>
      <c r="AF6" s="4">
        <v>881.96600000000001</v>
      </c>
      <c r="AG6" s="4">
        <v>911.40899999999999</v>
      </c>
      <c r="AH6" s="4">
        <v>918.50900000000001</v>
      </c>
      <c r="AI6" s="4">
        <v>712.82899999999995</v>
      </c>
      <c r="AJ6" s="4">
        <v>749.71600000000001</v>
      </c>
      <c r="AK6" s="4">
        <v>938.97699999999998</v>
      </c>
      <c r="AL6" s="4">
        <v>739.65499999999997</v>
      </c>
      <c r="AM6" s="4">
        <v>1137.9100000000001</v>
      </c>
      <c r="AN6" s="4">
        <v>783.91300000000001</v>
      </c>
      <c r="AO6" s="4">
        <v>692.07100000000003</v>
      </c>
      <c r="AP6" s="4">
        <v>1020.59</v>
      </c>
      <c r="AQ6" s="4">
        <v>927.61</v>
      </c>
      <c r="AR6" s="4">
        <v>1131.57</v>
      </c>
      <c r="AS6" s="4">
        <v>933.83199999999999</v>
      </c>
      <c r="AT6" s="4">
        <v>835.73400000000004</v>
      </c>
      <c r="AU6" s="4">
        <v>1148.57</v>
      </c>
      <c r="AV6" s="4">
        <v>1163.44</v>
      </c>
      <c r="AW6" s="4">
        <v>1074.28</v>
      </c>
      <c r="AX6" s="4">
        <v>1253.6199999999999</v>
      </c>
      <c r="AY6" s="4">
        <v>1338.68</v>
      </c>
      <c r="AZ6" s="4">
        <v>1227.25</v>
      </c>
    </row>
    <row r="7" spans="1:52">
      <c r="A7" s="4" t="s">
        <v>2490</v>
      </c>
      <c r="B7" s="45">
        <v>125.75513333333301</v>
      </c>
      <c r="C7" s="4">
        <v>415.255</v>
      </c>
      <c r="D7" s="46">
        <f t="shared" si="0"/>
        <v>3.3020918430367674</v>
      </c>
      <c r="E7" s="4">
        <v>217.619</v>
      </c>
      <c r="F7" s="4">
        <v>165.15700000000001</v>
      </c>
      <c r="G7" s="4">
        <v>125.73</v>
      </c>
      <c r="H7" s="4">
        <v>235.21700000000001</v>
      </c>
      <c r="I7" s="4">
        <v>167.21</v>
      </c>
      <c r="J7" s="4">
        <v>237.06700000000001</v>
      </c>
      <c r="K7" s="4">
        <v>147.84899999999999</v>
      </c>
      <c r="L7" s="4">
        <v>171.797</v>
      </c>
      <c r="M7" s="4">
        <v>178.25899999999999</v>
      </c>
      <c r="N7" s="4">
        <v>166.571</v>
      </c>
      <c r="O7" s="4">
        <v>150.64599999999999</v>
      </c>
      <c r="P7" s="4">
        <v>99.621700000000004</v>
      </c>
      <c r="Q7" s="4">
        <v>72.302999999999997</v>
      </c>
      <c r="R7" s="4">
        <v>95.671899999999994</v>
      </c>
      <c r="S7" s="4">
        <v>147.26300000000001</v>
      </c>
      <c r="T7" s="4">
        <v>144.15799999999999</v>
      </c>
      <c r="U7" s="4">
        <v>132.96600000000001</v>
      </c>
      <c r="V7" s="4">
        <v>130.405</v>
      </c>
      <c r="W7" s="4">
        <v>140.63</v>
      </c>
      <c r="X7" s="4">
        <v>92.280199999999994</v>
      </c>
      <c r="Y7" s="4">
        <v>189.24299999999999</v>
      </c>
      <c r="Z7" s="4">
        <v>290.779</v>
      </c>
      <c r="AA7" s="4">
        <v>96.682500000000005</v>
      </c>
      <c r="AB7" s="4">
        <v>194.31800000000001</v>
      </c>
      <c r="AC7" s="4">
        <v>131.74600000000001</v>
      </c>
      <c r="AD7" s="4">
        <v>272.63</v>
      </c>
      <c r="AE7" s="4">
        <v>178.09</v>
      </c>
      <c r="AF7" s="4">
        <v>217.482</v>
      </c>
      <c r="AG7" s="4">
        <v>211.429</v>
      </c>
      <c r="AH7" s="4">
        <v>242.47800000000001</v>
      </c>
      <c r="AI7" s="4">
        <v>185.26599999999999</v>
      </c>
      <c r="AJ7" s="4">
        <v>134.41499999999999</v>
      </c>
      <c r="AK7" s="4">
        <v>232.15799999999999</v>
      </c>
      <c r="AL7" s="4">
        <v>318.45499999999998</v>
      </c>
      <c r="AM7" s="4">
        <v>204.93</v>
      </c>
      <c r="AN7" s="4">
        <v>78.066400000000002</v>
      </c>
      <c r="AO7" s="4">
        <v>109.078</v>
      </c>
      <c r="AP7" s="4">
        <v>171.66300000000001</v>
      </c>
      <c r="AQ7" s="4">
        <v>194.27799999999999</v>
      </c>
      <c r="AR7" s="4">
        <v>102.61799999999999</v>
      </c>
      <c r="AS7" s="4">
        <v>192.261</v>
      </c>
      <c r="AT7" s="4">
        <v>195.595</v>
      </c>
      <c r="AU7" s="4">
        <v>145.49799999999999</v>
      </c>
      <c r="AV7" s="4">
        <v>219.31800000000001</v>
      </c>
      <c r="AW7" s="4">
        <v>187.33500000000001</v>
      </c>
      <c r="AX7" s="4">
        <v>227.97800000000001</v>
      </c>
      <c r="AY7" s="4">
        <v>188.33799999999999</v>
      </c>
      <c r="AZ7" s="4">
        <v>227.99199999999999</v>
      </c>
    </row>
    <row r="8" spans="1:52">
      <c r="A8" s="4" t="s">
        <v>2491</v>
      </c>
      <c r="B8" s="45">
        <v>225.89733333333299</v>
      </c>
      <c r="C8" s="4">
        <v>529.79966666666701</v>
      </c>
      <c r="D8" s="46">
        <f t="shared" si="0"/>
        <v>2.3453117345342771</v>
      </c>
      <c r="E8" s="4">
        <v>301.197</v>
      </c>
      <c r="F8" s="4">
        <v>509.10899999999998</v>
      </c>
      <c r="G8" s="4">
        <v>338.12299999999999</v>
      </c>
      <c r="H8" s="4">
        <v>200.33199999999999</v>
      </c>
      <c r="I8" s="4">
        <v>265.06400000000002</v>
      </c>
      <c r="J8" s="4">
        <v>247.70599999999999</v>
      </c>
      <c r="K8" s="4">
        <v>165.88</v>
      </c>
      <c r="L8" s="4">
        <v>205.30600000000001</v>
      </c>
      <c r="M8" s="4">
        <v>117.71299999999999</v>
      </c>
      <c r="N8" s="4">
        <v>352.57100000000003</v>
      </c>
      <c r="O8" s="4">
        <v>186.99799999999999</v>
      </c>
      <c r="P8" s="4">
        <v>153.05500000000001</v>
      </c>
      <c r="Q8" s="4">
        <v>377.63799999999998</v>
      </c>
      <c r="R8" s="4">
        <v>435.56</v>
      </c>
      <c r="S8" s="4">
        <v>257.19499999999999</v>
      </c>
      <c r="T8" s="4">
        <v>385.11500000000001</v>
      </c>
      <c r="U8" s="4">
        <v>459.75200000000001</v>
      </c>
      <c r="V8" s="4">
        <v>321.92</v>
      </c>
      <c r="W8" s="4">
        <v>628.72299999999996</v>
      </c>
      <c r="X8" s="4">
        <v>360.44299999999998</v>
      </c>
      <c r="Y8" s="4">
        <v>307.745</v>
      </c>
      <c r="Z8" s="4">
        <v>245.43299999999999</v>
      </c>
      <c r="AA8" s="4">
        <v>337.45800000000003</v>
      </c>
      <c r="AB8" s="4">
        <v>388.09100000000001</v>
      </c>
      <c r="AC8" s="4">
        <v>384.31900000000002</v>
      </c>
      <c r="AD8" s="4">
        <v>446.33699999999999</v>
      </c>
      <c r="AE8" s="4">
        <v>366.19299999999998</v>
      </c>
      <c r="AF8" s="4">
        <v>318.214</v>
      </c>
      <c r="AG8" s="4">
        <v>265.25</v>
      </c>
      <c r="AH8" s="4">
        <v>267.447</v>
      </c>
      <c r="AI8" s="4">
        <v>351.00200000000001</v>
      </c>
      <c r="AJ8" s="4">
        <v>297.41899999999998</v>
      </c>
      <c r="AK8" s="4">
        <v>310.16500000000002</v>
      </c>
      <c r="AL8" s="4">
        <v>302.56799999999998</v>
      </c>
      <c r="AM8" s="4">
        <v>225.14599999999999</v>
      </c>
      <c r="AN8" s="4">
        <v>356.95699999999999</v>
      </c>
      <c r="AO8" s="4">
        <v>316.16399999999999</v>
      </c>
      <c r="AP8" s="4">
        <v>234.06800000000001</v>
      </c>
      <c r="AQ8" s="4">
        <v>245.40199999999999</v>
      </c>
      <c r="AR8" s="4">
        <v>219.952</v>
      </c>
      <c r="AS8" s="4">
        <v>193.464</v>
      </c>
      <c r="AT8" s="4">
        <v>424.68200000000002</v>
      </c>
      <c r="AU8" s="4">
        <v>195.08</v>
      </c>
      <c r="AV8" s="4">
        <v>160.399</v>
      </c>
      <c r="AW8" s="4">
        <v>150.654</v>
      </c>
      <c r="AX8" s="4">
        <v>246.47800000000001</v>
      </c>
      <c r="AY8" s="4">
        <v>136.95599999999999</v>
      </c>
      <c r="AZ8" s="4">
        <v>274.80200000000002</v>
      </c>
    </row>
    <row r="9" spans="1:52">
      <c r="A9" s="4" t="s">
        <v>2492</v>
      </c>
      <c r="B9" s="45">
        <v>10.323743333333301</v>
      </c>
      <c r="C9" s="4">
        <v>9.3314666666666692</v>
      </c>
      <c r="D9" s="46">
        <f t="shared" si="0"/>
        <v>0.90388402397967715</v>
      </c>
      <c r="E9" s="4">
        <v>29.464500000000001</v>
      </c>
      <c r="F9" s="4">
        <v>15.1525</v>
      </c>
      <c r="G9" s="4">
        <v>26.518999999999998</v>
      </c>
      <c r="H9" s="4">
        <v>14.8681</v>
      </c>
      <c r="I9" s="4">
        <v>0</v>
      </c>
      <c r="J9" s="4">
        <v>18.1373</v>
      </c>
      <c r="K9" s="4">
        <v>6.0756399999999999</v>
      </c>
      <c r="L9" s="4">
        <v>15.383800000000001</v>
      </c>
      <c r="M9" s="4">
        <v>24.317399999999999</v>
      </c>
      <c r="N9" s="4">
        <v>0</v>
      </c>
      <c r="O9" s="4">
        <v>8.6805599999999998</v>
      </c>
      <c r="P9" s="4">
        <v>17.523199999999999</v>
      </c>
      <c r="Q9" s="4">
        <v>6.9904400000000004</v>
      </c>
      <c r="R9" s="4">
        <v>8.2350300000000001</v>
      </c>
      <c r="S9" s="4">
        <v>8.0588599999999992</v>
      </c>
      <c r="T9" s="4">
        <v>16.326000000000001</v>
      </c>
      <c r="U9" s="4">
        <v>12.3346</v>
      </c>
      <c r="V9" s="4">
        <v>14.2242</v>
      </c>
      <c r="W9" s="4">
        <v>8.3617699999999999</v>
      </c>
      <c r="X9" s="4">
        <v>12.8004</v>
      </c>
      <c r="Y9" s="4">
        <v>7.1922899999999998</v>
      </c>
      <c r="Z9" s="4">
        <v>22.44</v>
      </c>
      <c r="AA9" s="4">
        <v>2.5248400000000002</v>
      </c>
      <c r="AB9" s="4">
        <v>8.2871900000000007</v>
      </c>
      <c r="AC9" s="4">
        <v>1.9410799999999999</v>
      </c>
      <c r="AD9" s="4">
        <v>12.817600000000001</v>
      </c>
      <c r="AE9" s="4">
        <v>9.4978400000000001</v>
      </c>
      <c r="AF9" s="4">
        <v>11.512</v>
      </c>
      <c r="AG9" s="4">
        <v>3.3622299999999998</v>
      </c>
      <c r="AH9" s="4">
        <v>6.2422700000000004</v>
      </c>
      <c r="AI9" s="4">
        <v>15.739800000000001</v>
      </c>
      <c r="AJ9" s="4">
        <v>13.343500000000001</v>
      </c>
      <c r="AK9" s="4">
        <v>8.3557500000000005</v>
      </c>
      <c r="AL9" s="4">
        <v>25.678100000000001</v>
      </c>
      <c r="AM9" s="4">
        <v>13.976800000000001</v>
      </c>
      <c r="AN9" s="4">
        <v>0</v>
      </c>
      <c r="AO9" s="4">
        <v>0</v>
      </c>
      <c r="AP9" s="4">
        <v>0</v>
      </c>
      <c r="AQ9" s="4">
        <v>0.70472500000000005</v>
      </c>
      <c r="AR9" s="4">
        <v>7.00007</v>
      </c>
      <c r="AS9" s="4">
        <v>4.2753899999999998</v>
      </c>
      <c r="AT9" s="4">
        <v>0</v>
      </c>
      <c r="AU9" s="4">
        <v>6.50176</v>
      </c>
      <c r="AV9" s="4">
        <v>7.12561</v>
      </c>
      <c r="AW9" s="4">
        <v>13.378</v>
      </c>
      <c r="AX9" s="4">
        <v>13.374700000000001</v>
      </c>
      <c r="AY9" s="4">
        <v>11.007400000000001</v>
      </c>
      <c r="AZ9" s="4">
        <v>9.3432099999999991</v>
      </c>
    </row>
    <row r="10" spans="1:52">
      <c r="A10" s="4" t="s">
        <v>2493</v>
      </c>
      <c r="B10" s="45">
        <v>78.9624666666667</v>
      </c>
      <c r="C10" s="4">
        <v>188.81766666666701</v>
      </c>
      <c r="D10" s="46">
        <f t="shared" si="0"/>
        <v>2.3912331343921238</v>
      </c>
      <c r="E10" s="4">
        <v>310.79300000000001</v>
      </c>
      <c r="F10" s="4">
        <v>241.88300000000001</v>
      </c>
      <c r="G10" s="4">
        <v>189.3</v>
      </c>
      <c r="H10" s="4">
        <v>225.256</v>
      </c>
      <c r="I10" s="4">
        <v>116.80500000000001</v>
      </c>
      <c r="J10" s="4">
        <v>199.71600000000001</v>
      </c>
      <c r="K10" s="4">
        <v>170.559</v>
      </c>
      <c r="L10" s="4">
        <v>213.31700000000001</v>
      </c>
      <c r="M10" s="4">
        <v>223.221</v>
      </c>
      <c r="N10" s="4">
        <v>43.988700000000001</v>
      </c>
      <c r="O10" s="4">
        <v>170.69800000000001</v>
      </c>
      <c r="P10" s="4">
        <v>162.226</v>
      </c>
      <c r="Q10" s="4">
        <v>121.59</v>
      </c>
      <c r="R10" s="4">
        <v>79.556700000000006</v>
      </c>
      <c r="S10" s="4">
        <v>136.05600000000001</v>
      </c>
      <c r="T10" s="4">
        <v>212.916</v>
      </c>
      <c r="U10" s="4">
        <v>162.167</v>
      </c>
      <c r="V10" s="4">
        <v>173.565</v>
      </c>
      <c r="W10" s="4">
        <v>175.941</v>
      </c>
      <c r="X10" s="4">
        <v>217.25700000000001</v>
      </c>
      <c r="Y10" s="4">
        <v>230.77099999999999</v>
      </c>
      <c r="Z10" s="4">
        <v>279.95699999999999</v>
      </c>
      <c r="AA10" s="4">
        <v>140.774</v>
      </c>
      <c r="AB10" s="4">
        <v>202.358</v>
      </c>
      <c r="AC10" s="4">
        <v>343.40800000000002</v>
      </c>
      <c r="AD10" s="4">
        <v>340.01299999999998</v>
      </c>
      <c r="AE10" s="4">
        <v>294.80099999999999</v>
      </c>
      <c r="AF10" s="4">
        <v>380.60700000000003</v>
      </c>
      <c r="AG10" s="4">
        <v>314.34199999999998</v>
      </c>
      <c r="AH10" s="4">
        <v>357.10399999999998</v>
      </c>
      <c r="AI10" s="4">
        <v>313.334</v>
      </c>
      <c r="AJ10" s="4">
        <v>399.58699999999999</v>
      </c>
      <c r="AK10" s="4">
        <v>335.49799999999999</v>
      </c>
      <c r="AL10" s="4">
        <v>292.65300000000002</v>
      </c>
      <c r="AM10" s="4">
        <v>383.02600000000001</v>
      </c>
      <c r="AN10" s="4">
        <v>151.79</v>
      </c>
      <c r="AO10" s="4">
        <v>349.02199999999999</v>
      </c>
      <c r="AP10" s="4">
        <v>200.57</v>
      </c>
      <c r="AQ10" s="4">
        <v>311.31700000000001</v>
      </c>
      <c r="AR10" s="4">
        <v>395.14499999999998</v>
      </c>
      <c r="AS10" s="4">
        <v>396.40100000000001</v>
      </c>
      <c r="AT10" s="4">
        <v>291.40699999999998</v>
      </c>
      <c r="AU10" s="4">
        <v>312.20699999999999</v>
      </c>
      <c r="AV10" s="4">
        <v>266.45299999999997</v>
      </c>
      <c r="AW10" s="4">
        <v>297.24299999999999</v>
      </c>
      <c r="AX10" s="4">
        <v>265.24200000000002</v>
      </c>
      <c r="AY10" s="4">
        <v>357.81700000000001</v>
      </c>
      <c r="AZ10" s="4">
        <v>241.54599999999999</v>
      </c>
    </row>
    <row r="11" spans="1:52">
      <c r="A11" s="4" t="s">
        <v>2494</v>
      </c>
      <c r="B11" s="45">
        <v>94.619100000000003</v>
      </c>
      <c r="C11" s="4">
        <v>113.318333333333</v>
      </c>
      <c r="D11" s="46">
        <f t="shared" si="0"/>
        <v>1.1976264129899037</v>
      </c>
      <c r="E11" s="4">
        <v>269.42899999999997</v>
      </c>
      <c r="F11" s="4">
        <v>166.702</v>
      </c>
      <c r="G11" s="4">
        <v>130.68799999999999</v>
      </c>
      <c r="H11" s="4">
        <v>365.26400000000001</v>
      </c>
      <c r="I11" s="4">
        <v>179.99100000000001</v>
      </c>
      <c r="J11" s="4">
        <v>223.30099999999999</v>
      </c>
      <c r="K11" s="4">
        <v>260.89499999999998</v>
      </c>
      <c r="L11" s="4">
        <v>296.512</v>
      </c>
      <c r="M11" s="4">
        <v>265.233</v>
      </c>
      <c r="N11" s="4">
        <v>0.47634100000000001</v>
      </c>
      <c r="O11" s="4">
        <v>155.678</v>
      </c>
      <c r="P11" s="4">
        <v>223.00200000000001</v>
      </c>
      <c r="Q11" s="4">
        <v>143.74</v>
      </c>
      <c r="R11" s="4">
        <v>131.16999999999999</v>
      </c>
      <c r="S11" s="4">
        <v>151.71</v>
      </c>
      <c r="T11" s="4">
        <v>342.65899999999999</v>
      </c>
      <c r="U11" s="4">
        <v>193.74700000000001</v>
      </c>
      <c r="V11" s="4">
        <v>250.35300000000001</v>
      </c>
      <c r="W11" s="4">
        <v>317.15800000000002</v>
      </c>
      <c r="X11" s="4">
        <v>312.137</v>
      </c>
      <c r="Y11" s="4">
        <v>328.78899999999999</v>
      </c>
      <c r="Z11" s="4">
        <v>217.65</v>
      </c>
      <c r="AA11" s="4">
        <v>127.5</v>
      </c>
      <c r="AB11" s="4">
        <v>215.76</v>
      </c>
      <c r="AC11" s="4">
        <v>170.26900000000001</v>
      </c>
      <c r="AD11" s="4">
        <v>265.18099999999998</v>
      </c>
      <c r="AE11" s="4">
        <v>191.83199999999999</v>
      </c>
      <c r="AF11" s="4">
        <v>184.95099999999999</v>
      </c>
      <c r="AG11" s="4">
        <v>171.84</v>
      </c>
      <c r="AH11" s="4">
        <v>120.355</v>
      </c>
      <c r="AI11" s="4">
        <v>195.58500000000001</v>
      </c>
      <c r="AJ11" s="4">
        <v>157.34100000000001</v>
      </c>
      <c r="AK11" s="4">
        <v>213.32300000000001</v>
      </c>
      <c r="AL11" s="4">
        <v>196.32499999999999</v>
      </c>
      <c r="AM11" s="4">
        <v>156.70500000000001</v>
      </c>
      <c r="AN11" s="4">
        <v>193.21</v>
      </c>
      <c r="AO11" s="4">
        <v>148.96</v>
      </c>
      <c r="AP11" s="4">
        <v>137.554</v>
      </c>
      <c r="AQ11" s="4">
        <v>153.05000000000001</v>
      </c>
      <c r="AR11" s="4">
        <v>237.89599999999999</v>
      </c>
      <c r="AS11" s="4">
        <v>140.08099999999999</v>
      </c>
      <c r="AT11" s="4">
        <v>188.239</v>
      </c>
      <c r="AU11" s="4">
        <v>173.21299999999999</v>
      </c>
      <c r="AV11" s="4">
        <v>239.37899999999999</v>
      </c>
      <c r="AW11" s="4">
        <v>233.02199999999999</v>
      </c>
      <c r="AX11" s="4">
        <v>288.07100000000003</v>
      </c>
      <c r="AY11" s="4">
        <v>257.00099999999998</v>
      </c>
      <c r="AZ11" s="4">
        <v>276.44499999999999</v>
      </c>
    </row>
    <row r="12" spans="1:52">
      <c r="A12" s="4" t="s">
        <v>2495</v>
      </c>
      <c r="B12" s="45">
        <v>297.267</v>
      </c>
      <c r="C12" s="4">
        <v>423.60366666666698</v>
      </c>
      <c r="D12" s="46">
        <f t="shared" si="0"/>
        <v>1.4249939168043106</v>
      </c>
      <c r="E12" s="4">
        <v>434.36700000000002</v>
      </c>
      <c r="F12" s="4">
        <v>350.16699999999997</v>
      </c>
      <c r="G12" s="4">
        <v>309.178</v>
      </c>
      <c r="H12" s="4">
        <v>331.524</v>
      </c>
      <c r="I12" s="4">
        <v>341.03100000000001</v>
      </c>
      <c r="J12" s="4">
        <v>385.64299999999997</v>
      </c>
      <c r="K12" s="4">
        <v>247.136</v>
      </c>
      <c r="L12" s="4">
        <v>225.791</v>
      </c>
      <c r="M12" s="4">
        <v>250.60900000000001</v>
      </c>
      <c r="N12" s="4">
        <v>290.58699999999999</v>
      </c>
      <c r="O12" s="4">
        <v>322.322</v>
      </c>
      <c r="P12" s="4">
        <v>261.33600000000001</v>
      </c>
      <c r="Q12" s="4">
        <v>239.44200000000001</v>
      </c>
      <c r="R12" s="4">
        <v>290.66300000000001</v>
      </c>
      <c r="S12" s="4">
        <v>285.51299999999998</v>
      </c>
      <c r="T12" s="4">
        <v>300.90199999999999</v>
      </c>
      <c r="U12" s="4">
        <v>315.93799999999999</v>
      </c>
      <c r="V12" s="4">
        <v>273.69200000000001</v>
      </c>
      <c r="W12" s="4">
        <v>320.63299999999998</v>
      </c>
      <c r="X12" s="4">
        <v>296.25700000000001</v>
      </c>
      <c r="Y12" s="4">
        <v>376.60899999999998</v>
      </c>
      <c r="Z12" s="4">
        <v>686.84400000000005</v>
      </c>
      <c r="AA12" s="4">
        <v>327.30799999999999</v>
      </c>
      <c r="AB12" s="4">
        <v>362.18400000000003</v>
      </c>
      <c r="AC12" s="4">
        <v>457.95100000000002</v>
      </c>
      <c r="AD12" s="4">
        <v>733.447</v>
      </c>
      <c r="AE12" s="4">
        <v>413.495</v>
      </c>
      <c r="AF12" s="4">
        <v>368.70299999999997</v>
      </c>
      <c r="AG12" s="4">
        <v>553.93799999999999</v>
      </c>
      <c r="AH12" s="4">
        <v>412.53500000000003</v>
      </c>
      <c r="AI12" s="4">
        <v>439.79700000000003</v>
      </c>
      <c r="AJ12" s="4">
        <v>328.947</v>
      </c>
      <c r="AK12" s="4">
        <v>486.43299999999999</v>
      </c>
      <c r="AL12" s="4">
        <v>259.17700000000002</v>
      </c>
      <c r="AM12" s="4">
        <v>401.697</v>
      </c>
      <c r="AN12" s="4">
        <v>201.49700000000001</v>
      </c>
      <c r="AO12" s="4">
        <v>193.68700000000001</v>
      </c>
      <c r="AP12" s="4">
        <v>242.28</v>
      </c>
      <c r="AQ12" s="4">
        <v>300.20100000000002</v>
      </c>
      <c r="AR12" s="4">
        <v>264.56099999999998</v>
      </c>
      <c r="AS12" s="4">
        <v>261.38499999999999</v>
      </c>
      <c r="AT12" s="4">
        <v>250.791</v>
      </c>
      <c r="AU12" s="4">
        <v>252.58500000000001</v>
      </c>
      <c r="AV12" s="4">
        <v>251.012</v>
      </c>
      <c r="AW12" s="4">
        <v>284.471</v>
      </c>
      <c r="AX12" s="4">
        <v>246.923</v>
      </c>
      <c r="AY12" s="4">
        <v>306.27199999999999</v>
      </c>
      <c r="AZ12" s="4">
        <v>296.03800000000001</v>
      </c>
    </row>
    <row r="13" spans="1:52">
      <c r="A13" s="4" t="s">
        <v>318</v>
      </c>
      <c r="B13" s="45">
        <v>122.747666666667</v>
      </c>
      <c r="C13" s="4">
        <v>277.308333333333</v>
      </c>
      <c r="D13" s="46">
        <f t="shared" si="0"/>
        <v>2.2591739693626129</v>
      </c>
      <c r="E13" s="4">
        <v>183.53899999999999</v>
      </c>
      <c r="F13" s="4">
        <v>148.19399999999999</v>
      </c>
      <c r="G13" s="4">
        <v>110.783</v>
      </c>
      <c r="H13" s="4">
        <v>97.702100000000002</v>
      </c>
      <c r="I13" s="4">
        <v>105.09099999999999</v>
      </c>
      <c r="J13" s="4">
        <v>74.5124</v>
      </c>
      <c r="K13" s="4">
        <v>127.58199999999999</v>
      </c>
      <c r="L13" s="4">
        <v>76.872699999999995</v>
      </c>
      <c r="M13" s="4">
        <v>48.565600000000003</v>
      </c>
      <c r="N13" s="4">
        <v>201.86600000000001</v>
      </c>
      <c r="O13" s="4">
        <v>136.613</v>
      </c>
      <c r="P13" s="4">
        <v>68.350700000000003</v>
      </c>
      <c r="Q13" s="4">
        <v>249.17599999999999</v>
      </c>
      <c r="R13" s="4">
        <v>352.42200000000003</v>
      </c>
      <c r="S13" s="4">
        <v>193.13399999999999</v>
      </c>
      <c r="T13" s="4">
        <v>280.83100000000002</v>
      </c>
      <c r="U13" s="4">
        <v>418.71300000000002</v>
      </c>
      <c r="V13" s="4">
        <v>310.154</v>
      </c>
      <c r="W13" s="4">
        <v>373.23500000000001</v>
      </c>
      <c r="X13" s="4">
        <v>321.005</v>
      </c>
      <c r="Y13" s="4">
        <v>237.96600000000001</v>
      </c>
      <c r="Z13" s="4">
        <v>287.20299999999997</v>
      </c>
      <c r="AA13" s="4">
        <v>281.26600000000002</v>
      </c>
      <c r="AB13" s="4">
        <v>302.42899999999997</v>
      </c>
      <c r="AC13" s="4">
        <v>306.13900000000001</v>
      </c>
      <c r="AD13" s="4">
        <v>298.38099999999997</v>
      </c>
      <c r="AE13" s="4">
        <v>269.42399999999998</v>
      </c>
      <c r="AF13" s="4">
        <v>158.94499999999999</v>
      </c>
      <c r="AG13" s="4">
        <v>225.19900000000001</v>
      </c>
      <c r="AH13" s="4">
        <v>188.99100000000001</v>
      </c>
      <c r="AI13" s="4">
        <v>242.19399999999999</v>
      </c>
      <c r="AJ13" s="4">
        <v>189.91300000000001</v>
      </c>
      <c r="AK13" s="4">
        <v>229.85300000000001</v>
      </c>
      <c r="AL13" s="4">
        <v>167.679</v>
      </c>
      <c r="AM13" s="4">
        <v>122.02200000000001</v>
      </c>
      <c r="AN13" s="4">
        <v>130.006</v>
      </c>
      <c r="AO13" s="4">
        <v>187.11</v>
      </c>
      <c r="AP13" s="4">
        <v>153.24299999999999</v>
      </c>
      <c r="AQ13" s="4">
        <v>122.011</v>
      </c>
      <c r="AR13" s="4">
        <v>131.63900000000001</v>
      </c>
      <c r="AS13" s="4">
        <v>118.425</v>
      </c>
      <c r="AT13" s="4">
        <v>138.08099999999999</v>
      </c>
      <c r="AU13" s="4">
        <v>100.08499999999999</v>
      </c>
      <c r="AV13" s="4">
        <v>134.50700000000001</v>
      </c>
      <c r="AW13" s="4">
        <v>139.54400000000001</v>
      </c>
      <c r="AX13" s="4">
        <v>140.512</v>
      </c>
      <c r="AY13" s="4">
        <v>81.124200000000002</v>
      </c>
      <c r="AZ13" s="4">
        <v>134.148</v>
      </c>
    </row>
    <row r="14" spans="1:52">
      <c r="A14" s="4" t="s">
        <v>2496</v>
      </c>
      <c r="B14" s="45">
        <v>1.68088666666667</v>
      </c>
      <c r="C14" s="4">
        <v>1.5769</v>
      </c>
      <c r="D14" s="46">
        <f t="shared" si="0"/>
        <v>0.93813582513990446</v>
      </c>
      <c r="E14" s="4">
        <v>40.052799999999998</v>
      </c>
      <c r="F14" s="4">
        <v>1.3439099999999999</v>
      </c>
      <c r="G14" s="4">
        <v>0.54688400000000004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5.0497100000000001</v>
      </c>
      <c r="N14" s="4">
        <v>0</v>
      </c>
      <c r="O14" s="4">
        <v>3.0729899999999999</v>
      </c>
      <c r="P14" s="4">
        <v>2.1231</v>
      </c>
      <c r="Q14" s="4">
        <v>0</v>
      </c>
      <c r="R14" s="4">
        <v>0</v>
      </c>
      <c r="S14" s="4">
        <v>3.93784</v>
      </c>
      <c r="T14" s="4">
        <v>1.7664599999999999</v>
      </c>
      <c r="U14" s="4">
        <v>5.2290099999999997</v>
      </c>
      <c r="V14" s="4">
        <v>1.53115</v>
      </c>
      <c r="W14" s="4">
        <v>1.7543200000000001</v>
      </c>
      <c r="X14" s="4">
        <v>2.40659</v>
      </c>
      <c r="Y14" s="4">
        <v>3.1535000000000002</v>
      </c>
      <c r="Z14" s="4">
        <v>2.2809599999999999</v>
      </c>
      <c r="AA14" s="4">
        <v>0</v>
      </c>
      <c r="AB14" s="4">
        <v>0.79189399999999999</v>
      </c>
      <c r="AC14" s="4">
        <v>6.9442899999999996</v>
      </c>
      <c r="AD14" s="4">
        <v>0</v>
      </c>
      <c r="AE14" s="4">
        <v>0.93199600000000005</v>
      </c>
      <c r="AF14" s="4">
        <v>0</v>
      </c>
      <c r="AG14" s="4">
        <v>0</v>
      </c>
      <c r="AH14" s="4">
        <v>2.8832</v>
      </c>
      <c r="AI14" s="4">
        <v>0.68201800000000001</v>
      </c>
      <c r="AJ14" s="4">
        <v>1.6550499999999999</v>
      </c>
      <c r="AK14" s="4">
        <v>5.1755399999999998</v>
      </c>
      <c r="AL14" s="4">
        <v>9.9626099999999997</v>
      </c>
      <c r="AM14" s="4">
        <v>7.1558599999999997</v>
      </c>
      <c r="AN14" s="4">
        <v>0</v>
      </c>
      <c r="AO14" s="4">
        <v>0</v>
      </c>
      <c r="AP14" s="4">
        <v>22.741700000000002</v>
      </c>
      <c r="AQ14" s="4">
        <v>0</v>
      </c>
      <c r="AR14" s="4">
        <v>2.9713599999999998</v>
      </c>
      <c r="AS14" s="4">
        <v>0</v>
      </c>
      <c r="AT14" s="4">
        <v>10.816599999999999</v>
      </c>
      <c r="AU14" s="4">
        <v>0.97281399999999996</v>
      </c>
      <c r="AV14" s="4">
        <v>2.12893</v>
      </c>
      <c r="AW14" s="4">
        <v>0</v>
      </c>
      <c r="AX14" s="4">
        <v>0</v>
      </c>
      <c r="AY14" s="4">
        <v>7.0266099999999998</v>
      </c>
      <c r="AZ14" s="4">
        <v>1.5243599999999999</v>
      </c>
    </row>
    <row r="15" spans="1:52">
      <c r="A15" s="4" t="s">
        <v>2497</v>
      </c>
      <c r="B15" s="45">
        <v>169.68233333333299</v>
      </c>
      <c r="C15" s="4">
        <v>263.32066666666702</v>
      </c>
      <c r="D15" s="46">
        <f t="shared" si="0"/>
        <v>1.5518449180527587</v>
      </c>
      <c r="E15" s="4">
        <v>578.82100000000003</v>
      </c>
      <c r="F15" s="4">
        <v>199.68799999999999</v>
      </c>
      <c r="G15" s="4">
        <v>259.14299999999997</v>
      </c>
      <c r="H15" s="4">
        <v>338.28500000000003</v>
      </c>
      <c r="I15" s="4">
        <v>454.66500000000002</v>
      </c>
      <c r="J15" s="4">
        <v>431.60899999999998</v>
      </c>
      <c r="K15" s="4">
        <v>507.23700000000002</v>
      </c>
      <c r="L15" s="4">
        <v>308.69499999999999</v>
      </c>
      <c r="M15" s="4">
        <v>280.166</v>
      </c>
      <c r="N15" s="4">
        <v>282.76900000000001</v>
      </c>
      <c r="O15" s="4">
        <v>387.43900000000002</v>
      </c>
      <c r="P15" s="4">
        <v>322.84300000000002</v>
      </c>
      <c r="Q15" s="4">
        <v>333.07900000000001</v>
      </c>
      <c r="R15" s="4">
        <v>331.35599999999999</v>
      </c>
      <c r="S15" s="4">
        <v>268.89400000000001</v>
      </c>
      <c r="T15" s="4">
        <v>271.99700000000001</v>
      </c>
      <c r="U15" s="4">
        <v>216.983</v>
      </c>
      <c r="V15" s="4">
        <v>298.851</v>
      </c>
      <c r="W15" s="4">
        <v>257.74900000000002</v>
      </c>
      <c r="X15" s="4">
        <v>265.98500000000001</v>
      </c>
      <c r="Y15" s="4">
        <v>263.34399999999999</v>
      </c>
      <c r="Z15" s="4">
        <v>717.67100000000005</v>
      </c>
      <c r="AA15" s="4">
        <v>519.29700000000003</v>
      </c>
      <c r="AB15" s="4">
        <v>594.12400000000002</v>
      </c>
      <c r="AC15" s="4">
        <v>293.43400000000003</v>
      </c>
      <c r="AD15" s="4">
        <v>359.375</v>
      </c>
      <c r="AE15" s="4">
        <v>368.83300000000003</v>
      </c>
      <c r="AF15" s="4">
        <v>363.93200000000002</v>
      </c>
      <c r="AG15" s="4">
        <v>301.44</v>
      </c>
      <c r="AH15" s="4">
        <v>365.15300000000002</v>
      </c>
      <c r="AI15" s="4">
        <v>298.27</v>
      </c>
      <c r="AJ15" s="4">
        <v>207.78299999999999</v>
      </c>
      <c r="AK15" s="4">
        <v>395.97199999999998</v>
      </c>
      <c r="AL15" s="4">
        <v>516.23500000000001</v>
      </c>
      <c r="AM15" s="4">
        <v>392.745</v>
      </c>
      <c r="AN15" s="4">
        <v>390.411</v>
      </c>
      <c r="AO15" s="4">
        <v>393.363</v>
      </c>
      <c r="AP15" s="4">
        <v>587.20600000000002</v>
      </c>
      <c r="AQ15" s="4">
        <v>363.93700000000001</v>
      </c>
      <c r="AR15" s="4">
        <v>263.41699999999997</v>
      </c>
      <c r="AS15" s="4">
        <v>352.435</v>
      </c>
      <c r="AT15" s="4">
        <v>445.16800000000001</v>
      </c>
      <c r="AU15" s="4">
        <v>370.30399999999997</v>
      </c>
      <c r="AV15" s="4">
        <v>263.98599999999999</v>
      </c>
      <c r="AW15" s="4">
        <v>339.32100000000003</v>
      </c>
      <c r="AX15" s="4">
        <v>263.31400000000002</v>
      </c>
      <c r="AY15" s="4">
        <v>409.30099999999999</v>
      </c>
      <c r="AZ15" s="4">
        <v>467.02499999999998</v>
      </c>
    </row>
    <row r="16" spans="1:52">
      <c r="A16" s="4" t="s">
        <v>2498</v>
      </c>
      <c r="B16" s="45">
        <v>73.919366666666704</v>
      </c>
      <c r="C16" s="4">
        <v>52.262533333333302</v>
      </c>
      <c r="D16" s="46">
        <f t="shared" si="0"/>
        <v>0.70702084839291024</v>
      </c>
      <c r="E16" s="4">
        <v>100.94499999999999</v>
      </c>
      <c r="F16" s="4">
        <v>23.3154</v>
      </c>
      <c r="G16" s="4">
        <v>110.235</v>
      </c>
      <c r="H16" s="4">
        <v>104.76900000000001</v>
      </c>
      <c r="I16" s="4">
        <v>75.639600000000002</v>
      </c>
      <c r="J16" s="4">
        <v>146.35400000000001</v>
      </c>
      <c r="K16" s="4">
        <v>138.68199999999999</v>
      </c>
      <c r="L16" s="4">
        <v>96.889600000000002</v>
      </c>
      <c r="M16" s="4">
        <v>84.729200000000006</v>
      </c>
      <c r="N16" s="4">
        <v>195.001</v>
      </c>
      <c r="O16" s="4">
        <v>74.181899999999999</v>
      </c>
      <c r="P16" s="4">
        <v>98.779799999999994</v>
      </c>
      <c r="Q16" s="4">
        <v>30.2135</v>
      </c>
      <c r="R16" s="4">
        <v>43.366799999999998</v>
      </c>
      <c r="S16" s="4">
        <v>30.260300000000001</v>
      </c>
      <c r="T16" s="4">
        <v>32.197000000000003</v>
      </c>
      <c r="U16" s="4">
        <v>29.0593</v>
      </c>
      <c r="V16" s="4">
        <v>59.360199999999999</v>
      </c>
      <c r="W16" s="4">
        <v>43.029400000000003</v>
      </c>
      <c r="X16" s="4">
        <v>67.355999999999995</v>
      </c>
      <c r="Y16" s="4">
        <v>71.060500000000005</v>
      </c>
      <c r="Z16" s="4">
        <v>126.36199999999999</v>
      </c>
      <c r="AA16" s="4">
        <v>78.207899999999995</v>
      </c>
      <c r="AB16" s="4">
        <v>150.71199999999999</v>
      </c>
      <c r="AC16" s="4">
        <v>24.473099999999999</v>
      </c>
      <c r="AD16" s="4">
        <v>39.155299999999997</v>
      </c>
      <c r="AE16" s="4">
        <v>58.568800000000003</v>
      </c>
      <c r="AF16" s="4">
        <v>113.422</v>
      </c>
      <c r="AG16" s="4">
        <v>67.930400000000006</v>
      </c>
      <c r="AH16" s="4">
        <v>46.946800000000003</v>
      </c>
      <c r="AI16" s="4">
        <v>18.3232</v>
      </c>
      <c r="AJ16" s="4">
        <v>39.205100000000002</v>
      </c>
      <c r="AK16" s="4">
        <v>100.232</v>
      </c>
      <c r="AL16" s="4">
        <v>46.3872</v>
      </c>
      <c r="AM16" s="4">
        <v>114.639</v>
      </c>
      <c r="AN16" s="4">
        <v>82.466800000000006</v>
      </c>
      <c r="AO16" s="4">
        <v>91.476399999999998</v>
      </c>
      <c r="AP16" s="4">
        <v>102.75</v>
      </c>
      <c r="AQ16" s="4">
        <v>141.595</v>
      </c>
      <c r="AR16" s="4">
        <v>141.87100000000001</v>
      </c>
      <c r="AS16" s="4">
        <v>171.33199999999999</v>
      </c>
      <c r="AT16" s="4">
        <v>119.569</v>
      </c>
      <c r="AU16" s="4">
        <v>173.12299999999999</v>
      </c>
      <c r="AV16" s="4">
        <v>140.86199999999999</v>
      </c>
      <c r="AW16" s="4">
        <v>167.78</v>
      </c>
      <c r="AX16" s="4">
        <v>144.16999999999999</v>
      </c>
      <c r="AY16" s="4">
        <v>220.15</v>
      </c>
      <c r="AZ16" s="4">
        <v>137.04499999999999</v>
      </c>
    </row>
    <row r="17" spans="1:52">
      <c r="A17" s="4" t="s">
        <v>2499</v>
      </c>
      <c r="B17" s="45">
        <v>71.881133333333295</v>
      </c>
      <c r="C17" s="4">
        <v>78.0655</v>
      </c>
      <c r="D17" s="46">
        <f t="shared" si="0"/>
        <v>1.0860360205784185</v>
      </c>
      <c r="E17" s="4">
        <v>153.512</v>
      </c>
      <c r="F17" s="4">
        <v>169.06700000000001</v>
      </c>
      <c r="G17" s="4">
        <v>189.37200000000001</v>
      </c>
      <c r="H17" s="4">
        <v>117.22499999999999</v>
      </c>
      <c r="I17" s="4">
        <v>73.160700000000006</v>
      </c>
      <c r="J17" s="4">
        <v>80.359700000000004</v>
      </c>
      <c r="K17" s="4">
        <v>51.2102</v>
      </c>
      <c r="L17" s="4">
        <v>111.874</v>
      </c>
      <c r="M17" s="4">
        <v>151.50399999999999</v>
      </c>
      <c r="N17" s="4">
        <v>138.995</v>
      </c>
      <c r="O17" s="4">
        <v>113.26300000000001</v>
      </c>
      <c r="P17" s="4">
        <v>125.629</v>
      </c>
      <c r="Q17" s="4">
        <v>109.598</v>
      </c>
      <c r="R17" s="4">
        <v>53.773499999999999</v>
      </c>
      <c r="S17" s="4">
        <v>96.020899999999997</v>
      </c>
      <c r="T17" s="4">
        <v>107.97</v>
      </c>
      <c r="U17" s="4">
        <v>62.615499999999997</v>
      </c>
      <c r="V17" s="4">
        <v>145.02199999999999</v>
      </c>
      <c r="W17" s="4">
        <v>56.037500000000001</v>
      </c>
      <c r="X17" s="4">
        <v>91.864999999999995</v>
      </c>
      <c r="Y17" s="4">
        <v>93.8035</v>
      </c>
      <c r="Z17" s="4">
        <v>145.732</v>
      </c>
      <c r="AA17" s="4">
        <v>156.917</v>
      </c>
      <c r="AB17" s="4">
        <v>174.113</v>
      </c>
      <c r="AC17" s="4">
        <v>138.93799999999999</v>
      </c>
      <c r="AD17" s="4">
        <v>106.476</v>
      </c>
      <c r="AE17" s="4">
        <v>109.779</v>
      </c>
      <c r="AF17" s="4">
        <v>117.06699999999999</v>
      </c>
      <c r="AG17" s="4">
        <v>85.3142</v>
      </c>
      <c r="AH17" s="4">
        <v>83.540599999999998</v>
      </c>
      <c r="AI17" s="4">
        <v>85.020300000000006</v>
      </c>
      <c r="AJ17" s="4">
        <v>79.866900000000001</v>
      </c>
      <c r="AK17" s="4">
        <v>79.506500000000003</v>
      </c>
      <c r="AL17" s="4">
        <v>100.79900000000001</v>
      </c>
      <c r="AM17" s="4">
        <v>91.722899999999996</v>
      </c>
      <c r="AN17" s="4">
        <v>119.697</v>
      </c>
      <c r="AO17" s="4">
        <v>95.668599999999998</v>
      </c>
      <c r="AP17" s="4">
        <v>84.627600000000001</v>
      </c>
      <c r="AQ17" s="4">
        <v>106.126</v>
      </c>
      <c r="AR17" s="4">
        <v>74.369600000000005</v>
      </c>
      <c r="AS17" s="4">
        <v>117.274</v>
      </c>
      <c r="AT17" s="4">
        <v>85.505600000000001</v>
      </c>
      <c r="AU17" s="4">
        <v>101.807</v>
      </c>
      <c r="AV17" s="4">
        <v>93.208699999999993</v>
      </c>
      <c r="AW17" s="4">
        <v>165.21899999999999</v>
      </c>
      <c r="AX17" s="4">
        <v>86.715299999999999</v>
      </c>
      <c r="AY17" s="4">
        <v>115.435</v>
      </c>
      <c r="AZ17" s="4">
        <v>104.789</v>
      </c>
    </row>
    <row r="18" spans="1:52">
      <c r="A18" s="4" t="s">
        <v>2500</v>
      </c>
      <c r="B18" s="45">
        <v>45.714066666666703</v>
      </c>
      <c r="C18" s="4">
        <v>84.224299999999999</v>
      </c>
      <c r="D18" s="46">
        <f t="shared" si="0"/>
        <v>1.8424153907404124</v>
      </c>
      <c r="E18" s="4">
        <v>156.208</v>
      </c>
      <c r="F18" s="4">
        <v>102.41200000000001</v>
      </c>
      <c r="G18" s="4">
        <v>128.45400000000001</v>
      </c>
      <c r="H18" s="4">
        <v>118.23</v>
      </c>
      <c r="I18" s="4">
        <v>49.508499999999998</v>
      </c>
      <c r="J18" s="4">
        <v>129.613</v>
      </c>
      <c r="K18" s="4">
        <v>163.70699999999999</v>
      </c>
      <c r="L18" s="4">
        <v>118.53100000000001</v>
      </c>
      <c r="M18" s="4">
        <v>153.72800000000001</v>
      </c>
      <c r="N18" s="4">
        <v>52.453499999999998</v>
      </c>
      <c r="O18" s="4">
        <v>146.017</v>
      </c>
      <c r="P18" s="4">
        <v>144.60499999999999</v>
      </c>
      <c r="Q18" s="4">
        <v>68.996899999999997</v>
      </c>
      <c r="R18" s="4">
        <v>88.975099999999998</v>
      </c>
      <c r="S18" s="4">
        <v>92.950900000000004</v>
      </c>
      <c r="T18" s="4">
        <v>135.76300000000001</v>
      </c>
      <c r="U18" s="4">
        <v>132.447</v>
      </c>
      <c r="V18" s="4">
        <v>101.056</v>
      </c>
      <c r="W18" s="4">
        <v>110.605</v>
      </c>
      <c r="X18" s="4">
        <v>149.958</v>
      </c>
      <c r="Y18" s="4">
        <v>133.12700000000001</v>
      </c>
      <c r="Z18" s="4">
        <v>229.82400000000001</v>
      </c>
      <c r="AA18" s="4">
        <v>130.256</v>
      </c>
      <c r="AB18" s="4">
        <v>207.142</v>
      </c>
      <c r="AC18" s="4">
        <v>224.65100000000001</v>
      </c>
      <c r="AD18" s="4">
        <v>230.697</v>
      </c>
      <c r="AE18" s="4">
        <v>171.47800000000001</v>
      </c>
      <c r="AF18" s="4">
        <v>231.72499999999999</v>
      </c>
      <c r="AG18" s="4">
        <v>231.96799999999999</v>
      </c>
      <c r="AH18" s="4">
        <v>278.21699999999998</v>
      </c>
      <c r="AI18" s="4">
        <v>233.81899999999999</v>
      </c>
      <c r="AJ18" s="4">
        <v>273.88900000000001</v>
      </c>
      <c r="AK18" s="4">
        <v>231.387</v>
      </c>
      <c r="AL18" s="4">
        <v>251.83600000000001</v>
      </c>
      <c r="AM18" s="4">
        <v>258.13099999999997</v>
      </c>
      <c r="AN18" s="4">
        <v>156.34800000000001</v>
      </c>
      <c r="AO18" s="4">
        <v>299.96600000000001</v>
      </c>
      <c r="AP18" s="4">
        <v>161.46600000000001</v>
      </c>
      <c r="AQ18" s="4">
        <v>208.709</v>
      </c>
      <c r="AR18" s="4">
        <v>254.27799999999999</v>
      </c>
      <c r="AS18" s="4">
        <v>224.56299999999999</v>
      </c>
      <c r="AT18" s="4">
        <v>203.84700000000001</v>
      </c>
      <c r="AU18" s="4">
        <v>215.803</v>
      </c>
      <c r="AV18" s="4">
        <v>185.07599999999999</v>
      </c>
      <c r="AW18" s="4">
        <v>239.71199999999999</v>
      </c>
      <c r="AX18" s="4">
        <v>303.92899999999997</v>
      </c>
      <c r="AY18" s="4">
        <v>167.32</v>
      </c>
      <c r="AZ18" s="4">
        <v>268.72500000000002</v>
      </c>
    </row>
    <row r="19" spans="1:52">
      <c r="A19" s="4" t="s">
        <v>645</v>
      </c>
      <c r="B19" s="45">
        <v>3.6560566666666698</v>
      </c>
      <c r="C19" s="4">
        <v>5.3479433333333297</v>
      </c>
      <c r="D19" s="46">
        <f t="shared" si="0"/>
        <v>1.4627627033497816</v>
      </c>
      <c r="E19" s="4">
        <v>8.9204699999999999</v>
      </c>
      <c r="F19" s="4">
        <v>3.4030100000000001</v>
      </c>
      <c r="G19" s="4">
        <v>9.0197099999999999</v>
      </c>
      <c r="H19" s="4">
        <v>14.198399999999999</v>
      </c>
      <c r="I19" s="4">
        <v>30.513500000000001</v>
      </c>
      <c r="J19" s="4">
        <v>4.63849</v>
      </c>
      <c r="K19" s="4">
        <v>2.6190099999999998</v>
      </c>
      <c r="L19" s="4">
        <v>22.769400000000001</v>
      </c>
      <c r="M19" s="4">
        <v>15.1083</v>
      </c>
      <c r="N19" s="4">
        <v>21.955100000000002</v>
      </c>
      <c r="O19" s="4">
        <v>11.3353</v>
      </c>
      <c r="P19" s="4">
        <v>6.7878299999999996</v>
      </c>
      <c r="Q19" s="4">
        <v>5.3627399999999996</v>
      </c>
      <c r="R19" s="4">
        <v>16.290199999999999</v>
      </c>
      <c r="S19" s="4">
        <v>6.2874699999999999</v>
      </c>
      <c r="T19" s="4">
        <v>11.2187</v>
      </c>
      <c r="U19" s="4">
        <v>12.0296</v>
      </c>
      <c r="V19" s="4">
        <v>8.0956700000000001</v>
      </c>
      <c r="W19" s="4">
        <v>8.9038199999999996</v>
      </c>
      <c r="X19" s="4">
        <v>25.3188</v>
      </c>
      <c r="Y19" s="4">
        <v>13.115500000000001</v>
      </c>
      <c r="Z19" s="4">
        <v>30.031500000000001</v>
      </c>
      <c r="AA19" s="4">
        <v>41.244900000000001</v>
      </c>
      <c r="AB19" s="4">
        <v>19.264199999999999</v>
      </c>
      <c r="AC19" s="4">
        <v>23.462199999999999</v>
      </c>
      <c r="AD19" s="4">
        <v>11.155200000000001</v>
      </c>
      <c r="AE19" s="4">
        <v>10.8345</v>
      </c>
      <c r="AF19" s="4">
        <v>10.151400000000001</v>
      </c>
      <c r="AG19" s="4">
        <v>11.6531</v>
      </c>
      <c r="AH19" s="4">
        <v>21.346</v>
      </c>
      <c r="AI19" s="4">
        <v>12.9071</v>
      </c>
      <c r="AJ19" s="4">
        <v>13.766</v>
      </c>
      <c r="AK19" s="4">
        <v>20.582799999999999</v>
      </c>
      <c r="AL19" s="4">
        <v>26.794899999999998</v>
      </c>
      <c r="AM19" s="4">
        <v>19.926300000000001</v>
      </c>
      <c r="AN19" s="4">
        <v>10.9223</v>
      </c>
      <c r="AO19" s="4">
        <v>24.5639</v>
      </c>
      <c r="AP19" s="4">
        <v>0.30611899999999997</v>
      </c>
      <c r="AQ19" s="4">
        <v>16.9985</v>
      </c>
      <c r="AR19" s="4">
        <v>11.230499999999999</v>
      </c>
      <c r="AS19" s="4">
        <v>16.123999999999999</v>
      </c>
      <c r="AT19" s="4">
        <v>9.0876599999999996</v>
      </c>
      <c r="AU19" s="4">
        <v>31.5122</v>
      </c>
      <c r="AV19" s="4">
        <v>16.2563</v>
      </c>
      <c r="AW19" s="4">
        <v>16.617599999999999</v>
      </c>
      <c r="AX19" s="4">
        <v>10.318099999999999</v>
      </c>
      <c r="AY19" s="4">
        <v>13.268800000000001</v>
      </c>
      <c r="AZ19" s="4">
        <v>7.4595599999999997</v>
      </c>
    </row>
    <row r="20" spans="1:52">
      <c r="A20" s="4" t="s">
        <v>2501</v>
      </c>
      <c r="B20" s="45">
        <v>91.761933333333303</v>
      </c>
      <c r="C20" s="4">
        <v>77.302866666666702</v>
      </c>
      <c r="D20" s="46">
        <f t="shared" si="0"/>
        <v>0.8424284870487333</v>
      </c>
      <c r="E20" s="4">
        <v>301.06700000000001</v>
      </c>
      <c r="F20" s="4">
        <v>133.452</v>
      </c>
      <c r="G20" s="4">
        <v>163.38</v>
      </c>
      <c r="H20" s="4">
        <v>277.55099999999999</v>
      </c>
      <c r="I20" s="4">
        <v>90.118799999999993</v>
      </c>
      <c r="J20" s="4">
        <v>253.834</v>
      </c>
      <c r="K20" s="4">
        <v>388.375</v>
      </c>
      <c r="L20" s="4">
        <v>221.53800000000001</v>
      </c>
      <c r="M20" s="4">
        <v>432.34899999999999</v>
      </c>
      <c r="N20" s="4">
        <v>2.5615199999999998</v>
      </c>
      <c r="O20" s="4">
        <v>217.321</v>
      </c>
      <c r="P20" s="4">
        <v>189.12299999999999</v>
      </c>
      <c r="Q20" s="4">
        <v>129.864</v>
      </c>
      <c r="R20" s="4">
        <v>79.510499999999993</v>
      </c>
      <c r="S20" s="4">
        <v>184.773</v>
      </c>
      <c r="T20" s="4">
        <v>209.595</v>
      </c>
      <c r="U20" s="4">
        <v>122.958</v>
      </c>
      <c r="V20" s="4">
        <v>207.739</v>
      </c>
      <c r="W20" s="4">
        <v>91.280600000000007</v>
      </c>
      <c r="X20" s="4">
        <v>170.26900000000001</v>
      </c>
      <c r="Y20" s="4">
        <v>241.04400000000001</v>
      </c>
      <c r="Z20" s="4">
        <v>298.78500000000003</v>
      </c>
      <c r="AA20" s="4">
        <v>141.03700000000001</v>
      </c>
      <c r="AB20" s="4">
        <v>189.619</v>
      </c>
      <c r="AC20" s="4">
        <v>330.56400000000002</v>
      </c>
      <c r="AD20" s="4">
        <v>327.887</v>
      </c>
      <c r="AE20" s="4">
        <v>276.79199999999997</v>
      </c>
      <c r="AF20" s="4">
        <v>341.577</v>
      </c>
      <c r="AG20" s="4">
        <v>316.20999999999998</v>
      </c>
      <c r="AH20" s="4">
        <v>266.38299999999998</v>
      </c>
      <c r="AI20" s="4">
        <v>261.745</v>
      </c>
      <c r="AJ20" s="4">
        <v>305.815</v>
      </c>
      <c r="AK20" s="4">
        <v>336.95100000000002</v>
      </c>
      <c r="AL20" s="4">
        <v>362.80200000000002</v>
      </c>
      <c r="AM20" s="4">
        <v>331.13299999999998</v>
      </c>
      <c r="AN20" s="4">
        <v>172.10499999999999</v>
      </c>
      <c r="AO20" s="4">
        <v>246.428</v>
      </c>
      <c r="AP20" s="4">
        <v>226.19399999999999</v>
      </c>
      <c r="AQ20" s="4">
        <v>257.60500000000002</v>
      </c>
      <c r="AR20" s="4">
        <v>291.63400000000001</v>
      </c>
      <c r="AS20" s="4">
        <v>367.71699999999998</v>
      </c>
      <c r="AT20" s="4">
        <v>187.648</v>
      </c>
      <c r="AU20" s="4">
        <v>312.48399999999998</v>
      </c>
      <c r="AV20" s="4">
        <v>392.67</v>
      </c>
      <c r="AW20" s="4">
        <v>436.875</v>
      </c>
      <c r="AX20" s="4">
        <v>389.17399999999998</v>
      </c>
      <c r="AY20" s="4">
        <v>399.661</v>
      </c>
      <c r="AZ20" s="4">
        <v>368.92200000000003</v>
      </c>
    </row>
    <row r="21" spans="1:52">
      <c r="A21" s="4" t="s">
        <v>2502</v>
      </c>
      <c r="B21" s="45">
        <v>48.988399999999999</v>
      </c>
      <c r="C21" s="4">
        <v>41.234400000000001</v>
      </c>
      <c r="D21" s="46">
        <f t="shared" si="0"/>
        <v>0.84171763111267162</v>
      </c>
      <c r="E21" s="4">
        <v>33.820300000000003</v>
      </c>
      <c r="F21" s="4">
        <v>19.604099999999999</v>
      </c>
      <c r="G21" s="4">
        <v>124.378</v>
      </c>
      <c r="H21" s="4">
        <v>95.228499999999997</v>
      </c>
      <c r="I21" s="4">
        <v>105.292</v>
      </c>
      <c r="J21" s="4">
        <v>96.309399999999997</v>
      </c>
      <c r="K21" s="4">
        <v>111.203</v>
      </c>
      <c r="L21" s="4">
        <v>112.438</v>
      </c>
      <c r="M21" s="4">
        <v>96.090500000000006</v>
      </c>
      <c r="N21" s="4">
        <v>120.928</v>
      </c>
      <c r="O21" s="4">
        <v>74.239500000000007</v>
      </c>
      <c r="P21" s="4">
        <v>104.81</v>
      </c>
      <c r="Q21" s="4">
        <v>61.388399999999997</v>
      </c>
      <c r="R21" s="4">
        <v>41.224299999999999</v>
      </c>
      <c r="S21" s="4">
        <v>45.353299999999997</v>
      </c>
      <c r="T21" s="4">
        <v>61.811700000000002</v>
      </c>
      <c r="U21" s="4">
        <v>59.907800000000002</v>
      </c>
      <c r="V21" s="4">
        <v>63.357799999999997</v>
      </c>
      <c r="W21" s="4">
        <v>56.438400000000001</v>
      </c>
      <c r="X21" s="4">
        <v>65.887799999999999</v>
      </c>
      <c r="Y21" s="4">
        <v>79.986400000000003</v>
      </c>
      <c r="Z21" s="4">
        <v>91.738200000000006</v>
      </c>
      <c r="AA21" s="4">
        <v>90.999499999999998</v>
      </c>
      <c r="AB21" s="4">
        <v>71.891300000000001</v>
      </c>
      <c r="AC21" s="4">
        <v>47.996200000000002</v>
      </c>
      <c r="AD21" s="4">
        <v>73.196200000000005</v>
      </c>
      <c r="AE21" s="4">
        <v>77.708600000000004</v>
      </c>
      <c r="AF21" s="4">
        <v>41.072699999999998</v>
      </c>
      <c r="AG21" s="4">
        <v>54.513100000000001</v>
      </c>
      <c r="AH21" s="4">
        <v>40.416499999999999</v>
      </c>
      <c r="AI21" s="4">
        <v>48.833100000000002</v>
      </c>
      <c r="AJ21" s="4">
        <v>47.932299999999998</v>
      </c>
      <c r="AK21" s="4">
        <v>69.785300000000007</v>
      </c>
      <c r="AL21" s="4">
        <v>80.721800000000002</v>
      </c>
      <c r="AM21" s="4">
        <v>47.993200000000002</v>
      </c>
      <c r="AN21" s="4">
        <v>19.806100000000001</v>
      </c>
      <c r="AO21" s="4">
        <v>36.939500000000002</v>
      </c>
      <c r="AP21" s="4">
        <v>75.168499999999995</v>
      </c>
      <c r="AQ21" s="4">
        <v>25.252500000000001</v>
      </c>
      <c r="AR21" s="4">
        <v>71.888900000000007</v>
      </c>
      <c r="AS21" s="4">
        <v>59.175600000000003</v>
      </c>
      <c r="AT21" s="4">
        <v>73.907799999999995</v>
      </c>
      <c r="AU21" s="4">
        <v>68.701999999999998</v>
      </c>
      <c r="AV21" s="4">
        <v>50.693300000000001</v>
      </c>
      <c r="AW21" s="4">
        <v>52.007300000000001</v>
      </c>
      <c r="AX21" s="4">
        <v>68.078599999999994</v>
      </c>
      <c r="AY21" s="4">
        <v>105.82</v>
      </c>
      <c r="AZ21" s="4">
        <v>91.6387</v>
      </c>
    </row>
    <row r="22" spans="1:52">
      <c r="A22" s="4" t="s">
        <v>2503</v>
      </c>
      <c r="B22" s="45">
        <v>523.92600000000004</v>
      </c>
      <c r="C22" s="4">
        <v>799.46133333333296</v>
      </c>
      <c r="D22" s="46">
        <f t="shared" si="0"/>
        <v>1.5259050578389561</v>
      </c>
      <c r="E22" s="4">
        <v>345.94600000000003</v>
      </c>
      <c r="F22" s="4">
        <v>304.28100000000001</v>
      </c>
      <c r="G22" s="4">
        <v>356.47399999999999</v>
      </c>
      <c r="H22" s="4">
        <v>182.55699999999999</v>
      </c>
      <c r="I22" s="4">
        <v>257.95499999999998</v>
      </c>
      <c r="J22" s="4">
        <v>104.848</v>
      </c>
      <c r="K22" s="4">
        <v>121.509</v>
      </c>
      <c r="L22" s="4">
        <v>183.726</v>
      </c>
      <c r="M22" s="4">
        <v>205.68700000000001</v>
      </c>
      <c r="N22" s="4">
        <v>223.57499999999999</v>
      </c>
      <c r="O22" s="4">
        <v>349.90699999999998</v>
      </c>
      <c r="P22" s="4">
        <v>234.02</v>
      </c>
      <c r="Q22" s="4">
        <v>431.53399999999999</v>
      </c>
      <c r="R22" s="4">
        <v>652.846</v>
      </c>
      <c r="S22" s="4">
        <v>467.26</v>
      </c>
      <c r="T22" s="4">
        <v>715.82799999999997</v>
      </c>
      <c r="U22" s="4">
        <v>584.74199999999996</v>
      </c>
      <c r="V22" s="4">
        <v>531.94200000000001</v>
      </c>
      <c r="W22" s="4">
        <v>713.32899999999995</v>
      </c>
      <c r="X22" s="4">
        <v>540.721</v>
      </c>
      <c r="Y22" s="4">
        <v>549.625</v>
      </c>
      <c r="Z22" s="4">
        <v>556.68399999999997</v>
      </c>
      <c r="AA22" s="4">
        <v>432.25200000000001</v>
      </c>
      <c r="AB22" s="4">
        <v>560.57100000000003</v>
      </c>
      <c r="AC22" s="4">
        <v>763.52599999999995</v>
      </c>
      <c r="AD22" s="4">
        <v>716.88499999999999</v>
      </c>
      <c r="AE22" s="4">
        <v>709.50800000000004</v>
      </c>
      <c r="AF22" s="4">
        <v>544.03800000000001</v>
      </c>
      <c r="AG22" s="4">
        <v>564.38599999999997</v>
      </c>
      <c r="AH22" s="4">
        <v>442.21499999999997</v>
      </c>
      <c r="AI22" s="4">
        <v>576.90300000000002</v>
      </c>
      <c r="AJ22" s="4">
        <v>624.66899999999998</v>
      </c>
      <c r="AK22" s="4">
        <v>619.10199999999998</v>
      </c>
      <c r="AL22" s="4">
        <v>572.34</v>
      </c>
      <c r="AM22" s="4">
        <v>372.82100000000003</v>
      </c>
      <c r="AN22" s="4">
        <v>183.01300000000001</v>
      </c>
      <c r="AO22" s="4">
        <v>314.23500000000001</v>
      </c>
      <c r="AP22" s="4">
        <v>290.19799999999998</v>
      </c>
      <c r="AQ22" s="4">
        <v>323.07400000000001</v>
      </c>
      <c r="AR22" s="4">
        <v>331.90699999999998</v>
      </c>
      <c r="AS22" s="4">
        <v>412.46300000000002</v>
      </c>
      <c r="AT22" s="4">
        <v>308.10500000000002</v>
      </c>
      <c r="AU22" s="4">
        <v>298.77100000000002</v>
      </c>
      <c r="AV22" s="4">
        <v>214.36099999999999</v>
      </c>
      <c r="AW22" s="4">
        <v>245.423</v>
      </c>
      <c r="AX22" s="4">
        <v>321.59300000000002</v>
      </c>
      <c r="AY22" s="4">
        <v>240.41200000000001</v>
      </c>
      <c r="AZ22" s="4">
        <v>415.95400000000001</v>
      </c>
    </row>
    <row r="23" spans="1:52">
      <c r="A23" s="4" t="s">
        <v>2504</v>
      </c>
      <c r="B23" s="45">
        <v>78.337500000000006</v>
      </c>
      <c r="C23" s="4">
        <v>62.891100000000002</v>
      </c>
      <c r="D23" s="46">
        <f t="shared" si="0"/>
        <v>0.80282240306366681</v>
      </c>
      <c r="E23" s="4">
        <v>101.098</v>
      </c>
      <c r="F23" s="4">
        <v>130.36099999999999</v>
      </c>
      <c r="G23" s="4">
        <v>123.274</v>
      </c>
      <c r="H23" s="4">
        <v>69.5702</v>
      </c>
      <c r="I23" s="4">
        <v>79.276700000000005</v>
      </c>
      <c r="J23" s="4">
        <v>197.15899999999999</v>
      </c>
      <c r="K23" s="4">
        <v>147.49199999999999</v>
      </c>
      <c r="L23" s="4">
        <v>105.104</v>
      </c>
      <c r="M23" s="4">
        <v>172.184</v>
      </c>
      <c r="N23" s="4">
        <v>253.708</v>
      </c>
      <c r="O23" s="4">
        <v>250.30099999999999</v>
      </c>
      <c r="P23" s="4">
        <v>220.86500000000001</v>
      </c>
      <c r="Q23" s="4">
        <v>161.904</v>
      </c>
      <c r="R23" s="4">
        <v>84.139700000000005</v>
      </c>
      <c r="S23" s="4">
        <v>152.125</v>
      </c>
      <c r="T23" s="4">
        <v>116.239</v>
      </c>
      <c r="U23" s="4">
        <v>90.0839</v>
      </c>
      <c r="V23" s="4">
        <v>106.52800000000001</v>
      </c>
      <c r="W23" s="4">
        <v>70.558499999999995</v>
      </c>
      <c r="X23" s="4">
        <v>65.566400000000002</v>
      </c>
      <c r="Y23" s="4">
        <v>105.52500000000001</v>
      </c>
      <c r="Z23" s="4">
        <v>180.995</v>
      </c>
      <c r="AA23" s="4">
        <v>42.852400000000003</v>
      </c>
      <c r="AB23" s="4">
        <v>94.000900000000001</v>
      </c>
      <c r="AC23" s="4">
        <v>116.604</v>
      </c>
      <c r="AD23" s="4">
        <v>103.498</v>
      </c>
      <c r="AE23" s="4">
        <v>89.645399999999995</v>
      </c>
      <c r="AF23" s="4">
        <v>55.664000000000001</v>
      </c>
      <c r="AG23" s="4">
        <v>108.648</v>
      </c>
      <c r="AH23" s="4">
        <v>92.710700000000003</v>
      </c>
      <c r="AI23" s="4">
        <v>72.236999999999995</v>
      </c>
      <c r="AJ23" s="4">
        <v>72.685199999999995</v>
      </c>
      <c r="AK23" s="4">
        <v>126.651</v>
      </c>
      <c r="AL23" s="4">
        <v>69.899100000000004</v>
      </c>
      <c r="AM23" s="4">
        <v>103.744</v>
      </c>
      <c r="AN23" s="4">
        <v>146.18100000000001</v>
      </c>
      <c r="AO23" s="4">
        <v>91.555000000000007</v>
      </c>
      <c r="AP23" s="4">
        <v>64.7072</v>
      </c>
      <c r="AQ23" s="4">
        <v>118.67400000000001</v>
      </c>
      <c r="AR23" s="4">
        <v>83.609099999999998</v>
      </c>
      <c r="AS23" s="4">
        <v>62.326000000000001</v>
      </c>
      <c r="AT23" s="4">
        <v>44.220399999999998</v>
      </c>
      <c r="AU23" s="4">
        <v>74.179000000000002</v>
      </c>
      <c r="AV23" s="4">
        <v>114.541</v>
      </c>
      <c r="AW23" s="4">
        <v>86.706699999999998</v>
      </c>
      <c r="AX23" s="4">
        <v>105.914</v>
      </c>
      <c r="AY23" s="4">
        <v>76.607100000000003</v>
      </c>
      <c r="AZ23" s="4">
        <v>125.364</v>
      </c>
    </row>
    <row r="24" spans="1:52">
      <c r="A24" s="4" t="s">
        <v>2505</v>
      </c>
      <c r="B24" s="45">
        <v>99.248633333333302</v>
      </c>
      <c r="C24" s="4">
        <v>121.753333333333</v>
      </c>
      <c r="D24" s="46">
        <f t="shared" si="0"/>
        <v>1.2267507293971105</v>
      </c>
      <c r="E24" s="4">
        <v>181.10300000000001</v>
      </c>
      <c r="F24" s="4">
        <v>159.62</v>
      </c>
      <c r="G24" s="4">
        <v>231.898</v>
      </c>
      <c r="H24" s="4">
        <v>266.50299999999999</v>
      </c>
      <c r="I24" s="4">
        <v>205.93100000000001</v>
      </c>
      <c r="J24" s="4">
        <v>351.303</v>
      </c>
      <c r="K24" s="4">
        <v>253.01</v>
      </c>
      <c r="L24" s="4">
        <v>246.14</v>
      </c>
      <c r="M24" s="4">
        <v>274.88</v>
      </c>
      <c r="N24" s="4">
        <v>200.39</v>
      </c>
      <c r="O24" s="4">
        <v>146.48599999999999</v>
      </c>
      <c r="P24" s="4">
        <v>259.94299999999998</v>
      </c>
      <c r="Q24" s="4">
        <v>235.501</v>
      </c>
      <c r="R24" s="4">
        <v>186.74799999999999</v>
      </c>
      <c r="S24" s="4">
        <v>185.29499999999999</v>
      </c>
      <c r="T24" s="4">
        <v>338.01600000000002</v>
      </c>
      <c r="U24" s="4">
        <v>266.36700000000002</v>
      </c>
      <c r="V24" s="4">
        <v>248.37299999999999</v>
      </c>
      <c r="W24" s="4">
        <v>354.13099999999997</v>
      </c>
      <c r="X24" s="4">
        <v>414.91699999999997</v>
      </c>
      <c r="Y24" s="4">
        <v>369.08499999999998</v>
      </c>
      <c r="Z24" s="4">
        <v>210.08500000000001</v>
      </c>
      <c r="AA24" s="4">
        <v>152.279</v>
      </c>
      <c r="AB24" s="4">
        <v>188.03100000000001</v>
      </c>
      <c r="AC24" s="4">
        <v>265.43400000000003</v>
      </c>
      <c r="AD24" s="4">
        <v>249.16800000000001</v>
      </c>
      <c r="AE24" s="4">
        <v>229.875</v>
      </c>
      <c r="AF24" s="4">
        <v>221.19800000000001</v>
      </c>
      <c r="AG24" s="4">
        <v>223.56800000000001</v>
      </c>
      <c r="AH24" s="4">
        <v>184.78399999999999</v>
      </c>
      <c r="AI24" s="4">
        <v>189.166</v>
      </c>
      <c r="AJ24" s="4">
        <v>162.66399999999999</v>
      </c>
      <c r="AK24" s="4">
        <v>210.80600000000001</v>
      </c>
      <c r="AL24" s="4">
        <v>171.274</v>
      </c>
      <c r="AM24" s="4">
        <v>155.643</v>
      </c>
      <c r="AN24" s="4">
        <v>145.13499999999999</v>
      </c>
      <c r="AO24" s="4">
        <v>157.02199999999999</v>
      </c>
      <c r="AP24" s="4">
        <v>173.64599999999999</v>
      </c>
      <c r="AQ24" s="4">
        <v>180.041</v>
      </c>
      <c r="AR24" s="4">
        <v>237.86600000000001</v>
      </c>
      <c r="AS24" s="4">
        <v>219.27799999999999</v>
      </c>
      <c r="AT24" s="4">
        <v>134.39500000000001</v>
      </c>
      <c r="AU24" s="4">
        <v>276.36799999999999</v>
      </c>
      <c r="AV24" s="4">
        <v>334.29</v>
      </c>
      <c r="AW24" s="4">
        <v>338.07100000000003</v>
      </c>
      <c r="AX24" s="4">
        <v>281.471</v>
      </c>
      <c r="AY24" s="4">
        <v>325.779</v>
      </c>
      <c r="AZ24" s="4">
        <v>386.947</v>
      </c>
    </row>
    <row r="25" spans="1:52">
      <c r="A25" s="4" t="s">
        <v>690</v>
      </c>
      <c r="B25" s="45">
        <v>200.738666666667</v>
      </c>
      <c r="C25" s="4">
        <v>129.160666666667</v>
      </c>
      <c r="D25" s="46">
        <f t="shared" si="0"/>
        <v>0.64342694315660887</v>
      </c>
      <c r="E25" s="4">
        <v>87.030500000000004</v>
      </c>
      <c r="F25" s="4">
        <v>263.06400000000002</v>
      </c>
      <c r="G25" s="4">
        <v>190.15600000000001</v>
      </c>
      <c r="H25" s="4">
        <v>275.48099999999999</v>
      </c>
      <c r="I25" s="4">
        <v>365.48099999999999</v>
      </c>
      <c r="J25" s="4">
        <v>359.83300000000003</v>
      </c>
      <c r="K25" s="4">
        <v>256.60700000000003</v>
      </c>
      <c r="L25" s="4">
        <v>269.68700000000001</v>
      </c>
      <c r="M25" s="4">
        <v>353.92399999999998</v>
      </c>
      <c r="N25" s="4">
        <v>72.248400000000004</v>
      </c>
      <c r="O25" s="4">
        <v>208.86</v>
      </c>
      <c r="P25" s="4">
        <v>240.328</v>
      </c>
      <c r="Q25" s="4">
        <v>234.196</v>
      </c>
      <c r="R25" s="4">
        <v>111.738</v>
      </c>
      <c r="S25" s="4">
        <v>112.471</v>
      </c>
      <c r="T25" s="4">
        <v>311.12799999999999</v>
      </c>
      <c r="U25" s="4">
        <v>182.89699999999999</v>
      </c>
      <c r="V25" s="4">
        <v>227.959</v>
      </c>
      <c r="W25" s="4">
        <v>186.946</v>
      </c>
      <c r="X25" s="4">
        <v>248.63200000000001</v>
      </c>
      <c r="Y25" s="4">
        <v>271.19200000000001</v>
      </c>
      <c r="Z25" s="4">
        <v>93.200900000000004</v>
      </c>
      <c r="AA25" s="4">
        <v>133.30600000000001</v>
      </c>
      <c r="AB25" s="4">
        <v>118.423</v>
      </c>
      <c r="AC25" s="4">
        <v>108.312</v>
      </c>
      <c r="AD25" s="4">
        <v>133.517</v>
      </c>
      <c r="AE25" s="4">
        <v>170.95500000000001</v>
      </c>
      <c r="AF25" s="4">
        <v>176.45599999999999</v>
      </c>
      <c r="AG25" s="4">
        <v>194.21799999999999</v>
      </c>
      <c r="AH25" s="4">
        <v>233.166</v>
      </c>
      <c r="AI25" s="4">
        <v>166.809</v>
      </c>
      <c r="AJ25" s="4">
        <v>143.19999999999999</v>
      </c>
      <c r="AK25" s="4">
        <v>163.07300000000001</v>
      </c>
      <c r="AL25" s="4">
        <v>228.93100000000001</v>
      </c>
      <c r="AM25" s="4">
        <v>227.858</v>
      </c>
      <c r="AN25" s="4">
        <v>240.02</v>
      </c>
      <c r="AO25" s="4">
        <v>322.625</v>
      </c>
      <c r="AP25" s="4">
        <v>279.39800000000002</v>
      </c>
      <c r="AQ25" s="4">
        <v>350.29500000000002</v>
      </c>
      <c r="AR25" s="4">
        <v>234.67500000000001</v>
      </c>
      <c r="AS25" s="4">
        <v>257.678</v>
      </c>
      <c r="AT25" s="4">
        <v>193.251</v>
      </c>
      <c r="AU25" s="4">
        <v>283.58300000000003</v>
      </c>
      <c r="AV25" s="4">
        <v>330.74400000000003</v>
      </c>
      <c r="AW25" s="4">
        <v>309.166</v>
      </c>
      <c r="AX25" s="4">
        <v>304.83100000000002</v>
      </c>
      <c r="AY25" s="4">
        <v>350.13499999999999</v>
      </c>
      <c r="AZ25" s="4">
        <v>371.685</v>
      </c>
    </row>
    <row r="26" spans="1:52">
      <c r="A26" s="4" t="s">
        <v>4046</v>
      </c>
      <c r="B26" s="45">
        <v>118.43233333333301</v>
      </c>
      <c r="C26" s="4">
        <v>74.736266666666694</v>
      </c>
      <c r="D26" s="46">
        <f t="shared" si="0"/>
        <v>0.63104613886410721</v>
      </c>
      <c r="E26" s="4">
        <v>90.358999999999995</v>
      </c>
      <c r="F26" s="4">
        <v>77.115099999999998</v>
      </c>
      <c r="G26" s="4">
        <v>105.15900000000001</v>
      </c>
      <c r="H26" s="4">
        <v>38.128599999999999</v>
      </c>
      <c r="I26" s="4">
        <v>40.6068</v>
      </c>
      <c r="J26" s="4">
        <v>100.574</v>
      </c>
      <c r="K26" s="4">
        <v>44.6524</v>
      </c>
      <c r="L26" s="4">
        <v>61.113900000000001</v>
      </c>
      <c r="M26" s="4">
        <v>87.293700000000001</v>
      </c>
      <c r="N26" s="4">
        <v>27.9435</v>
      </c>
      <c r="O26" s="4">
        <v>89.3322</v>
      </c>
      <c r="P26" s="4">
        <v>78.986400000000003</v>
      </c>
      <c r="Q26" s="4">
        <v>64.491200000000006</v>
      </c>
      <c r="R26" s="4">
        <v>53.392800000000001</v>
      </c>
      <c r="S26" s="4">
        <v>86.727199999999996</v>
      </c>
      <c r="T26" s="4">
        <v>99.7273</v>
      </c>
      <c r="U26" s="4">
        <v>67.344300000000004</v>
      </c>
      <c r="V26" s="4">
        <v>89.260099999999994</v>
      </c>
      <c r="W26" s="4">
        <v>36.536099999999998</v>
      </c>
      <c r="X26" s="4">
        <v>58.093800000000002</v>
      </c>
      <c r="Y26" s="4">
        <v>59.255699999999997</v>
      </c>
      <c r="Z26" s="4">
        <v>133.035</v>
      </c>
      <c r="AA26" s="4">
        <v>126.152</v>
      </c>
      <c r="AB26" s="4">
        <v>120.215</v>
      </c>
      <c r="AC26" s="4">
        <v>125.154</v>
      </c>
      <c r="AD26" s="4">
        <v>101.858</v>
      </c>
      <c r="AE26" s="4">
        <v>110.961</v>
      </c>
      <c r="AF26" s="4">
        <v>115.658</v>
      </c>
      <c r="AG26" s="4">
        <v>136.114</v>
      </c>
      <c r="AH26" s="4">
        <v>80.616600000000005</v>
      </c>
      <c r="AI26" s="4">
        <v>100.46899999999999</v>
      </c>
      <c r="AJ26" s="4">
        <v>108.806</v>
      </c>
      <c r="AK26" s="4">
        <v>89.400400000000005</v>
      </c>
      <c r="AL26" s="4">
        <v>25.046500000000002</v>
      </c>
      <c r="AM26" s="4">
        <v>109.241</v>
      </c>
      <c r="AN26" s="4">
        <v>68.009600000000006</v>
      </c>
      <c r="AO26" s="4">
        <v>67.547899999999998</v>
      </c>
      <c r="AP26" s="4">
        <v>15.482699999999999</v>
      </c>
      <c r="AQ26" s="4">
        <v>42.855800000000002</v>
      </c>
      <c r="AR26" s="4">
        <v>95.075000000000003</v>
      </c>
      <c r="AS26" s="4">
        <v>87.812299999999993</v>
      </c>
      <c r="AT26" s="4">
        <v>40.972799999999999</v>
      </c>
      <c r="AU26" s="4">
        <v>106.904</v>
      </c>
      <c r="AV26" s="4">
        <v>69.108199999999997</v>
      </c>
      <c r="AW26" s="4">
        <v>74.0745</v>
      </c>
      <c r="AX26" s="4">
        <v>84.195899999999995</v>
      </c>
      <c r="AY26" s="4">
        <v>70.91</v>
      </c>
      <c r="AZ26" s="4">
        <v>100.23</v>
      </c>
    </row>
    <row r="27" spans="1:52">
      <c r="A27" s="4" t="s">
        <v>2506</v>
      </c>
      <c r="B27" s="45">
        <v>73.813966666666701</v>
      </c>
      <c r="C27" s="4">
        <v>88.313866666666698</v>
      </c>
      <c r="D27" s="46">
        <f t="shared" si="0"/>
        <v>1.1964384337381497</v>
      </c>
      <c r="E27" s="4">
        <v>71.540199999999999</v>
      </c>
      <c r="F27" s="4">
        <v>8.6332799999999992</v>
      </c>
      <c r="G27" s="4">
        <v>32.837000000000003</v>
      </c>
      <c r="H27" s="4">
        <v>65.565799999999996</v>
      </c>
      <c r="I27" s="4">
        <v>18.3093</v>
      </c>
      <c r="J27" s="4">
        <v>32.0351</v>
      </c>
      <c r="K27" s="4">
        <v>97.8934</v>
      </c>
      <c r="L27" s="4">
        <v>66.162800000000004</v>
      </c>
      <c r="M27" s="4">
        <v>22.8858</v>
      </c>
      <c r="N27" s="4">
        <v>21.528700000000001</v>
      </c>
      <c r="O27" s="4">
        <v>6.0962699999999996</v>
      </c>
      <c r="P27" s="4">
        <v>33.173499999999997</v>
      </c>
      <c r="Q27" s="4">
        <v>17.514600000000002</v>
      </c>
      <c r="R27" s="4">
        <v>4.1753299999999998</v>
      </c>
      <c r="S27" s="4">
        <v>32.328200000000002</v>
      </c>
      <c r="T27" s="4">
        <v>48.755400000000002</v>
      </c>
      <c r="U27" s="4">
        <v>18.9131</v>
      </c>
      <c r="V27" s="4">
        <v>16.877700000000001</v>
      </c>
      <c r="W27" s="4">
        <v>18.5503</v>
      </c>
      <c r="X27" s="4">
        <v>14.355499999999999</v>
      </c>
      <c r="Y27" s="4">
        <v>50.410600000000002</v>
      </c>
      <c r="Z27" s="4">
        <v>56.469099999999997</v>
      </c>
      <c r="AA27" s="4">
        <v>58.746699999999997</v>
      </c>
      <c r="AB27" s="4">
        <v>26.827500000000001</v>
      </c>
      <c r="AC27" s="4">
        <v>67.026899999999998</v>
      </c>
      <c r="AD27" s="4">
        <v>27.880299999999998</v>
      </c>
      <c r="AE27" s="4">
        <v>28.422899999999998</v>
      </c>
      <c r="AF27" s="4">
        <v>28.7836</v>
      </c>
      <c r="AG27" s="4">
        <v>40.1815</v>
      </c>
      <c r="AH27" s="4">
        <v>28.691400000000002</v>
      </c>
      <c r="AI27" s="4">
        <v>29.24</v>
      </c>
      <c r="AJ27" s="4">
        <v>22.831199999999999</v>
      </c>
      <c r="AK27" s="4">
        <v>29.4438</v>
      </c>
      <c r="AL27" s="4">
        <v>28.939</v>
      </c>
      <c r="AM27" s="4">
        <v>29.965</v>
      </c>
      <c r="AN27" s="4">
        <v>42.671799999999998</v>
      </c>
      <c r="AO27" s="4">
        <v>94.900499999999994</v>
      </c>
      <c r="AP27" s="4">
        <v>84.087199999999996</v>
      </c>
      <c r="AQ27" s="4">
        <v>84.148300000000006</v>
      </c>
      <c r="AR27" s="4">
        <v>49.552900000000001</v>
      </c>
      <c r="AS27" s="4">
        <v>66.952399999999997</v>
      </c>
      <c r="AT27" s="4">
        <v>100.25</v>
      </c>
      <c r="AU27" s="4">
        <v>49.2774</v>
      </c>
      <c r="AV27" s="4">
        <v>62.328000000000003</v>
      </c>
      <c r="AW27" s="4">
        <v>87.099599999999995</v>
      </c>
      <c r="AX27" s="4">
        <v>62.883200000000002</v>
      </c>
      <c r="AY27" s="4">
        <v>56.849299999999999</v>
      </c>
      <c r="AZ27" s="4">
        <v>130.71</v>
      </c>
    </row>
    <row r="28" spans="1:52">
      <c r="A28" s="4" t="s">
        <v>714</v>
      </c>
      <c r="B28" s="45">
        <v>14.176033333333301</v>
      </c>
      <c r="C28" s="4">
        <v>19.195833333333301</v>
      </c>
      <c r="D28" s="46">
        <f t="shared" si="0"/>
        <v>1.3541046978350793</v>
      </c>
      <c r="E28" s="4">
        <v>85.734200000000001</v>
      </c>
      <c r="F28" s="4">
        <v>21.025300000000001</v>
      </c>
      <c r="G28" s="4">
        <v>18.541499999999999</v>
      </c>
      <c r="H28" s="4">
        <v>58.187199999999997</v>
      </c>
      <c r="I28" s="4">
        <v>67.915800000000004</v>
      </c>
      <c r="J28" s="4">
        <v>45.756399999999999</v>
      </c>
      <c r="K28" s="4">
        <v>90.858900000000006</v>
      </c>
      <c r="L28" s="4">
        <v>67.567700000000002</v>
      </c>
      <c r="M28" s="4">
        <v>69.499399999999994</v>
      </c>
      <c r="N28" s="4">
        <v>0</v>
      </c>
      <c r="O28" s="4">
        <v>28.2821</v>
      </c>
      <c r="P28" s="4">
        <v>53.159700000000001</v>
      </c>
      <c r="Q28" s="4">
        <v>73.517300000000006</v>
      </c>
      <c r="R28" s="4">
        <v>38.7879</v>
      </c>
      <c r="S28" s="4">
        <v>48.893099999999997</v>
      </c>
      <c r="T28" s="4">
        <v>86.0488</v>
      </c>
      <c r="U28" s="4">
        <v>45.438600000000001</v>
      </c>
      <c r="V28" s="4">
        <v>63.857500000000002</v>
      </c>
      <c r="W28" s="4">
        <v>40.127899999999997</v>
      </c>
      <c r="X28" s="4">
        <v>68.218500000000006</v>
      </c>
      <c r="Y28" s="4">
        <v>58.826700000000002</v>
      </c>
      <c r="Z28" s="4">
        <v>24.2135</v>
      </c>
      <c r="AA28" s="4">
        <v>4.7734500000000004</v>
      </c>
      <c r="AB28" s="4">
        <v>23.208300000000001</v>
      </c>
      <c r="AC28" s="4">
        <v>60.400300000000001</v>
      </c>
      <c r="AD28" s="4">
        <v>70.323499999999996</v>
      </c>
      <c r="AE28" s="4">
        <v>59.820799999999998</v>
      </c>
      <c r="AF28" s="4">
        <v>32.277900000000002</v>
      </c>
      <c r="AG28" s="4">
        <v>66.661500000000004</v>
      </c>
      <c r="AH28" s="4">
        <v>53.140900000000002</v>
      </c>
      <c r="AI28" s="4">
        <v>68.492400000000004</v>
      </c>
      <c r="AJ28" s="4">
        <v>71.386200000000002</v>
      </c>
      <c r="AK28" s="4">
        <v>64.998999999999995</v>
      </c>
      <c r="AL28" s="4">
        <v>25.077100000000002</v>
      </c>
      <c r="AM28" s="4">
        <v>28.480399999999999</v>
      </c>
      <c r="AN28" s="4">
        <v>48.915900000000001</v>
      </c>
      <c r="AO28" s="4">
        <v>23.423999999999999</v>
      </c>
      <c r="AP28" s="4">
        <v>42.076300000000003</v>
      </c>
      <c r="AQ28" s="4">
        <v>48.2164</v>
      </c>
      <c r="AR28" s="4">
        <v>43.128700000000002</v>
      </c>
      <c r="AS28" s="4">
        <v>49.496400000000001</v>
      </c>
      <c r="AT28" s="4">
        <v>44.289099999999998</v>
      </c>
      <c r="AU28" s="4">
        <v>33.728299999999997</v>
      </c>
      <c r="AV28" s="4">
        <v>45.103400000000001</v>
      </c>
      <c r="AW28" s="4">
        <v>42.0306</v>
      </c>
      <c r="AX28" s="4">
        <v>70.694999999999993</v>
      </c>
      <c r="AY28" s="4">
        <v>53.1907</v>
      </c>
      <c r="AZ28" s="4">
        <v>72.155299999999997</v>
      </c>
    </row>
    <row r="29" spans="1:52">
      <c r="A29" s="4" t="s">
        <v>2507</v>
      </c>
      <c r="B29" s="45">
        <v>226.100666666667</v>
      </c>
      <c r="C29" s="4">
        <v>320.90499999999997</v>
      </c>
      <c r="D29" s="46">
        <f t="shared" si="0"/>
        <v>1.4193014321054611</v>
      </c>
      <c r="E29" s="4">
        <v>301.45400000000001</v>
      </c>
      <c r="F29" s="4">
        <v>240.041</v>
      </c>
      <c r="G29" s="4">
        <v>141.97200000000001</v>
      </c>
      <c r="H29" s="4">
        <v>182.46299999999999</v>
      </c>
      <c r="I29" s="4">
        <v>105.88500000000001</v>
      </c>
      <c r="J29" s="4">
        <v>179.43700000000001</v>
      </c>
      <c r="K29" s="4">
        <v>68.991100000000003</v>
      </c>
      <c r="L29" s="4">
        <v>168.49600000000001</v>
      </c>
      <c r="M29" s="4">
        <v>185.48400000000001</v>
      </c>
      <c r="N29" s="4">
        <v>303.34800000000001</v>
      </c>
      <c r="O29" s="4">
        <v>153.911</v>
      </c>
      <c r="P29" s="4">
        <v>74.984899999999996</v>
      </c>
      <c r="Q29" s="4">
        <v>188.108</v>
      </c>
      <c r="R29" s="4">
        <v>218.40700000000001</v>
      </c>
      <c r="S29" s="4">
        <v>233.50899999999999</v>
      </c>
      <c r="T29" s="4">
        <v>244.54900000000001</v>
      </c>
      <c r="U29" s="4">
        <v>239.535</v>
      </c>
      <c r="V29" s="4">
        <v>192.71700000000001</v>
      </c>
      <c r="W29" s="4">
        <v>244.31399999999999</v>
      </c>
      <c r="X29" s="4">
        <v>219.637</v>
      </c>
      <c r="Y29" s="4">
        <v>263.23200000000003</v>
      </c>
      <c r="Z29" s="4">
        <v>267.21899999999999</v>
      </c>
      <c r="AA29" s="4">
        <v>235.953</v>
      </c>
      <c r="AB29" s="4">
        <v>278.22699999999998</v>
      </c>
      <c r="AC29" s="4">
        <v>353.697</v>
      </c>
      <c r="AD29" s="4">
        <v>344.601</v>
      </c>
      <c r="AE29" s="4">
        <v>330.64</v>
      </c>
      <c r="AF29" s="4">
        <v>268.34899999999999</v>
      </c>
      <c r="AG29" s="4">
        <v>256.35899999999998</v>
      </c>
      <c r="AH29" s="4">
        <v>232.602</v>
      </c>
      <c r="AI29" s="4">
        <v>296.43799999999999</v>
      </c>
      <c r="AJ29" s="4">
        <v>241.45099999999999</v>
      </c>
      <c r="AK29" s="4">
        <v>197.91</v>
      </c>
      <c r="AL29" s="4">
        <v>177.40100000000001</v>
      </c>
      <c r="AM29" s="4">
        <v>168.96199999999999</v>
      </c>
      <c r="AN29" s="4">
        <v>248.74700000000001</v>
      </c>
      <c r="AO29" s="4">
        <v>129.77099999999999</v>
      </c>
      <c r="AP29" s="4">
        <v>190.89</v>
      </c>
      <c r="AQ29" s="4">
        <v>187.19800000000001</v>
      </c>
      <c r="AR29" s="4">
        <v>220.523</v>
      </c>
      <c r="AS29" s="4">
        <v>147.02600000000001</v>
      </c>
      <c r="AT29" s="4">
        <v>225.714</v>
      </c>
      <c r="AU29" s="4">
        <v>186.84399999999999</v>
      </c>
      <c r="AV29" s="4">
        <v>165.99100000000001</v>
      </c>
      <c r="AW29" s="4">
        <v>167.934</v>
      </c>
      <c r="AX29" s="4">
        <v>170.10400000000001</v>
      </c>
      <c r="AY29" s="4">
        <v>151.221</v>
      </c>
      <c r="AZ29" s="4">
        <v>319.07</v>
      </c>
    </row>
    <row r="30" spans="1:52">
      <c r="A30" s="4" t="s">
        <v>2508</v>
      </c>
      <c r="B30" s="45">
        <v>1414.19333333333</v>
      </c>
      <c r="C30" s="4">
        <v>1393.17</v>
      </c>
      <c r="D30" s="46">
        <f t="shared" si="0"/>
        <v>0.98513404579289254</v>
      </c>
      <c r="E30" s="4">
        <v>2163.16</v>
      </c>
      <c r="F30" s="4">
        <v>1941.53</v>
      </c>
      <c r="G30" s="4">
        <v>1591.29</v>
      </c>
      <c r="H30" s="4">
        <v>2154.19</v>
      </c>
      <c r="I30" s="4">
        <v>1468.17</v>
      </c>
      <c r="J30" s="4">
        <v>2086.58</v>
      </c>
      <c r="K30" s="4">
        <v>1753.11</v>
      </c>
      <c r="L30" s="4">
        <v>1974.78</v>
      </c>
      <c r="M30" s="4">
        <v>2240.4</v>
      </c>
      <c r="N30" s="4">
        <v>1884.74</v>
      </c>
      <c r="O30" s="4">
        <v>2585.37</v>
      </c>
      <c r="P30" s="4">
        <v>2266.9299999999998</v>
      </c>
      <c r="Q30" s="4">
        <v>2371.75</v>
      </c>
      <c r="R30" s="4">
        <v>1977.49</v>
      </c>
      <c r="S30" s="4">
        <v>2473.8000000000002</v>
      </c>
      <c r="T30" s="4">
        <v>1541.7</v>
      </c>
      <c r="U30" s="4">
        <v>1671.07</v>
      </c>
      <c r="V30" s="4">
        <v>1852.83</v>
      </c>
      <c r="W30" s="4">
        <v>1378.45</v>
      </c>
      <c r="X30" s="4">
        <v>1471.74</v>
      </c>
      <c r="Y30" s="4">
        <v>1794.16</v>
      </c>
      <c r="Z30" s="4">
        <v>1792.19</v>
      </c>
      <c r="AA30" s="4">
        <v>1556.8</v>
      </c>
      <c r="AB30" s="4">
        <v>1355.49</v>
      </c>
      <c r="AC30" s="4">
        <v>1573.83</v>
      </c>
      <c r="AD30" s="4">
        <v>1591.56</v>
      </c>
      <c r="AE30" s="4">
        <v>1389.09</v>
      </c>
      <c r="AF30" s="4">
        <v>1327.12</v>
      </c>
      <c r="AG30" s="4">
        <v>1708.23</v>
      </c>
      <c r="AH30" s="4">
        <v>1542.13</v>
      </c>
      <c r="AI30" s="4">
        <v>1381.07</v>
      </c>
      <c r="AJ30" s="4">
        <v>1201.26</v>
      </c>
      <c r="AK30" s="4">
        <v>1664.4</v>
      </c>
      <c r="AL30" s="4">
        <v>1389.69</v>
      </c>
      <c r="AM30" s="4">
        <v>1496.8</v>
      </c>
      <c r="AN30" s="4">
        <v>1684.54</v>
      </c>
      <c r="AO30" s="4">
        <v>1387.46</v>
      </c>
      <c r="AP30" s="4">
        <v>1804.31</v>
      </c>
      <c r="AQ30" s="4">
        <v>1139</v>
      </c>
      <c r="AR30" s="4">
        <v>1426.14</v>
      </c>
      <c r="AS30" s="4">
        <v>1474.5</v>
      </c>
      <c r="AT30" s="4">
        <v>1437.51</v>
      </c>
      <c r="AU30" s="4">
        <v>1396.98</v>
      </c>
      <c r="AV30" s="4">
        <v>1696.89</v>
      </c>
      <c r="AW30" s="4">
        <v>1861.46</v>
      </c>
      <c r="AX30" s="4">
        <v>1703</v>
      </c>
      <c r="AY30" s="4">
        <v>1745.38</v>
      </c>
      <c r="AZ30" s="4">
        <v>1978.34</v>
      </c>
    </row>
    <row r="31" spans="1:52">
      <c r="A31" s="4" t="s">
        <v>2509</v>
      </c>
      <c r="B31" s="45">
        <v>112.74866666666701</v>
      </c>
      <c r="C31" s="4">
        <v>283.44933333333302</v>
      </c>
      <c r="D31" s="46">
        <f t="shared" si="0"/>
        <v>2.5139927744895623</v>
      </c>
      <c r="E31" s="4">
        <v>272.23500000000001</v>
      </c>
      <c r="F31" s="4">
        <v>307.745</v>
      </c>
      <c r="G31" s="4">
        <v>191.68299999999999</v>
      </c>
      <c r="H31" s="4">
        <v>210.98400000000001</v>
      </c>
      <c r="I31" s="4">
        <v>64.813999999999993</v>
      </c>
      <c r="J31" s="4">
        <v>176.32300000000001</v>
      </c>
      <c r="K31" s="4">
        <v>80.027900000000002</v>
      </c>
      <c r="L31" s="4">
        <v>427.642</v>
      </c>
      <c r="M31" s="4">
        <v>72.466300000000004</v>
      </c>
      <c r="N31" s="4">
        <v>44.679400000000001</v>
      </c>
      <c r="O31" s="4">
        <v>65.332800000000006</v>
      </c>
      <c r="P31" s="4">
        <v>117.37</v>
      </c>
      <c r="Q31" s="4">
        <v>134.80500000000001</v>
      </c>
      <c r="R31" s="4">
        <v>195.79599999999999</v>
      </c>
      <c r="S31" s="4">
        <v>141.613</v>
      </c>
      <c r="T31" s="4">
        <v>226.49799999999999</v>
      </c>
      <c r="U31" s="4">
        <v>299.07299999999998</v>
      </c>
      <c r="V31" s="4">
        <v>176.06800000000001</v>
      </c>
      <c r="W31" s="4">
        <v>423.37900000000002</v>
      </c>
      <c r="X31" s="4">
        <v>275.50099999999998</v>
      </c>
      <c r="Y31" s="4">
        <v>313.71100000000001</v>
      </c>
      <c r="Z31" s="4">
        <v>363.98200000000003</v>
      </c>
      <c r="AA31" s="4">
        <v>217.56200000000001</v>
      </c>
      <c r="AB31" s="4">
        <v>226.93299999999999</v>
      </c>
      <c r="AC31" s="4">
        <v>479.05799999999999</v>
      </c>
      <c r="AD31" s="4">
        <v>337.24799999999999</v>
      </c>
      <c r="AE31" s="4">
        <v>406.74900000000002</v>
      </c>
      <c r="AF31" s="4">
        <v>347.29399999999998</v>
      </c>
      <c r="AG31" s="4">
        <v>382.851</v>
      </c>
      <c r="AH31" s="4">
        <v>350.42500000000001</v>
      </c>
      <c r="AI31" s="4">
        <v>443.35300000000001</v>
      </c>
      <c r="AJ31" s="4">
        <v>329.49099999999999</v>
      </c>
      <c r="AK31" s="4">
        <v>415.50099999999998</v>
      </c>
      <c r="AL31" s="4">
        <v>209.81200000000001</v>
      </c>
      <c r="AM31" s="4">
        <v>261.858</v>
      </c>
      <c r="AN31" s="4">
        <v>207.92500000000001</v>
      </c>
      <c r="AO31" s="4">
        <v>309.32799999999997</v>
      </c>
      <c r="AP31" s="4">
        <v>167.04400000000001</v>
      </c>
      <c r="AQ31" s="4">
        <v>198.87899999999999</v>
      </c>
      <c r="AR31" s="4">
        <v>266.01799999999997</v>
      </c>
      <c r="AS31" s="4">
        <v>324.11200000000002</v>
      </c>
      <c r="AT31" s="4">
        <v>229.97200000000001</v>
      </c>
      <c r="AU31" s="4">
        <v>207.255</v>
      </c>
      <c r="AV31" s="4">
        <v>198.155</v>
      </c>
      <c r="AW31" s="4">
        <v>272.887</v>
      </c>
      <c r="AX31" s="4">
        <v>219.49299999999999</v>
      </c>
      <c r="AY31" s="4">
        <v>190.607</v>
      </c>
      <c r="AZ31" s="4">
        <v>300.14299999999997</v>
      </c>
    </row>
    <row r="32" spans="1:52">
      <c r="A32" s="4" t="s">
        <v>723</v>
      </c>
      <c r="B32" s="45">
        <v>21.1557</v>
      </c>
      <c r="C32" s="4">
        <v>39.714766666666698</v>
      </c>
      <c r="D32" s="46">
        <f t="shared" si="0"/>
        <v>1.877260817021734</v>
      </c>
      <c r="E32" s="4">
        <v>102.035</v>
      </c>
      <c r="F32" s="4">
        <v>79.765699999999995</v>
      </c>
      <c r="G32" s="4">
        <v>116.732</v>
      </c>
      <c r="H32" s="4">
        <v>167.619</v>
      </c>
      <c r="I32" s="4">
        <v>147.74799999999999</v>
      </c>
      <c r="J32" s="4">
        <v>126.95</v>
      </c>
      <c r="K32" s="4">
        <v>142.06700000000001</v>
      </c>
      <c r="L32" s="4">
        <v>166.50899999999999</v>
      </c>
      <c r="M32" s="4">
        <v>145.435</v>
      </c>
      <c r="N32" s="4">
        <v>63.654499999999999</v>
      </c>
      <c r="O32" s="4">
        <v>126.348</v>
      </c>
      <c r="P32" s="4">
        <v>193.24</v>
      </c>
      <c r="Q32" s="4">
        <v>128.95500000000001</v>
      </c>
      <c r="R32" s="4">
        <v>130.37799999999999</v>
      </c>
      <c r="S32" s="4">
        <v>156.25399999999999</v>
      </c>
      <c r="T32" s="4">
        <v>210.48500000000001</v>
      </c>
      <c r="U32" s="4">
        <v>231.68100000000001</v>
      </c>
      <c r="V32" s="4">
        <v>207.66200000000001</v>
      </c>
      <c r="W32" s="4">
        <v>142.446</v>
      </c>
      <c r="X32" s="4">
        <v>206.471</v>
      </c>
      <c r="Y32" s="4">
        <v>201.89699999999999</v>
      </c>
      <c r="Z32" s="4">
        <v>157.12799999999999</v>
      </c>
      <c r="AA32" s="4">
        <v>136.87700000000001</v>
      </c>
      <c r="AB32" s="4">
        <v>160.505</v>
      </c>
      <c r="AC32" s="4">
        <v>159.60400000000001</v>
      </c>
      <c r="AD32" s="4">
        <v>120.256</v>
      </c>
      <c r="AE32" s="4">
        <v>137.93199999999999</v>
      </c>
      <c r="AF32" s="4">
        <v>136.60499999999999</v>
      </c>
      <c r="AG32" s="4">
        <v>192.08500000000001</v>
      </c>
      <c r="AH32" s="4">
        <v>215.80600000000001</v>
      </c>
      <c r="AI32" s="4">
        <v>179.20599999999999</v>
      </c>
      <c r="AJ32" s="4">
        <v>118.681</v>
      </c>
      <c r="AK32" s="4">
        <v>206.77</v>
      </c>
      <c r="AL32" s="4">
        <v>137.97</v>
      </c>
      <c r="AM32" s="4">
        <v>156.53</v>
      </c>
      <c r="AN32" s="4">
        <v>187.61099999999999</v>
      </c>
      <c r="AO32" s="4">
        <v>169.33799999999999</v>
      </c>
      <c r="AP32" s="4">
        <v>93.240700000000004</v>
      </c>
      <c r="AQ32" s="4">
        <v>114.75700000000001</v>
      </c>
      <c r="AR32" s="4">
        <v>182.33500000000001</v>
      </c>
      <c r="AS32" s="4">
        <v>190.24799999999999</v>
      </c>
      <c r="AT32" s="4">
        <v>123.806</v>
      </c>
      <c r="AU32" s="4">
        <v>168.04</v>
      </c>
      <c r="AV32" s="4">
        <v>214.22900000000001</v>
      </c>
      <c r="AW32" s="4">
        <v>167.15199999999999</v>
      </c>
      <c r="AX32" s="4">
        <v>206.51400000000001</v>
      </c>
      <c r="AY32" s="4">
        <v>180.352</v>
      </c>
      <c r="AZ32" s="4">
        <v>185.25299999999999</v>
      </c>
    </row>
    <row r="33" spans="1:52">
      <c r="A33" s="4" t="s">
        <v>2510</v>
      </c>
      <c r="B33" s="45">
        <v>166.61033333333299</v>
      </c>
      <c r="C33" s="4">
        <v>147.88533333333299</v>
      </c>
      <c r="D33" s="46">
        <f t="shared" si="0"/>
        <v>0.88761201286034663</v>
      </c>
      <c r="E33" s="4">
        <v>59.075299999999999</v>
      </c>
      <c r="F33" s="4">
        <v>183.75399999999999</v>
      </c>
      <c r="G33" s="4">
        <v>60.102499999999999</v>
      </c>
      <c r="H33" s="4">
        <v>103.679</v>
      </c>
      <c r="I33" s="4">
        <v>52.6541</v>
      </c>
      <c r="J33" s="4">
        <v>40.021999999999998</v>
      </c>
      <c r="K33" s="4">
        <v>50.995199999999997</v>
      </c>
      <c r="L33" s="4">
        <v>67.230999999999995</v>
      </c>
      <c r="M33" s="4">
        <v>42.0426</v>
      </c>
      <c r="N33" s="4">
        <v>14.8104</v>
      </c>
      <c r="O33" s="4">
        <v>73.431299999999993</v>
      </c>
      <c r="P33" s="4">
        <v>79.400400000000005</v>
      </c>
      <c r="Q33" s="4">
        <v>78.270099999999999</v>
      </c>
      <c r="R33" s="4">
        <v>62.826799999999999</v>
      </c>
      <c r="S33" s="4">
        <v>74.307599999999994</v>
      </c>
      <c r="T33" s="4">
        <v>131.61600000000001</v>
      </c>
      <c r="U33" s="4">
        <v>112.69799999999999</v>
      </c>
      <c r="V33" s="4">
        <v>102.72199999999999</v>
      </c>
      <c r="W33" s="4">
        <v>94.995599999999996</v>
      </c>
      <c r="X33" s="4">
        <v>101.7</v>
      </c>
      <c r="Y33" s="4">
        <v>121.35899999999999</v>
      </c>
      <c r="Z33" s="4">
        <v>119.648</v>
      </c>
      <c r="AA33" s="4">
        <v>150.58000000000001</v>
      </c>
      <c r="AB33" s="4">
        <v>145.88800000000001</v>
      </c>
      <c r="AC33" s="4">
        <v>104.605</v>
      </c>
      <c r="AD33" s="4">
        <v>125.61</v>
      </c>
      <c r="AE33" s="4">
        <v>89.658799999999999</v>
      </c>
      <c r="AF33" s="4">
        <v>123.187</v>
      </c>
      <c r="AG33" s="4">
        <v>81.044899999999998</v>
      </c>
      <c r="AH33" s="4">
        <v>117.876</v>
      </c>
      <c r="AI33" s="4">
        <v>91.352199999999996</v>
      </c>
      <c r="AJ33" s="4">
        <v>88.392700000000005</v>
      </c>
      <c r="AK33" s="4">
        <v>74.478999999999999</v>
      </c>
      <c r="AL33" s="4">
        <v>34.174700000000001</v>
      </c>
      <c r="AM33" s="4">
        <v>64.484399999999994</v>
      </c>
      <c r="AN33" s="4">
        <v>212.99799999999999</v>
      </c>
      <c r="AO33" s="4">
        <v>81.802999999999997</v>
      </c>
      <c r="AP33" s="4">
        <v>153.596</v>
      </c>
      <c r="AQ33" s="4">
        <v>74.581699999999998</v>
      </c>
      <c r="AR33" s="4">
        <v>64.237499999999997</v>
      </c>
      <c r="AS33" s="4">
        <v>62.892099999999999</v>
      </c>
      <c r="AT33" s="4">
        <v>146.452</v>
      </c>
      <c r="AU33" s="4">
        <v>41.957599999999999</v>
      </c>
      <c r="AV33" s="4">
        <v>67.770799999999994</v>
      </c>
      <c r="AW33" s="4">
        <v>54.051200000000001</v>
      </c>
      <c r="AX33" s="4">
        <v>91.356399999999994</v>
      </c>
      <c r="AY33" s="4">
        <v>82.157600000000002</v>
      </c>
      <c r="AZ33" s="4">
        <v>66.6464</v>
      </c>
    </row>
    <row r="34" spans="1:52">
      <c r="A34" s="4" t="s">
        <v>2511</v>
      </c>
      <c r="B34" s="45">
        <v>637.48199999999997</v>
      </c>
      <c r="C34" s="4">
        <v>1241.71</v>
      </c>
      <c r="D34" s="46">
        <f t="shared" si="0"/>
        <v>1.9478353898619885</v>
      </c>
      <c r="E34" s="4">
        <v>679.68399999999997</v>
      </c>
      <c r="F34" s="4">
        <v>834.39800000000002</v>
      </c>
      <c r="G34" s="4">
        <v>587.35500000000002</v>
      </c>
      <c r="H34" s="4">
        <v>830.25699999999995</v>
      </c>
      <c r="I34" s="4">
        <v>956.17399999999998</v>
      </c>
      <c r="J34" s="4">
        <v>959.56500000000005</v>
      </c>
      <c r="K34" s="4">
        <v>936.13400000000001</v>
      </c>
      <c r="L34" s="4">
        <v>967.50599999999997</v>
      </c>
      <c r="M34" s="4">
        <v>666.20100000000002</v>
      </c>
      <c r="N34" s="4">
        <v>710.74599999999998</v>
      </c>
      <c r="O34" s="4">
        <v>491.50599999999997</v>
      </c>
      <c r="P34" s="4">
        <v>543.58799999999997</v>
      </c>
      <c r="Q34" s="4">
        <v>709.71100000000001</v>
      </c>
      <c r="R34" s="4">
        <v>670.87699999999995</v>
      </c>
      <c r="S34" s="4">
        <v>799.25800000000004</v>
      </c>
      <c r="T34" s="4">
        <v>1441.2</v>
      </c>
      <c r="U34" s="4">
        <v>1141.75</v>
      </c>
      <c r="V34" s="4">
        <v>764.10400000000004</v>
      </c>
      <c r="W34" s="4">
        <v>1115.5999999999999</v>
      </c>
      <c r="X34" s="4">
        <v>1218.73</v>
      </c>
      <c r="Y34" s="4">
        <v>1471.49</v>
      </c>
      <c r="Z34" s="4">
        <v>1154.2</v>
      </c>
      <c r="AA34" s="4">
        <v>905.93499999999995</v>
      </c>
      <c r="AB34" s="4">
        <v>992.49800000000005</v>
      </c>
      <c r="AC34" s="4">
        <v>1407.16</v>
      </c>
      <c r="AD34" s="4">
        <v>1420.01</v>
      </c>
      <c r="AE34" s="4">
        <v>1361.26</v>
      </c>
      <c r="AF34" s="4">
        <v>1225.9000000000001</v>
      </c>
      <c r="AG34" s="4">
        <v>1443.12</v>
      </c>
      <c r="AH34" s="4">
        <v>1230.78</v>
      </c>
      <c r="AI34" s="4">
        <v>1507.75</v>
      </c>
      <c r="AJ34" s="4">
        <v>1101.99</v>
      </c>
      <c r="AK34" s="4">
        <v>1416.98</v>
      </c>
      <c r="AL34" s="4">
        <v>924.09400000000005</v>
      </c>
      <c r="AM34" s="4">
        <v>961.89200000000005</v>
      </c>
      <c r="AN34" s="4">
        <v>927.779</v>
      </c>
      <c r="AO34" s="4">
        <v>1254.56</v>
      </c>
      <c r="AP34" s="4">
        <v>914.53899999999999</v>
      </c>
      <c r="AQ34" s="4">
        <v>1110.3</v>
      </c>
      <c r="AR34" s="4">
        <v>1438.26</v>
      </c>
      <c r="AS34" s="4">
        <v>915.76300000000003</v>
      </c>
      <c r="AT34" s="4">
        <v>1441.44</v>
      </c>
      <c r="AU34" s="4">
        <v>1197.01</v>
      </c>
      <c r="AV34" s="4">
        <v>940.30399999999997</v>
      </c>
      <c r="AW34" s="4">
        <v>1059.04</v>
      </c>
      <c r="AX34" s="4">
        <v>1457.31</v>
      </c>
      <c r="AY34" s="4">
        <v>1013</v>
      </c>
      <c r="AZ34" s="4">
        <v>1367.04</v>
      </c>
    </row>
    <row r="35" spans="1:52">
      <c r="A35" s="4" t="s">
        <v>2512</v>
      </c>
      <c r="B35" s="45">
        <v>289.12133333333298</v>
      </c>
      <c r="C35" s="4">
        <v>340.90333333333302</v>
      </c>
      <c r="D35" s="46">
        <f t="shared" si="0"/>
        <v>1.1791012769725286</v>
      </c>
      <c r="E35" s="4">
        <v>149.74</v>
      </c>
      <c r="F35" s="4">
        <v>220.39500000000001</v>
      </c>
      <c r="G35" s="4">
        <v>174.791</v>
      </c>
      <c r="H35" s="4">
        <v>234.78</v>
      </c>
      <c r="I35" s="4">
        <v>122.744</v>
      </c>
      <c r="J35" s="4">
        <v>159.125</v>
      </c>
      <c r="K35" s="4">
        <v>212.95500000000001</v>
      </c>
      <c r="L35" s="4">
        <v>173.04400000000001</v>
      </c>
      <c r="M35" s="4">
        <v>94.876499999999993</v>
      </c>
      <c r="N35" s="4">
        <v>306.66399999999999</v>
      </c>
      <c r="O35" s="4">
        <v>133.96100000000001</v>
      </c>
      <c r="P35" s="4">
        <v>81.349800000000002</v>
      </c>
      <c r="Q35" s="4">
        <v>177.559</v>
      </c>
      <c r="R35" s="4">
        <v>248.82499999999999</v>
      </c>
      <c r="S35" s="4">
        <v>138.47999999999999</v>
      </c>
      <c r="T35" s="4">
        <v>330.06700000000001</v>
      </c>
      <c r="U35" s="4">
        <v>254.86</v>
      </c>
      <c r="V35" s="4">
        <v>216.65</v>
      </c>
      <c r="W35" s="4">
        <v>244.453</v>
      </c>
      <c r="X35" s="4">
        <v>299.5</v>
      </c>
      <c r="Y35" s="4">
        <v>312.81799999999998</v>
      </c>
      <c r="Z35" s="4">
        <v>341.23500000000001</v>
      </c>
      <c r="AA35" s="4">
        <v>281.59500000000003</v>
      </c>
      <c r="AB35" s="4">
        <v>291.38900000000001</v>
      </c>
      <c r="AC35" s="4">
        <v>318.27600000000001</v>
      </c>
      <c r="AD35" s="4">
        <v>406.99099999999999</v>
      </c>
      <c r="AE35" s="4">
        <v>348.262</v>
      </c>
      <c r="AF35" s="4">
        <v>305.35899999999998</v>
      </c>
      <c r="AG35" s="4">
        <v>235.72300000000001</v>
      </c>
      <c r="AH35" s="4">
        <v>293.51600000000002</v>
      </c>
      <c r="AI35" s="4">
        <v>376.31599999999997</v>
      </c>
      <c r="AJ35" s="4">
        <v>249.702</v>
      </c>
      <c r="AK35" s="4">
        <v>298.59800000000001</v>
      </c>
      <c r="AL35" s="4">
        <v>301.33800000000002</v>
      </c>
      <c r="AM35" s="4">
        <v>243.035</v>
      </c>
      <c r="AN35" s="4">
        <v>259.38799999999998</v>
      </c>
      <c r="AO35" s="4">
        <v>305.57299999999998</v>
      </c>
      <c r="AP35" s="4">
        <v>94.648300000000006</v>
      </c>
      <c r="AQ35" s="4">
        <v>278.04899999999998</v>
      </c>
      <c r="AR35" s="4">
        <v>195.511</v>
      </c>
      <c r="AS35" s="4">
        <v>198.80099999999999</v>
      </c>
      <c r="AT35" s="4">
        <v>213.13300000000001</v>
      </c>
      <c r="AU35" s="4">
        <v>243.31100000000001</v>
      </c>
      <c r="AV35" s="4">
        <v>175.63499999999999</v>
      </c>
      <c r="AW35" s="4">
        <v>195.29499999999999</v>
      </c>
      <c r="AX35" s="4">
        <v>226.178</v>
      </c>
      <c r="AY35" s="4">
        <v>133.74199999999999</v>
      </c>
      <c r="AZ35" s="4">
        <v>264.339</v>
      </c>
    </row>
    <row r="36" spans="1:52">
      <c r="A36" s="4" t="s">
        <v>2513</v>
      </c>
      <c r="B36" s="45">
        <v>802.90499999999997</v>
      </c>
      <c r="C36" s="4">
        <v>1198.2366666666701</v>
      </c>
      <c r="D36" s="46">
        <f t="shared" si="0"/>
        <v>1.4923766406569521</v>
      </c>
      <c r="E36" s="4">
        <v>364.01299999999998</v>
      </c>
      <c r="F36" s="4">
        <v>338.73599999999999</v>
      </c>
      <c r="G36" s="4">
        <v>456.86900000000003</v>
      </c>
      <c r="H36" s="4">
        <v>266.15300000000002</v>
      </c>
      <c r="I36" s="4">
        <v>308.36</v>
      </c>
      <c r="J36" s="4">
        <v>163.94800000000001</v>
      </c>
      <c r="K36" s="4">
        <v>185.37299999999999</v>
      </c>
      <c r="L36" s="4">
        <v>254.38399999999999</v>
      </c>
      <c r="M36" s="4">
        <v>170.93700000000001</v>
      </c>
      <c r="N36" s="4">
        <v>386.52100000000002</v>
      </c>
      <c r="O36" s="4">
        <v>175.76900000000001</v>
      </c>
      <c r="P36" s="4">
        <v>134.67599999999999</v>
      </c>
      <c r="Q36" s="4">
        <v>423.12200000000001</v>
      </c>
      <c r="R36" s="4">
        <v>658.84699999999998</v>
      </c>
      <c r="S36" s="4">
        <v>404.97199999999998</v>
      </c>
      <c r="T36" s="4">
        <v>725.25</v>
      </c>
      <c r="U36" s="4">
        <v>764.70100000000002</v>
      </c>
      <c r="V36" s="4">
        <v>552.649</v>
      </c>
      <c r="W36" s="4">
        <v>812.79100000000005</v>
      </c>
      <c r="X36" s="4">
        <v>653.20299999999997</v>
      </c>
      <c r="Y36" s="4">
        <v>633.06899999999996</v>
      </c>
      <c r="Z36" s="4">
        <v>705.29700000000003</v>
      </c>
      <c r="AA36" s="4">
        <v>592.96400000000006</v>
      </c>
      <c r="AB36" s="4">
        <v>792.09400000000005</v>
      </c>
      <c r="AC36" s="4">
        <v>1169.73</v>
      </c>
      <c r="AD36" s="4">
        <v>1284.42</v>
      </c>
      <c r="AE36" s="4">
        <v>880.69500000000005</v>
      </c>
      <c r="AF36" s="4">
        <v>578.39599999999996</v>
      </c>
      <c r="AG36" s="4">
        <v>624.10199999999998</v>
      </c>
      <c r="AH36" s="4">
        <v>648.01099999999997</v>
      </c>
      <c r="AI36" s="4">
        <v>913.05100000000004</v>
      </c>
      <c r="AJ36" s="4">
        <v>836.81700000000001</v>
      </c>
      <c r="AK36" s="4">
        <v>656.74599999999998</v>
      </c>
      <c r="AL36" s="4">
        <v>726.476</v>
      </c>
      <c r="AM36" s="4">
        <v>567.87900000000002</v>
      </c>
      <c r="AN36" s="4">
        <v>371.34699999999998</v>
      </c>
      <c r="AO36" s="4">
        <v>600.14700000000005</v>
      </c>
      <c r="AP36" s="4">
        <v>661.74599999999998</v>
      </c>
      <c r="AQ36" s="4">
        <v>485.483</v>
      </c>
      <c r="AR36" s="4">
        <v>498.44099999999997</v>
      </c>
      <c r="AS36" s="4">
        <v>438.96600000000001</v>
      </c>
      <c r="AT36" s="4">
        <v>651.75099999999998</v>
      </c>
      <c r="AU36" s="4">
        <v>404.12200000000001</v>
      </c>
      <c r="AV36" s="4">
        <v>331.56099999999998</v>
      </c>
      <c r="AW36" s="4">
        <v>414.565</v>
      </c>
      <c r="AX36" s="4">
        <v>438.98500000000001</v>
      </c>
      <c r="AY36" s="4">
        <v>204.80099999999999</v>
      </c>
      <c r="AZ36" s="4">
        <v>545.64599999999996</v>
      </c>
    </row>
    <row r="37" spans="1:52" ht="16" thickBot="1">
      <c r="A37" s="47" t="s">
        <v>2514</v>
      </c>
      <c r="B37" s="48">
        <v>183.922333333333</v>
      </c>
      <c r="C37" s="47">
        <v>123.15666666666699</v>
      </c>
      <c r="D37" s="49">
        <f t="shared" si="0"/>
        <v>0.6696123544902135</v>
      </c>
      <c r="E37" s="47">
        <v>227.56</v>
      </c>
      <c r="F37" s="47">
        <v>133.935</v>
      </c>
      <c r="G37" s="47">
        <v>124.11499999999999</v>
      </c>
      <c r="H37" s="47">
        <v>177.49700000000001</v>
      </c>
      <c r="I37" s="47">
        <v>87.931299999999993</v>
      </c>
      <c r="J37" s="47">
        <v>139.43100000000001</v>
      </c>
      <c r="K37" s="47">
        <v>384.68299999999999</v>
      </c>
      <c r="L37" s="47">
        <v>264.529</v>
      </c>
      <c r="M37" s="47">
        <v>178.30500000000001</v>
      </c>
      <c r="N37" s="47">
        <v>164.97399999999999</v>
      </c>
      <c r="O37" s="47">
        <v>174.11600000000001</v>
      </c>
      <c r="P37" s="47">
        <v>145.71100000000001</v>
      </c>
      <c r="Q37" s="47">
        <v>92.7774</v>
      </c>
      <c r="R37" s="47">
        <v>99.404399999999995</v>
      </c>
      <c r="S37" s="47">
        <v>227.66900000000001</v>
      </c>
      <c r="T37" s="47">
        <v>142.82400000000001</v>
      </c>
      <c r="U37" s="47">
        <v>118.373</v>
      </c>
      <c r="V37" s="47">
        <v>121.294</v>
      </c>
      <c r="W37" s="47">
        <v>85.238399999999999</v>
      </c>
      <c r="X37" s="47">
        <v>128.71199999999999</v>
      </c>
      <c r="Y37" s="47">
        <v>174.678</v>
      </c>
      <c r="Z37" s="47">
        <v>111.042</v>
      </c>
      <c r="AA37" s="47">
        <v>82.944500000000005</v>
      </c>
      <c r="AB37" s="47">
        <v>127.28400000000001</v>
      </c>
      <c r="AC37" s="47">
        <v>153.35900000000001</v>
      </c>
      <c r="AD37" s="47">
        <v>94.304900000000004</v>
      </c>
      <c r="AE37" s="47">
        <v>153.161</v>
      </c>
      <c r="AF37" s="47">
        <v>197.452</v>
      </c>
      <c r="AG37" s="47">
        <v>94.786600000000007</v>
      </c>
      <c r="AH37" s="47">
        <v>198.08099999999999</v>
      </c>
      <c r="AI37" s="47">
        <v>158.82400000000001</v>
      </c>
      <c r="AJ37" s="47">
        <v>156.47800000000001</v>
      </c>
      <c r="AK37" s="47">
        <v>186.31100000000001</v>
      </c>
      <c r="AL37" s="47">
        <v>67.956999999999994</v>
      </c>
      <c r="AM37" s="47">
        <v>229.08600000000001</v>
      </c>
      <c r="AN37" s="47">
        <v>158.83799999999999</v>
      </c>
      <c r="AO37" s="47">
        <v>162.09</v>
      </c>
      <c r="AP37" s="47">
        <v>127.464</v>
      </c>
      <c r="AQ37" s="47">
        <v>157.953</v>
      </c>
      <c r="AR37" s="47">
        <v>177.88800000000001</v>
      </c>
      <c r="AS37" s="47">
        <v>190.15600000000001</v>
      </c>
      <c r="AT37" s="47">
        <v>202.13</v>
      </c>
      <c r="AU37" s="47">
        <v>156.82599999999999</v>
      </c>
      <c r="AV37" s="47">
        <v>183.28399999999999</v>
      </c>
      <c r="AW37" s="47">
        <v>247.78700000000001</v>
      </c>
      <c r="AX37" s="47">
        <v>171.417</v>
      </c>
      <c r="AY37" s="47">
        <v>193.44800000000001</v>
      </c>
      <c r="AZ37" s="47">
        <v>152.66399999999999</v>
      </c>
    </row>
  </sheetData>
  <mergeCells count="2">
    <mergeCell ref="B1:D1"/>
    <mergeCell ref="E1:AZ1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5C946-9564-9748-ACED-62F1D095A800}">
  <dimension ref="A1:J201"/>
  <sheetViews>
    <sheetView topLeftCell="A74" workbookViewId="0">
      <selection activeCell="B147" sqref="B147:I147"/>
    </sheetView>
  </sheetViews>
  <sheetFormatPr baseColWidth="10" defaultRowHeight="15"/>
  <cols>
    <col min="1" max="1" width="15.6640625" bestFit="1" customWidth="1"/>
    <col min="2" max="2" width="12.1640625" bestFit="1" customWidth="1"/>
    <col min="3" max="3" width="11.6640625" bestFit="1" customWidth="1"/>
    <col min="4" max="5" width="9" bestFit="1" customWidth="1"/>
    <col min="6" max="6" width="6.83203125" bestFit="1" customWidth="1"/>
    <col min="7" max="7" width="7.5" bestFit="1" customWidth="1"/>
    <col min="8" max="8" width="7.33203125" bestFit="1" customWidth="1"/>
    <col min="9" max="9" width="35.6640625" bestFit="1" customWidth="1"/>
  </cols>
  <sheetData>
    <row r="1" spans="1:9">
      <c r="A1" s="169" t="s">
        <v>3762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170" t="s">
        <v>3750</v>
      </c>
      <c r="B2" s="170"/>
      <c r="C2" s="170"/>
      <c r="D2" s="170"/>
      <c r="E2" s="170"/>
      <c r="F2" s="170"/>
      <c r="G2" s="170"/>
      <c r="H2" s="170"/>
      <c r="I2" s="170"/>
    </row>
    <row r="3" spans="1:9">
      <c r="A3" s="31" t="s">
        <v>3723</v>
      </c>
      <c r="B3" s="31" t="s">
        <v>3724</v>
      </c>
      <c r="C3" s="31" t="s">
        <v>2</v>
      </c>
      <c r="D3" s="31" t="s">
        <v>433</v>
      </c>
      <c r="E3" s="31" t="s">
        <v>434</v>
      </c>
      <c r="F3" s="31" t="s">
        <v>3725</v>
      </c>
      <c r="G3" s="31" t="s">
        <v>435</v>
      </c>
      <c r="H3" s="31" t="s">
        <v>3726</v>
      </c>
      <c r="I3" s="31" t="s">
        <v>3727</v>
      </c>
    </row>
    <row r="4" spans="1:9">
      <c r="A4" s="31" t="s">
        <v>222</v>
      </c>
      <c r="B4" s="31" t="s">
        <v>3728</v>
      </c>
      <c r="C4" s="31" t="s">
        <v>3729</v>
      </c>
      <c r="D4" s="31">
        <v>2100203</v>
      </c>
      <c r="E4" s="31">
        <v>2103228</v>
      </c>
      <c r="F4" s="31" t="s">
        <v>3730</v>
      </c>
      <c r="G4" s="31" t="s">
        <v>5</v>
      </c>
      <c r="H4" s="31" t="s">
        <v>3730</v>
      </c>
      <c r="I4" s="31" t="s">
        <v>3731</v>
      </c>
    </row>
    <row r="5" spans="1:9">
      <c r="A5" s="31" t="s">
        <v>222</v>
      </c>
      <c r="B5" s="31" t="s">
        <v>3728</v>
      </c>
      <c r="C5" s="31" t="s">
        <v>3732</v>
      </c>
      <c r="D5" s="31">
        <v>2100203</v>
      </c>
      <c r="E5" s="31">
        <v>2103228</v>
      </c>
      <c r="F5" s="31" t="s">
        <v>3730</v>
      </c>
      <c r="G5" s="31" t="s">
        <v>5</v>
      </c>
      <c r="H5" s="31" t="s">
        <v>3730</v>
      </c>
      <c r="I5" s="31" t="s">
        <v>3733</v>
      </c>
    </row>
    <row r="6" spans="1:9">
      <c r="A6" s="31" t="s">
        <v>222</v>
      </c>
      <c r="B6" s="31" t="s">
        <v>3728</v>
      </c>
      <c r="C6" s="31" t="s">
        <v>3734</v>
      </c>
      <c r="D6" s="31">
        <v>2100203</v>
      </c>
      <c r="E6" s="31">
        <v>2100205</v>
      </c>
      <c r="F6" s="31" t="s">
        <v>3730</v>
      </c>
      <c r="G6" s="31" t="s">
        <v>5</v>
      </c>
      <c r="H6" s="31" t="s">
        <v>3730</v>
      </c>
      <c r="I6" s="31" t="s">
        <v>3735</v>
      </c>
    </row>
    <row r="7" spans="1:9">
      <c r="A7" s="31" t="s">
        <v>222</v>
      </c>
      <c r="B7" s="31" t="s">
        <v>3728</v>
      </c>
      <c r="C7" s="31" t="s">
        <v>3736</v>
      </c>
      <c r="D7" s="31">
        <v>2100203</v>
      </c>
      <c r="E7" s="31">
        <v>2100214</v>
      </c>
      <c r="F7" s="31" t="s">
        <v>3730</v>
      </c>
      <c r="G7" s="31" t="s">
        <v>5</v>
      </c>
      <c r="H7" s="31" t="s">
        <v>3730</v>
      </c>
      <c r="I7" s="31" t="s">
        <v>3737</v>
      </c>
    </row>
    <row r="8" spans="1:9">
      <c r="A8" s="31" t="s">
        <v>222</v>
      </c>
      <c r="B8" s="31" t="s">
        <v>3728</v>
      </c>
      <c r="C8" s="31" t="s">
        <v>3736</v>
      </c>
      <c r="D8" s="31">
        <v>2100300</v>
      </c>
      <c r="E8" s="31">
        <v>2100574</v>
      </c>
      <c r="F8" s="31" t="s">
        <v>3730</v>
      </c>
      <c r="G8" s="31" t="s">
        <v>5</v>
      </c>
      <c r="H8" s="31" t="s">
        <v>3730</v>
      </c>
      <c r="I8" s="31" t="s">
        <v>3738</v>
      </c>
    </row>
    <row r="9" spans="1:9">
      <c r="A9" s="31" t="s">
        <v>222</v>
      </c>
      <c r="B9" s="31" t="s">
        <v>3728</v>
      </c>
      <c r="C9" s="31" t="s">
        <v>3736</v>
      </c>
      <c r="D9" s="31">
        <v>2100752</v>
      </c>
      <c r="E9" s="31">
        <v>2100878</v>
      </c>
      <c r="F9" s="31" t="s">
        <v>3730</v>
      </c>
      <c r="G9" s="31" t="s">
        <v>5</v>
      </c>
      <c r="H9" s="31" t="s">
        <v>3730</v>
      </c>
      <c r="I9" s="31" t="s">
        <v>3739</v>
      </c>
    </row>
    <row r="10" spans="1:9">
      <c r="A10" s="31" t="s">
        <v>222</v>
      </c>
      <c r="B10" s="31" t="s">
        <v>3728</v>
      </c>
      <c r="C10" s="31" t="s">
        <v>3736</v>
      </c>
      <c r="D10" s="31">
        <v>2100951</v>
      </c>
      <c r="E10" s="31">
        <v>2101117</v>
      </c>
      <c r="F10" s="31" t="s">
        <v>3730</v>
      </c>
      <c r="G10" s="31" t="s">
        <v>5</v>
      </c>
      <c r="H10" s="31" t="s">
        <v>3730</v>
      </c>
      <c r="I10" s="31" t="s">
        <v>3740</v>
      </c>
    </row>
    <row r="11" spans="1:9">
      <c r="A11" s="31" t="s">
        <v>222</v>
      </c>
      <c r="B11" s="31" t="s">
        <v>3728</v>
      </c>
      <c r="C11" s="31" t="s">
        <v>3736</v>
      </c>
      <c r="D11" s="31">
        <v>2101203</v>
      </c>
      <c r="E11" s="31">
        <v>2101275</v>
      </c>
      <c r="F11" s="31" t="s">
        <v>3730</v>
      </c>
      <c r="G11" s="31" t="s">
        <v>5</v>
      </c>
      <c r="H11" s="31" t="s">
        <v>3730</v>
      </c>
      <c r="I11" s="31" t="s">
        <v>3741</v>
      </c>
    </row>
    <row r="12" spans="1:9">
      <c r="A12" s="31" t="s">
        <v>222</v>
      </c>
      <c r="B12" s="31" t="s">
        <v>3728</v>
      </c>
      <c r="C12" s="31" t="s">
        <v>3736</v>
      </c>
      <c r="D12" s="31">
        <v>2101939</v>
      </c>
      <c r="E12" s="31">
        <v>2102429</v>
      </c>
      <c r="F12" s="31" t="s">
        <v>3730</v>
      </c>
      <c r="G12" s="31" t="s">
        <v>5</v>
      </c>
      <c r="H12" s="31" t="s">
        <v>3730</v>
      </c>
      <c r="I12" s="31" t="s">
        <v>3742</v>
      </c>
    </row>
    <row r="13" spans="1:9">
      <c r="A13" s="31" t="s">
        <v>222</v>
      </c>
      <c r="B13" s="31" t="s">
        <v>3728</v>
      </c>
      <c r="C13" s="31" t="s">
        <v>3736</v>
      </c>
      <c r="D13" s="31">
        <v>2102631</v>
      </c>
      <c r="E13" s="31">
        <v>2102766</v>
      </c>
      <c r="F13" s="31" t="s">
        <v>3730</v>
      </c>
      <c r="G13" s="31" t="s">
        <v>5</v>
      </c>
      <c r="H13" s="31" t="s">
        <v>3730</v>
      </c>
      <c r="I13" s="31" t="s">
        <v>3743</v>
      </c>
    </row>
    <row r="14" spans="1:9">
      <c r="A14" s="31" t="s">
        <v>222</v>
      </c>
      <c r="B14" s="31" t="s">
        <v>3728</v>
      </c>
      <c r="C14" s="31" t="s">
        <v>3736</v>
      </c>
      <c r="D14" s="31">
        <v>2102885</v>
      </c>
      <c r="E14" s="31">
        <v>2103051</v>
      </c>
      <c r="F14" s="31" t="s">
        <v>3730</v>
      </c>
      <c r="G14" s="31" t="s">
        <v>5</v>
      </c>
      <c r="H14" s="31" t="s">
        <v>3730</v>
      </c>
      <c r="I14" s="31" t="s">
        <v>3744</v>
      </c>
    </row>
    <row r="15" spans="1:9">
      <c r="A15" s="31" t="s">
        <v>222</v>
      </c>
      <c r="B15" s="31" t="s">
        <v>3728</v>
      </c>
      <c r="C15" s="31" t="s">
        <v>3736</v>
      </c>
      <c r="D15" s="31">
        <v>2103132</v>
      </c>
      <c r="E15" s="31">
        <v>2103228</v>
      </c>
      <c r="F15" s="31" t="s">
        <v>3730</v>
      </c>
      <c r="G15" s="31" t="s">
        <v>5</v>
      </c>
      <c r="H15" s="31" t="s">
        <v>3730</v>
      </c>
      <c r="I15" s="31" t="s">
        <v>3745</v>
      </c>
    </row>
    <row r="16" spans="1:9">
      <c r="A16" s="31" t="s">
        <v>222</v>
      </c>
      <c r="B16" s="31" t="s">
        <v>3728</v>
      </c>
      <c r="C16" s="31" t="s">
        <v>3746</v>
      </c>
      <c r="D16" s="31">
        <v>2100203</v>
      </c>
      <c r="E16" s="31">
        <v>2100214</v>
      </c>
      <c r="F16" s="31" t="s">
        <v>3730</v>
      </c>
      <c r="G16" s="31" t="s">
        <v>5</v>
      </c>
      <c r="H16" s="31">
        <v>0</v>
      </c>
      <c r="I16" s="31" t="s">
        <v>3747</v>
      </c>
    </row>
    <row r="17" spans="1:9">
      <c r="A17" s="31" t="s">
        <v>222</v>
      </c>
      <c r="B17" s="31" t="s">
        <v>3728</v>
      </c>
      <c r="C17" s="31" t="s">
        <v>3746</v>
      </c>
      <c r="D17" s="31">
        <v>2100300</v>
      </c>
      <c r="E17" s="31">
        <v>2100574</v>
      </c>
      <c r="F17" s="31" t="s">
        <v>3730</v>
      </c>
      <c r="G17" s="31" t="s">
        <v>5</v>
      </c>
      <c r="H17" s="31">
        <v>0</v>
      </c>
      <c r="I17" s="31" t="s">
        <v>3747</v>
      </c>
    </row>
    <row r="18" spans="1:9">
      <c r="A18" s="31" t="s">
        <v>222</v>
      </c>
      <c r="B18" s="31" t="s">
        <v>3728</v>
      </c>
      <c r="C18" s="31" t="s">
        <v>3746</v>
      </c>
      <c r="D18" s="31">
        <v>2100752</v>
      </c>
      <c r="E18" s="31">
        <v>2100878</v>
      </c>
      <c r="F18" s="31" t="s">
        <v>3730</v>
      </c>
      <c r="G18" s="31" t="s">
        <v>5</v>
      </c>
      <c r="H18" s="31">
        <v>1</v>
      </c>
      <c r="I18" s="31" t="s">
        <v>3747</v>
      </c>
    </row>
    <row r="19" spans="1:9">
      <c r="A19" s="31" t="s">
        <v>222</v>
      </c>
      <c r="B19" s="31" t="s">
        <v>3728</v>
      </c>
      <c r="C19" s="31" t="s">
        <v>3746</v>
      </c>
      <c r="D19" s="31">
        <v>2100951</v>
      </c>
      <c r="E19" s="31">
        <v>2101117</v>
      </c>
      <c r="F19" s="31" t="s">
        <v>3730</v>
      </c>
      <c r="G19" s="31" t="s">
        <v>5</v>
      </c>
      <c r="H19" s="31">
        <v>0</v>
      </c>
      <c r="I19" s="31" t="s">
        <v>3747</v>
      </c>
    </row>
    <row r="20" spans="1:9">
      <c r="A20" s="31" t="s">
        <v>222</v>
      </c>
      <c r="B20" s="31" t="s">
        <v>3728</v>
      </c>
      <c r="C20" s="31" t="s">
        <v>3746</v>
      </c>
      <c r="D20" s="31">
        <v>2101203</v>
      </c>
      <c r="E20" s="31">
        <v>2101275</v>
      </c>
      <c r="F20" s="31" t="s">
        <v>3730</v>
      </c>
      <c r="G20" s="31" t="s">
        <v>5</v>
      </c>
      <c r="H20" s="31">
        <v>1</v>
      </c>
      <c r="I20" s="31" t="s">
        <v>3747</v>
      </c>
    </row>
    <row r="21" spans="1:9">
      <c r="A21" s="31" t="s">
        <v>222</v>
      </c>
      <c r="B21" s="31" t="s">
        <v>3728</v>
      </c>
      <c r="C21" s="31" t="s">
        <v>3746</v>
      </c>
      <c r="D21" s="31">
        <v>2101939</v>
      </c>
      <c r="E21" s="31">
        <v>2102429</v>
      </c>
      <c r="F21" s="31" t="s">
        <v>3730</v>
      </c>
      <c r="G21" s="31" t="s">
        <v>5</v>
      </c>
      <c r="H21" s="31">
        <v>0</v>
      </c>
      <c r="I21" s="31" t="s">
        <v>3747</v>
      </c>
    </row>
    <row r="22" spans="1:9">
      <c r="A22" s="31" t="s">
        <v>222</v>
      </c>
      <c r="B22" s="31" t="s">
        <v>3728</v>
      </c>
      <c r="C22" s="31" t="s">
        <v>3746</v>
      </c>
      <c r="D22" s="31">
        <v>2102631</v>
      </c>
      <c r="E22" s="31">
        <v>2102766</v>
      </c>
      <c r="F22" s="31" t="s">
        <v>3730</v>
      </c>
      <c r="G22" s="31" t="s">
        <v>5</v>
      </c>
      <c r="H22" s="31">
        <v>1</v>
      </c>
      <c r="I22" s="31" t="s">
        <v>3747</v>
      </c>
    </row>
    <row r="23" spans="1:9">
      <c r="A23" s="31" t="s">
        <v>222</v>
      </c>
      <c r="B23" s="31" t="s">
        <v>3728</v>
      </c>
      <c r="C23" s="31" t="s">
        <v>3746</v>
      </c>
      <c r="D23" s="31">
        <v>2102885</v>
      </c>
      <c r="E23" s="31">
        <v>2103051</v>
      </c>
      <c r="F23" s="31" t="s">
        <v>3730</v>
      </c>
      <c r="G23" s="31" t="s">
        <v>5</v>
      </c>
      <c r="H23" s="31">
        <v>0</v>
      </c>
      <c r="I23" s="31" t="s">
        <v>3747</v>
      </c>
    </row>
    <row r="24" spans="1:9">
      <c r="A24" s="31" t="s">
        <v>222</v>
      </c>
      <c r="B24" s="31" t="s">
        <v>3728</v>
      </c>
      <c r="C24" s="31" t="s">
        <v>3746</v>
      </c>
      <c r="D24" s="31">
        <v>2103132</v>
      </c>
      <c r="E24" s="31">
        <v>2103228</v>
      </c>
      <c r="F24" s="31" t="s">
        <v>3730</v>
      </c>
      <c r="G24" s="31" t="s">
        <v>5</v>
      </c>
      <c r="H24" s="31">
        <v>1</v>
      </c>
      <c r="I24" s="31" t="s">
        <v>3747</v>
      </c>
    </row>
    <row r="25" spans="1:9">
      <c r="A25" s="31" t="s">
        <v>222</v>
      </c>
      <c r="B25" s="31" t="s">
        <v>3728</v>
      </c>
      <c r="C25" s="31" t="s">
        <v>3748</v>
      </c>
      <c r="D25" s="31">
        <v>2103226</v>
      </c>
      <c r="E25" s="31">
        <v>2103228</v>
      </c>
      <c r="F25" s="31" t="s">
        <v>3730</v>
      </c>
      <c r="G25" s="31" t="s">
        <v>5</v>
      </c>
      <c r="H25" s="31" t="s">
        <v>3730</v>
      </c>
      <c r="I25" s="31" t="s">
        <v>3749</v>
      </c>
    </row>
    <row r="27" spans="1:9">
      <c r="A27" s="172" t="s">
        <v>3751</v>
      </c>
      <c r="B27" s="172"/>
      <c r="C27" s="172"/>
      <c r="D27" s="172"/>
      <c r="E27" s="172"/>
      <c r="F27" s="172"/>
      <c r="G27" s="172"/>
      <c r="H27" s="172"/>
      <c r="I27" s="172"/>
    </row>
    <row r="28" spans="1:9">
      <c r="A28" s="31" t="s">
        <v>3723</v>
      </c>
      <c r="B28" s="31" t="s">
        <v>3724</v>
      </c>
      <c r="C28" s="31" t="s">
        <v>2</v>
      </c>
      <c r="D28" s="31" t="s">
        <v>433</v>
      </c>
      <c r="E28" s="31" t="s">
        <v>434</v>
      </c>
      <c r="F28" s="31" t="s">
        <v>3725</v>
      </c>
      <c r="G28" s="31" t="s">
        <v>435</v>
      </c>
      <c r="H28" s="31" t="s">
        <v>3726</v>
      </c>
      <c r="I28" s="31" t="s">
        <v>3727</v>
      </c>
    </row>
    <row r="29" spans="1:9">
      <c r="A29" s="31" t="s">
        <v>222</v>
      </c>
      <c r="B29" s="31" t="s">
        <v>3761</v>
      </c>
      <c r="C29" s="31" t="s">
        <v>3729</v>
      </c>
      <c r="D29" s="31">
        <v>2100203</v>
      </c>
      <c r="E29" s="44">
        <v>2101281</v>
      </c>
      <c r="F29" s="31" t="s">
        <v>3730</v>
      </c>
      <c r="G29" s="31" t="s">
        <v>5</v>
      </c>
      <c r="H29" s="31" t="s">
        <v>3730</v>
      </c>
      <c r="I29" s="31" t="s">
        <v>3731</v>
      </c>
    </row>
    <row r="30" spans="1:9">
      <c r="A30" s="31" t="s">
        <v>222</v>
      </c>
      <c r="B30" s="31" t="s">
        <v>3761</v>
      </c>
      <c r="C30" s="31" t="s">
        <v>3732</v>
      </c>
      <c r="D30" s="31">
        <v>2100203</v>
      </c>
      <c r="E30" s="44">
        <v>2101281</v>
      </c>
      <c r="F30" s="31" t="s">
        <v>3730</v>
      </c>
      <c r="G30" s="31" t="s">
        <v>5</v>
      </c>
      <c r="H30" s="31" t="s">
        <v>3730</v>
      </c>
      <c r="I30" s="31" t="s">
        <v>3733</v>
      </c>
    </row>
    <row r="31" spans="1:9">
      <c r="A31" s="31" t="s">
        <v>222</v>
      </c>
      <c r="B31" s="31" t="s">
        <v>3761</v>
      </c>
      <c r="C31" s="31" t="s">
        <v>3734</v>
      </c>
      <c r="D31" s="31">
        <v>2100203</v>
      </c>
      <c r="E31" s="31">
        <v>2100205</v>
      </c>
      <c r="F31" s="31" t="s">
        <v>3730</v>
      </c>
      <c r="G31" s="31" t="s">
        <v>5</v>
      </c>
      <c r="H31" s="31" t="s">
        <v>3730</v>
      </c>
      <c r="I31" s="31" t="s">
        <v>3735</v>
      </c>
    </row>
    <row r="32" spans="1:9">
      <c r="A32" s="31" t="s">
        <v>222</v>
      </c>
      <c r="B32" s="31" t="s">
        <v>3761</v>
      </c>
      <c r="C32" s="31" t="s">
        <v>3736</v>
      </c>
      <c r="D32" s="31">
        <v>2100203</v>
      </c>
      <c r="E32" s="31">
        <v>2100214</v>
      </c>
      <c r="F32" s="31" t="s">
        <v>3730</v>
      </c>
      <c r="G32" s="31" t="s">
        <v>5</v>
      </c>
      <c r="H32" s="31" t="s">
        <v>3730</v>
      </c>
      <c r="I32" s="31" t="s">
        <v>3737</v>
      </c>
    </row>
    <row r="33" spans="1:9">
      <c r="A33" s="31" t="s">
        <v>222</v>
      </c>
      <c r="B33" s="31" t="s">
        <v>3761</v>
      </c>
      <c r="C33" s="31" t="s">
        <v>3736</v>
      </c>
      <c r="D33" s="31">
        <v>2100300</v>
      </c>
      <c r="E33" s="31">
        <v>2100574</v>
      </c>
      <c r="F33" s="31" t="s">
        <v>3730</v>
      </c>
      <c r="G33" s="31" t="s">
        <v>5</v>
      </c>
      <c r="H33" s="31" t="s">
        <v>3730</v>
      </c>
      <c r="I33" s="31" t="s">
        <v>3738</v>
      </c>
    </row>
    <row r="34" spans="1:9">
      <c r="A34" s="31" t="s">
        <v>222</v>
      </c>
      <c r="B34" s="31" t="s">
        <v>3761</v>
      </c>
      <c r="C34" s="31" t="s">
        <v>3736</v>
      </c>
      <c r="D34" s="31">
        <v>2100752</v>
      </c>
      <c r="E34" s="31">
        <v>2100878</v>
      </c>
      <c r="F34" s="31" t="s">
        <v>3730</v>
      </c>
      <c r="G34" s="31" t="s">
        <v>5</v>
      </c>
      <c r="H34" s="31" t="s">
        <v>3730</v>
      </c>
      <c r="I34" s="31" t="s">
        <v>3739</v>
      </c>
    </row>
    <row r="35" spans="1:9">
      <c r="A35" s="31" t="s">
        <v>222</v>
      </c>
      <c r="B35" s="31" t="s">
        <v>3761</v>
      </c>
      <c r="C35" s="31" t="s">
        <v>3736</v>
      </c>
      <c r="D35" s="31">
        <v>2100951</v>
      </c>
      <c r="E35" s="31">
        <v>2101117</v>
      </c>
      <c r="F35" s="31" t="s">
        <v>3730</v>
      </c>
      <c r="G35" s="31" t="s">
        <v>5</v>
      </c>
      <c r="H35" s="31" t="s">
        <v>3730</v>
      </c>
      <c r="I35" s="31" t="s">
        <v>3740</v>
      </c>
    </row>
    <row r="36" spans="1:9">
      <c r="A36" s="31" t="s">
        <v>222</v>
      </c>
      <c r="B36" s="31" t="s">
        <v>3761</v>
      </c>
      <c r="C36" s="31" t="s">
        <v>3736</v>
      </c>
      <c r="D36" s="31">
        <v>2101203</v>
      </c>
      <c r="E36" s="44">
        <v>2101281</v>
      </c>
      <c r="F36" s="31" t="s">
        <v>3730</v>
      </c>
      <c r="G36" s="31" t="s">
        <v>5</v>
      </c>
      <c r="H36" s="31" t="s">
        <v>3730</v>
      </c>
      <c r="I36" s="31" t="s">
        <v>3741</v>
      </c>
    </row>
    <row r="37" spans="1:9">
      <c r="A37" s="31" t="s">
        <v>222</v>
      </c>
      <c r="B37" s="31" t="s">
        <v>3761</v>
      </c>
      <c r="C37" s="31" t="s">
        <v>3746</v>
      </c>
      <c r="D37" s="31">
        <v>2100203</v>
      </c>
      <c r="E37" s="31">
        <v>2100214</v>
      </c>
      <c r="F37" s="31" t="s">
        <v>3730</v>
      </c>
      <c r="G37" s="31" t="s">
        <v>5</v>
      </c>
      <c r="H37" s="31">
        <v>0</v>
      </c>
      <c r="I37" s="31" t="s">
        <v>3747</v>
      </c>
    </row>
    <row r="38" spans="1:9">
      <c r="A38" s="31" t="s">
        <v>222</v>
      </c>
      <c r="B38" s="31" t="s">
        <v>3761</v>
      </c>
      <c r="C38" s="31" t="s">
        <v>3746</v>
      </c>
      <c r="D38" s="31">
        <v>2100300</v>
      </c>
      <c r="E38" s="31">
        <v>2100574</v>
      </c>
      <c r="F38" s="31" t="s">
        <v>3730</v>
      </c>
      <c r="G38" s="31" t="s">
        <v>5</v>
      </c>
      <c r="H38" s="31">
        <v>0</v>
      </c>
      <c r="I38" s="31" t="s">
        <v>3747</v>
      </c>
    </row>
    <row r="39" spans="1:9">
      <c r="A39" s="31" t="s">
        <v>222</v>
      </c>
      <c r="B39" s="31" t="s">
        <v>3761</v>
      </c>
      <c r="C39" s="31" t="s">
        <v>3746</v>
      </c>
      <c r="D39" s="31">
        <v>2100752</v>
      </c>
      <c r="E39" s="31">
        <v>2100878</v>
      </c>
      <c r="F39" s="31" t="s">
        <v>3730</v>
      </c>
      <c r="G39" s="31" t="s">
        <v>5</v>
      </c>
      <c r="H39" s="31">
        <v>1</v>
      </c>
      <c r="I39" s="31" t="s">
        <v>3747</v>
      </c>
    </row>
    <row r="40" spans="1:9">
      <c r="A40" s="31" t="s">
        <v>222</v>
      </c>
      <c r="B40" s="31" t="s">
        <v>3761</v>
      </c>
      <c r="C40" s="31" t="s">
        <v>3746</v>
      </c>
      <c r="D40" s="31">
        <v>2100951</v>
      </c>
      <c r="E40" s="31">
        <v>2101117</v>
      </c>
      <c r="F40" s="31" t="s">
        <v>3730</v>
      </c>
      <c r="G40" s="31" t="s">
        <v>5</v>
      </c>
      <c r="H40" s="31">
        <v>0</v>
      </c>
      <c r="I40" s="31" t="s">
        <v>3747</v>
      </c>
    </row>
    <row r="41" spans="1:9">
      <c r="A41" s="31" t="s">
        <v>222</v>
      </c>
      <c r="B41" s="31" t="s">
        <v>3761</v>
      </c>
      <c r="C41" s="31" t="s">
        <v>3746</v>
      </c>
      <c r="D41" s="31">
        <v>2101203</v>
      </c>
      <c r="E41" s="31">
        <v>2101281</v>
      </c>
      <c r="F41" s="31" t="s">
        <v>3730</v>
      </c>
      <c r="G41" s="31" t="s">
        <v>5</v>
      </c>
      <c r="H41" s="31">
        <v>1</v>
      </c>
      <c r="I41" s="31" t="s">
        <v>3747</v>
      </c>
    </row>
    <row r="42" spans="1:9">
      <c r="A42" s="31" t="s">
        <v>222</v>
      </c>
      <c r="B42" s="31" t="s">
        <v>3761</v>
      </c>
      <c r="C42" s="31" t="s">
        <v>3748</v>
      </c>
      <c r="D42" s="31">
        <v>2101281</v>
      </c>
      <c r="E42" s="31">
        <v>2101281</v>
      </c>
      <c r="F42" s="31" t="s">
        <v>3730</v>
      </c>
      <c r="G42" s="31" t="s">
        <v>5</v>
      </c>
      <c r="H42" s="31" t="s">
        <v>3730</v>
      </c>
      <c r="I42" s="31" t="s">
        <v>3749</v>
      </c>
    </row>
    <row r="43" spans="1:9">
      <c r="A43" s="31" t="s">
        <v>222</v>
      </c>
      <c r="B43" s="31" t="s">
        <v>3761</v>
      </c>
      <c r="C43" s="31" t="s">
        <v>3729</v>
      </c>
      <c r="D43" s="31">
        <v>2101855</v>
      </c>
      <c r="E43" s="31">
        <v>2103228</v>
      </c>
      <c r="F43" s="31" t="s">
        <v>3730</v>
      </c>
      <c r="G43" s="31" t="s">
        <v>5</v>
      </c>
      <c r="H43" s="31" t="s">
        <v>3730</v>
      </c>
      <c r="I43" s="31" t="s">
        <v>3752</v>
      </c>
    </row>
    <row r="44" spans="1:9">
      <c r="A44" s="31" t="s">
        <v>222</v>
      </c>
      <c r="B44" s="31" t="s">
        <v>3761</v>
      </c>
      <c r="C44" s="31" t="s">
        <v>3732</v>
      </c>
      <c r="D44" s="31">
        <v>2101855</v>
      </c>
      <c r="E44" s="31">
        <v>2103228</v>
      </c>
      <c r="F44" s="31" t="s">
        <v>3730</v>
      </c>
      <c r="G44" s="31" t="s">
        <v>5</v>
      </c>
      <c r="H44" s="31" t="s">
        <v>3730</v>
      </c>
      <c r="I44" s="31" t="s">
        <v>3753</v>
      </c>
    </row>
    <row r="45" spans="1:9">
      <c r="A45" s="31" t="s">
        <v>222</v>
      </c>
      <c r="B45" s="31" t="s">
        <v>3761</v>
      </c>
      <c r="C45" s="31" t="s">
        <v>3734</v>
      </c>
      <c r="D45" s="31">
        <v>2101855</v>
      </c>
      <c r="E45" s="31">
        <v>2101857</v>
      </c>
      <c r="F45" s="31" t="s">
        <v>3730</v>
      </c>
      <c r="G45" s="31" t="s">
        <v>5</v>
      </c>
      <c r="H45" s="31" t="s">
        <v>3730</v>
      </c>
      <c r="I45" s="31" t="s">
        <v>3754</v>
      </c>
    </row>
    <row r="46" spans="1:9">
      <c r="A46" s="31" t="s">
        <v>222</v>
      </c>
      <c r="B46" s="31" t="s">
        <v>3761</v>
      </c>
      <c r="C46" s="31" t="s">
        <v>3736</v>
      </c>
      <c r="D46" s="31">
        <v>2101855</v>
      </c>
      <c r="E46" s="31">
        <v>2102429</v>
      </c>
      <c r="F46" s="31" t="s">
        <v>3730</v>
      </c>
      <c r="G46" s="31" t="s">
        <v>5</v>
      </c>
      <c r="H46" s="31" t="s">
        <v>3730</v>
      </c>
      <c r="I46" s="31" t="s">
        <v>3755</v>
      </c>
    </row>
    <row r="47" spans="1:9">
      <c r="A47" s="31" t="s">
        <v>222</v>
      </c>
      <c r="B47" s="31" t="s">
        <v>3761</v>
      </c>
      <c r="C47" s="31" t="s">
        <v>3736</v>
      </c>
      <c r="D47" s="31">
        <v>2102631</v>
      </c>
      <c r="E47" s="31">
        <v>2102766</v>
      </c>
      <c r="F47" s="31" t="s">
        <v>3730</v>
      </c>
      <c r="G47" s="31" t="s">
        <v>5</v>
      </c>
      <c r="H47" s="31" t="s">
        <v>3730</v>
      </c>
      <c r="I47" s="31" t="s">
        <v>3756</v>
      </c>
    </row>
    <row r="48" spans="1:9">
      <c r="A48" s="31" t="s">
        <v>222</v>
      </c>
      <c r="B48" s="31" t="s">
        <v>3761</v>
      </c>
      <c r="C48" s="31" t="s">
        <v>3736</v>
      </c>
      <c r="D48" s="31">
        <v>2102885</v>
      </c>
      <c r="E48" s="31">
        <v>2103051</v>
      </c>
      <c r="F48" s="31" t="s">
        <v>3730</v>
      </c>
      <c r="G48" s="31" t="s">
        <v>5</v>
      </c>
      <c r="H48" s="31" t="s">
        <v>3730</v>
      </c>
      <c r="I48" s="31" t="s">
        <v>3757</v>
      </c>
    </row>
    <row r="49" spans="1:9">
      <c r="A49" s="31" t="s">
        <v>222</v>
      </c>
      <c r="B49" s="31" t="s">
        <v>3761</v>
      </c>
      <c r="C49" s="31" t="s">
        <v>3736</v>
      </c>
      <c r="D49" s="31">
        <v>2103132</v>
      </c>
      <c r="E49" s="31">
        <v>2103228</v>
      </c>
      <c r="F49" s="31" t="s">
        <v>3730</v>
      </c>
      <c r="G49" s="31" t="s">
        <v>5</v>
      </c>
      <c r="H49" s="31" t="s">
        <v>3730</v>
      </c>
      <c r="I49" s="31" t="s">
        <v>3758</v>
      </c>
    </row>
    <row r="50" spans="1:9">
      <c r="A50" s="31" t="s">
        <v>222</v>
      </c>
      <c r="B50" s="31" t="s">
        <v>3761</v>
      </c>
      <c r="C50" s="31" t="s">
        <v>3746</v>
      </c>
      <c r="D50" s="31">
        <v>2101855</v>
      </c>
      <c r="E50" s="31">
        <v>2102429</v>
      </c>
      <c r="F50" s="31" t="s">
        <v>3730</v>
      </c>
      <c r="G50" s="31" t="s">
        <v>5</v>
      </c>
      <c r="H50" s="31">
        <v>0</v>
      </c>
      <c r="I50" s="31" t="s">
        <v>3759</v>
      </c>
    </row>
    <row r="51" spans="1:9">
      <c r="A51" s="31" t="s">
        <v>222</v>
      </c>
      <c r="B51" s="31" t="s">
        <v>3761</v>
      </c>
      <c r="C51" s="31" t="s">
        <v>3746</v>
      </c>
      <c r="D51" s="31">
        <v>2102631</v>
      </c>
      <c r="E51" s="31">
        <v>2102766</v>
      </c>
      <c r="F51" s="31" t="s">
        <v>3730</v>
      </c>
      <c r="G51" s="31" t="s">
        <v>5</v>
      </c>
      <c r="H51" s="31">
        <v>1</v>
      </c>
      <c r="I51" s="31" t="s">
        <v>3759</v>
      </c>
    </row>
    <row r="52" spans="1:9">
      <c r="A52" s="31" t="s">
        <v>222</v>
      </c>
      <c r="B52" s="31" t="s">
        <v>3761</v>
      </c>
      <c r="C52" s="31" t="s">
        <v>3746</v>
      </c>
      <c r="D52" s="31">
        <v>2102885</v>
      </c>
      <c r="E52" s="31">
        <v>2103051</v>
      </c>
      <c r="F52" s="31" t="s">
        <v>3730</v>
      </c>
      <c r="G52" s="31" t="s">
        <v>5</v>
      </c>
      <c r="H52" s="31">
        <v>0</v>
      </c>
      <c r="I52" s="31" t="s">
        <v>3759</v>
      </c>
    </row>
    <row r="53" spans="1:9">
      <c r="A53" s="31" t="s">
        <v>222</v>
      </c>
      <c r="B53" s="31" t="s">
        <v>3761</v>
      </c>
      <c r="C53" s="31" t="s">
        <v>3746</v>
      </c>
      <c r="D53" s="31">
        <v>2103132</v>
      </c>
      <c r="E53" s="31">
        <v>2103228</v>
      </c>
      <c r="F53" s="31" t="s">
        <v>3730</v>
      </c>
      <c r="G53" s="31" t="s">
        <v>5</v>
      </c>
      <c r="H53" s="31">
        <v>1</v>
      </c>
      <c r="I53" s="31" t="s">
        <v>3759</v>
      </c>
    </row>
    <row r="54" spans="1:9">
      <c r="A54" s="31" t="s">
        <v>222</v>
      </c>
      <c r="B54" s="31" t="s">
        <v>3761</v>
      </c>
      <c r="C54" s="31" t="s">
        <v>3748</v>
      </c>
      <c r="D54" s="31">
        <v>2103226</v>
      </c>
      <c r="E54" s="31">
        <v>2103228</v>
      </c>
      <c r="F54" s="31" t="s">
        <v>3730</v>
      </c>
      <c r="G54" s="31" t="s">
        <v>5</v>
      </c>
      <c r="H54" s="31" t="s">
        <v>3730</v>
      </c>
      <c r="I54" s="31" t="s">
        <v>3760</v>
      </c>
    </row>
    <row r="55" spans="1:9">
      <c r="A55" s="31"/>
      <c r="B55" s="31"/>
      <c r="C55" s="31"/>
      <c r="D55" s="31"/>
      <c r="E55" s="31"/>
      <c r="F55" s="31"/>
      <c r="G55" s="31"/>
      <c r="H55" s="31"/>
      <c r="I55" s="31"/>
    </row>
    <row r="56" spans="1:9" ht="352" customHeight="1">
      <c r="A56" s="31" t="s">
        <v>3825</v>
      </c>
      <c r="B56" s="171" t="s">
        <v>3829</v>
      </c>
      <c r="C56" s="171"/>
      <c r="D56" s="171"/>
      <c r="E56" s="171"/>
      <c r="F56" s="171"/>
      <c r="G56" s="171"/>
      <c r="H56" s="171"/>
      <c r="I56" s="171"/>
    </row>
    <row r="57" spans="1:9" ht="152" customHeight="1">
      <c r="A57" s="31" t="s">
        <v>3826</v>
      </c>
      <c r="B57" s="171" t="s">
        <v>3830</v>
      </c>
      <c r="C57" s="171"/>
      <c r="D57" s="171"/>
      <c r="E57" s="171"/>
      <c r="F57" s="171"/>
      <c r="G57" s="171"/>
      <c r="H57" s="171"/>
      <c r="I57" s="171"/>
    </row>
    <row r="59" spans="1:9">
      <c r="A59" s="169" t="s">
        <v>3790</v>
      </c>
      <c r="B59" s="169"/>
      <c r="C59" s="169"/>
      <c r="D59" s="169"/>
      <c r="E59" s="169"/>
      <c r="F59" s="169"/>
      <c r="G59" s="169"/>
      <c r="H59" s="169"/>
      <c r="I59" s="169"/>
    </row>
    <row r="60" spans="1:9">
      <c r="A60" s="173" t="s">
        <v>3750</v>
      </c>
      <c r="B60" s="173"/>
      <c r="C60" s="173"/>
      <c r="D60" s="173"/>
      <c r="E60" s="173"/>
      <c r="F60" s="173"/>
      <c r="G60" s="173"/>
      <c r="H60" s="173"/>
      <c r="I60" s="173"/>
    </row>
    <row r="61" spans="1:9">
      <c r="A61" s="31" t="s">
        <v>3723</v>
      </c>
      <c r="B61" s="31" t="s">
        <v>3724</v>
      </c>
      <c r="C61" s="31" t="s">
        <v>2</v>
      </c>
      <c r="D61" s="31" t="s">
        <v>433</v>
      </c>
      <c r="E61" s="31" t="s">
        <v>434</v>
      </c>
      <c r="F61" s="31" t="s">
        <v>3725</v>
      </c>
      <c r="G61" s="31" t="s">
        <v>435</v>
      </c>
      <c r="H61" s="31" t="s">
        <v>3726</v>
      </c>
      <c r="I61" s="31" t="s">
        <v>3727</v>
      </c>
    </row>
    <row r="62" spans="1:9">
      <c r="A62" s="31" t="s">
        <v>314</v>
      </c>
      <c r="B62" s="31" t="s">
        <v>3728</v>
      </c>
      <c r="C62" s="31" t="s">
        <v>3729</v>
      </c>
      <c r="D62" s="31">
        <v>322983</v>
      </c>
      <c r="E62" s="31">
        <v>327269</v>
      </c>
      <c r="F62" s="31" t="s">
        <v>3730</v>
      </c>
      <c r="G62" s="31" t="s">
        <v>5</v>
      </c>
      <c r="H62" s="31" t="s">
        <v>3730</v>
      </c>
      <c r="I62" s="31" t="s">
        <v>3763</v>
      </c>
    </row>
    <row r="63" spans="1:9">
      <c r="A63" s="31" t="s">
        <v>314</v>
      </c>
      <c r="B63" s="31" t="s">
        <v>3728</v>
      </c>
      <c r="C63" s="31" t="s">
        <v>3732</v>
      </c>
      <c r="D63" s="31">
        <v>322983</v>
      </c>
      <c r="E63" s="31">
        <v>327269</v>
      </c>
      <c r="F63" s="31" t="s">
        <v>3730</v>
      </c>
      <c r="G63" s="31" t="s">
        <v>5</v>
      </c>
      <c r="H63" s="31" t="s">
        <v>3730</v>
      </c>
      <c r="I63" s="31" t="s">
        <v>3764</v>
      </c>
    </row>
    <row r="64" spans="1:9">
      <c r="A64" s="31" t="s">
        <v>314</v>
      </c>
      <c r="B64" s="31" t="s">
        <v>3728</v>
      </c>
      <c r="C64" s="31" t="s">
        <v>3734</v>
      </c>
      <c r="D64" s="31">
        <v>322983</v>
      </c>
      <c r="E64" s="31">
        <v>322985</v>
      </c>
      <c r="F64" s="31" t="s">
        <v>3730</v>
      </c>
      <c r="G64" s="31" t="s">
        <v>5</v>
      </c>
      <c r="H64" s="31" t="s">
        <v>3730</v>
      </c>
      <c r="I64" s="31" t="s">
        <v>3765</v>
      </c>
    </row>
    <row r="65" spans="1:9">
      <c r="A65" s="31" t="s">
        <v>314</v>
      </c>
      <c r="B65" s="31" t="s">
        <v>3728</v>
      </c>
      <c r="C65" s="31" t="s">
        <v>3736</v>
      </c>
      <c r="D65" s="31">
        <v>322983</v>
      </c>
      <c r="E65" s="31">
        <v>322994</v>
      </c>
      <c r="F65" s="31" t="s">
        <v>3730</v>
      </c>
      <c r="G65" s="31" t="s">
        <v>5</v>
      </c>
      <c r="H65" s="31" t="s">
        <v>3730</v>
      </c>
      <c r="I65" s="31" t="s">
        <v>3766</v>
      </c>
    </row>
    <row r="66" spans="1:9">
      <c r="A66" s="31" t="s">
        <v>314</v>
      </c>
      <c r="B66" s="31" t="s">
        <v>3728</v>
      </c>
      <c r="C66" s="31" t="s">
        <v>3736</v>
      </c>
      <c r="D66" s="31">
        <v>323057</v>
      </c>
      <c r="E66" s="31">
        <v>323164</v>
      </c>
      <c r="F66" s="31" t="s">
        <v>3730</v>
      </c>
      <c r="G66" s="31" t="s">
        <v>5</v>
      </c>
      <c r="H66" s="31" t="s">
        <v>3730</v>
      </c>
      <c r="I66" s="31" t="s">
        <v>3767</v>
      </c>
    </row>
    <row r="67" spans="1:9">
      <c r="A67" s="31" t="s">
        <v>314</v>
      </c>
      <c r="B67" s="31" t="s">
        <v>3728</v>
      </c>
      <c r="C67" s="31" t="s">
        <v>3736</v>
      </c>
      <c r="D67" s="31">
        <v>323264</v>
      </c>
      <c r="E67" s="31">
        <v>323300</v>
      </c>
      <c r="F67" s="31" t="s">
        <v>3730</v>
      </c>
      <c r="G67" s="31" t="s">
        <v>5</v>
      </c>
      <c r="H67" s="31" t="s">
        <v>3730</v>
      </c>
      <c r="I67" s="31" t="s">
        <v>3768</v>
      </c>
    </row>
    <row r="68" spans="1:9">
      <c r="A68" s="31" t="s">
        <v>314</v>
      </c>
      <c r="B68" s="31" t="s">
        <v>3728</v>
      </c>
      <c r="C68" s="31" t="s">
        <v>3736</v>
      </c>
      <c r="D68" s="31">
        <v>323377</v>
      </c>
      <c r="E68" s="31">
        <v>323419</v>
      </c>
      <c r="F68" s="31" t="s">
        <v>3730</v>
      </c>
      <c r="G68" s="31" t="s">
        <v>5</v>
      </c>
      <c r="H68" s="31" t="s">
        <v>3730</v>
      </c>
      <c r="I68" s="31" t="s">
        <v>3769</v>
      </c>
    </row>
    <row r="69" spans="1:9">
      <c r="A69" s="31" t="s">
        <v>314</v>
      </c>
      <c r="B69" s="31" t="s">
        <v>3728</v>
      </c>
      <c r="C69" s="31" t="s">
        <v>3736</v>
      </c>
      <c r="D69" s="31">
        <v>323511</v>
      </c>
      <c r="E69" s="31">
        <v>323610</v>
      </c>
      <c r="F69" s="31" t="s">
        <v>3730</v>
      </c>
      <c r="G69" s="31" t="s">
        <v>5</v>
      </c>
      <c r="H69" s="31" t="s">
        <v>3730</v>
      </c>
      <c r="I69" s="31" t="s">
        <v>3770</v>
      </c>
    </row>
    <row r="70" spans="1:9">
      <c r="A70" s="31" t="s">
        <v>314</v>
      </c>
      <c r="B70" s="31" t="s">
        <v>3728</v>
      </c>
      <c r="C70" s="31" t="s">
        <v>3736</v>
      </c>
      <c r="D70" s="31">
        <v>323679</v>
      </c>
      <c r="E70" s="31">
        <v>323711</v>
      </c>
      <c r="F70" s="31" t="s">
        <v>3730</v>
      </c>
      <c r="G70" s="31" t="s">
        <v>5</v>
      </c>
      <c r="H70" s="31" t="s">
        <v>3730</v>
      </c>
      <c r="I70" s="31" t="s">
        <v>3771</v>
      </c>
    </row>
    <row r="71" spans="1:9">
      <c r="A71" s="31" t="s">
        <v>314</v>
      </c>
      <c r="B71" s="31" t="s">
        <v>3728</v>
      </c>
      <c r="C71" s="31" t="s">
        <v>3736</v>
      </c>
      <c r="D71" s="31">
        <v>323779</v>
      </c>
      <c r="E71" s="31">
        <v>323809</v>
      </c>
      <c r="F71" s="31" t="s">
        <v>3730</v>
      </c>
      <c r="G71" s="31" t="s">
        <v>5</v>
      </c>
      <c r="H71" s="31" t="s">
        <v>3730</v>
      </c>
      <c r="I71" s="31" t="s">
        <v>3772</v>
      </c>
    </row>
    <row r="72" spans="1:9">
      <c r="A72" s="31" t="s">
        <v>314</v>
      </c>
      <c r="B72" s="31" t="s">
        <v>3728</v>
      </c>
      <c r="C72" s="31" t="s">
        <v>3736</v>
      </c>
      <c r="D72" s="31">
        <v>323912</v>
      </c>
      <c r="E72" s="31">
        <v>323938</v>
      </c>
      <c r="F72" s="31" t="s">
        <v>3730</v>
      </c>
      <c r="G72" s="31" t="s">
        <v>5</v>
      </c>
      <c r="H72" s="31" t="s">
        <v>3730</v>
      </c>
      <c r="I72" s="31" t="s">
        <v>3773</v>
      </c>
    </row>
    <row r="73" spans="1:9">
      <c r="A73" s="31" t="s">
        <v>314</v>
      </c>
      <c r="B73" s="31" t="s">
        <v>3728</v>
      </c>
      <c r="C73" s="31" t="s">
        <v>3736</v>
      </c>
      <c r="D73" s="31">
        <v>324026</v>
      </c>
      <c r="E73" s="31">
        <v>324152</v>
      </c>
      <c r="F73" s="31" t="s">
        <v>3730</v>
      </c>
      <c r="G73" s="31" t="s">
        <v>5</v>
      </c>
      <c r="H73" s="31" t="s">
        <v>3730</v>
      </c>
      <c r="I73" s="31" t="s">
        <v>3774</v>
      </c>
    </row>
    <row r="74" spans="1:9">
      <c r="A74" s="31" t="s">
        <v>314</v>
      </c>
      <c r="B74" s="31" t="s">
        <v>3728</v>
      </c>
      <c r="C74" s="31" t="s">
        <v>3736</v>
      </c>
      <c r="D74" s="31">
        <v>324780</v>
      </c>
      <c r="E74" s="31">
        <v>324909</v>
      </c>
      <c r="F74" s="31" t="s">
        <v>3730</v>
      </c>
      <c r="G74" s="31" t="s">
        <v>5</v>
      </c>
      <c r="H74" s="31" t="s">
        <v>3730</v>
      </c>
      <c r="I74" s="31" t="s">
        <v>3775</v>
      </c>
    </row>
    <row r="75" spans="1:9">
      <c r="A75" s="31" t="s">
        <v>314</v>
      </c>
      <c r="B75" s="31" t="s">
        <v>3728</v>
      </c>
      <c r="C75" s="31" t="s">
        <v>3736</v>
      </c>
      <c r="D75" s="31">
        <v>325578</v>
      </c>
      <c r="E75" s="31">
        <v>326049</v>
      </c>
      <c r="F75" s="31" t="s">
        <v>3730</v>
      </c>
      <c r="G75" s="31" t="s">
        <v>5</v>
      </c>
      <c r="H75" s="31" t="s">
        <v>3730</v>
      </c>
      <c r="I75" s="31" t="s">
        <v>3776</v>
      </c>
    </row>
    <row r="76" spans="1:9">
      <c r="A76" s="31" t="s">
        <v>314</v>
      </c>
      <c r="B76" s="31" t="s">
        <v>3728</v>
      </c>
      <c r="C76" s="31" t="s">
        <v>3736</v>
      </c>
      <c r="D76" s="31">
        <v>326133</v>
      </c>
      <c r="E76" s="31">
        <v>326395</v>
      </c>
      <c r="F76" s="31" t="s">
        <v>3730</v>
      </c>
      <c r="G76" s="31" t="s">
        <v>5</v>
      </c>
      <c r="H76" s="31" t="s">
        <v>3730</v>
      </c>
      <c r="I76" s="31" t="s">
        <v>3777</v>
      </c>
    </row>
    <row r="77" spans="1:9">
      <c r="A77" s="31" t="s">
        <v>314</v>
      </c>
      <c r="B77" s="31" t="s">
        <v>3728</v>
      </c>
      <c r="C77" s="31" t="s">
        <v>3736</v>
      </c>
      <c r="D77" s="31">
        <v>326459</v>
      </c>
      <c r="E77" s="31">
        <v>326509</v>
      </c>
      <c r="F77" s="31" t="s">
        <v>3730</v>
      </c>
      <c r="G77" s="31" t="s">
        <v>5</v>
      </c>
      <c r="H77" s="31" t="s">
        <v>3730</v>
      </c>
      <c r="I77" s="31" t="s">
        <v>3778</v>
      </c>
    </row>
    <row r="78" spans="1:9">
      <c r="A78" s="31" t="s">
        <v>314</v>
      </c>
      <c r="B78" s="31" t="s">
        <v>3728</v>
      </c>
      <c r="C78" s="31" t="s">
        <v>3736</v>
      </c>
      <c r="D78" s="31">
        <v>326621</v>
      </c>
      <c r="E78" s="31">
        <v>326698</v>
      </c>
      <c r="F78" s="31" t="s">
        <v>3730</v>
      </c>
      <c r="G78" s="31" t="s">
        <v>5</v>
      </c>
      <c r="H78" s="31" t="s">
        <v>3730</v>
      </c>
      <c r="I78" s="31" t="s">
        <v>3779</v>
      </c>
    </row>
    <row r="79" spans="1:9">
      <c r="A79" s="31" t="s">
        <v>314</v>
      </c>
      <c r="B79" s="31" t="s">
        <v>3728</v>
      </c>
      <c r="C79" s="31" t="s">
        <v>3736</v>
      </c>
      <c r="D79" s="31">
        <v>326783</v>
      </c>
      <c r="E79" s="31">
        <v>326863</v>
      </c>
      <c r="F79" s="31" t="s">
        <v>3730</v>
      </c>
      <c r="G79" s="31" t="s">
        <v>5</v>
      </c>
      <c r="H79" s="31" t="s">
        <v>3730</v>
      </c>
      <c r="I79" s="31" t="s">
        <v>3780</v>
      </c>
    </row>
    <row r="80" spans="1:9">
      <c r="A80" s="31" t="s">
        <v>314</v>
      </c>
      <c r="B80" s="31" t="s">
        <v>3728</v>
      </c>
      <c r="C80" s="31" t="s">
        <v>3736</v>
      </c>
      <c r="D80" s="31">
        <v>326926</v>
      </c>
      <c r="E80" s="31">
        <v>327086</v>
      </c>
      <c r="F80" s="31" t="s">
        <v>3730</v>
      </c>
      <c r="G80" s="31" t="s">
        <v>5</v>
      </c>
      <c r="H80" s="31" t="s">
        <v>3730</v>
      </c>
      <c r="I80" s="31" t="s">
        <v>3781</v>
      </c>
    </row>
    <row r="81" spans="1:9">
      <c r="A81" s="31" t="s">
        <v>314</v>
      </c>
      <c r="B81" s="31" t="s">
        <v>3728</v>
      </c>
      <c r="C81" s="31" t="s">
        <v>3736</v>
      </c>
      <c r="D81" s="31">
        <v>327173</v>
      </c>
      <c r="E81" s="31">
        <v>327269</v>
      </c>
      <c r="F81" s="31" t="s">
        <v>3730</v>
      </c>
      <c r="G81" s="31" t="s">
        <v>5</v>
      </c>
      <c r="H81" s="31" t="s">
        <v>3730</v>
      </c>
      <c r="I81" s="31" t="s">
        <v>3782</v>
      </c>
    </row>
    <row r="82" spans="1:9">
      <c r="A82" s="31" t="s">
        <v>314</v>
      </c>
      <c r="B82" s="31" t="s">
        <v>3728</v>
      </c>
      <c r="C82" s="31" t="s">
        <v>3746</v>
      </c>
      <c r="D82" s="31">
        <v>322983</v>
      </c>
      <c r="E82" s="31">
        <v>322994</v>
      </c>
      <c r="F82" s="31" t="s">
        <v>3730</v>
      </c>
      <c r="G82" s="31" t="s">
        <v>5</v>
      </c>
      <c r="H82" s="31">
        <v>0</v>
      </c>
      <c r="I82" s="31" t="s">
        <v>3783</v>
      </c>
    </row>
    <row r="83" spans="1:9">
      <c r="A83" s="31" t="s">
        <v>314</v>
      </c>
      <c r="B83" s="31" t="s">
        <v>3728</v>
      </c>
      <c r="C83" s="31" t="s">
        <v>3746</v>
      </c>
      <c r="D83" s="31">
        <v>323057</v>
      </c>
      <c r="E83" s="31">
        <v>323164</v>
      </c>
      <c r="F83" s="31" t="s">
        <v>3730</v>
      </c>
      <c r="G83" s="31" t="s">
        <v>5</v>
      </c>
      <c r="H83" s="31">
        <v>0</v>
      </c>
      <c r="I83" s="31" t="s">
        <v>3783</v>
      </c>
    </row>
    <row r="84" spans="1:9">
      <c r="A84" s="31" t="s">
        <v>314</v>
      </c>
      <c r="B84" s="31" t="s">
        <v>3728</v>
      </c>
      <c r="C84" s="31" t="s">
        <v>3746</v>
      </c>
      <c r="D84" s="31">
        <v>323264</v>
      </c>
      <c r="E84" s="31">
        <v>323300</v>
      </c>
      <c r="F84" s="31" t="s">
        <v>3730</v>
      </c>
      <c r="G84" s="31" t="s">
        <v>5</v>
      </c>
      <c r="H84" s="31">
        <v>0</v>
      </c>
      <c r="I84" s="31" t="s">
        <v>3783</v>
      </c>
    </row>
    <row r="85" spans="1:9">
      <c r="A85" s="31" t="s">
        <v>314</v>
      </c>
      <c r="B85" s="31" t="s">
        <v>3728</v>
      </c>
      <c r="C85" s="31" t="s">
        <v>3746</v>
      </c>
      <c r="D85" s="31">
        <v>323377</v>
      </c>
      <c r="E85" s="31">
        <v>323419</v>
      </c>
      <c r="F85" s="31" t="s">
        <v>3730</v>
      </c>
      <c r="G85" s="31" t="s">
        <v>5</v>
      </c>
      <c r="H85" s="31">
        <v>2</v>
      </c>
      <c r="I85" s="31" t="s">
        <v>3783</v>
      </c>
    </row>
    <row r="86" spans="1:9">
      <c r="A86" s="31" t="s">
        <v>314</v>
      </c>
      <c r="B86" s="31" t="s">
        <v>3728</v>
      </c>
      <c r="C86" s="31" t="s">
        <v>3746</v>
      </c>
      <c r="D86" s="31">
        <v>323511</v>
      </c>
      <c r="E86" s="31">
        <v>323610</v>
      </c>
      <c r="F86" s="31" t="s">
        <v>3730</v>
      </c>
      <c r="G86" s="31" t="s">
        <v>5</v>
      </c>
      <c r="H86" s="31">
        <v>1</v>
      </c>
      <c r="I86" s="31" t="s">
        <v>3783</v>
      </c>
    </row>
    <row r="87" spans="1:9">
      <c r="A87" s="31" t="s">
        <v>314</v>
      </c>
      <c r="B87" s="31" t="s">
        <v>3728</v>
      </c>
      <c r="C87" s="31" t="s">
        <v>3746</v>
      </c>
      <c r="D87" s="31">
        <v>323679</v>
      </c>
      <c r="E87" s="31">
        <v>323711</v>
      </c>
      <c r="F87" s="31" t="s">
        <v>3730</v>
      </c>
      <c r="G87" s="31" t="s">
        <v>5</v>
      </c>
      <c r="H87" s="31">
        <v>0</v>
      </c>
      <c r="I87" s="31" t="s">
        <v>3783</v>
      </c>
    </row>
    <row r="88" spans="1:9">
      <c r="A88" s="31" t="s">
        <v>314</v>
      </c>
      <c r="B88" s="31" t="s">
        <v>3728</v>
      </c>
      <c r="C88" s="31" t="s">
        <v>3746</v>
      </c>
      <c r="D88" s="31">
        <v>323779</v>
      </c>
      <c r="E88" s="31">
        <v>323809</v>
      </c>
      <c r="F88" s="31" t="s">
        <v>3730</v>
      </c>
      <c r="G88" s="31" t="s">
        <v>5</v>
      </c>
      <c r="H88" s="31">
        <v>0</v>
      </c>
      <c r="I88" s="31" t="s">
        <v>3783</v>
      </c>
    </row>
    <row r="89" spans="1:9">
      <c r="A89" s="31" t="s">
        <v>314</v>
      </c>
      <c r="B89" s="31" t="s">
        <v>3728</v>
      </c>
      <c r="C89" s="31" t="s">
        <v>3746</v>
      </c>
      <c r="D89" s="31">
        <v>323912</v>
      </c>
      <c r="E89" s="31">
        <v>323938</v>
      </c>
      <c r="F89" s="31" t="s">
        <v>3730</v>
      </c>
      <c r="G89" s="31" t="s">
        <v>5</v>
      </c>
      <c r="H89" s="31">
        <v>2</v>
      </c>
      <c r="I89" s="31" t="s">
        <v>3783</v>
      </c>
    </row>
    <row r="90" spans="1:9">
      <c r="A90" s="31" t="s">
        <v>314</v>
      </c>
      <c r="B90" s="31" t="s">
        <v>3728</v>
      </c>
      <c r="C90" s="31" t="s">
        <v>3746</v>
      </c>
      <c r="D90" s="31">
        <v>324026</v>
      </c>
      <c r="E90" s="31">
        <v>324152</v>
      </c>
      <c r="F90" s="31" t="s">
        <v>3730</v>
      </c>
      <c r="G90" s="31" t="s">
        <v>5</v>
      </c>
      <c r="H90" s="31">
        <v>2</v>
      </c>
      <c r="I90" s="31" t="s">
        <v>3783</v>
      </c>
    </row>
    <row r="91" spans="1:9">
      <c r="A91" s="31" t="s">
        <v>314</v>
      </c>
      <c r="B91" s="31" t="s">
        <v>3728</v>
      </c>
      <c r="C91" s="31" t="s">
        <v>3746</v>
      </c>
      <c r="D91" s="31">
        <v>324780</v>
      </c>
      <c r="E91" s="31">
        <v>324909</v>
      </c>
      <c r="F91" s="31" t="s">
        <v>3730</v>
      </c>
      <c r="G91" s="31" t="s">
        <v>5</v>
      </c>
      <c r="H91" s="31">
        <v>1</v>
      </c>
      <c r="I91" s="31" t="s">
        <v>3783</v>
      </c>
    </row>
    <row r="92" spans="1:9">
      <c r="A92" s="31" t="s">
        <v>314</v>
      </c>
      <c r="B92" s="31" t="s">
        <v>3728</v>
      </c>
      <c r="C92" s="31" t="s">
        <v>3746</v>
      </c>
      <c r="D92" s="31">
        <v>325578</v>
      </c>
      <c r="E92" s="31">
        <v>326049</v>
      </c>
      <c r="F92" s="31" t="s">
        <v>3730</v>
      </c>
      <c r="G92" s="31" t="s">
        <v>5</v>
      </c>
      <c r="H92" s="31">
        <v>0</v>
      </c>
      <c r="I92" s="31" t="s">
        <v>3783</v>
      </c>
    </row>
    <row r="93" spans="1:9">
      <c r="A93" s="31" t="s">
        <v>314</v>
      </c>
      <c r="B93" s="31" t="s">
        <v>3728</v>
      </c>
      <c r="C93" s="31" t="s">
        <v>3746</v>
      </c>
      <c r="D93" s="31">
        <v>326133</v>
      </c>
      <c r="E93" s="31">
        <v>326395</v>
      </c>
      <c r="F93" s="31" t="s">
        <v>3730</v>
      </c>
      <c r="G93" s="31" t="s">
        <v>5</v>
      </c>
      <c r="H93" s="31">
        <v>2</v>
      </c>
      <c r="I93" s="31" t="s">
        <v>3783</v>
      </c>
    </row>
    <row r="94" spans="1:9">
      <c r="A94" s="31" t="s">
        <v>314</v>
      </c>
      <c r="B94" s="31" t="s">
        <v>3728</v>
      </c>
      <c r="C94" s="31" t="s">
        <v>3746</v>
      </c>
      <c r="D94" s="31">
        <v>326459</v>
      </c>
      <c r="E94" s="31">
        <v>326509</v>
      </c>
      <c r="F94" s="31" t="s">
        <v>3730</v>
      </c>
      <c r="G94" s="31" t="s">
        <v>5</v>
      </c>
      <c r="H94" s="31">
        <v>0</v>
      </c>
      <c r="I94" s="31" t="s">
        <v>3783</v>
      </c>
    </row>
    <row r="95" spans="1:9">
      <c r="A95" s="31" t="s">
        <v>314</v>
      </c>
      <c r="B95" s="31" t="s">
        <v>3728</v>
      </c>
      <c r="C95" s="31" t="s">
        <v>3746</v>
      </c>
      <c r="D95" s="31">
        <v>326621</v>
      </c>
      <c r="E95" s="31">
        <v>326698</v>
      </c>
      <c r="F95" s="31" t="s">
        <v>3730</v>
      </c>
      <c r="G95" s="31" t="s">
        <v>5</v>
      </c>
      <c r="H95" s="31">
        <v>0</v>
      </c>
      <c r="I95" s="31" t="s">
        <v>3783</v>
      </c>
    </row>
    <row r="96" spans="1:9">
      <c r="A96" s="31" t="s">
        <v>314</v>
      </c>
      <c r="B96" s="31" t="s">
        <v>3728</v>
      </c>
      <c r="C96" s="31" t="s">
        <v>3746</v>
      </c>
      <c r="D96" s="31">
        <v>326783</v>
      </c>
      <c r="E96" s="31">
        <v>326863</v>
      </c>
      <c r="F96" s="31" t="s">
        <v>3730</v>
      </c>
      <c r="G96" s="31" t="s">
        <v>5</v>
      </c>
      <c r="H96" s="31">
        <v>0</v>
      </c>
      <c r="I96" s="31" t="s">
        <v>3783</v>
      </c>
    </row>
    <row r="97" spans="1:9">
      <c r="A97" s="31" t="s">
        <v>314</v>
      </c>
      <c r="B97" s="31" t="s">
        <v>3728</v>
      </c>
      <c r="C97" s="31" t="s">
        <v>3746</v>
      </c>
      <c r="D97" s="31">
        <v>326926</v>
      </c>
      <c r="E97" s="31">
        <v>327086</v>
      </c>
      <c r="F97" s="31" t="s">
        <v>3730</v>
      </c>
      <c r="G97" s="31" t="s">
        <v>5</v>
      </c>
      <c r="H97" s="31">
        <v>0</v>
      </c>
      <c r="I97" s="31" t="s">
        <v>3783</v>
      </c>
    </row>
    <row r="98" spans="1:9">
      <c r="A98" s="31" t="s">
        <v>314</v>
      </c>
      <c r="B98" s="31" t="s">
        <v>3728</v>
      </c>
      <c r="C98" s="31" t="s">
        <v>3746</v>
      </c>
      <c r="D98" s="31">
        <v>327173</v>
      </c>
      <c r="E98" s="31">
        <v>327269</v>
      </c>
      <c r="F98" s="31" t="s">
        <v>3730</v>
      </c>
      <c r="G98" s="31" t="s">
        <v>5</v>
      </c>
      <c r="H98" s="31">
        <v>1</v>
      </c>
      <c r="I98" s="31" t="s">
        <v>3783</v>
      </c>
    </row>
    <row r="99" spans="1:9">
      <c r="A99" s="31" t="s">
        <v>314</v>
      </c>
      <c r="B99" s="31" t="s">
        <v>3728</v>
      </c>
      <c r="C99" s="31" t="s">
        <v>3748</v>
      </c>
      <c r="D99" s="31">
        <v>327267</v>
      </c>
      <c r="E99" s="31">
        <v>327269</v>
      </c>
      <c r="F99" s="31" t="s">
        <v>3730</v>
      </c>
      <c r="G99" s="31" t="s">
        <v>5</v>
      </c>
      <c r="H99" s="31" t="s">
        <v>3730</v>
      </c>
      <c r="I99" s="31" t="s">
        <v>3784</v>
      </c>
    </row>
    <row r="101" spans="1:9">
      <c r="A101" s="172" t="s">
        <v>3751</v>
      </c>
      <c r="B101" s="172"/>
      <c r="C101" s="172"/>
      <c r="D101" s="172"/>
      <c r="E101" s="172"/>
      <c r="F101" s="172"/>
      <c r="G101" s="172"/>
      <c r="H101" s="172"/>
      <c r="I101" s="172"/>
    </row>
    <row r="102" spans="1:9">
      <c r="A102" s="31" t="s">
        <v>3723</v>
      </c>
      <c r="B102" s="31" t="s">
        <v>3724</v>
      </c>
      <c r="C102" s="31" t="s">
        <v>2</v>
      </c>
      <c r="D102" s="31" t="s">
        <v>433</v>
      </c>
      <c r="E102" s="31" t="s">
        <v>434</v>
      </c>
      <c r="F102" s="31" t="s">
        <v>3725</v>
      </c>
      <c r="G102" s="31" t="s">
        <v>435</v>
      </c>
      <c r="H102" s="31" t="s">
        <v>3726</v>
      </c>
      <c r="I102" s="31" t="s">
        <v>3727</v>
      </c>
    </row>
    <row r="103" spans="1:9">
      <c r="A103" s="31" t="s">
        <v>314</v>
      </c>
      <c r="B103" s="31" t="s">
        <v>3728</v>
      </c>
      <c r="C103" s="31" t="s">
        <v>3729</v>
      </c>
      <c r="D103" s="31">
        <v>322983</v>
      </c>
      <c r="E103" s="31">
        <v>3249030</v>
      </c>
      <c r="F103" s="31" t="s">
        <v>3730</v>
      </c>
      <c r="G103" s="31" t="s">
        <v>5</v>
      </c>
      <c r="H103" s="31" t="s">
        <v>3730</v>
      </c>
      <c r="I103" s="31" t="s">
        <v>3763</v>
      </c>
    </row>
    <row r="104" spans="1:9">
      <c r="A104" s="31" t="s">
        <v>314</v>
      </c>
      <c r="B104" s="31" t="s">
        <v>3728</v>
      </c>
      <c r="C104" s="31" t="s">
        <v>3732</v>
      </c>
      <c r="D104" s="31">
        <v>322983</v>
      </c>
      <c r="E104" s="31">
        <v>3249030</v>
      </c>
      <c r="F104" s="31" t="s">
        <v>3730</v>
      </c>
      <c r="G104" s="31" t="s">
        <v>5</v>
      </c>
      <c r="H104" s="31" t="s">
        <v>3730</v>
      </c>
      <c r="I104" s="31" t="s">
        <v>3764</v>
      </c>
    </row>
    <row r="105" spans="1:9">
      <c r="A105" s="31" t="s">
        <v>314</v>
      </c>
      <c r="B105" s="31" t="s">
        <v>3728</v>
      </c>
      <c r="C105" s="31" t="s">
        <v>3734</v>
      </c>
      <c r="D105" s="31">
        <v>322983</v>
      </c>
      <c r="E105" s="31">
        <v>322985</v>
      </c>
      <c r="F105" s="31" t="s">
        <v>3730</v>
      </c>
      <c r="G105" s="31" t="s">
        <v>5</v>
      </c>
      <c r="H105" s="31" t="s">
        <v>3730</v>
      </c>
      <c r="I105" s="31" t="s">
        <v>3765</v>
      </c>
    </row>
    <row r="106" spans="1:9">
      <c r="A106" s="31" t="s">
        <v>314</v>
      </c>
      <c r="B106" s="31" t="s">
        <v>3728</v>
      </c>
      <c r="C106" s="31" t="s">
        <v>3736</v>
      </c>
      <c r="D106" s="31">
        <v>322983</v>
      </c>
      <c r="E106" s="31">
        <v>322994</v>
      </c>
      <c r="F106" s="31" t="s">
        <v>3730</v>
      </c>
      <c r="G106" s="31" t="s">
        <v>5</v>
      </c>
      <c r="H106" s="31" t="s">
        <v>3730</v>
      </c>
      <c r="I106" s="31" t="s">
        <v>3766</v>
      </c>
    </row>
    <row r="107" spans="1:9">
      <c r="A107" s="31" t="s">
        <v>314</v>
      </c>
      <c r="B107" s="31" t="s">
        <v>3728</v>
      </c>
      <c r="C107" s="31" t="s">
        <v>3736</v>
      </c>
      <c r="D107" s="31">
        <v>323057</v>
      </c>
      <c r="E107" s="31">
        <v>323164</v>
      </c>
      <c r="F107" s="31" t="s">
        <v>3730</v>
      </c>
      <c r="G107" s="31" t="s">
        <v>5</v>
      </c>
      <c r="H107" s="31" t="s">
        <v>3730</v>
      </c>
      <c r="I107" s="31" t="s">
        <v>3767</v>
      </c>
    </row>
    <row r="108" spans="1:9">
      <c r="A108" s="31" t="s">
        <v>314</v>
      </c>
      <c r="B108" s="31" t="s">
        <v>3728</v>
      </c>
      <c r="C108" s="31" t="s">
        <v>3736</v>
      </c>
      <c r="D108" s="31">
        <v>323264</v>
      </c>
      <c r="E108" s="31">
        <v>323300</v>
      </c>
      <c r="F108" s="31" t="s">
        <v>3730</v>
      </c>
      <c r="G108" s="31" t="s">
        <v>5</v>
      </c>
      <c r="H108" s="31" t="s">
        <v>3730</v>
      </c>
      <c r="I108" s="31" t="s">
        <v>3768</v>
      </c>
    </row>
    <row r="109" spans="1:9">
      <c r="A109" s="31" t="s">
        <v>314</v>
      </c>
      <c r="B109" s="31" t="s">
        <v>3728</v>
      </c>
      <c r="C109" s="31" t="s">
        <v>3736</v>
      </c>
      <c r="D109" s="31">
        <v>323377</v>
      </c>
      <c r="E109" s="31">
        <v>323419</v>
      </c>
      <c r="F109" s="31" t="s">
        <v>3730</v>
      </c>
      <c r="G109" s="31" t="s">
        <v>5</v>
      </c>
      <c r="H109" s="31" t="s">
        <v>3730</v>
      </c>
      <c r="I109" s="31" t="s">
        <v>3769</v>
      </c>
    </row>
    <row r="110" spans="1:9">
      <c r="A110" s="31" t="s">
        <v>314</v>
      </c>
      <c r="B110" s="31" t="s">
        <v>3728</v>
      </c>
      <c r="C110" s="31" t="s">
        <v>3736</v>
      </c>
      <c r="D110" s="31">
        <v>323511</v>
      </c>
      <c r="E110" s="31">
        <v>323610</v>
      </c>
      <c r="F110" s="31" t="s">
        <v>3730</v>
      </c>
      <c r="G110" s="31" t="s">
        <v>5</v>
      </c>
      <c r="H110" s="31" t="s">
        <v>3730</v>
      </c>
      <c r="I110" s="31" t="s">
        <v>3770</v>
      </c>
    </row>
    <row r="111" spans="1:9">
      <c r="A111" s="31" t="s">
        <v>314</v>
      </c>
      <c r="B111" s="31" t="s">
        <v>3728</v>
      </c>
      <c r="C111" s="31" t="s">
        <v>3736</v>
      </c>
      <c r="D111" s="31">
        <v>323679</v>
      </c>
      <c r="E111" s="31">
        <v>323711</v>
      </c>
      <c r="F111" s="31" t="s">
        <v>3730</v>
      </c>
      <c r="G111" s="31" t="s">
        <v>5</v>
      </c>
      <c r="H111" s="31" t="s">
        <v>3730</v>
      </c>
      <c r="I111" s="31" t="s">
        <v>3771</v>
      </c>
    </row>
    <row r="112" spans="1:9">
      <c r="A112" s="31" t="s">
        <v>314</v>
      </c>
      <c r="B112" s="31" t="s">
        <v>3728</v>
      </c>
      <c r="C112" s="31" t="s">
        <v>3736</v>
      </c>
      <c r="D112" s="31">
        <v>323779</v>
      </c>
      <c r="E112" s="31">
        <v>323809</v>
      </c>
      <c r="F112" s="31" t="s">
        <v>3730</v>
      </c>
      <c r="G112" s="31" t="s">
        <v>5</v>
      </c>
      <c r="H112" s="31" t="s">
        <v>3730</v>
      </c>
      <c r="I112" s="31" t="s">
        <v>3772</v>
      </c>
    </row>
    <row r="113" spans="1:9">
      <c r="A113" s="31" t="s">
        <v>314</v>
      </c>
      <c r="B113" s="31" t="s">
        <v>3728</v>
      </c>
      <c r="C113" s="31" t="s">
        <v>3736</v>
      </c>
      <c r="D113" s="31">
        <v>323912</v>
      </c>
      <c r="E113" s="31">
        <v>323938</v>
      </c>
      <c r="F113" s="31" t="s">
        <v>3730</v>
      </c>
      <c r="G113" s="31" t="s">
        <v>5</v>
      </c>
      <c r="H113" s="31" t="s">
        <v>3730</v>
      </c>
      <c r="I113" s="31" t="s">
        <v>3773</v>
      </c>
    </row>
    <row r="114" spans="1:9">
      <c r="A114" s="31" t="s">
        <v>314</v>
      </c>
      <c r="B114" s="31" t="s">
        <v>3728</v>
      </c>
      <c r="C114" s="31" t="s">
        <v>3736</v>
      </c>
      <c r="D114" s="31">
        <v>324026</v>
      </c>
      <c r="E114" s="31">
        <v>324152</v>
      </c>
      <c r="F114" s="31" t="s">
        <v>3730</v>
      </c>
      <c r="G114" s="31" t="s">
        <v>5</v>
      </c>
      <c r="H114" s="31" t="s">
        <v>3730</v>
      </c>
      <c r="I114" s="31" t="s">
        <v>3774</v>
      </c>
    </row>
    <row r="115" spans="1:9">
      <c r="A115" s="31" t="s">
        <v>314</v>
      </c>
      <c r="B115" s="31" t="s">
        <v>3728</v>
      </c>
      <c r="C115" s="31" t="s">
        <v>3736</v>
      </c>
      <c r="D115" s="31">
        <v>324780</v>
      </c>
      <c r="E115" s="31">
        <v>3249030</v>
      </c>
      <c r="F115" s="31" t="s">
        <v>3730</v>
      </c>
      <c r="G115" s="31" t="s">
        <v>5</v>
      </c>
      <c r="H115" s="31" t="s">
        <v>3730</v>
      </c>
      <c r="I115" s="31" t="s">
        <v>3775</v>
      </c>
    </row>
    <row r="116" spans="1:9">
      <c r="A116" s="31" t="s">
        <v>314</v>
      </c>
      <c r="B116" s="31" t="s">
        <v>3728</v>
      </c>
      <c r="C116" s="31" t="s">
        <v>3746</v>
      </c>
      <c r="D116" s="31">
        <v>322983</v>
      </c>
      <c r="E116" s="31">
        <v>322994</v>
      </c>
      <c r="F116" s="31" t="s">
        <v>3730</v>
      </c>
      <c r="G116" s="31" t="s">
        <v>5</v>
      </c>
      <c r="H116" s="31">
        <v>0</v>
      </c>
      <c r="I116" s="31" t="s">
        <v>3783</v>
      </c>
    </row>
    <row r="117" spans="1:9">
      <c r="A117" s="31" t="s">
        <v>314</v>
      </c>
      <c r="B117" s="31" t="s">
        <v>3728</v>
      </c>
      <c r="C117" s="31" t="s">
        <v>3746</v>
      </c>
      <c r="D117" s="31">
        <v>323057</v>
      </c>
      <c r="E117" s="31">
        <v>323164</v>
      </c>
      <c r="F117" s="31" t="s">
        <v>3730</v>
      </c>
      <c r="G117" s="31" t="s">
        <v>5</v>
      </c>
      <c r="H117" s="31">
        <v>0</v>
      </c>
      <c r="I117" s="31" t="s">
        <v>3783</v>
      </c>
    </row>
    <row r="118" spans="1:9">
      <c r="A118" s="31" t="s">
        <v>314</v>
      </c>
      <c r="B118" s="31" t="s">
        <v>3728</v>
      </c>
      <c r="C118" s="31" t="s">
        <v>3746</v>
      </c>
      <c r="D118" s="31">
        <v>323264</v>
      </c>
      <c r="E118" s="31">
        <v>323300</v>
      </c>
      <c r="F118" s="31" t="s">
        <v>3730</v>
      </c>
      <c r="G118" s="31" t="s">
        <v>5</v>
      </c>
      <c r="H118" s="31">
        <v>0</v>
      </c>
      <c r="I118" s="31" t="s">
        <v>3783</v>
      </c>
    </row>
    <row r="119" spans="1:9">
      <c r="A119" s="31" t="s">
        <v>314</v>
      </c>
      <c r="B119" s="31" t="s">
        <v>3728</v>
      </c>
      <c r="C119" s="31" t="s">
        <v>3746</v>
      </c>
      <c r="D119" s="31">
        <v>323377</v>
      </c>
      <c r="E119" s="31">
        <v>323419</v>
      </c>
      <c r="F119" s="31" t="s">
        <v>3730</v>
      </c>
      <c r="G119" s="31" t="s">
        <v>5</v>
      </c>
      <c r="H119" s="31">
        <v>2</v>
      </c>
      <c r="I119" s="31" t="s">
        <v>3783</v>
      </c>
    </row>
    <row r="120" spans="1:9">
      <c r="A120" s="31" t="s">
        <v>314</v>
      </c>
      <c r="B120" s="31" t="s">
        <v>3728</v>
      </c>
      <c r="C120" s="31" t="s">
        <v>3746</v>
      </c>
      <c r="D120" s="31">
        <v>323511</v>
      </c>
      <c r="E120" s="31">
        <v>323610</v>
      </c>
      <c r="F120" s="31" t="s">
        <v>3730</v>
      </c>
      <c r="G120" s="31" t="s">
        <v>5</v>
      </c>
      <c r="H120" s="31">
        <v>1</v>
      </c>
      <c r="I120" s="31" t="s">
        <v>3783</v>
      </c>
    </row>
    <row r="121" spans="1:9">
      <c r="A121" s="31" t="s">
        <v>314</v>
      </c>
      <c r="B121" s="31" t="s">
        <v>3728</v>
      </c>
      <c r="C121" s="31" t="s">
        <v>3746</v>
      </c>
      <c r="D121" s="31">
        <v>323679</v>
      </c>
      <c r="E121" s="31">
        <v>323711</v>
      </c>
      <c r="F121" s="31" t="s">
        <v>3730</v>
      </c>
      <c r="G121" s="31" t="s">
        <v>5</v>
      </c>
      <c r="H121" s="31">
        <v>0</v>
      </c>
      <c r="I121" s="31" t="s">
        <v>3783</v>
      </c>
    </row>
    <row r="122" spans="1:9">
      <c r="A122" s="31" t="s">
        <v>314</v>
      </c>
      <c r="B122" s="31" t="s">
        <v>3728</v>
      </c>
      <c r="C122" s="31" t="s">
        <v>3746</v>
      </c>
      <c r="D122" s="31">
        <v>323779</v>
      </c>
      <c r="E122" s="31">
        <v>323809</v>
      </c>
      <c r="F122" s="31" t="s">
        <v>3730</v>
      </c>
      <c r="G122" s="31" t="s">
        <v>5</v>
      </c>
      <c r="H122" s="31">
        <v>0</v>
      </c>
      <c r="I122" s="31" t="s">
        <v>3783</v>
      </c>
    </row>
    <row r="123" spans="1:9">
      <c r="A123" s="31" t="s">
        <v>314</v>
      </c>
      <c r="B123" s="31" t="s">
        <v>3728</v>
      </c>
      <c r="C123" s="31" t="s">
        <v>3746</v>
      </c>
      <c r="D123" s="31">
        <v>323912</v>
      </c>
      <c r="E123" s="31">
        <v>323938</v>
      </c>
      <c r="F123" s="31" t="s">
        <v>3730</v>
      </c>
      <c r="G123" s="31" t="s">
        <v>5</v>
      </c>
      <c r="H123" s="31">
        <v>2</v>
      </c>
      <c r="I123" s="31" t="s">
        <v>3783</v>
      </c>
    </row>
    <row r="124" spans="1:9">
      <c r="A124" s="31" t="s">
        <v>314</v>
      </c>
      <c r="B124" s="31" t="s">
        <v>3728</v>
      </c>
      <c r="C124" s="31" t="s">
        <v>3746</v>
      </c>
      <c r="D124" s="31">
        <v>324026</v>
      </c>
      <c r="E124" s="31">
        <v>324152</v>
      </c>
      <c r="F124" s="31" t="s">
        <v>3730</v>
      </c>
      <c r="G124" s="31" t="s">
        <v>5</v>
      </c>
      <c r="H124" s="31">
        <v>2</v>
      </c>
      <c r="I124" s="31" t="s">
        <v>3783</v>
      </c>
    </row>
    <row r="125" spans="1:9">
      <c r="A125" s="31" t="s">
        <v>314</v>
      </c>
      <c r="B125" s="31" t="s">
        <v>3728</v>
      </c>
      <c r="C125" s="31" t="s">
        <v>3746</v>
      </c>
      <c r="D125" s="31">
        <v>324780</v>
      </c>
      <c r="E125" s="31">
        <v>3249030</v>
      </c>
      <c r="F125" s="31" t="s">
        <v>3730</v>
      </c>
      <c r="G125" s="31" t="s">
        <v>5</v>
      </c>
      <c r="H125" s="31">
        <v>1</v>
      </c>
      <c r="I125" s="31" t="s">
        <v>3783</v>
      </c>
    </row>
    <row r="126" spans="1:9">
      <c r="A126" s="31" t="s">
        <v>314</v>
      </c>
      <c r="B126" s="31" t="s">
        <v>3728</v>
      </c>
      <c r="C126" s="31" t="s">
        <v>3748</v>
      </c>
      <c r="D126" s="44">
        <v>3249028</v>
      </c>
      <c r="E126" s="31">
        <v>3249030</v>
      </c>
      <c r="F126" s="31" t="s">
        <v>3730</v>
      </c>
      <c r="G126" s="31" t="s">
        <v>5</v>
      </c>
      <c r="H126" s="31" t="s">
        <v>3730</v>
      </c>
      <c r="I126" s="31" t="s">
        <v>3784</v>
      </c>
    </row>
    <row r="127" spans="1:9">
      <c r="A127" s="31" t="s">
        <v>314</v>
      </c>
      <c r="B127" s="31" t="s">
        <v>3728</v>
      </c>
      <c r="C127" s="31" t="s">
        <v>3729</v>
      </c>
      <c r="D127" s="31">
        <v>325539</v>
      </c>
      <c r="E127" s="31">
        <v>327269</v>
      </c>
      <c r="F127" s="31" t="s">
        <v>3730</v>
      </c>
      <c r="G127" s="31" t="s">
        <v>5</v>
      </c>
      <c r="H127" s="31" t="s">
        <v>3730</v>
      </c>
      <c r="I127" s="31" t="s">
        <v>3785</v>
      </c>
    </row>
    <row r="128" spans="1:9">
      <c r="A128" s="31" t="s">
        <v>314</v>
      </c>
      <c r="B128" s="31" t="s">
        <v>3728</v>
      </c>
      <c r="C128" s="31" t="s">
        <v>3732</v>
      </c>
      <c r="D128" s="31">
        <v>325539</v>
      </c>
      <c r="E128" s="31">
        <v>327269</v>
      </c>
      <c r="F128" s="31" t="s">
        <v>3730</v>
      </c>
      <c r="G128" s="31" t="s">
        <v>5</v>
      </c>
      <c r="H128" s="31" t="s">
        <v>3730</v>
      </c>
      <c r="I128" s="31" t="s">
        <v>3786</v>
      </c>
    </row>
    <row r="129" spans="1:9">
      <c r="A129" s="31" t="s">
        <v>314</v>
      </c>
      <c r="B129" s="31" t="s">
        <v>3728</v>
      </c>
      <c r="C129" s="31" t="s">
        <v>3734</v>
      </c>
      <c r="D129" s="31">
        <v>325539</v>
      </c>
      <c r="E129" s="31">
        <v>325541</v>
      </c>
      <c r="F129" s="31" t="s">
        <v>3730</v>
      </c>
      <c r="G129" s="31" t="s">
        <v>5</v>
      </c>
      <c r="H129" s="31" t="s">
        <v>3730</v>
      </c>
      <c r="I129" s="31" t="s">
        <v>3787</v>
      </c>
    </row>
    <row r="130" spans="1:9">
      <c r="A130" s="31" t="s">
        <v>314</v>
      </c>
      <c r="B130" s="31" t="s">
        <v>3728</v>
      </c>
      <c r="C130" s="31" t="s">
        <v>3736</v>
      </c>
      <c r="D130" s="31">
        <v>325539</v>
      </c>
      <c r="E130" s="31">
        <v>326049</v>
      </c>
      <c r="F130" s="31" t="s">
        <v>3730</v>
      </c>
      <c r="G130" s="31" t="s">
        <v>5</v>
      </c>
      <c r="H130" s="31" t="s">
        <v>3730</v>
      </c>
      <c r="I130" s="31" t="s">
        <v>3818</v>
      </c>
    </row>
    <row r="131" spans="1:9">
      <c r="A131" s="31" t="s">
        <v>314</v>
      </c>
      <c r="B131" s="31" t="s">
        <v>3728</v>
      </c>
      <c r="C131" s="31" t="s">
        <v>3736</v>
      </c>
      <c r="D131" s="31">
        <v>326133</v>
      </c>
      <c r="E131" s="31">
        <v>326395</v>
      </c>
      <c r="F131" s="31" t="s">
        <v>3730</v>
      </c>
      <c r="G131" s="31" t="s">
        <v>5</v>
      </c>
      <c r="H131" s="31" t="s">
        <v>3730</v>
      </c>
      <c r="I131" s="31" t="s">
        <v>3819</v>
      </c>
    </row>
    <row r="132" spans="1:9">
      <c r="A132" s="31" t="s">
        <v>314</v>
      </c>
      <c r="B132" s="31" t="s">
        <v>3728</v>
      </c>
      <c r="C132" s="31" t="s">
        <v>3736</v>
      </c>
      <c r="D132" s="31">
        <v>326459</v>
      </c>
      <c r="E132" s="31">
        <v>326509</v>
      </c>
      <c r="F132" s="31" t="s">
        <v>3730</v>
      </c>
      <c r="G132" s="31" t="s">
        <v>5</v>
      </c>
      <c r="H132" s="31" t="s">
        <v>3730</v>
      </c>
      <c r="I132" s="31" t="s">
        <v>3820</v>
      </c>
    </row>
    <row r="133" spans="1:9">
      <c r="A133" s="31" t="s">
        <v>314</v>
      </c>
      <c r="B133" s="31" t="s">
        <v>3728</v>
      </c>
      <c r="C133" s="31" t="s">
        <v>3736</v>
      </c>
      <c r="D133" s="31">
        <v>326621</v>
      </c>
      <c r="E133" s="31">
        <v>326698</v>
      </c>
      <c r="F133" s="31" t="s">
        <v>3730</v>
      </c>
      <c r="G133" s="31" t="s">
        <v>5</v>
      </c>
      <c r="H133" s="31" t="s">
        <v>3730</v>
      </c>
      <c r="I133" s="31" t="s">
        <v>3821</v>
      </c>
    </row>
    <row r="134" spans="1:9">
      <c r="A134" s="31" t="s">
        <v>314</v>
      </c>
      <c r="B134" s="31" t="s">
        <v>3728</v>
      </c>
      <c r="C134" s="31" t="s">
        <v>3736</v>
      </c>
      <c r="D134" s="31">
        <v>326783</v>
      </c>
      <c r="E134" s="31">
        <v>326863</v>
      </c>
      <c r="F134" s="31" t="s">
        <v>3730</v>
      </c>
      <c r="G134" s="31" t="s">
        <v>5</v>
      </c>
      <c r="H134" s="31" t="s">
        <v>3730</v>
      </c>
      <c r="I134" s="31" t="s">
        <v>3822</v>
      </c>
    </row>
    <row r="135" spans="1:9">
      <c r="A135" s="31" t="s">
        <v>314</v>
      </c>
      <c r="B135" s="31" t="s">
        <v>3728</v>
      </c>
      <c r="C135" s="31" t="s">
        <v>3736</v>
      </c>
      <c r="D135" s="31">
        <v>326926</v>
      </c>
      <c r="E135" s="31">
        <v>327086</v>
      </c>
      <c r="F135" s="31" t="s">
        <v>3730</v>
      </c>
      <c r="G135" s="31" t="s">
        <v>5</v>
      </c>
      <c r="H135" s="31" t="s">
        <v>3730</v>
      </c>
      <c r="I135" s="31" t="s">
        <v>3823</v>
      </c>
    </row>
    <row r="136" spans="1:9">
      <c r="A136" s="31" t="s">
        <v>314</v>
      </c>
      <c r="B136" s="31" t="s">
        <v>3728</v>
      </c>
      <c r="C136" s="31" t="s">
        <v>3736</v>
      </c>
      <c r="D136" s="31">
        <v>327173</v>
      </c>
      <c r="E136" s="31">
        <v>327269</v>
      </c>
      <c r="F136" s="31" t="s">
        <v>3730</v>
      </c>
      <c r="G136" s="31" t="s">
        <v>5</v>
      </c>
      <c r="H136" s="31" t="s">
        <v>3730</v>
      </c>
      <c r="I136" s="31" t="s">
        <v>3824</v>
      </c>
    </row>
    <row r="137" spans="1:9">
      <c r="A137" s="31" t="s">
        <v>314</v>
      </c>
      <c r="B137" s="31" t="s">
        <v>3728</v>
      </c>
      <c r="C137" s="31" t="s">
        <v>3746</v>
      </c>
      <c r="D137" s="31">
        <v>325539</v>
      </c>
      <c r="E137" s="31">
        <v>326049</v>
      </c>
      <c r="F137" s="31" t="s">
        <v>3730</v>
      </c>
      <c r="G137" s="31" t="s">
        <v>5</v>
      </c>
      <c r="H137" s="31">
        <v>0</v>
      </c>
      <c r="I137" s="31" t="s">
        <v>3788</v>
      </c>
    </row>
    <row r="138" spans="1:9">
      <c r="A138" s="31" t="s">
        <v>314</v>
      </c>
      <c r="B138" s="31" t="s">
        <v>3728</v>
      </c>
      <c r="C138" s="31" t="s">
        <v>3746</v>
      </c>
      <c r="D138" s="31">
        <v>326133</v>
      </c>
      <c r="E138" s="31">
        <v>326395</v>
      </c>
      <c r="F138" s="31" t="s">
        <v>3730</v>
      </c>
      <c r="G138" s="31" t="s">
        <v>5</v>
      </c>
      <c r="H138" s="31">
        <v>2</v>
      </c>
      <c r="I138" s="31" t="s">
        <v>3788</v>
      </c>
    </row>
    <row r="139" spans="1:9">
      <c r="A139" s="31" t="s">
        <v>314</v>
      </c>
      <c r="B139" s="31" t="s">
        <v>3728</v>
      </c>
      <c r="C139" s="31" t="s">
        <v>3746</v>
      </c>
      <c r="D139" s="31">
        <v>326459</v>
      </c>
      <c r="E139" s="31">
        <v>326509</v>
      </c>
      <c r="F139" s="31" t="s">
        <v>3730</v>
      </c>
      <c r="G139" s="31" t="s">
        <v>5</v>
      </c>
      <c r="H139" s="31">
        <v>0</v>
      </c>
      <c r="I139" s="31" t="s">
        <v>3788</v>
      </c>
    </row>
    <row r="140" spans="1:9">
      <c r="A140" s="31" t="s">
        <v>314</v>
      </c>
      <c r="B140" s="31" t="s">
        <v>3728</v>
      </c>
      <c r="C140" s="31" t="s">
        <v>3746</v>
      </c>
      <c r="D140" s="31">
        <v>326621</v>
      </c>
      <c r="E140" s="31">
        <v>326698</v>
      </c>
      <c r="F140" s="31" t="s">
        <v>3730</v>
      </c>
      <c r="G140" s="31" t="s">
        <v>5</v>
      </c>
      <c r="H140" s="31">
        <v>0</v>
      </c>
      <c r="I140" s="31" t="s">
        <v>3788</v>
      </c>
    </row>
    <row r="141" spans="1:9">
      <c r="A141" s="31" t="s">
        <v>314</v>
      </c>
      <c r="B141" s="31" t="s">
        <v>3728</v>
      </c>
      <c r="C141" s="31" t="s">
        <v>3746</v>
      </c>
      <c r="D141" s="31">
        <v>326783</v>
      </c>
      <c r="E141" s="31">
        <v>326863</v>
      </c>
      <c r="F141" s="31" t="s">
        <v>3730</v>
      </c>
      <c r="G141" s="31" t="s">
        <v>5</v>
      </c>
      <c r="H141" s="31">
        <v>0</v>
      </c>
      <c r="I141" s="31" t="s">
        <v>3788</v>
      </c>
    </row>
    <row r="142" spans="1:9">
      <c r="A142" s="31" t="s">
        <v>314</v>
      </c>
      <c r="B142" s="31" t="s">
        <v>3728</v>
      </c>
      <c r="C142" s="31" t="s">
        <v>3746</v>
      </c>
      <c r="D142" s="31">
        <v>326926</v>
      </c>
      <c r="E142" s="31">
        <v>327086</v>
      </c>
      <c r="F142" s="31" t="s">
        <v>3730</v>
      </c>
      <c r="G142" s="31" t="s">
        <v>5</v>
      </c>
      <c r="H142" s="31">
        <v>0</v>
      </c>
      <c r="I142" s="31" t="s">
        <v>3788</v>
      </c>
    </row>
    <row r="143" spans="1:9">
      <c r="A143" s="31" t="s">
        <v>314</v>
      </c>
      <c r="B143" s="31" t="s">
        <v>3728</v>
      </c>
      <c r="C143" s="31" t="s">
        <v>3746</v>
      </c>
      <c r="D143" s="31">
        <v>327173</v>
      </c>
      <c r="E143" s="31">
        <v>327269</v>
      </c>
      <c r="F143" s="31" t="s">
        <v>3730</v>
      </c>
      <c r="G143" s="31" t="s">
        <v>5</v>
      </c>
      <c r="H143" s="31">
        <v>1</v>
      </c>
      <c r="I143" s="31" t="s">
        <v>3788</v>
      </c>
    </row>
    <row r="144" spans="1:9">
      <c r="A144" s="31" t="s">
        <v>314</v>
      </c>
      <c r="B144" s="31" t="s">
        <v>3728</v>
      </c>
      <c r="C144" s="31" t="s">
        <v>3748</v>
      </c>
      <c r="D144" s="31">
        <v>327267</v>
      </c>
      <c r="E144" s="31">
        <v>327269</v>
      </c>
      <c r="F144" s="31" t="s">
        <v>3730</v>
      </c>
      <c r="G144" s="31" t="s">
        <v>5</v>
      </c>
      <c r="H144" s="31" t="s">
        <v>3730</v>
      </c>
      <c r="I144" s="31" t="s">
        <v>3789</v>
      </c>
    </row>
    <row r="146" spans="1:9" ht="409" customHeight="1">
      <c r="A146" s="31" t="s">
        <v>3825</v>
      </c>
      <c r="B146" s="171" t="s">
        <v>3828</v>
      </c>
      <c r="C146" s="171"/>
      <c r="D146" s="171"/>
      <c r="E146" s="171"/>
      <c r="F146" s="171"/>
      <c r="G146" s="171"/>
      <c r="H146" s="171"/>
      <c r="I146" s="171"/>
    </row>
    <row r="147" spans="1:9" ht="283" customHeight="1">
      <c r="A147" s="31" t="s">
        <v>3826</v>
      </c>
      <c r="B147" s="171" t="s">
        <v>4198</v>
      </c>
      <c r="C147" s="171"/>
      <c r="D147" s="171"/>
      <c r="E147" s="171"/>
      <c r="F147" s="171"/>
      <c r="G147" s="171"/>
      <c r="H147" s="171"/>
      <c r="I147" s="171"/>
    </row>
    <row r="149" spans="1:9">
      <c r="A149" s="169" t="s">
        <v>3791</v>
      </c>
      <c r="B149" s="169"/>
      <c r="C149" s="169"/>
      <c r="D149" s="169"/>
      <c r="E149" s="169"/>
      <c r="F149" s="169"/>
      <c r="G149" s="169"/>
      <c r="H149" s="169"/>
      <c r="I149" s="169"/>
    </row>
    <row r="150" spans="1:9">
      <c r="A150" s="170" t="s">
        <v>3750</v>
      </c>
      <c r="B150" s="170"/>
      <c r="C150" s="170"/>
      <c r="D150" s="170"/>
      <c r="E150" s="170"/>
      <c r="F150" s="170"/>
      <c r="G150" s="170"/>
      <c r="H150" s="170"/>
      <c r="I150" s="170"/>
    </row>
    <row r="151" spans="1:9">
      <c r="A151" s="31" t="s">
        <v>3723</v>
      </c>
      <c r="B151" s="31" t="s">
        <v>3724</v>
      </c>
      <c r="C151" s="31" t="s">
        <v>2</v>
      </c>
      <c r="D151" s="31" t="s">
        <v>433</v>
      </c>
      <c r="E151" s="31" t="s">
        <v>434</v>
      </c>
      <c r="F151" s="31" t="s">
        <v>3725</v>
      </c>
      <c r="G151" s="31" t="s">
        <v>435</v>
      </c>
      <c r="H151" s="31" t="s">
        <v>3726</v>
      </c>
      <c r="I151" s="31" t="s">
        <v>3727</v>
      </c>
    </row>
    <row r="152" spans="1:9">
      <c r="A152" s="31" t="s">
        <v>4</v>
      </c>
      <c r="B152" s="31" t="s">
        <v>3728</v>
      </c>
      <c r="C152" s="31" t="s">
        <v>3729</v>
      </c>
      <c r="D152" s="31">
        <v>3074710</v>
      </c>
      <c r="E152" s="31">
        <v>3077136</v>
      </c>
      <c r="F152" s="31" t="s">
        <v>3730</v>
      </c>
      <c r="G152" s="31" t="s">
        <v>12</v>
      </c>
      <c r="H152" s="31" t="s">
        <v>3730</v>
      </c>
      <c r="I152" s="31" t="s">
        <v>3792</v>
      </c>
    </row>
    <row r="153" spans="1:9">
      <c r="A153" s="31" t="s">
        <v>4</v>
      </c>
      <c r="B153" s="31" t="s">
        <v>3728</v>
      </c>
      <c r="C153" s="31" t="s">
        <v>3732</v>
      </c>
      <c r="D153" s="31">
        <v>3074710</v>
      </c>
      <c r="E153" s="31">
        <v>3077136</v>
      </c>
      <c r="F153" s="31" t="s">
        <v>3730</v>
      </c>
      <c r="G153" s="31" t="s">
        <v>12</v>
      </c>
      <c r="H153" s="31" t="s">
        <v>3730</v>
      </c>
      <c r="I153" s="31" t="s">
        <v>3793</v>
      </c>
    </row>
    <row r="154" spans="1:9">
      <c r="A154" s="31" t="s">
        <v>4</v>
      </c>
      <c r="B154" s="31" t="s">
        <v>3728</v>
      </c>
      <c r="C154" s="31" t="s">
        <v>3748</v>
      </c>
      <c r="D154" s="31">
        <v>3074710</v>
      </c>
      <c r="E154" s="31">
        <v>3074712</v>
      </c>
      <c r="F154" s="31" t="s">
        <v>3730</v>
      </c>
      <c r="G154" s="31" t="s">
        <v>12</v>
      </c>
      <c r="H154" s="31" t="s">
        <v>3730</v>
      </c>
      <c r="I154" s="31" t="s">
        <v>3794</v>
      </c>
    </row>
    <row r="155" spans="1:9">
      <c r="A155" s="31" t="s">
        <v>4</v>
      </c>
      <c r="B155" s="31" t="s">
        <v>3728</v>
      </c>
      <c r="C155" s="31" t="s">
        <v>3736</v>
      </c>
      <c r="D155" s="31">
        <v>3074710</v>
      </c>
      <c r="E155" s="31">
        <v>3074815</v>
      </c>
      <c r="F155" s="31" t="s">
        <v>3730</v>
      </c>
      <c r="G155" s="31" t="s">
        <v>12</v>
      </c>
      <c r="H155" s="31" t="s">
        <v>3730</v>
      </c>
      <c r="I155" s="31" t="s">
        <v>3795</v>
      </c>
    </row>
    <row r="156" spans="1:9">
      <c r="A156" s="31" t="s">
        <v>4</v>
      </c>
      <c r="B156" s="31" t="s">
        <v>3728</v>
      </c>
      <c r="C156" s="31" t="s">
        <v>3736</v>
      </c>
      <c r="D156" s="31">
        <v>3074902</v>
      </c>
      <c r="E156" s="31">
        <v>3075031</v>
      </c>
      <c r="F156" s="31" t="s">
        <v>3730</v>
      </c>
      <c r="G156" s="31" t="s">
        <v>12</v>
      </c>
      <c r="H156" s="31" t="s">
        <v>3730</v>
      </c>
      <c r="I156" s="31" t="s">
        <v>3796</v>
      </c>
    </row>
    <row r="157" spans="1:9">
      <c r="A157" s="31" t="s">
        <v>4</v>
      </c>
      <c r="B157" s="31" t="s">
        <v>3728</v>
      </c>
      <c r="C157" s="31" t="s">
        <v>3736</v>
      </c>
      <c r="D157" s="31">
        <v>3075105</v>
      </c>
      <c r="E157" s="31">
        <v>3075138</v>
      </c>
      <c r="F157" s="31" t="s">
        <v>3730</v>
      </c>
      <c r="G157" s="31" t="s">
        <v>12</v>
      </c>
      <c r="H157" s="31" t="s">
        <v>3730</v>
      </c>
      <c r="I157" s="31" t="s">
        <v>3797</v>
      </c>
    </row>
    <row r="158" spans="1:9">
      <c r="A158" s="31" t="s">
        <v>4</v>
      </c>
      <c r="B158" s="31" t="s">
        <v>3728</v>
      </c>
      <c r="C158" s="31" t="s">
        <v>3736</v>
      </c>
      <c r="D158" s="31">
        <v>3075222</v>
      </c>
      <c r="E158" s="31">
        <v>3075354</v>
      </c>
      <c r="F158" s="31" t="s">
        <v>3730</v>
      </c>
      <c r="G158" s="31" t="s">
        <v>12</v>
      </c>
      <c r="H158" s="31" t="s">
        <v>3730</v>
      </c>
      <c r="I158" s="31" t="s">
        <v>3798</v>
      </c>
    </row>
    <row r="159" spans="1:9">
      <c r="A159" s="31" t="s">
        <v>4</v>
      </c>
      <c r="B159" s="31" t="s">
        <v>3728</v>
      </c>
      <c r="C159" s="31" t="s">
        <v>3736</v>
      </c>
      <c r="D159" s="31">
        <v>3075433</v>
      </c>
      <c r="E159" s="31">
        <v>3075631</v>
      </c>
      <c r="F159" s="31" t="s">
        <v>3730</v>
      </c>
      <c r="G159" s="31" t="s">
        <v>12</v>
      </c>
      <c r="H159" s="31" t="s">
        <v>3730</v>
      </c>
      <c r="I159" s="31" t="s">
        <v>3799</v>
      </c>
    </row>
    <row r="160" spans="1:9">
      <c r="A160" s="31" t="s">
        <v>4</v>
      </c>
      <c r="B160" s="31" t="s">
        <v>3728</v>
      </c>
      <c r="C160" s="31" t="s">
        <v>3736</v>
      </c>
      <c r="D160" s="31">
        <v>3076372</v>
      </c>
      <c r="E160" s="31">
        <v>3076569</v>
      </c>
      <c r="F160" s="31" t="s">
        <v>3730</v>
      </c>
      <c r="G160" s="31" t="s">
        <v>12</v>
      </c>
      <c r="H160" s="31" t="s">
        <v>3730</v>
      </c>
      <c r="I160" s="31" t="s">
        <v>3800</v>
      </c>
    </row>
    <row r="161" spans="1:9">
      <c r="A161" s="31" t="s">
        <v>4</v>
      </c>
      <c r="B161" s="31" t="s">
        <v>3728</v>
      </c>
      <c r="C161" s="31" t="s">
        <v>3736</v>
      </c>
      <c r="D161" s="31">
        <v>3076638</v>
      </c>
      <c r="E161" s="31">
        <v>3076807</v>
      </c>
      <c r="F161" s="31" t="s">
        <v>3730</v>
      </c>
      <c r="G161" s="31" t="s">
        <v>12</v>
      </c>
      <c r="H161" s="31" t="s">
        <v>3730</v>
      </c>
      <c r="I161" s="31" t="s">
        <v>3801</v>
      </c>
    </row>
    <row r="162" spans="1:9">
      <c r="A162" s="31" t="s">
        <v>4</v>
      </c>
      <c r="B162" s="31" t="s">
        <v>3728</v>
      </c>
      <c r="C162" s="31" t="s">
        <v>3736</v>
      </c>
      <c r="D162" s="31">
        <v>3076883</v>
      </c>
      <c r="E162" s="31">
        <v>3077136</v>
      </c>
      <c r="F162" s="31" t="s">
        <v>3730</v>
      </c>
      <c r="G162" s="31" t="s">
        <v>12</v>
      </c>
      <c r="H162" s="31" t="s">
        <v>3730</v>
      </c>
      <c r="I162" s="31" t="s">
        <v>3802</v>
      </c>
    </row>
    <row r="163" spans="1:9">
      <c r="A163" s="31" t="s">
        <v>4</v>
      </c>
      <c r="B163" s="31" t="s">
        <v>3728</v>
      </c>
      <c r="C163" s="31" t="s">
        <v>3746</v>
      </c>
      <c r="D163" s="31">
        <v>3074710</v>
      </c>
      <c r="E163" s="31">
        <v>3074815</v>
      </c>
      <c r="F163" s="31" t="s">
        <v>3730</v>
      </c>
      <c r="G163" s="31" t="s">
        <v>12</v>
      </c>
      <c r="H163" s="31">
        <v>1</v>
      </c>
      <c r="I163" s="31" t="s">
        <v>3803</v>
      </c>
    </row>
    <row r="164" spans="1:9">
      <c r="A164" s="31" t="s">
        <v>4</v>
      </c>
      <c r="B164" s="31" t="s">
        <v>3728</v>
      </c>
      <c r="C164" s="31" t="s">
        <v>3746</v>
      </c>
      <c r="D164" s="31">
        <v>3074902</v>
      </c>
      <c r="E164" s="31">
        <v>3075031</v>
      </c>
      <c r="F164" s="31" t="s">
        <v>3730</v>
      </c>
      <c r="G164" s="31" t="s">
        <v>12</v>
      </c>
      <c r="H164" s="31">
        <v>2</v>
      </c>
      <c r="I164" s="31" t="s">
        <v>3803</v>
      </c>
    </row>
    <row r="165" spans="1:9">
      <c r="A165" s="31" t="s">
        <v>4</v>
      </c>
      <c r="B165" s="31" t="s">
        <v>3728</v>
      </c>
      <c r="C165" s="31" t="s">
        <v>3746</v>
      </c>
      <c r="D165" s="31">
        <v>3075105</v>
      </c>
      <c r="E165" s="31">
        <v>3075138</v>
      </c>
      <c r="F165" s="31" t="s">
        <v>3730</v>
      </c>
      <c r="G165" s="31" t="s">
        <v>12</v>
      </c>
      <c r="H165" s="31">
        <v>0</v>
      </c>
      <c r="I165" s="31" t="s">
        <v>3803</v>
      </c>
    </row>
    <row r="166" spans="1:9">
      <c r="A166" s="31" t="s">
        <v>4</v>
      </c>
      <c r="B166" s="31" t="s">
        <v>3728</v>
      </c>
      <c r="C166" s="31" t="s">
        <v>3746</v>
      </c>
      <c r="D166" s="31">
        <v>3075222</v>
      </c>
      <c r="E166" s="31">
        <v>3075354</v>
      </c>
      <c r="F166" s="31" t="s">
        <v>3730</v>
      </c>
      <c r="G166" s="31" t="s">
        <v>12</v>
      </c>
      <c r="H166" s="31">
        <v>1</v>
      </c>
      <c r="I166" s="31" t="s">
        <v>3803</v>
      </c>
    </row>
    <row r="167" spans="1:9">
      <c r="A167" s="31" t="s">
        <v>4</v>
      </c>
      <c r="B167" s="31" t="s">
        <v>3728</v>
      </c>
      <c r="C167" s="31" t="s">
        <v>3746</v>
      </c>
      <c r="D167" s="31">
        <v>3075433</v>
      </c>
      <c r="E167" s="31">
        <v>3075631</v>
      </c>
      <c r="F167" s="31" t="s">
        <v>3730</v>
      </c>
      <c r="G167" s="31" t="s">
        <v>12</v>
      </c>
      <c r="H167" s="31">
        <v>2</v>
      </c>
      <c r="I167" s="31" t="s">
        <v>3803</v>
      </c>
    </row>
    <row r="168" spans="1:9">
      <c r="A168" s="31" t="s">
        <v>4</v>
      </c>
      <c r="B168" s="31" t="s">
        <v>3728</v>
      </c>
      <c r="C168" s="31" t="s">
        <v>3746</v>
      </c>
      <c r="D168" s="31">
        <v>3076372</v>
      </c>
      <c r="E168" s="31">
        <v>3076569</v>
      </c>
      <c r="F168" s="31" t="s">
        <v>3730</v>
      </c>
      <c r="G168" s="31" t="s">
        <v>12</v>
      </c>
      <c r="H168" s="31">
        <v>2</v>
      </c>
      <c r="I168" s="31" t="s">
        <v>3803</v>
      </c>
    </row>
    <row r="169" spans="1:9">
      <c r="A169" s="31" t="s">
        <v>4</v>
      </c>
      <c r="B169" s="31" t="s">
        <v>3728</v>
      </c>
      <c r="C169" s="31" t="s">
        <v>3746</v>
      </c>
      <c r="D169" s="31">
        <v>3076638</v>
      </c>
      <c r="E169" s="31">
        <v>3076807</v>
      </c>
      <c r="F169" s="31" t="s">
        <v>3730</v>
      </c>
      <c r="G169" s="31" t="s">
        <v>12</v>
      </c>
      <c r="H169" s="31">
        <v>1</v>
      </c>
      <c r="I169" s="31" t="s">
        <v>3803</v>
      </c>
    </row>
    <row r="170" spans="1:9">
      <c r="A170" s="31" t="s">
        <v>4</v>
      </c>
      <c r="B170" s="31" t="s">
        <v>3728</v>
      </c>
      <c r="C170" s="31" t="s">
        <v>3746</v>
      </c>
      <c r="D170" s="31">
        <v>3076883</v>
      </c>
      <c r="E170" s="31">
        <v>3077136</v>
      </c>
      <c r="F170" s="31" t="s">
        <v>3730</v>
      </c>
      <c r="G170" s="31" t="s">
        <v>12</v>
      </c>
      <c r="H170" s="31">
        <v>0</v>
      </c>
      <c r="I170" s="31" t="s">
        <v>3803</v>
      </c>
    </row>
    <row r="171" spans="1:9">
      <c r="A171" s="31" t="s">
        <v>4</v>
      </c>
      <c r="B171" s="31" t="s">
        <v>3728</v>
      </c>
      <c r="C171" s="31" t="s">
        <v>3734</v>
      </c>
      <c r="D171" s="31">
        <v>3077134</v>
      </c>
      <c r="E171" s="31">
        <v>3077136</v>
      </c>
      <c r="F171" s="31" t="s">
        <v>3730</v>
      </c>
      <c r="G171" s="31" t="s">
        <v>12</v>
      </c>
      <c r="H171" s="31" t="s">
        <v>3730</v>
      </c>
      <c r="I171" s="31" t="s">
        <v>3804</v>
      </c>
    </row>
    <row r="173" spans="1:9">
      <c r="A173" s="170" t="s">
        <v>3751</v>
      </c>
      <c r="B173" s="170"/>
      <c r="C173" s="170"/>
      <c r="D173" s="170"/>
      <c r="E173" s="170"/>
      <c r="F173" s="170"/>
      <c r="G173" s="170"/>
      <c r="H173" s="170"/>
      <c r="I173" s="170"/>
    </row>
    <row r="174" spans="1:9">
      <c r="A174" s="31" t="s">
        <v>3723</v>
      </c>
      <c r="B174" s="31" t="s">
        <v>3724</v>
      </c>
      <c r="C174" s="31" t="s">
        <v>2</v>
      </c>
      <c r="D174" s="31" t="s">
        <v>433</v>
      </c>
      <c r="E174" s="31" t="s">
        <v>434</v>
      </c>
      <c r="F174" s="31" t="s">
        <v>3725</v>
      </c>
      <c r="G174" s="31" t="s">
        <v>435</v>
      </c>
      <c r="H174" s="31" t="s">
        <v>3726</v>
      </c>
      <c r="I174" s="31" t="s">
        <v>3727</v>
      </c>
    </row>
    <row r="175" spans="1:9">
      <c r="A175" s="31" t="s">
        <v>4</v>
      </c>
      <c r="B175" s="31" t="s">
        <v>3728</v>
      </c>
      <c r="C175" s="31" t="s">
        <v>3729</v>
      </c>
      <c r="D175" s="31">
        <v>3076334</v>
      </c>
      <c r="E175" s="31">
        <v>3077136</v>
      </c>
      <c r="F175" s="31" t="s">
        <v>3730</v>
      </c>
      <c r="G175" s="31" t="s">
        <v>12</v>
      </c>
      <c r="H175" s="31" t="s">
        <v>3730</v>
      </c>
      <c r="I175" s="31" t="s">
        <v>3792</v>
      </c>
    </row>
    <row r="176" spans="1:9">
      <c r="A176" s="31" t="s">
        <v>4</v>
      </c>
      <c r="B176" s="31" t="s">
        <v>3728</v>
      </c>
      <c r="C176" s="31" t="s">
        <v>3732</v>
      </c>
      <c r="D176" s="31">
        <v>3076334</v>
      </c>
      <c r="E176" s="31">
        <v>3077136</v>
      </c>
      <c r="F176" s="31" t="s">
        <v>3730</v>
      </c>
      <c r="G176" s="31" t="s">
        <v>12</v>
      </c>
      <c r="H176" s="31" t="s">
        <v>3730</v>
      </c>
      <c r="I176" s="31" t="s">
        <v>3793</v>
      </c>
    </row>
    <row r="177" spans="1:10">
      <c r="A177" s="31" t="s">
        <v>4</v>
      </c>
      <c r="B177" s="31" t="s">
        <v>3728</v>
      </c>
      <c r="C177" s="31" t="s">
        <v>3748</v>
      </c>
      <c r="D177" s="31">
        <v>3076334</v>
      </c>
      <c r="E177" s="31">
        <v>3076336</v>
      </c>
      <c r="F177" s="31" t="s">
        <v>3730</v>
      </c>
      <c r="G177" s="31" t="s">
        <v>12</v>
      </c>
      <c r="H177" s="31" t="s">
        <v>3730</v>
      </c>
      <c r="I177" s="31" t="s">
        <v>3794</v>
      </c>
    </row>
    <row r="178" spans="1:10">
      <c r="A178" s="31" t="s">
        <v>4</v>
      </c>
      <c r="B178" s="31" t="s">
        <v>3728</v>
      </c>
      <c r="C178" s="31" t="s">
        <v>3736</v>
      </c>
      <c r="D178" s="31">
        <v>3076334</v>
      </c>
      <c r="E178" s="31">
        <v>3076569</v>
      </c>
      <c r="F178" s="31" t="s">
        <v>3730</v>
      </c>
      <c r="G178" s="31" t="s">
        <v>12</v>
      </c>
      <c r="H178" s="31" t="s">
        <v>3730</v>
      </c>
      <c r="I178" s="31" t="s">
        <v>3815</v>
      </c>
    </row>
    <row r="179" spans="1:10">
      <c r="A179" s="31" t="s">
        <v>4</v>
      </c>
      <c r="B179" s="31" t="s">
        <v>3728</v>
      </c>
      <c r="C179" s="31" t="s">
        <v>3736</v>
      </c>
      <c r="D179" s="31">
        <v>3076638</v>
      </c>
      <c r="E179" s="31">
        <v>3076807</v>
      </c>
      <c r="F179" s="31" t="s">
        <v>3730</v>
      </c>
      <c r="G179" s="31" t="s">
        <v>12</v>
      </c>
      <c r="H179" s="31" t="s">
        <v>3730</v>
      </c>
      <c r="I179" s="31" t="s">
        <v>3816</v>
      </c>
    </row>
    <row r="180" spans="1:10">
      <c r="A180" s="31" t="s">
        <v>4</v>
      </c>
      <c r="B180" s="31" t="s">
        <v>3728</v>
      </c>
      <c r="C180" s="31" t="s">
        <v>3736</v>
      </c>
      <c r="D180" s="31">
        <v>3076883</v>
      </c>
      <c r="E180" s="31">
        <v>3077136</v>
      </c>
      <c r="F180" s="31" t="s">
        <v>3730</v>
      </c>
      <c r="G180" s="31" t="s">
        <v>12</v>
      </c>
      <c r="H180" s="31" t="s">
        <v>3730</v>
      </c>
      <c r="I180" s="31" t="s">
        <v>3817</v>
      </c>
    </row>
    <row r="181" spans="1:10">
      <c r="A181" s="31" t="s">
        <v>4</v>
      </c>
      <c r="B181" s="31" t="s">
        <v>3728</v>
      </c>
      <c r="C181" s="31" t="s">
        <v>3746</v>
      </c>
      <c r="D181" s="31">
        <v>3076334</v>
      </c>
      <c r="E181" s="31">
        <v>3076569</v>
      </c>
      <c r="F181" s="31" t="s">
        <v>3730</v>
      </c>
      <c r="G181" s="31" t="s">
        <v>12</v>
      </c>
      <c r="H181" s="31">
        <v>2</v>
      </c>
      <c r="I181" s="31" t="s">
        <v>3803</v>
      </c>
    </row>
    <row r="182" spans="1:10">
      <c r="A182" s="31" t="s">
        <v>4</v>
      </c>
      <c r="B182" s="31" t="s">
        <v>3728</v>
      </c>
      <c r="C182" s="31" t="s">
        <v>3746</v>
      </c>
      <c r="D182" s="31">
        <v>3076638</v>
      </c>
      <c r="E182" s="31">
        <v>3076807</v>
      </c>
      <c r="F182" s="31" t="s">
        <v>3730</v>
      </c>
      <c r="G182" s="31" t="s">
        <v>12</v>
      </c>
      <c r="H182" s="31">
        <v>1</v>
      </c>
      <c r="I182" s="31" t="s">
        <v>3803</v>
      </c>
    </row>
    <row r="183" spans="1:10">
      <c r="A183" s="31" t="s">
        <v>4</v>
      </c>
      <c r="B183" s="31" t="s">
        <v>3728</v>
      </c>
      <c r="C183" s="31" t="s">
        <v>3746</v>
      </c>
      <c r="D183" s="31">
        <v>3076883</v>
      </c>
      <c r="E183" s="31">
        <v>3077136</v>
      </c>
      <c r="F183" s="31" t="s">
        <v>3730</v>
      </c>
      <c r="G183" s="31" t="s">
        <v>12</v>
      </c>
      <c r="H183" s="31">
        <v>0</v>
      </c>
      <c r="I183" s="31" t="s">
        <v>3803</v>
      </c>
    </row>
    <row r="184" spans="1:10">
      <c r="A184" s="31" t="s">
        <v>4</v>
      </c>
      <c r="B184" s="31" t="s">
        <v>3728</v>
      </c>
      <c r="C184" s="31" t="s">
        <v>3734</v>
      </c>
      <c r="D184" s="31">
        <v>3077134</v>
      </c>
      <c r="E184" s="31">
        <v>3077136</v>
      </c>
      <c r="F184" s="31" t="s">
        <v>3730</v>
      </c>
      <c r="G184" s="31" t="s">
        <v>12</v>
      </c>
      <c r="H184" s="31" t="s">
        <v>3730</v>
      </c>
      <c r="I184" s="31" t="s">
        <v>3804</v>
      </c>
    </row>
    <row r="185" spans="1:10">
      <c r="A185" s="31" t="s">
        <v>4</v>
      </c>
      <c r="B185" s="31" t="s">
        <v>3728</v>
      </c>
      <c r="C185" s="31" t="s">
        <v>3729</v>
      </c>
      <c r="D185" s="31">
        <v>3074710</v>
      </c>
      <c r="E185" s="31">
        <v>3075684</v>
      </c>
      <c r="F185" s="31" t="s">
        <v>3730</v>
      </c>
      <c r="G185" s="31" t="s">
        <v>12</v>
      </c>
      <c r="H185" s="31" t="s">
        <v>3730</v>
      </c>
      <c r="I185" s="31" t="s">
        <v>3805</v>
      </c>
    </row>
    <row r="186" spans="1:10">
      <c r="A186" s="31" t="s">
        <v>4</v>
      </c>
      <c r="B186" s="31" t="s">
        <v>3728</v>
      </c>
      <c r="C186" s="31" t="s">
        <v>3732</v>
      </c>
      <c r="D186" s="31">
        <v>3074710</v>
      </c>
      <c r="E186" s="31">
        <v>3075684</v>
      </c>
      <c r="F186" s="31" t="s">
        <v>3730</v>
      </c>
      <c r="G186" s="31" t="s">
        <v>12</v>
      </c>
      <c r="H186" s="31" t="s">
        <v>3730</v>
      </c>
      <c r="I186" s="31" t="s">
        <v>3814</v>
      </c>
    </row>
    <row r="187" spans="1:10">
      <c r="A187" s="31" t="s">
        <v>4</v>
      </c>
      <c r="B187" s="31" t="s">
        <v>3728</v>
      </c>
      <c r="C187" s="31" t="s">
        <v>3748</v>
      </c>
      <c r="D187" s="31">
        <v>3074710</v>
      </c>
      <c r="E187" s="31">
        <v>3074712</v>
      </c>
      <c r="F187" s="31" t="s">
        <v>3730</v>
      </c>
      <c r="G187" s="31" t="s">
        <v>12</v>
      </c>
      <c r="H187" s="31" t="s">
        <v>3730</v>
      </c>
      <c r="I187" s="31" t="s">
        <v>3813</v>
      </c>
      <c r="J187" s="31"/>
    </row>
    <row r="188" spans="1:10">
      <c r="A188" s="31" t="s">
        <v>4</v>
      </c>
      <c r="B188" s="31" t="s">
        <v>3728</v>
      </c>
      <c r="C188" s="31" t="s">
        <v>3736</v>
      </c>
      <c r="D188" s="31">
        <v>3074710</v>
      </c>
      <c r="E188" s="31">
        <v>3074815</v>
      </c>
      <c r="F188" s="31" t="s">
        <v>3730</v>
      </c>
      <c r="G188" s="31" t="s">
        <v>12</v>
      </c>
      <c r="H188" s="31" t="s">
        <v>3730</v>
      </c>
      <c r="I188" s="31" t="s">
        <v>3812</v>
      </c>
    </row>
    <row r="189" spans="1:10">
      <c r="A189" s="31" t="s">
        <v>4</v>
      </c>
      <c r="B189" s="31" t="s">
        <v>3728</v>
      </c>
      <c r="C189" s="31" t="s">
        <v>3736</v>
      </c>
      <c r="D189" s="31">
        <v>3074902</v>
      </c>
      <c r="E189" s="31">
        <v>3075031</v>
      </c>
      <c r="F189" s="31" t="s">
        <v>3730</v>
      </c>
      <c r="G189" s="31" t="s">
        <v>12</v>
      </c>
      <c r="H189" s="31" t="s">
        <v>3730</v>
      </c>
      <c r="I189" s="31" t="s">
        <v>3811</v>
      </c>
    </row>
    <row r="190" spans="1:10">
      <c r="A190" s="31" t="s">
        <v>4</v>
      </c>
      <c r="B190" s="31" t="s">
        <v>3728</v>
      </c>
      <c r="C190" s="31" t="s">
        <v>3736</v>
      </c>
      <c r="D190" s="31">
        <v>3075105</v>
      </c>
      <c r="E190" s="31">
        <v>3075138</v>
      </c>
      <c r="F190" s="31" t="s">
        <v>3730</v>
      </c>
      <c r="G190" s="31" t="s">
        <v>12</v>
      </c>
      <c r="H190" s="31" t="s">
        <v>3730</v>
      </c>
      <c r="I190" s="31" t="s">
        <v>3810</v>
      </c>
    </row>
    <row r="191" spans="1:10">
      <c r="A191" s="31" t="s">
        <v>4</v>
      </c>
      <c r="B191" s="31" t="s">
        <v>3728</v>
      </c>
      <c r="C191" s="31" t="s">
        <v>3736</v>
      </c>
      <c r="D191" s="31">
        <v>3075222</v>
      </c>
      <c r="E191" s="31">
        <v>3075354</v>
      </c>
      <c r="F191" s="31" t="s">
        <v>3730</v>
      </c>
      <c r="G191" s="31" t="s">
        <v>12</v>
      </c>
      <c r="H191" s="31" t="s">
        <v>3730</v>
      </c>
      <c r="I191" s="31" t="s">
        <v>3809</v>
      </c>
    </row>
    <row r="192" spans="1:10">
      <c r="A192" s="31" t="s">
        <v>4</v>
      </c>
      <c r="B192" s="31" t="s">
        <v>3728</v>
      </c>
      <c r="C192" s="31" t="s">
        <v>3736</v>
      </c>
      <c r="D192" s="31">
        <v>3075433</v>
      </c>
      <c r="E192" s="31">
        <v>3075684</v>
      </c>
      <c r="F192" s="31" t="s">
        <v>3730</v>
      </c>
      <c r="G192" s="31" t="s">
        <v>12</v>
      </c>
      <c r="H192" s="31" t="s">
        <v>3730</v>
      </c>
      <c r="I192" s="31" t="s">
        <v>3808</v>
      </c>
    </row>
    <row r="193" spans="1:9">
      <c r="A193" s="31" t="s">
        <v>4</v>
      </c>
      <c r="B193" s="31" t="s">
        <v>3728</v>
      </c>
      <c r="C193" s="31" t="s">
        <v>3746</v>
      </c>
      <c r="D193" s="31">
        <v>3074710</v>
      </c>
      <c r="E193" s="31">
        <v>3074815</v>
      </c>
      <c r="F193" s="31" t="s">
        <v>3730</v>
      </c>
      <c r="G193" s="31" t="s">
        <v>12</v>
      </c>
      <c r="H193" s="31">
        <v>1</v>
      </c>
      <c r="I193" s="31" t="s">
        <v>3807</v>
      </c>
    </row>
    <row r="194" spans="1:9">
      <c r="A194" s="31" t="s">
        <v>4</v>
      </c>
      <c r="B194" s="31" t="s">
        <v>3728</v>
      </c>
      <c r="C194" s="31" t="s">
        <v>3746</v>
      </c>
      <c r="D194" s="31">
        <v>3074902</v>
      </c>
      <c r="E194" s="31">
        <v>3075031</v>
      </c>
      <c r="F194" s="31" t="s">
        <v>3730</v>
      </c>
      <c r="G194" s="31" t="s">
        <v>12</v>
      </c>
      <c r="H194" s="31">
        <v>2</v>
      </c>
      <c r="I194" s="31" t="s">
        <v>3807</v>
      </c>
    </row>
    <row r="195" spans="1:9">
      <c r="A195" s="31" t="s">
        <v>4</v>
      </c>
      <c r="B195" s="31" t="s">
        <v>3728</v>
      </c>
      <c r="C195" s="31" t="s">
        <v>3746</v>
      </c>
      <c r="D195" s="31">
        <v>3075105</v>
      </c>
      <c r="E195" s="31">
        <v>3075138</v>
      </c>
      <c r="F195" s="31" t="s">
        <v>3730</v>
      </c>
      <c r="G195" s="31" t="s">
        <v>12</v>
      </c>
      <c r="H195" s="31">
        <v>0</v>
      </c>
      <c r="I195" s="31" t="s">
        <v>3807</v>
      </c>
    </row>
    <row r="196" spans="1:9">
      <c r="A196" s="31" t="s">
        <v>4</v>
      </c>
      <c r="B196" s="31" t="s">
        <v>3728</v>
      </c>
      <c r="C196" s="31" t="s">
        <v>3746</v>
      </c>
      <c r="D196" s="31">
        <v>3075222</v>
      </c>
      <c r="E196" s="31">
        <v>3075354</v>
      </c>
      <c r="F196" s="31" t="s">
        <v>3730</v>
      </c>
      <c r="G196" s="31" t="s">
        <v>12</v>
      </c>
      <c r="H196" s="31">
        <v>1</v>
      </c>
      <c r="I196" s="31" t="s">
        <v>3807</v>
      </c>
    </row>
    <row r="197" spans="1:9">
      <c r="A197" s="31" t="s">
        <v>4</v>
      </c>
      <c r="B197" s="31" t="s">
        <v>3728</v>
      </c>
      <c r="C197" s="31" t="s">
        <v>3746</v>
      </c>
      <c r="D197" s="31">
        <v>3075433</v>
      </c>
      <c r="E197" s="31">
        <v>3075684</v>
      </c>
      <c r="F197" s="31" t="s">
        <v>3730</v>
      </c>
      <c r="G197" s="31" t="s">
        <v>12</v>
      </c>
      <c r="H197" s="31">
        <v>2</v>
      </c>
      <c r="I197" s="31" t="s">
        <v>3807</v>
      </c>
    </row>
    <row r="198" spans="1:9">
      <c r="A198" s="31" t="s">
        <v>4</v>
      </c>
      <c r="B198" s="31" t="s">
        <v>3728</v>
      </c>
      <c r="C198" s="31" t="s">
        <v>3734</v>
      </c>
      <c r="D198" s="31">
        <v>3075682</v>
      </c>
      <c r="E198" s="31">
        <v>3075684</v>
      </c>
      <c r="F198" s="31" t="s">
        <v>3730</v>
      </c>
      <c r="G198" s="31" t="s">
        <v>12</v>
      </c>
      <c r="H198" s="31" t="s">
        <v>3730</v>
      </c>
      <c r="I198" s="31" t="s">
        <v>3806</v>
      </c>
    </row>
    <row r="200" spans="1:9" ht="301" customHeight="1">
      <c r="A200" s="31" t="s">
        <v>3825</v>
      </c>
      <c r="B200" s="171" t="s">
        <v>3831</v>
      </c>
      <c r="C200" s="171"/>
      <c r="D200" s="171"/>
      <c r="E200" s="171"/>
      <c r="F200" s="171"/>
      <c r="G200" s="171"/>
      <c r="H200" s="171"/>
      <c r="I200" s="171"/>
    </row>
    <row r="201" spans="1:9" ht="135" customHeight="1">
      <c r="A201" s="31" t="s">
        <v>3826</v>
      </c>
      <c r="B201" s="171" t="s">
        <v>3827</v>
      </c>
      <c r="C201" s="171"/>
      <c r="D201" s="171"/>
      <c r="E201" s="171"/>
      <c r="F201" s="171"/>
      <c r="G201" s="171"/>
      <c r="H201" s="171"/>
      <c r="I201" s="171"/>
    </row>
  </sheetData>
  <mergeCells count="15">
    <mergeCell ref="A1:I1"/>
    <mergeCell ref="A59:I59"/>
    <mergeCell ref="B56:I56"/>
    <mergeCell ref="B57:I57"/>
    <mergeCell ref="B146:I146"/>
    <mergeCell ref="B147:I147"/>
    <mergeCell ref="A27:I27"/>
    <mergeCell ref="A2:I2"/>
    <mergeCell ref="A60:I60"/>
    <mergeCell ref="A101:I101"/>
    <mergeCell ref="A149:I149"/>
    <mergeCell ref="A150:I150"/>
    <mergeCell ref="A173:I173"/>
    <mergeCell ref="B200:I200"/>
    <mergeCell ref="B201:I201"/>
  </mergeCells>
  <phoneticPr fontId="1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5BCF2-DEF7-CF42-8929-994C96082D57}">
  <dimension ref="A1:M32"/>
  <sheetViews>
    <sheetView zoomScale="113" workbookViewId="0">
      <selection activeCell="M26" sqref="M26"/>
    </sheetView>
  </sheetViews>
  <sheetFormatPr baseColWidth="10" defaultRowHeight="15"/>
  <cols>
    <col min="1" max="1" width="12.6640625" bestFit="1" customWidth="1"/>
    <col min="2" max="2" width="11.83203125" bestFit="1" customWidth="1"/>
    <col min="3" max="3" width="40.5" bestFit="1" customWidth="1"/>
    <col min="4" max="4" width="18" bestFit="1" customWidth="1"/>
    <col min="5" max="5" width="28" bestFit="1" customWidth="1"/>
    <col min="6" max="6" width="21.33203125" bestFit="1" customWidth="1"/>
    <col min="7" max="7" width="29.6640625" bestFit="1" customWidth="1"/>
    <col min="8" max="8" width="16.1640625" bestFit="1" customWidth="1"/>
    <col min="9" max="9" width="25.1640625" bestFit="1" customWidth="1"/>
    <col min="10" max="10" width="40.83203125" bestFit="1" customWidth="1"/>
    <col min="11" max="11" width="26" bestFit="1" customWidth="1"/>
    <col min="12" max="12" width="27.5" bestFit="1" customWidth="1"/>
    <col min="13" max="13" width="12.33203125" bestFit="1" customWidth="1"/>
  </cols>
  <sheetData>
    <row r="1" spans="1:13">
      <c r="A1" s="31" t="s">
        <v>3710</v>
      </c>
      <c r="B1" t="s">
        <v>3711</v>
      </c>
      <c r="C1" s="31" t="s">
        <v>3632</v>
      </c>
      <c r="D1" s="31" t="s">
        <v>3633</v>
      </c>
      <c r="E1" s="31" t="s">
        <v>3634</v>
      </c>
      <c r="F1" s="31" t="s">
        <v>3635</v>
      </c>
      <c r="G1" s="31" t="s">
        <v>3636</v>
      </c>
      <c r="H1" s="31" t="s">
        <v>3637</v>
      </c>
      <c r="I1" s="31" t="s">
        <v>3638</v>
      </c>
      <c r="J1" s="31" t="s">
        <v>3639</v>
      </c>
      <c r="K1" s="31" t="s">
        <v>3640</v>
      </c>
      <c r="L1" s="31" t="s">
        <v>3641</v>
      </c>
      <c r="M1" s="31" t="s">
        <v>3642</v>
      </c>
    </row>
    <row r="2" spans="1:13">
      <c r="A2" t="s">
        <v>2990</v>
      </c>
      <c r="B2" t="s">
        <v>3643</v>
      </c>
      <c r="C2" s="31" t="s">
        <v>3644</v>
      </c>
      <c r="D2" s="31">
        <v>35.4</v>
      </c>
      <c r="E2" s="31" t="s">
        <v>3645</v>
      </c>
      <c r="F2" s="31">
        <v>151.4</v>
      </c>
      <c r="G2" s="31" t="s">
        <v>3646</v>
      </c>
      <c r="H2" s="31">
        <v>116</v>
      </c>
      <c r="I2" s="31" t="s">
        <v>3647</v>
      </c>
      <c r="J2" s="31" t="s">
        <v>3648</v>
      </c>
      <c r="K2" s="31" t="s">
        <v>3649</v>
      </c>
      <c r="L2" s="31" t="s">
        <v>3650</v>
      </c>
      <c r="M2" s="31">
        <v>1</v>
      </c>
    </row>
    <row r="3" spans="1:13">
      <c r="A3" t="s">
        <v>3030</v>
      </c>
      <c r="B3" t="s">
        <v>3651</v>
      </c>
      <c r="C3" s="31" t="s">
        <v>3652</v>
      </c>
      <c r="D3" s="31">
        <v>48.1</v>
      </c>
      <c r="E3" s="31" t="s">
        <v>3645</v>
      </c>
      <c r="F3" s="31">
        <v>138.30000000000001</v>
      </c>
      <c r="G3" s="31" t="s">
        <v>3646</v>
      </c>
      <c r="H3" s="31">
        <v>90.2</v>
      </c>
      <c r="I3" s="31" t="s">
        <v>3647</v>
      </c>
      <c r="J3" s="31" t="s">
        <v>3648</v>
      </c>
      <c r="K3" s="31" t="s">
        <v>3653</v>
      </c>
      <c r="L3" s="31" t="s">
        <v>3650</v>
      </c>
      <c r="M3" s="31">
        <v>1</v>
      </c>
    </row>
    <row r="4" spans="1:13">
      <c r="A4" t="s">
        <v>2993</v>
      </c>
      <c r="B4" t="s">
        <v>3654</v>
      </c>
      <c r="C4" s="31" t="s">
        <v>3655</v>
      </c>
      <c r="D4" s="31">
        <v>35.799999999999997</v>
      </c>
      <c r="E4" s="31" t="s">
        <v>3712</v>
      </c>
      <c r="F4" s="31">
        <v>167.9</v>
      </c>
      <c r="G4" s="31" t="s">
        <v>3646</v>
      </c>
      <c r="H4" s="31">
        <v>132.1</v>
      </c>
      <c r="I4" s="31" t="s">
        <v>3647</v>
      </c>
      <c r="J4" s="31" t="s">
        <v>3648</v>
      </c>
      <c r="K4" s="31" t="s">
        <v>3649</v>
      </c>
      <c r="L4" s="31" t="s">
        <v>3650</v>
      </c>
      <c r="M4" s="31">
        <v>3</v>
      </c>
    </row>
    <row r="5" spans="1:13">
      <c r="A5" t="s">
        <v>3021</v>
      </c>
      <c r="B5" t="s">
        <v>3681</v>
      </c>
      <c r="C5" s="31" t="s">
        <v>3700</v>
      </c>
      <c r="D5" s="31">
        <v>42</v>
      </c>
      <c r="E5" s="31" t="s">
        <v>3645</v>
      </c>
      <c r="F5" s="31">
        <v>146.69999999999999</v>
      </c>
      <c r="G5" s="31" t="s">
        <v>3646</v>
      </c>
      <c r="H5" s="31">
        <v>104.7</v>
      </c>
      <c r="I5" s="31" t="s">
        <v>3647</v>
      </c>
      <c r="J5" s="31"/>
      <c r="K5" s="31" t="s">
        <v>3649</v>
      </c>
      <c r="L5" s="31" t="s">
        <v>3701</v>
      </c>
      <c r="M5" s="31">
        <v>1</v>
      </c>
    </row>
    <row r="6" spans="1:13">
      <c r="A6" t="s">
        <v>3010</v>
      </c>
      <c r="B6" t="s">
        <v>3656</v>
      </c>
      <c r="C6" s="31" t="s">
        <v>3657</v>
      </c>
      <c r="D6" s="31">
        <v>38.5</v>
      </c>
      <c r="E6" s="31" t="s">
        <v>3645</v>
      </c>
      <c r="F6" s="31">
        <v>170.2</v>
      </c>
      <c r="G6" s="31" t="s">
        <v>3646</v>
      </c>
      <c r="H6" s="31">
        <v>131.69999999999999</v>
      </c>
      <c r="I6" s="31" t="s">
        <v>3647</v>
      </c>
      <c r="J6" s="31" t="s">
        <v>3648</v>
      </c>
      <c r="K6" s="31" t="s">
        <v>3649</v>
      </c>
      <c r="L6" s="31" t="s">
        <v>3650</v>
      </c>
      <c r="M6" s="31">
        <v>2</v>
      </c>
    </row>
    <row r="7" spans="1:13">
      <c r="A7" t="s">
        <v>3682</v>
      </c>
      <c r="B7" t="s">
        <v>3683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>
      <c r="A8" t="s">
        <v>3684</v>
      </c>
      <c r="B8" t="s">
        <v>3685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>
      <c r="A9" t="s">
        <v>3016</v>
      </c>
      <c r="B9" t="s">
        <v>3658</v>
      </c>
      <c r="C9" s="31" t="s">
        <v>3659</v>
      </c>
      <c r="D9" s="31">
        <v>37.700000000000003</v>
      </c>
      <c r="E9" s="31" t="s">
        <v>3645</v>
      </c>
      <c r="F9" s="31">
        <v>166.4</v>
      </c>
      <c r="G9" s="31" t="s">
        <v>3646</v>
      </c>
      <c r="H9" s="31">
        <v>128.69999999999999</v>
      </c>
      <c r="I9" s="31" t="s">
        <v>3647</v>
      </c>
      <c r="J9" s="31" t="s">
        <v>3648</v>
      </c>
      <c r="K9" s="31" t="s">
        <v>3649</v>
      </c>
      <c r="L9" s="31" t="s">
        <v>3650</v>
      </c>
      <c r="M9" s="31">
        <v>1</v>
      </c>
    </row>
    <row r="10" spans="1:13">
      <c r="A10" t="s">
        <v>3051</v>
      </c>
      <c r="B10" t="s">
        <v>3660</v>
      </c>
      <c r="C10" s="31" t="s">
        <v>3661</v>
      </c>
      <c r="D10" s="31">
        <v>39.299999999999997</v>
      </c>
      <c r="E10" s="31" t="s">
        <v>3662</v>
      </c>
      <c r="F10" s="31">
        <v>82</v>
      </c>
      <c r="G10" s="31" t="s">
        <v>3646</v>
      </c>
      <c r="H10" s="31">
        <v>42.7</v>
      </c>
      <c r="I10" s="31" t="s">
        <v>3647</v>
      </c>
      <c r="J10" s="31" t="s">
        <v>3648</v>
      </c>
      <c r="K10" s="31" t="s">
        <v>3649</v>
      </c>
      <c r="L10" s="31" t="s">
        <v>3650</v>
      </c>
      <c r="M10" s="31">
        <v>4</v>
      </c>
    </row>
    <row r="11" spans="1:13">
      <c r="A11" t="s">
        <v>3042</v>
      </c>
      <c r="B11" t="s">
        <v>3663</v>
      </c>
      <c r="C11" s="31" t="s">
        <v>3664</v>
      </c>
      <c r="D11" s="31">
        <v>34.299999999999997</v>
      </c>
      <c r="E11" s="31" t="s">
        <v>3645</v>
      </c>
      <c r="F11" s="31">
        <v>118.2</v>
      </c>
      <c r="G11" s="31" t="s">
        <v>3646</v>
      </c>
      <c r="H11" s="31">
        <v>83.9</v>
      </c>
      <c r="I11" s="31" t="s">
        <v>3647</v>
      </c>
      <c r="J11" s="31" t="s">
        <v>3648</v>
      </c>
      <c r="K11" s="31" t="s">
        <v>3649</v>
      </c>
      <c r="L11" s="31" t="s">
        <v>3650</v>
      </c>
      <c r="M11" s="31">
        <v>1</v>
      </c>
    </row>
    <row r="12" spans="1:13">
      <c r="A12" t="s">
        <v>3054</v>
      </c>
      <c r="B12" t="s">
        <v>3665</v>
      </c>
      <c r="C12" s="31" t="s">
        <v>3666</v>
      </c>
      <c r="D12" s="31">
        <v>36.200000000000003</v>
      </c>
      <c r="E12" s="31" t="s">
        <v>3662</v>
      </c>
      <c r="F12" s="31">
        <v>112.1</v>
      </c>
      <c r="G12" s="31" t="s">
        <v>3646</v>
      </c>
      <c r="H12" s="31">
        <v>75.900000000000006</v>
      </c>
      <c r="I12" s="31" t="s">
        <v>3647</v>
      </c>
      <c r="J12" s="31" t="s">
        <v>3648</v>
      </c>
      <c r="K12" s="31" t="s">
        <v>3649</v>
      </c>
      <c r="L12" s="31" t="s">
        <v>3650</v>
      </c>
      <c r="M12" s="31">
        <v>1</v>
      </c>
    </row>
    <row r="13" spans="1:13">
      <c r="A13" t="s">
        <v>3027</v>
      </c>
      <c r="B13" t="s">
        <v>3667</v>
      </c>
      <c r="C13" s="31" t="s">
        <v>3668</v>
      </c>
      <c r="D13" s="31">
        <v>40.4</v>
      </c>
      <c r="E13" s="31" t="s">
        <v>3662</v>
      </c>
      <c r="F13" s="31">
        <v>132.1</v>
      </c>
      <c r="G13" s="31" t="s">
        <v>3646</v>
      </c>
      <c r="H13" s="31">
        <v>91.7</v>
      </c>
      <c r="I13" s="31" t="s">
        <v>3647</v>
      </c>
      <c r="J13" s="31" t="s">
        <v>3648</v>
      </c>
      <c r="K13" s="31" t="s">
        <v>3649</v>
      </c>
      <c r="L13" s="31" t="s">
        <v>3650</v>
      </c>
      <c r="M13" s="31">
        <v>1</v>
      </c>
    </row>
    <row r="14" spans="1:13">
      <c r="A14" t="s">
        <v>2972</v>
      </c>
      <c r="B14" t="s">
        <v>3686</v>
      </c>
      <c r="C14" s="31" t="s">
        <v>3702</v>
      </c>
      <c r="D14" s="31">
        <v>35.799999999999997</v>
      </c>
      <c r="E14" s="31" t="s">
        <v>3645</v>
      </c>
      <c r="F14" s="31">
        <v>171.8</v>
      </c>
      <c r="G14" s="31" t="s">
        <v>3646</v>
      </c>
      <c r="H14" s="31">
        <v>136</v>
      </c>
      <c r="I14" s="31" t="s">
        <v>3647</v>
      </c>
      <c r="J14" s="31"/>
      <c r="K14" s="31" t="s">
        <v>3649</v>
      </c>
      <c r="L14" s="31" t="s">
        <v>3701</v>
      </c>
      <c r="M14" s="31">
        <v>0</v>
      </c>
    </row>
    <row r="15" spans="1:13">
      <c r="A15" t="s">
        <v>3001</v>
      </c>
      <c r="B15" t="s">
        <v>3669</v>
      </c>
      <c r="C15" s="31" t="s">
        <v>3670</v>
      </c>
      <c r="D15" s="31">
        <v>33.5</v>
      </c>
      <c r="E15" s="31" t="s">
        <v>3645</v>
      </c>
      <c r="F15" s="31">
        <v>175.3</v>
      </c>
      <c r="G15" s="31" t="s">
        <v>3646</v>
      </c>
      <c r="H15" s="31">
        <v>141.80000000000001</v>
      </c>
      <c r="I15" s="31" t="s">
        <v>3647</v>
      </c>
      <c r="J15" s="31" t="s">
        <v>3648</v>
      </c>
      <c r="K15" s="31" t="s">
        <v>3649</v>
      </c>
      <c r="L15" s="31" t="s">
        <v>3650</v>
      </c>
      <c r="M15" s="31">
        <v>2</v>
      </c>
    </row>
    <row r="16" spans="1:13">
      <c r="A16" t="s">
        <v>2999</v>
      </c>
      <c r="B16" t="s">
        <v>3687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>
      <c r="A17" t="s">
        <v>2996</v>
      </c>
      <c r="B17" t="s">
        <v>3688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t="s">
        <v>3013</v>
      </c>
      <c r="B18" t="s">
        <v>3671</v>
      </c>
      <c r="C18" s="31" t="s">
        <v>3672</v>
      </c>
      <c r="D18" s="31">
        <v>42.4</v>
      </c>
      <c r="E18" s="31" t="s">
        <v>3662</v>
      </c>
      <c r="F18" s="31">
        <v>135.19999999999999</v>
      </c>
      <c r="G18" s="31" t="s">
        <v>3646</v>
      </c>
      <c r="H18" s="31">
        <v>92.8</v>
      </c>
      <c r="I18" s="31" t="s">
        <v>3647</v>
      </c>
      <c r="J18" s="31" t="s">
        <v>3648</v>
      </c>
      <c r="K18" s="31" t="s">
        <v>3649</v>
      </c>
      <c r="L18" s="31" t="s">
        <v>3650</v>
      </c>
      <c r="M18" s="31">
        <v>1</v>
      </c>
    </row>
    <row r="19" spans="1:13">
      <c r="A19" t="s">
        <v>2975</v>
      </c>
      <c r="B19" t="s">
        <v>3689</v>
      </c>
      <c r="C19" s="31" t="s">
        <v>3703</v>
      </c>
      <c r="D19" s="31">
        <v>45.4</v>
      </c>
      <c r="E19" s="31" t="s">
        <v>3645</v>
      </c>
      <c r="F19" s="31">
        <v>145.6</v>
      </c>
      <c r="G19" s="31" t="s">
        <v>3646</v>
      </c>
      <c r="H19" s="31">
        <v>100.2</v>
      </c>
      <c r="I19" s="31" t="s">
        <v>3647</v>
      </c>
      <c r="J19" s="31" t="s">
        <v>3648</v>
      </c>
      <c r="K19" s="31" t="s">
        <v>3649</v>
      </c>
      <c r="L19" s="31" t="s">
        <v>3650</v>
      </c>
      <c r="M19" s="31">
        <v>0</v>
      </c>
    </row>
    <row r="20" spans="1:13">
      <c r="A20" t="s">
        <v>3063</v>
      </c>
      <c r="B20" t="s">
        <v>3673</v>
      </c>
      <c r="C20" s="31" t="s">
        <v>3674</v>
      </c>
      <c r="D20" s="31">
        <v>43.9</v>
      </c>
      <c r="E20" s="31" t="s">
        <v>3645</v>
      </c>
      <c r="F20" s="31">
        <v>101.7</v>
      </c>
      <c r="G20" s="31" t="s">
        <v>3646</v>
      </c>
      <c r="H20" s="31">
        <v>57.8</v>
      </c>
      <c r="I20" s="31" t="s">
        <v>3647</v>
      </c>
      <c r="J20" s="31" t="s">
        <v>3648</v>
      </c>
      <c r="K20" s="31" t="s">
        <v>3649</v>
      </c>
      <c r="L20" s="31" t="s">
        <v>3650</v>
      </c>
      <c r="M20" s="31">
        <v>2</v>
      </c>
    </row>
    <row r="21" spans="1:13">
      <c r="A21" t="s">
        <v>3074</v>
      </c>
      <c r="B21" t="s">
        <v>3690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t="s">
        <v>3036</v>
      </c>
      <c r="B22" t="s">
        <v>3691</v>
      </c>
      <c r="C22" s="31" t="s">
        <v>3704</v>
      </c>
      <c r="D22" s="31">
        <v>30.4</v>
      </c>
      <c r="E22" s="31" t="s">
        <v>3662</v>
      </c>
      <c r="F22" s="31">
        <v>94.7</v>
      </c>
      <c r="G22" s="31" t="s">
        <v>3646</v>
      </c>
      <c r="H22" s="31">
        <v>64.3</v>
      </c>
      <c r="I22" s="31" t="s">
        <v>3647</v>
      </c>
      <c r="J22" s="31" t="s">
        <v>3648</v>
      </c>
      <c r="K22" s="31" t="s">
        <v>3649</v>
      </c>
      <c r="L22" s="31" t="s">
        <v>3650</v>
      </c>
      <c r="M22" s="31">
        <v>0</v>
      </c>
    </row>
    <row r="23" spans="1:13">
      <c r="A23" t="s">
        <v>2959</v>
      </c>
      <c r="B23" t="s">
        <v>3675</v>
      </c>
      <c r="C23" s="31" t="s">
        <v>3676</v>
      </c>
      <c r="D23" s="31">
        <v>43.9</v>
      </c>
      <c r="E23" s="31" t="s">
        <v>3645</v>
      </c>
      <c r="F23" s="31">
        <v>177.2</v>
      </c>
      <c r="G23" s="31" t="s">
        <v>3646</v>
      </c>
      <c r="H23" s="31">
        <v>133.30000000000001</v>
      </c>
      <c r="I23" s="31" t="s">
        <v>3647</v>
      </c>
      <c r="J23" s="31" t="s">
        <v>3648</v>
      </c>
      <c r="K23" s="31" t="s">
        <v>3649</v>
      </c>
      <c r="L23" s="31" t="s">
        <v>3650</v>
      </c>
      <c r="M23" s="31">
        <v>1</v>
      </c>
    </row>
    <row r="24" spans="1:13">
      <c r="A24" t="s">
        <v>2969</v>
      </c>
      <c r="B24" t="s">
        <v>3692</v>
      </c>
      <c r="C24" s="31" t="s">
        <v>3705</v>
      </c>
      <c r="D24" s="31">
        <v>37.700000000000003</v>
      </c>
      <c r="E24" s="31" t="s">
        <v>3645</v>
      </c>
      <c r="F24" s="31">
        <v>206.1</v>
      </c>
      <c r="G24" s="31" t="s">
        <v>3646</v>
      </c>
      <c r="H24" s="31">
        <v>168.4</v>
      </c>
      <c r="I24" s="31" t="s">
        <v>3647</v>
      </c>
      <c r="J24" s="31" t="s">
        <v>3648</v>
      </c>
      <c r="K24" s="31" t="s">
        <v>3649</v>
      </c>
      <c r="L24" s="31" t="s">
        <v>3650</v>
      </c>
      <c r="M24" s="31">
        <v>0</v>
      </c>
    </row>
    <row r="25" spans="1:13">
      <c r="A25" t="s">
        <v>2966</v>
      </c>
      <c r="B25" t="s">
        <v>3693</v>
      </c>
      <c r="C25" s="31" t="s">
        <v>3706</v>
      </c>
      <c r="D25" s="31">
        <v>38.5</v>
      </c>
      <c r="E25" s="31" t="s">
        <v>3645</v>
      </c>
      <c r="F25" s="31">
        <v>218.4</v>
      </c>
      <c r="G25" s="31" t="s">
        <v>3646</v>
      </c>
      <c r="H25" s="31">
        <v>179.9</v>
      </c>
      <c r="I25" s="31" t="s">
        <v>3647</v>
      </c>
      <c r="J25" s="31" t="s">
        <v>3648</v>
      </c>
      <c r="K25" s="31" t="s">
        <v>3649</v>
      </c>
      <c r="L25" s="31" t="s">
        <v>3650</v>
      </c>
      <c r="M25" s="31">
        <v>0</v>
      </c>
    </row>
    <row r="26" spans="1:13">
      <c r="A26" t="s">
        <v>3057</v>
      </c>
      <c r="B26" t="s">
        <v>3694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 t="s">
        <v>3838</v>
      </c>
    </row>
    <row r="27" spans="1:13">
      <c r="A27" t="s">
        <v>3713</v>
      </c>
      <c r="B27" t="s">
        <v>3695</v>
      </c>
      <c r="C27" s="31" t="s">
        <v>3707</v>
      </c>
      <c r="D27" s="31">
        <v>40</v>
      </c>
      <c r="E27" s="31" t="s">
        <v>3645</v>
      </c>
      <c r="F27" s="31">
        <v>221.9</v>
      </c>
      <c r="G27" s="31" t="s">
        <v>3646</v>
      </c>
      <c r="H27" s="31">
        <v>181.9</v>
      </c>
      <c r="I27" s="31" t="s">
        <v>3647</v>
      </c>
      <c r="J27" s="31" t="s">
        <v>3648</v>
      </c>
      <c r="K27" s="31" t="s">
        <v>3649</v>
      </c>
      <c r="L27" s="31" t="s">
        <v>3650</v>
      </c>
      <c r="M27" s="31">
        <v>0</v>
      </c>
    </row>
    <row r="28" spans="1:13">
      <c r="A28" t="s">
        <v>2963</v>
      </c>
      <c r="B28" t="s">
        <v>3696</v>
      </c>
      <c r="C28" s="31" t="s">
        <v>3708</v>
      </c>
      <c r="D28" s="31">
        <v>39.299999999999997</v>
      </c>
      <c r="E28" s="31" t="s">
        <v>3645</v>
      </c>
      <c r="F28" s="31">
        <v>213.4</v>
      </c>
      <c r="G28" s="31" t="s">
        <v>3646</v>
      </c>
      <c r="H28" s="31">
        <v>174.1</v>
      </c>
      <c r="I28" s="31" t="s">
        <v>3647</v>
      </c>
      <c r="J28" s="31" t="s">
        <v>3648</v>
      </c>
      <c r="K28" s="31" t="s">
        <v>3649</v>
      </c>
      <c r="L28" s="31" t="s">
        <v>3650</v>
      </c>
      <c r="M28" s="31">
        <v>0</v>
      </c>
    </row>
    <row r="29" spans="1:13">
      <c r="A29" t="s">
        <v>3697</v>
      </c>
      <c r="B29" t="s">
        <v>3698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>
      <c r="A30" t="s">
        <v>3243</v>
      </c>
      <c r="B30" t="s">
        <v>3699</v>
      </c>
      <c r="C30" s="31" t="s">
        <v>3709</v>
      </c>
      <c r="D30" s="31">
        <v>37.700000000000003</v>
      </c>
      <c r="E30" s="31" t="s">
        <v>3645</v>
      </c>
      <c r="F30" s="31">
        <v>101.3</v>
      </c>
      <c r="G30" s="31" t="s">
        <v>3646</v>
      </c>
      <c r="H30" s="31">
        <v>63.6</v>
      </c>
      <c r="I30" s="31" t="s">
        <v>3647</v>
      </c>
      <c r="J30" s="31" t="s">
        <v>3648</v>
      </c>
      <c r="K30" s="31" t="s">
        <v>3649</v>
      </c>
      <c r="L30" s="31" t="s">
        <v>3650</v>
      </c>
      <c r="M30" s="31">
        <v>0</v>
      </c>
    </row>
    <row r="31" spans="1:13">
      <c r="A31" t="s">
        <v>3033</v>
      </c>
      <c r="B31" t="s">
        <v>3677</v>
      </c>
      <c r="C31" s="31" t="s">
        <v>3678</v>
      </c>
      <c r="D31" s="31">
        <v>38.9</v>
      </c>
      <c r="E31" s="31" t="s">
        <v>3645</v>
      </c>
      <c r="F31" s="31">
        <v>128.30000000000001</v>
      </c>
      <c r="G31" s="31" t="s">
        <v>3646</v>
      </c>
      <c r="H31" s="31">
        <v>89.4</v>
      </c>
      <c r="I31" s="31" t="s">
        <v>3647</v>
      </c>
      <c r="J31" s="31" t="s">
        <v>3648</v>
      </c>
      <c r="K31" s="31" t="s">
        <v>3649</v>
      </c>
      <c r="L31" s="31" t="s">
        <v>3650</v>
      </c>
      <c r="M31" s="31">
        <v>1</v>
      </c>
    </row>
    <row r="32" spans="1:13">
      <c r="A32" t="s">
        <v>3007</v>
      </c>
      <c r="B32" t="s">
        <v>3679</v>
      </c>
      <c r="C32" s="31" t="s">
        <v>3680</v>
      </c>
      <c r="D32" s="31">
        <v>35.4</v>
      </c>
      <c r="E32" s="31" t="s">
        <v>3645</v>
      </c>
      <c r="F32" s="31">
        <v>200.3</v>
      </c>
      <c r="G32" s="31" t="s">
        <v>3646</v>
      </c>
      <c r="H32" s="31">
        <v>164.9</v>
      </c>
      <c r="I32" s="31" t="s">
        <v>3647</v>
      </c>
      <c r="J32" s="31" t="s">
        <v>3648</v>
      </c>
      <c r="K32" s="31" t="s">
        <v>3649</v>
      </c>
      <c r="L32" s="31" t="s">
        <v>3650</v>
      </c>
      <c r="M32" s="31">
        <v>3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9436D-095B-6146-90B6-0E1E1C343443}">
  <dimension ref="A1:L175"/>
  <sheetViews>
    <sheetView workbookViewId="0">
      <selection activeCell="K171" sqref="K171"/>
    </sheetView>
  </sheetViews>
  <sheetFormatPr baseColWidth="10" defaultRowHeight="15"/>
  <cols>
    <col min="1" max="1" width="8" bestFit="1" customWidth="1"/>
    <col min="2" max="2" width="33.6640625" bestFit="1" customWidth="1"/>
    <col min="3" max="3" width="8.83203125" bestFit="1" customWidth="1"/>
    <col min="4" max="4" width="7" bestFit="1" customWidth="1"/>
    <col min="5" max="5" width="6" bestFit="1" customWidth="1"/>
    <col min="6" max="6" width="7" bestFit="1" customWidth="1"/>
    <col min="7" max="7" width="6" bestFit="1" customWidth="1"/>
    <col min="8" max="8" width="9.5" bestFit="1" customWidth="1"/>
    <col min="9" max="9" width="9.1640625" bestFit="1" customWidth="1"/>
    <col min="10" max="10" width="16" bestFit="1" customWidth="1"/>
    <col min="11" max="11" width="156.33203125" bestFit="1" customWidth="1"/>
    <col min="12" max="12" width="86.33203125" bestFit="1" customWidth="1"/>
  </cols>
  <sheetData>
    <row r="1" spans="1:12">
      <c r="A1" t="s">
        <v>3487</v>
      </c>
    </row>
    <row r="2" spans="1:12">
      <c r="A2" s="31" t="s">
        <v>2939</v>
      </c>
      <c r="B2" s="31" t="s">
        <v>2940</v>
      </c>
      <c r="C2" s="31" t="s">
        <v>2941</v>
      </c>
      <c r="D2" s="31" t="s">
        <v>2942</v>
      </c>
      <c r="E2" s="31" t="s">
        <v>2943</v>
      </c>
      <c r="F2" s="31" t="s">
        <v>2944</v>
      </c>
      <c r="G2" s="31" t="s">
        <v>2945</v>
      </c>
      <c r="H2" s="31" t="s">
        <v>2946</v>
      </c>
      <c r="I2" s="31" t="s">
        <v>2947</v>
      </c>
      <c r="J2" s="31" t="s">
        <v>2948</v>
      </c>
      <c r="K2" s="31" t="s">
        <v>2949</v>
      </c>
      <c r="L2" s="31" t="s">
        <v>2950</v>
      </c>
    </row>
    <row r="3" spans="1:12">
      <c r="A3" s="33" t="s">
        <v>20</v>
      </c>
      <c r="B3" s="33" t="s">
        <v>2951</v>
      </c>
      <c r="C3" s="33">
        <v>100</v>
      </c>
      <c r="D3" s="33">
        <v>112</v>
      </c>
      <c r="E3" s="33">
        <v>429</v>
      </c>
      <c r="F3" s="33">
        <v>20</v>
      </c>
      <c r="G3" s="33">
        <v>337</v>
      </c>
      <c r="H3" s="33">
        <v>0</v>
      </c>
      <c r="I3" s="33">
        <v>663</v>
      </c>
      <c r="J3" s="33" t="s">
        <v>2952</v>
      </c>
      <c r="K3" s="33" t="s">
        <v>2953</v>
      </c>
      <c r="L3" s="33" t="s">
        <v>2954</v>
      </c>
    </row>
    <row r="4" spans="1:12">
      <c r="A4" s="33" t="s">
        <v>20</v>
      </c>
      <c r="B4" s="33" t="s">
        <v>2955</v>
      </c>
      <c r="C4" s="33">
        <v>44.2</v>
      </c>
      <c r="D4" s="33">
        <v>112</v>
      </c>
      <c r="E4" s="33">
        <v>428</v>
      </c>
      <c r="F4" s="33">
        <v>22</v>
      </c>
      <c r="G4" s="33">
        <v>314</v>
      </c>
      <c r="H4" s="36">
        <v>9.9999999999999997E-65</v>
      </c>
      <c r="I4" s="33">
        <v>254</v>
      </c>
      <c r="J4" s="33" t="s">
        <v>2956</v>
      </c>
      <c r="K4" s="33" t="s">
        <v>2953</v>
      </c>
      <c r="L4" s="33" t="s">
        <v>2957</v>
      </c>
    </row>
    <row r="5" spans="1:12">
      <c r="A5" s="33" t="s">
        <v>20</v>
      </c>
      <c r="B5" s="33" t="s">
        <v>2958</v>
      </c>
      <c r="C5" s="33">
        <v>40.619999999999997</v>
      </c>
      <c r="D5" s="33">
        <v>112</v>
      </c>
      <c r="E5" s="33">
        <v>427</v>
      </c>
      <c r="F5" s="33">
        <v>26</v>
      </c>
      <c r="G5" s="33">
        <v>321</v>
      </c>
      <c r="H5" s="36">
        <v>1.9999999999999999E-60</v>
      </c>
      <c r="I5" s="33">
        <v>241</v>
      </c>
      <c r="J5" s="33" t="s">
        <v>2959</v>
      </c>
      <c r="K5" s="33" t="s">
        <v>2960</v>
      </c>
      <c r="L5" s="33" t="s">
        <v>2961</v>
      </c>
    </row>
    <row r="6" spans="1:12">
      <c r="A6" s="33" t="s">
        <v>20</v>
      </c>
      <c r="B6" s="33" t="s">
        <v>2962</v>
      </c>
      <c r="C6" s="33">
        <v>39.75</v>
      </c>
      <c r="D6" s="33">
        <v>112</v>
      </c>
      <c r="E6" s="33">
        <v>428</v>
      </c>
      <c r="F6" s="33">
        <v>73</v>
      </c>
      <c r="G6" s="33">
        <v>362</v>
      </c>
      <c r="H6" s="36">
        <v>2E-55</v>
      </c>
      <c r="I6" s="33">
        <v>224</v>
      </c>
      <c r="J6" s="33" t="s">
        <v>2963</v>
      </c>
      <c r="K6" s="33" t="s">
        <v>2960</v>
      </c>
      <c r="L6" s="33" t="s">
        <v>2964</v>
      </c>
    </row>
    <row r="7" spans="1:12">
      <c r="A7" s="33" t="s">
        <v>20</v>
      </c>
      <c r="B7" s="33" t="s">
        <v>2965</v>
      </c>
      <c r="C7" s="33">
        <v>37.85</v>
      </c>
      <c r="D7" s="33">
        <v>112</v>
      </c>
      <c r="E7" s="33">
        <v>428</v>
      </c>
      <c r="F7" s="33">
        <v>25</v>
      </c>
      <c r="G7" s="33">
        <v>315</v>
      </c>
      <c r="H7" s="36">
        <v>5E-53</v>
      </c>
      <c r="I7" s="33">
        <v>216</v>
      </c>
      <c r="J7" s="33" t="s">
        <v>2966</v>
      </c>
      <c r="K7" s="33" t="s">
        <v>2960</v>
      </c>
      <c r="L7" s="33" t="s">
        <v>2967</v>
      </c>
    </row>
    <row r="8" spans="1:12">
      <c r="A8" s="33" t="s">
        <v>20</v>
      </c>
      <c r="B8" s="33" t="s">
        <v>2968</v>
      </c>
      <c r="C8" s="33">
        <v>39.56</v>
      </c>
      <c r="D8" s="33">
        <v>112</v>
      </c>
      <c r="E8" s="33">
        <v>427</v>
      </c>
      <c r="F8" s="33">
        <v>7</v>
      </c>
      <c r="G8" s="33">
        <v>295</v>
      </c>
      <c r="H8" s="36">
        <v>4E-52</v>
      </c>
      <c r="I8" s="33">
        <v>213</v>
      </c>
      <c r="J8" s="33" t="s">
        <v>2969</v>
      </c>
      <c r="K8" s="33" t="s">
        <v>2960</v>
      </c>
      <c r="L8" s="33" t="s">
        <v>2970</v>
      </c>
    </row>
    <row r="9" spans="1:12">
      <c r="A9" s="33" t="s">
        <v>20</v>
      </c>
      <c r="B9" s="33" t="s">
        <v>2971</v>
      </c>
      <c r="C9" s="33">
        <v>36.729999999999997</v>
      </c>
      <c r="D9" s="33">
        <v>112</v>
      </c>
      <c r="E9" s="33">
        <v>429</v>
      </c>
      <c r="F9" s="33">
        <v>22</v>
      </c>
      <c r="G9" s="33">
        <v>321</v>
      </c>
      <c r="H9" s="36">
        <v>3.9999999999999997E-49</v>
      </c>
      <c r="I9" s="33">
        <v>203</v>
      </c>
      <c r="J9" s="33" t="s">
        <v>2972</v>
      </c>
      <c r="K9" s="33" t="s">
        <v>2960</v>
      </c>
      <c r="L9" s="33" t="s">
        <v>2973</v>
      </c>
    </row>
    <row r="10" spans="1:12">
      <c r="A10" s="33" t="s">
        <v>20</v>
      </c>
      <c r="B10" s="33" t="s">
        <v>2974</v>
      </c>
      <c r="C10" s="33">
        <v>38.119999999999997</v>
      </c>
      <c r="D10" s="33">
        <v>112</v>
      </c>
      <c r="E10" s="33">
        <v>427</v>
      </c>
      <c r="F10" s="33">
        <v>99</v>
      </c>
      <c r="G10" s="33">
        <v>388</v>
      </c>
      <c r="H10" s="36">
        <v>9.9999999999999997E-49</v>
      </c>
      <c r="I10" s="33">
        <v>202</v>
      </c>
      <c r="J10" s="33" t="s">
        <v>2975</v>
      </c>
      <c r="K10" s="33" t="s">
        <v>2960</v>
      </c>
      <c r="L10" s="33" t="s">
        <v>2976</v>
      </c>
    </row>
    <row r="11" spans="1:12">
      <c r="A11" s="33" t="s">
        <v>20</v>
      </c>
      <c r="B11" s="33" t="s">
        <v>3624</v>
      </c>
      <c r="C11" s="33">
        <v>37.97</v>
      </c>
      <c r="D11" s="33">
        <v>112</v>
      </c>
      <c r="E11" s="33">
        <v>427</v>
      </c>
      <c r="F11" s="33">
        <v>783</v>
      </c>
      <c r="G11" s="33">
        <v>1068</v>
      </c>
      <c r="H11" s="36">
        <v>4.9999999999999999E-48</v>
      </c>
      <c r="I11" s="33">
        <v>199</v>
      </c>
      <c r="J11" s="33" t="s">
        <v>3625</v>
      </c>
      <c r="K11" s="33" t="s">
        <v>2960</v>
      </c>
      <c r="L11" s="41" t="s">
        <v>2979</v>
      </c>
    </row>
    <row r="12" spans="1:12">
      <c r="A12" s="33" t="s">
        <v>20</v>
      </c>
      <c r="B12" s="33" t="s">
        <v>2977</v>
      </c>
      <c r="C12" s="33">
        <v>35</v>
      </c>
      <c r="D12" s="33">
        <v>112</v>
      </c>
      <c r="E12" s="33">
        <v>427</v>
      </c>
      <c r="F12" s="33">
        <v>1080</v>
      </c>
      <c r="G12" s="33">
        <v>1370</v>
      </c>
      <c r="H12" s="36">
        <v>2.0000000000000002E-43</v>
      </c>
      <c r="I12" s="33">
        <v>184</v>
      </c>
      <c r="J12" s="33" t="s">
        <v>2978</v>
      </c>
      <c r="K12" s="33" t="s">
        <v>2960</v>
      </c>
      <c r="L12" s="41" t="s">
        <v>2979</v>
      </c>
    </row>
    <row r="13" spans="1:12">
      <c r="A13" s="33" t="s">
        <v>20</v>
      </c>
      <c r="B13" s="33" t="s">
        <v>2980</v>
      </c>
      <c r="C13" s="33">
        <v>37.340000000000003</v>
      </c>
      <c r="D13" s="33">
        <v>112</v>
      </c>
      <c r="E13" s="33">
        <v>427</v>
      </c>
      <c r="F13" s="33">
        <v>14</v>
      </c>
      <c r="G13" s="33">
        <v>302</v>
      </c>
      <c r="H13" s="36">
        <v>4.9999999999999999E-48</v>
      </c>
      <c r="I13" s="33">
        <v>199</v>
      </c>
      <c r="J13" s="33" t="s">
        <v>2981</v>
      </c>
      <c r="K13" s="33" t="s">
        <v>2953</v>
      </c>
      <c r="L13" s="33" t="s">
        <v>2982</v>
      </c>
    </row>
    <row r="14" spans="1:12">
      <c r="A14" s="33" t="s">
        <v>20</v>
      </c>
      <c r="B14" s="33" t="s">
        <v>2983</v>
      </c>
      <c r="C14" s="33">
        <v>37.22</v>
      </c>
      <c r="D14" s="33">
        <v>112</v>
      </c>
      <c r="E14" s="33">
        <v>428</v>
      </c>
      <c r="F14" s="33">
        <v>25</v>
      </c>
      <c r="G14" s="33">
        <v>314</v>
      </c>
      <c r="H14" s="36">
        <v>9.9999999999999997E-48</v>
      </c>
      <c r="I14" s="33">
        <v>198</v>
      </c>
      <c r="J14" s="33" t="s">
        <v>2984</v>
      </c>
      <c r="K14" s="33" t="s">
        <v>2960</v>
      </c>
      <c r="L14" s="33" t="s">
        <v>2985</v>
      </c>
    </row>
    <row r="15" spans="1:12">
      <c r="A15" s="33" t="s">
        <v>20</v>
      </c>
      <c r="B15" s="33" t="s">
        <v>2986</v>
      </c>
      <c r="C15" s="33">
        <v>36.619999999999997</v>
      </c>
      <c r="D15" s="33">
        <v>114</v>
      </c>
      <c r="E15" s="33">
        <v>427</v>
      </c>
      <c r="F15" s="33">
        <v>40</v>
      </c>
      <c r="G15" s="33">
        <v>326</v>
      </c>
      <c r="H15" s="36">
        <v>1E-46</v>
      </c>
      <c r="I15" s="33">
        <v>195</v>
      </c>
      <c r="J15" s="33" t="s">
        <v>2987</v>
      </c>
      <c r="K15" s="33" t="s">
        <v>2953</v>
      </c>
      <c r="L15" s="33" t="s">
        <v>2988</v>
      </c>
    </row>
    <row r="16" spans="1:12">
      <c r="A16" s="33" t="s">
        <v>20</v>
      </c>
      <c r="B16" s="33" t="s">
        <v>2989</v>
      </c>
      <c r="C16" s="33">
        <v>37.11</v>
      </c>
      <c r="D16" s="33">
        <v>112</v>
      </c>
      <c r="E16" s="33">
        <v>428</v>
      </c>
      <c r="F16" s="33">
        <v>3</v>
      </c>
      <c r="G16" s="33">
        <v>291</v>
      </c>
      <c r="H16" s="36">
        <v>4.9999999999999999E-46</v>
      </c>
      <c r="I16" s="33">
        <v>193</v>
      </c>
      <c r="J16" s="33" t="s">
        <v>2990</v>
      </c>
      <c r="K16" s="33" t="s">
        <v>2960</v>
      </c>
      <c r="L16" s="33" t="s">
        <v>2991</v>
      </c>
    </row>
    <row r="17" spans="1:12">
      <c r="A17" s="33" t="s">
        <v>20</v>
      </c>
      <c r="B17" s="33" t="s">
        <v>2992</v>
      </c>
      <c r="C17" s="33">
        <v>37.65</v>
      </c>
      <c r="D17" s="33">
        <v>112</v>
      </c>
      <c r="E17" s="33">
        <v>427</v>
      </c>
      <c r="F17" s="33">
        <v>39</v>
      </c>
      <c r="G17" s="33">
        <v>330</v>
      </c>
      <c r="H17" s="36">
        <v>2.0000000000000002E-43</v>
      </c>
      <c r="I17" s="33">
        <v>185</v>
      </c>
      <c r="J17" s="33" t="s">
        <v>2993</v>
      </c>
      <c r="K17" s="33" t="s">
        <v>2960</v>
      </c>
      <c r="L17" s="33" t="s">
        <v>2994</v>
      </c>
    </row>
    <row r="18" spans="1:12">
      <c r="A18" s="33" t="s">
        <v>20</v>
      </c>
      <c r="B18" s="33" t="s">
        <v>2995</v>
      </c>
      <c r="C18" s="33">
        <v>36.479999999999997</v>
      </c>
      <c r="D18" s="33">
        <v>112</v>
      </c>
      <c r="E18" s="33">
        <v>428</v>
      </c>
      <c r="F18" s="33">
        <v>28</v>
      </c>
      <c r="G18" s="33">
        <v>321</v>
      </c>
      <c r="H18" s="36">
        <v>4.0000000000000003E-43</v>
      </c>
      <c r="I18" s="33">
        <v>184</v>
      </c>
      <c r="J18" s="33" t="s">
        <v>2996</v>
      </c>
      <c r="K18" s="33" t="s">
        <v>2960</v>
      </c>
      <c r="L18" s="33" t="s">
        <v>2997</v>
      </c>
    </row>
    <row r="19" spans="1:12">
      <c r="A19" s="33" t="s">
        <v>20</v>
      </c>
      <c r="B19" s="33" t="s">
        <v>2998</v>
      </c>
      <c r="C19" s="33">
        <v>36.479999999999997</v>
      </c>
      <c r="D19" s="33">
        <v>112</v>
      </c>
      <c r="E19" s="33">
        <v>428</v>
      </c>
      <c r="F19" s="33">
        <v>76</v>
      </c>
      <c r="G19" s="33">
        <v>369</v>
      </c>
      <c r="H19" s="36">
        <v>4.0000000000000003E-43</v>
      </c>
      <c r="I19" s="33">
        <v>184</v>
      </c>
      <c r="J19" s="33" t="s">
        <v>2999</v>
      </c>
      <c r="K19" s="33" t="s">
        <v>2960</v>
      </c>
      <c r="L19" s="33" t="s">
        <v>2997</v>
      </c>
    </row>
    <row r="20" spans="1:12">
      <c r="A20" s="33" t="s">
        <v>20</v>
      </c>
      <c r="B20" s="33" t="s">
        <v>3000</v>
      </c>
      <c r="C20" s="33">
        <v>36.36</v>
      </c>
      <c r="D20" s="33">
        <v>112</v>
      </c>
      <c r="E20" s="33">
        <v>427</v>
      </c>
      <c r="F20" s="33">
        <v>39</v>
      </c>
      <c r="G20" s="33">
        <v>333</v>
      </c>
      <c r="H20" s="36">
        <v>1E-41</v>
      </c>
      <c r="I20" s="33">
        <v>178</v>
      </c>
      <c r="J20" s="33" t="s">
        <v>3001</v>
      </c>
      <c r="K20" s="33" t="s">
        <v>2960</v>
      </c>
      <c r="L20" s="33" t="s">
        <v>3002</v>
      </c>
    </row>
    <row r="21" spans="1:12">
      <c r="A21" s="33" t="s">
        <v>20</v>
      </c>
      <c r="B21" s="33" t="s">
        <v>3003</v>
      </c>
      <c r="C21" s="33">
        <v>36.880000000000003</v>
      </c>
      <c r="D21" s="33">
        <v>112</v>
      </c>
      <c r="E21" s="33">
        <v>427</v>
      </c>
      <c r="F21" s="33">
        <v>33</v>
      </c>
      <c r="G21" s="33">
        <v>326</v>
      </c>
      <c r="H21" s="36">
        <v>4E-41</v>
      </c>
      <c r="I21" s="33">
        <v>177</v>
      </c>
      <c r="J21" s="33" t="s">
        <v>3004</v>
      </c>
      <c r="K21" s="33" t="s">
        <v>2953</v>
      </c>
      <c r="L21" s="33" t="s">
        <v>3005</v>
      </c>
    </row>
    <row r="22" spans="1:12">
      <c r="A22" s="33" t="s">
        <v>20</v>
      </c>
      <c r="B22" s="33" t="s">
        <v>3006</v>
      </c>
      <c r="C22" s="33">
        <v>37.07</v>
      </c>
      <c r="D22" s="33">
        <v>112</v>
      </c>
      <c r="E22" s="33">
        <v>428</v>
      </c>
      <c r="F22" s="33">
        <v>41</v>
      </c>
      <c r="G22" s="33">
        <v>334</v>
      </c>
      <c r="H22" s="36">
        <v>9.9999999999999993E-41</v>
      </c>
      <c r="I22" s="33">
        <v>175</v>
      </c>
      <c r="J22" s="33" t="s">
        <v>3007</v>
      </c>
      <c r="K22" s="33" t="s">
        <v>2960</v>
      </c>
      <c r="L22" s="33" t="s">
        <v>3008</v>
      </c>
    </row>
    <row r="23" spans="1:12">
      <c r="A23" s="33" t="s">
        <v>20</v>
      </c>
      <c r="B23" s="33" t="s">
        <v>3009</v>
      </c>
      <c r="C23" s="33">
        <v>34.479999999999997</v>
      </c>
      <c r="D23" s="33">
        <v>112</v>
      </c>
      <c r="E23" s="33">
        <v>427</v>
      </c>
      <c r="F23" s="33">
        <v>34</v>
      </c>
      <c r="G23" s="33">
        <v>322</v>
      </c>
      <c r="H23" s="36">
        <v>9.9999999999999993E-41</v>
      </c>
      <c r="I23" s="33">
        <v>175</v>
      </c>
      <c r="J23" s="33" t="s">
        <v>3010</v>
      </c>
      <c r="K23" s="33" t="s">
        <v>2960</v>
      </c>
      <c r="L23" s="33" t="s">
        <v>3011</v>
      </c>
    </row>
    <row r="24" spans="1:12">
      <c r="A24" s="33" t="s">
        <v>20</v>
      </c>
      <c r="B24" s="33" t="s">
        <v>3012</v>
      </c>
      <c r="C24" s="33">
        <v>34.549999999999997</v>
      </c>
      <c r="D24" s="33">
        <v>112</v>
      </c>
      <c r="E24" s="33">
        <v>427</v>
      </c>
      <c r="F24" s="33">
        <v>70</v>
      </c>
      <c r="G24" s="33">
        <v>380</v>
      </c>
      <c r="H24" s="36">
        <v>1.9999999999999999E-40</v>
      </c>
      <c r="I24" s="33">
        <v>174</v>
      </c>
      <c r="J24" s="33" t="s">
        <v>3013</v>
      </c>
      <c r="K24" s="33" t="s">
        <v>2960</v>
      </c>
      <c r="L24" s="33" t="s">
        <v>3014</v>
      </c>
    </row>
    <row r="25" spans="1:12">
      <c r="A25" s="33" t="s">
        <v>20</v>
      </c>
      <c r="B25" s="33" t="s">
        <v>3015</v>
      </c>
      <c r="C25" s="33">
        <v>33.75</v>
      </c>
      <c r="D25" s="33">
        <v>112</v>
      </c>
      <c r="E25" s="33">
        <v>427</v>
      </c>
      <c r="F25" s="33">
        <v>22</v>
      </c>
      <c r="G25" s="33">
        <v>306</v>
      </c>
      <c r="H25" s="36">
        <v>9.9999999999999996E-39</v>
      </c>
      <c r="I25" s="33">
        <v>169</v>
      </c>
      <c r="J25" s="33" t="s">
        <v>3016</v>
      </c>
      <c r="K25" s="33" t="s">
        <v>2960</v>
      </c>
      <c r="L25" s="33" t="s">
        <v>3017</v>
      </c>
    </row>
    <row r="26" spans="1:12">
      <c r="A26" s="33" t="s">
        <v>20</v>
      </c>
      <c r="B26" s="33" t="s">
        <v>3018</v>
      </c>
      <c r="C26" s="33">
        <v>31.61</v>
      </c>
      <c r="D26" s="33">
        <v>118</v>
      </c>
      <c r="E26" s="33">
        <v>427</v>
      </c>
      <c r="F26" s="33">
        <v>898</v>
      </c>
      <c r="G26" s="33">
        <v>1182</v>
      </c>
      <c r="H26" s="36">
        <v>1.9999999999999999E-38</v>
      </c>
      <c r="I26" s="33">
        <v>168</v>
      </c>
      <c r="J26" s="33" t="s">
        <v>3626</v>
      </c>
      <c r="K26" s="33" t="s">
        <v>2960</v>
      </c>
      <c r="L26" s="41" t="s">
        <v>3019</v>
      </c>
    </row>
    <row r="27" spans="1:12">
      <c r="A27" s="33" t="s">
        <v>20</v>
      </c>
      <c r="B27" s="33" t="s">
        <v>3020</v>
      </c>
      <c r="C27" s="33">
        <v>32.81</v>
      </c>
      <c r="D27" s="33">
        <v>112</v>
      </c>
      <c r="E27" s="33">
        <v>427</v>
      </c>
      <c r="F27" s="33">
        <v>21</v>
      </c>
      <c r="G27" s="33">
        <v>288</v>
      </c>
      <c r="H27" s="36">
        <v>5E-36</v>
      </c>
      <c r="I27" s="33">
        <v>160</v>
      </c>
      <c r="J27" s="33" t="s">
        <v>3021</v>
      </c>
      <c r="K27" s="33" t="s">
        <v>2960</v>
      </c>
      <c r="L27" s="33" t="s">
        <v>3022</v>
      </c>
    </row>
    <row r="28" spans="1:12">
      <c r="A28" s="33" t="s">
        <v>20</v>
      </c>
      <c r="B28" s="33" t="s">
        <v>3023</v>
      </c>
      <c r="C28" s="33">
        <v>35.200000000000003</v>
      </c>
      <c r="D28" s="33">
        <v>112</v>
      </c>
      <c r="E28" s="33">
        <v>426</v>
      </c>
      <c r="F28" s="33">
        <v>272</v>
      </c>
      <c r="G28" s="33">
        <v>564</v>
      </c>
      <c r="H28" s="36">
        <v>2E-35</v>
      </c>
      <c r="I28" s="33">
        <v>158</v>
      </c>
      <c r="J28" s="33" t="s">
        <v>3024</v>
      </c>
      <c r="K28" s="33" t="s">
        <v>2953</v>
      </c>
      <c r="L28" s="33" t="s">
        <v>3025</v>
      </c>
    </row>
    <row r="29" spans="1:12">
      <c r="A29" s="33" t="s">
        <v>20</v>
      </c>
      <c r="B29" s="33" t="s">
        <v>3026</v>
      </c>
      <c r="C29" s="33">
        <v>33.54</v>
      </c>
      <c r="D29" s="33">
        <v>112</v>
      </c>
      <c r="E29" s="33">
        <v>428</v>
      </c>
      <c r="F29" s="33">
        <v>31</v>
      </c>
      <c r="G29" s="33">
        <v>330</v>
      </c>
      <c r="H29" s="36">
        <v>2.9999999999999999E-35</v>
      </c>
      <c r="I29" s="33">
        <v>157</v>
      </c>
      <c r="J29" s="33" t="s">
        <v>3027</v>
      </c>
      <c r="K29" s="33" t="s">
        <v>2960</v>
      </c>
      <c r="L29" s="33" t="s">
        <v>3028</v>
      </c>
    </row>
    <row r="30" spans="1:12">
      <c r="A30" s="33" t="s">
        <v>20</v>
      </c>
      <c r="B30" s="33" t="s">
        <v>3029</v>
      </c>
      <c r="C30" s="33">
        <v>34.94</v>
      </c>
      <c r="D30" s="33">
        <v>125</v>
      </c>
      <c r="E30" s="33">
        <v>427</v>
      </c>
      <c r="F30" s="33">
        <v>2</v>
      </c>
      <c r="G30" s="33">
        <v>287</v>
      </c>
      <c r="H30" s="36">
        <v>3E-34</v>
      </c>
      <c r="I30" s="33">
        <v>154</v>
      </c>
      <c r="J30" s="33" t="s">
        <v>3030</v>
      </c>
      <c r="K30" s="33" t="s">
        <v>2960</v>
      </c>
      <c r="L30" s="33" t="s">
        <v>3031</v>
      </c>
    </row>
    <row r="31" spans="1:12">
      <c r="A31" s="33" t="s">
        <v>20</v>
      </c>
      <c r="B31" s="33" t="s">
        <v>3032</v>
      </c>
      <c r="C31" s="33">
        <v>33.33</v>
      </c>
      <c r="D31" s="33">
        <v>112</v>
      </c>
      <c r="E31" s="33">
        <v>427</v>
      </c>
      <c r="F31" s="33">
        <v>22</v>
      </c>
      <c r="G31" s="33">
        <v>320</v>
      </c>
      <c r="H31" s="36">
        <v>1.0000000000000001E-32</v>
      </c>
      <c r="I31" s="33">
        <v>149</v>
      </c>
      <c r="J31" s="33" t="s">
        <v>3033</v>
      </c>
      <c r="K31" s="33" t="s">
        <v>2960</v>
      </c>
      <c r="L31" s="33" t="s">
        <v>3034</v>
      </c>
    </row>
    <row r="32" spans="1:12">
      <c r="A32" s="33" t="s">
        <v>20</v>
      </c>
      <c r="B32" s="33" t="s">
        <v>3035</v>
      </c>
      <c r="C32" s="33">
        <v>31.89</v>
      </c>
      <c r="D32" s="33">
        <v>112</v>
      </c>
      <c r="E32" s="33">
        <v>428</v>
      </c>
      <c r="F32" s="33">
        <v>24</v>
      </c>
      <c r="G32" s="33">
        <v>323</v>
      </c>
      <c r="H32" s="36">
        <v>1.0000000000000001E-32</v>
      </c>
      <c r="I32" s="33">
        <v>149</v>
      </c>
      <c r="J32" s="33" t="s">
        <v>3036</v>
      </c>
      <c r="K32" s="33" t="s">
        <v>2960</v>
      </c>
      <c r="L32" s="33" t="s">
        <v>3037</v>
      </c>
    </row>
    <row r="33" spans="1:12">
      <c r="A33" s="37" t="s">
        <v>20</v>
      </c>
      <c r="B33" s="37" t="s">
        <v>3038</v>
      </c>
      <c r="C33" s="37">
        <v>31.71</v>
      </c>
      <c r="D33" s="37">
        <v>112</v>
      </c>
      <c r="E33" s="37">
        <v>425</v>
      </c>
      <c r="F33" s="37">
        <v>5</v>
      </c>
      <c r="G33" s="37">
        <v>304</v>
      </c>
      <c r="H33" s="38">
        <v>4.0000000000000003E-31</v>
      </c>
      <c r="I33" s="37">
        <v>144</v>
      </c>
      <c r="J33" s="37" t="s">
        <v>3039</v>
      </c>
      <c r="K33" s="37" t="s">
        <v>3627</v>
      </c>
      <c r="L33" s="37" t="s">
        <v>3040</v>
      </c>
    </row>
    <row r="34" spans="1:12">
      <c r="A34" s="33" t="s">
        <v>20</v>
      </c>
      <c r="B34" s="33" t="s">
        <v>3041</v>
      </c>
      <c r="C34" s="33">
        <v>31.48</v>
      </c>
      <c r="D34" s="33">
        <v>112</v>
      </c>
      <c r="E34" s="33">
        <v>427</v>
      </c>
      <c r="F34" s="33">
        <v>22</v>
      </c>
      <c r="G34" s="33">
        <v>320</v>
      </c>
      <c r="H34" s="36">
        <v>4.0000000000000003E-31</v>
      </c>
      <c r="I34" s="33">
        <v>144</v>
      </c>
      <c r="J34" s="33" t="s">
        <v>3042</v>
      </c>
      <c r="K34" s="33" t="s">
        <v>2960</v>
      </c>
      <c r="L34" s="33" t="s">
        <v>3043</v>
      </c>
    </row>
    <row r="35" spans="1:12">
      <c r="A35" s="33" t="s">
        <v>20</v>
      </c>
      <c r="B35" s="33" t="s">
        <v>3044</v>
      </c>
      <c r="C35" s="33">
        <v>33.94</v>
      </c>
      <c r="D35" s="33">
        <v>114</v>
      </c>
      <c r="E35" s="33">
        <v>426</v>
      </c>
      <c r="F35" s="33">
        <v>25</v>
      </c>
      <c r="G35" s="33">
        <v>317</v>
      </c>
      <c r="H35" s="36">
        <v>4.0000000000000003E-30</v>
      </c>
      <c r="I35" s="33">
        <v>140</v>
      </c>
      <c r="J35" s="33" t="s">
        <v>3045</v>
      </c>
      <c r="K35" s="33" t="s">
        <v>2953</v>
      </c>
      <c r="L35" s="33" t="s">
        <v>3046</v>
      </c>
    </row>
    <row r="36" spans="1:12">
      <c r="A36" s="37" t="s">
        <v>20</v>
      </c>
      <c r="B36" s="37" t="s">
        <v>3047</v>
      </c>
      <c r="C36" s="37">
        <v>31.37</v>
      </c>
      <c r="D36" s="37">
        <v>114</v>
      </c>
      <c r="E36" s="37">
        <v>425</v>
      </c>
      <c r="F36" s="37">
        <v>34</v>
      </c>
      <c r="G36" s="37">
        <v>303</v>
      </c>
      <c r="H36" s="38">
        <v>8.0000000000000007E-30</v>
      </c>
      <c r="I36" s="37">
        <v>139</v>
      </c>
      <c r="J36" s="37" t="s">
        <v>3048</v>
      </c>
      <c r="K36" s="37" t="s">
        <v>3627</v>
      </c>
      <c r="L36" s="37" t="s">
        <v>3049</v>
      </c>
    </row>
    <row r="37" spans="1:12">
      <c r="A37" s="33" t="s">
        <v>20</v>
      </c>
      <c r="B37" s="33" t="s">
        <v>3050</v>
      </c>
      <c r="C37" s="33">
        <v>33.64</v>
      </c>
      <c r="D37" s="33">
        <v>115</v>
      </c>
      <c r="E37" s="33">
        <v>426</v>
      </c>
      <c r="F37" s="33">
        <v>145</v>
      </c>
      <c r="G37" s="33">
        <v>436</v>
      </c>
      <c r="H37" s="36">
        <v>3.9999999999999998E-29</v>
      </c>
      <c r="I37" s="33">
        <v>137</v>
      </c>
      <c r="J37" s="33" t="s">
        <v>3051</v>
      </c>
      <c r="K37" s="33" t="s">
        <v>2960</v>
      </c>
      <c r="L37" s="33" t="s">
        <v>3052</v>
      </c>
    </row>
    <row r="38" spans="1:12">
      <c r="A38" s="33" t="s">
        <v>20</v>
      </c>
      <c r="B38" s="33" t="s">
        <v>3053</v>
      </c>
      <c r="C38" s="33">
        <v>30.77</v>
      </c>
      <c r="D38" s="33">
        <v>112</v>
      </c>
      <c r="E38" s="33">
        <v>428</v>
      </c>
      <c r="F38" s="33">
        <v>21</v>
      </c>
      <c r="G38" s="33">
        <v>303</v>
      </c>
      <c r="H38" s="36">
        <v>9.9999999999999997E-29</v>
      </c>
      <c r="I38" s="33">
        <v>135</v>
      </c>
      <c r="J38" s="33" t="s">
        <v>3054</v>
      </c>
      <c r="K38" s="33" t="s">
        <v>2960</v>
      </c>
      <c r="L38" s="33" t="s">
        <v>3055</v>
      </c>
    </row>
    <row r="39" spans="1:12">
      <c r="A39" s="33" t="s">
        <v>20</v>
      </c>
      <c r="B39" s="33" t="s">
        <v>3056</v>
      </c>
      <c r="C39" s="33">
        <v>35.15</v>
      </c>
      <c r="D39" s="33">
        <v>227</v>
      </c>
      <c r="E39" s="33">
        <v>428</v>
      </c>
      <c r="F39" s="33">
        <v>1</v>
      </c>
      <c r="G39" s="33">
        <v>177</v>
      </c>
      <c r="H39" s="36">
        <v>1.9999999999999999E-28</v>
      </c>
      <c r="I39" s="33">
        <v>134</v>
      </c>
      <c r="J39" s="33" t="s">
        <v>3057</v>
      </c>
      <c r="K39" s="33" t="s">
        <v>2960</v>
      </c>
      <c r="L39" s="33" t="s">
        <v>2967</v>
      </c>
    </row>
    <row r="40" spans="1:12">
      <c r="A40" s="39" t="s">
        <v>20</v>
      </c>
      <c r="B40" s="39" t="s">
        <v>3058</v>
      </c>
      <c r="C40" s="39">
        <v>29.62</v>
      </c>
      <c r="D40" s="39">
        <v>112</v>
      </c>
      <c r="E40" s="39">
        <v>424</v>
      </c>
      <c r="F40" s="39">
        <v>27</v>
      </c>
      <c r="G40" s="39">
        <v>307</v>
      </c>
      <c r="H40" s="40">
        <v>5.0000000000000002E-28</v>
      </c>
      <c r="I40" s="39">
        <v>133</v>
      </c>
      <c r="J40" s="39" t="s">
        <v>3059</v>
      </c>
      <c r="K40" s="39" t="s">
        <v>3060</v>
      </c>
      <c r="L40" s="39" t="s">
        <v>3061</v>
      </c>
    </row>
    <row r="41" spans="1:12">
      <c r="A41" s="33" t="s">
        <v>20</v>
      </c>
      <c r="B41" s="33" t="s">
        <v>3062</v>
      </c>
      <c r="C41" s="33">
        <v>32.520000000000003</v>
      </c>
      <c r="D41" s="33">
        <v>115</v>
      </c>
      <c r="E41" s="33">
        <v>426</v>
      </c>
      <c r="F41" s="33">
        <v>50</v>
      </c>
      <c r="G41" s="33">
        <v>344</v>
      </c>
      <c r="H41" s="36">
        <v>1E-27</v>
      </c>
      <c r="I41" s="33">
        <v>132</v>
      </c>
      <c r="J41" s="33" t="s">
        <v>3063</v>
      </c>
      <c r="K41" s="33" t="s">
        <v>2960</v>
      </c>
      <c r="L41" s="33" t="s">
        <v>3064</v>
      </c>
    </row>
    <row r="42" spans="1:12">
      <c r="A42" s="39" t="s">
        <v>20</v>
      </c>
      <c r="B42" s="39" t="s">
        <v>3065</v>
      </c>
      <c r="C42" s="39">
        <v>30.94</v>
      </c>
      <c r="D42" s="39">
        <v>114</v>
      </c>
      <c r="E42" s="39">
        <v>427</v>
      </c>
      <c r="F42" s="39">
        <v>27</v>
      </c>
      <c r="G42" s="39">
        <v>307</v>
      </c>
      <c r="H42" s="40">
        <v>3.0000000000000001E-27</v>
      </c>
      <c r="I42" s="39">
        <v>130</v>
      </c>
      <c r="J42" s="39" t="s">
        <v>3066</v>
      </c>
      <c r="K42" s="39" t="s">
        <v>3067</v>
      </c>
      <c r="L42" s="39" t="s">
        <v>3068</v>
      </c>
    </row>
    <row r="43" spans="1:12">
      <c r="A43" s="39" t="s">
        <v>20</v>
      </c>
      <c r="B43" s="39" t="s">
        <v>3069</v>
      </c>
      <c r="C43" s="39">
        <v>28.57</v>
      </c>
      <c r="D43" s="39">
        <v>112</v>
      </c>
      <c r="E43" s="39">
        <v>423</v>
      </c>
      <c r="F43" s="39">
        <v>18</v>
      </c>
      <c r="G43" s="39">
        <v>307</v>
      </c>
      <c r="H43" s="40">
        <v>8.9999999999999995E-24</v>
      </c>
      <c r="I43" s="39">
        <v>119</v>
      </c>
      <c r="J43" s="39" t="s">
        <v>3070</v>
      </c>
      <c r="K43" s="39" t="s">
        <v>3071</v>
      </c>
      <c r="L43" s="39" t="s">
        <v>3072</v>
      </c>
    </row>
    <row r="44" spans="1:12">
      <c r="A44" s="33" t="s">
        <v>20</v>
      </c>
      <c r="B44" s="33" t="s">
        <v>3073</v>
      </c>
      <c r="C44" s="33">
        <v>33.22</v>
      </c>
      <c r="D44" s="33">
        <v>112</v>
      </c>
      <c r="E44" s="33">
        <v>388</v>
      </c>
      <c r="F44" s="33">
        <v>22</v>
      </c>
      <c r="G44" s="33">
        <v>289</v>
      </c>
      <c r="H44" s="36">
        <v>9.9999999999999996E-24</v>
      </c>
      <c r="I44" s="33">
        <v>119</v>
      </c>
      <c r="J44" s="33" t="s">
        <v>3074</v>
      </c>
      <c r="K44" s="33" t="s">
        <v>2960</v>
      </c>
      <c r="L44" s="33" t="s">
        <v>3075</v>
      </c>
    </row>
    <row r="45" spans="1:12">
      <c r="A45" s="39" t="s">
        <v>20</v>
      </c>
      <c r="B45" s="39" t="s">
        <v>3076</v>
      </c>
      <c r="C45" s="39">
        <v>31.13</v>
      </c>
      <c r="D45" s="39">
        <v>112</v>
      </c>
      <c r="E45" s="39">
        <v>423</v>
      </c>
      <c r="F45" s="39">
        <v>26</v>
      </c>
      <c r="G45" s="39">
        <v>300</v>
      </c>
      <c r="H45" s="40">
        <v>1E-22</v>
      </c>
      <c r="I45" s="39">
        <v>115</v>
      </c>
      <c r="J45" s="39" t="s">
        <v>3077</v>
      </c>
      <c r="K45" s="39" t="s">
        <v>3078</v>
      </c>
      <c r="L45" s="39" t="s">
        <v>3079</v>
      </c>
    </row>
    <row r="46" spans="1:12">
      <c r="A46" s="39" t="s">
        <v>20</v>
      </c>
      <c r="B46" s="39" t="s">
        <v>3080</v>
      </c>
      <c r="C46" s="39">
        <v>30.94</v>
      </c>
      <c r="D46" s="39">
        <v>112</v>
      </c>
      <c r="E46" s="39">
        <v>423</v>
      </c>
      <c r="F46" s="39">
        <v>26</v>
      </c>
      <c r="G46" s="39">
        <v>300</v>
      </c>
      <c r="H46" s="40">
        <v>8.0000000000000004E-22</v>
      </c>
      <c r="I46" s="39">
        <v>113</v>
      </c>
      <c r="J46" s="39" t="s">
        <v>3081</v>
      </c>
      <c r="K46" s="39" t="s">
        <v>3082</v>
      </c>
      <c r="L46" s="39" t="s">
        <v>3083</v>
      </c>
    </row>
    <row r="47" spans="1:12">
      <c r="A47" s="33" t="s">
        <v>20</v>
      </c>
      <c r="B47" s="33" t="s">
        <v>3084</v>
      </c>
      <c r="C47" s="33">
        <v>53.77</v>
      </c>
      <c r="D47" s="33">
        <v>324</v>
      </c>
      <c r="E47" s="33">
        <v>428</v>
      </c>
      <c r="F47" s="33">
        <v>1</v>
      </c>
      <c r="G47" s="33">
        <v>105</v>
      </c>
      <c r="H47" s="36">
        <v>8.9999999999999997E-22</v>
      </c>
      <c r="I47" s="33">
        <v>112</v>
      </c>
      <c r="J47" s="33" t="s">
        <v>3085</v>
      </c>
      <c r="K47" s="33" t="s">
        <v>2953</v>
      </c>
      <c r="L47" s="33" t="s">
        <v>3086</v>
      </c>
    </row>
    <row r="48" spans="1:12">
      <c r="A48" s="33" t="s">
        <v>20</v>
      </c>
      <c r="B48" s="33" t="s">
        <v>3087</v>
      </c>
      <c r="C48" s="33">
        <v>30.82</v>
      </c>
      <c r="D48" s="33">
        <v>112</v>
      </c>
      <c r="E48" s="33">
        <v>426</v>
      </c>
      <c r="F48" s="33">
        <v>26</v>
      </c>
      <c r="G48" s="33">
        <v>331</v>
      </c>
      <c r="H48" s="36">
        <v>9.9999999999999991E-22</v>
      </c>
      <c r="I48" s="33">
        <v>112</v>
      </c>
      <c r="J48" s="33" t="s">
        <v>3088</v>
      </c>
      <c r="K48" s="33" t="s">
        <v>2960</v>
      </c>
      <c r="L48" s="33" t="s">
        <v>3089</v>
      </c>
    </row>
    <row r="49" spans="1:12">
      <c r="A49" s="33" t="s">
        <v>20</v>
      </c>
      <c r="B49" s="33" t="s">
        <v>3090</v>
      </c>
      <c r="C49" s="33">
        <v>31.44</v>
      </c>
      <c r="D49" s="33">
        <v>112</v>
      </c>
      <c r="E49" s="33">
        <v>426</v>
      </c>
      <c r="F49" s="33">
        <v>27</v>
      </c>
      <c r="G49" s="33">
        <v>332</v>
      </c>
      <c r="H49" s="36">
        <v>2.9999999999999999E-21</v>
      </c>
      <c r="I49" s="33">
        <v>111</v>
      </c>
      <c r="J49" s="33" t="s">
        <v>3091</v>
      </c>
      <c r="K49" s="33" t="s">
        <v>2960</v>
      </c>
      <c r="L49" s="33" t="s">
        <v>3092</v>
      </c>
    </row>
    <row r="50" spans="1:12">
      <c r="A50" s="39" t="s">
        <v>20</v>
      </c>
      <c r="B50" s="39" t="s">
        <v>3093</v>
      </c>
      <c r="C50" s="39">
        <v>29.5</v>
      </c>
      <c r="D50" s="39">
        <v>112</v>
      </c>
      <c r="E50" s="39">
        <v>423</v>
      </c>
      <c r="F50" s="39">
        <v>26</v>
      </c>
      <c r="G50" s="39">
        <v>300</v>
      </c>
      <c r="H50" s="40">
        <v>5.9999999999999998E-21</v>
      </c>
      <c r="I50" s="39">
        <v>110</v>
      </c>
      <c r="J50" s="39" t="s">
        <v>3094</v>
      </c>
      <c r="K50" s="39" t="s">
        <v>3082</v>
      </c>
      <c r="L50" s="39" t="s">
        <v>3095</v>
      </c>
    </row>
    <row r="51" spans="1:12">
      <c r="A51" s="39" t="s">
        <v>20</v>
      </c>
      <c r="B51" s="39" t="s">
        <v>3096</v>
      </c>
      <c r="C51" s="39">
        <v>30.95</v>
      </c>
      <c r="D51" s="39">
        <v>112</v>
      </c>
      <c r="E51" s="39">
        <v>425</v>
      </c>
      <c r="F51" s="39">
        <v>621</v>
      </c>
      <c r="G51" s="39">
        <v>913</v>
      </c>
      <c r="H51" s="40">
        <v>7.0000000000000007E-21</v>
      </c>
      <c r="I51" s="39">
        <v>109</v>
      </c>
      <c r="J51" s="39" t="s">
        <v>3097</v>
      </c>
      <c r="K51" s="39" t="s">
        <v>3098</v>
      </c>
      <c r="L51" s="39"/>
    </row>
    <row r="52" spans="1:12">
      <c r="A52" s="39" t="s">
        <v>20</v>
      </c>
      <c r="B52" s="39" t="s">
        <v>3099</v>
      </c>
      <c r="C52" s="39">
        <v>28.44</v>
      </c>
      <c r="D52" s="39">
        <v>112</v>
      </c>
      <c r="E52" s="39">
        <v>423</v>
      </c>
      <c r="F52" s="39">
        <v>26</v>
      </c>
      <c r="G52" s="39">
        <v>300</v>
      </c>
      <c r="H52" s="40">
        <v>9.9999999999999995E-21</v>
      </c>
      <c r="I52" s="39">
        <v>108</v>
      </c>
      <c r="J52" s="39" t="s">
        <v>3100</v>
      </c>
      <c r="K52" s="39" t="s">
        <v>3082</v>
      </c>
      <c r="L52" s="39" t="s">
        <v>3101</v>
      </c>
    </row>
    <row r="53" spans="1:12">
      <c r="A53" s="39" t="s">
        <v>20</v>
      </c>
      <c r="B53" s="39" t="s">
        <v>3102</v>
      </c>
      <c r="C53" s="39">
        <v>30.77</v>
      </c>
      <c r="D53" s="39">
        <v>112</v>
      </c>
      <c r="E53" s="39">
        <v>425</v>
      </c>
      <c r="F53" s="39">
        <v>621</v>
      </c>
      <c r="G53" s="39">
        <v>913</v>
      </c>
      <c r="H53" s="40">
        <v>1.9999999999999999E-20</v>
      </c>
      <c r="I53" s="39">
        <v>108</v>
      </c>
      <c r="J53" s="39" t="s">
        <v>3103</v>
      </c>
      <c r="K53" s="39" t="s">
        <v>3104</v>
      </c>
      <c r="L53" s="39" t="s">
        <v>3105</v>
      </c>
    </row>
    <row r="54" spans="1:12">
      <c r="A54" s="39" t="s">
        <v>20</v>
      </c>
      <c r="B54" s="39" t="s">
        <v>3106</v>
      </c>
      <c r="C54" s="39">
        <v>30.31</v>
      </c>
      <c r="D54" s="39">
        <v>112</v>
      </c>
      <c r="E54" s="39">
        <v>423</v>
      </c>
      <c r="F54" s="39">
        <v>25</v>
      </c>
      <c r="G54" s="39">
        <v>299</v>
      </c>
      <c r="H54" s="40">
        <v>4.9999999999999999E-20</v>
      </c>
      <c r="I54" s="39">
        <v>107</v>
      </c>
      <c r="J54" s="39" t="s">
        <v>3107</v>
      </c>
      <c r="K54" s="39" t="s">
        <v>3082</v>
      </c>
      <c r="L54" s="39" t="s">
        <v>3108</v>
      </c>
    </row>
    <row r="55" spans="1:12">
      <c r="A55" s="39" t="s">
        <v>20</v>
      </c>
      <c r="B55" s="39" t="s">
        <v>3109</v>
      </c>
      <c r="C55" s="39">
        <v>30.31</v>
      </c>
      <c r="D55" s="39">
        <v>112</v>
      </c>
      <c r="E55" s="39">
        <v>423</v>
      </c>
      <c r="F55" s="39">
        <v>26</v>
      </c>
      <c r="G55" s="39">
        <v>300</v>
      </c>
      <c r="H55" s="40">
        <v>4.9999999999999999E-20</v>
      </c>
      <c r="I55" s="39">
        <v>107</v>
      </c>
      <c r="J55" s="39" t="s">
        <v>3110</v>
      </c>
      <c r="K55" s="39" t="s">
        <v>3082</v>
      </c>
      <c r="L55" s="39" t="s">
        <v>3111</v>
      </c>
    </row>
    <row r="56" spans="1:12">
      <c r="A56" s="39" t="s">
        <v>20</v>
      </c>
      <c r="B56" s="39" t="s">
        <v>3112</v>
      </c>
      <c r="C56" s="39">
        <v>28.79</v>
      </c>
      <c r="D56" s="39">
        <v>112</v>
      </c>
      <c r="E56" s="39">
        <v>425</v>
      </c>
      <c r="F56" s="39">
        <v>21</v>
      </c>
      <c r="G56" s="39">
        <v>301</v>
      </c>
      <c r="H56" s="40">
        <v>7.9999999999999996E-20</v>
      </c>
      <c r="I56" s="39">
        <v>106</v>
      </c>
      <c r="J56" s="39" t="s">
        <v>3113</v>
      </c>
      <c r="K56" s="39" t="s">
        <v>3114</v>
      </c>
      <c r="L56" s="39" t="s">
        <v>3115</v>
      </c>
    </row>
    <row r="57" spans="1:12">
      <c r="A57" s="39" t="s">
        <v>20</v>
      </c>
      <c r="B57" s="39" t="s">
        <v>3116</v>
      </c>
      <c r="C57" s="39">
        <v>30.06</v>
      </c>
      <c r="D57" s="39">
        <v>112</v>
      </c>
      <c r="E57" s="39">
        <v>423</v>
      </c>
      <c r="F57" s="39">
        <v>19</v>
      </c>
      <c r="G57" s="39">
        <v>300</v>
      </c>
      <c r="H57" s="40">
        <v>9.9999999999999998E-20</v>
      </c>
      <c r="I57" s="39">
        <v>105</v>
      </c>
      <c r="J57" s="39" t="s">
        <v>3117</v>
      </c>
      <c r="K57" s="39" t="s">
        <v>3118</v>
      </c>
      <c r="L57" s="39" t="s">
        <v>3119</v>
      </c>
    </row>
    <row r="58" spans="1:12">
      <c r="A58" s="39" t="s">
        <v>20</v>
      </c>
      <c r="B58" s="39" t="s">
        <v>3120</v>
      </c>
      <c r="C58" s="39">
        <v>29.43</v>
      </c>
      <c r="D58" s="39">
        <v>112</v>
      </c>
      <c r="E58" s="39">
        <v>423</v>
      </c>
      <c r="F58" s="39">
        <v>26</v>
      </c>
      <c r="G58" s="39">
        <v>300</v>
      </c>
      <c r="H58" s="40">
        <v>9.9999999999999998E-20</v>
      </c>
      <c r="I58" s="39">
        <v>105</v>
      </c>
      <c r="J58" s="39" t="s">
        <v>3121</v>
      </c>
      <c r="K58" s="39" t="s">
        <v>3082</v>
      </c>
      <c r="L58" s="39" t="s">
        <v>3122</v>
      </c>
    </row>
    <row r="59" spans="1:12">
      <c r="A59" s="39" t="s">
        <v>20</v>
      </c>
      <c r="B59" s="39" t="s">
        <v>3123</v>
      </c>
      <c r="C59" s="39">
        <v>27.95</v>
      </c>
      <c r="D59" s="39">
        <v>112</v>
      </c>
      <c r="E59" s="39">
        <v>425</v>
      </c>
      <c r="F59" s="39">
        <v>21</v>
      </c>
      <c r="G59" s="39">
        <v>301</v>
      </c>
      <c r="H59" s="40">
        <v>3.9999999999999999E-19</v>
      </c>
      <c r="I59" s="39">
        <v>103</v>
      </c>
      <c r="J59" s="39" t="s">
        <v>3124</v>
      </c>
      <c r="K59" s="39" t="s">
        <v>3114</v>
      </c>
      <c r="L59" s="39" t="s">
        <v>3125</v>
      </c>
    </row>
    <row r="60" spans="1:12">
      <c r="A60" s="39" t="s">
        <v>20</v>
      </c>
      <c r="B60" s="39" t="s">
        <v>3126</v>
      </c>
      <c r="C60" s="39">
        <v>30.29</v>
      </c>
      <c r="D60" s="39">
        <v>91</v>
      </c>
      <c r="E60" s="39">
        <v>423</v>
      </c>
      <c r="F60" s="39">
        <v>3</v>
      </c>
      <c r="G60" s="39">
        <v>298</v>
      </c>
      <c r="H60" s="40">
        <v>7.0000000000000003E-19</v>
      </c>
      <c r="I60" s="39">
        <v>103</v>
      </c>
      <c r="J60" s="39" t="s">
        <v>3127</v>
      </c>
      <c r="K60" s="39" t="s">
        <v>3082</v>
      </c>
      <c r="L60" s="39" t="s">
        <v>3128</v>
      </c>
    </row>
    <row r="61" spans="1:12">
      <c r="A61" s="39" t="s">
        <v>20</v>
      </c>
      <c r="B61" s="39" t="s">
        <v>3129</v>
      </c>
      <c r="C61" s="39">
        <v>28.75</v>
      </c>
      <c r="D61" s="39">
        <v>112</v>
      </c>
      <c r="E61" s="39">
        <v>423</v>
      </c>
      <c r="F61" s="39">
        <v>26</v>
      </c>
      <c r="G61" s="39">
        <v>300</v>
      </c>
      <c r="H61" s="40">
        <v>7.0000000000000003E-19</v>
      </c>
      <c r="I61" s="39">
        <v>103</v>
      </c>
      <c r="J61" s="39" t="s">
        <v>3130</v>
      </c>
      <c r="K61" s="39" t="s">
        <v>3082</v>
      </c>
      <c r="L61" s="39" t="s">
        <v>3131</v>
      </c>
    </row>
    <row r="62" spans="1:12">
      <c r="A62" s="39" t="s">
        <v>20</v>
      </c>
      <c r="B62" s="39" t="s">
        <v>3132</v>
      </c>
      <c r="C62" s="39">
        <v>31.03</v>
      </c>
      <c r="D62" s="39">
        <v>112</v>
      </c>
      <c r="E62" s="39">
        <v>423</v>
      </c>
      <c r="F62" s="39">
        <v>19</v>
      </c>
      <c r="G62" s="39">
        <v>293</v>
      </c>
      <c r="H62" s="40">
        <v>1.0000000000000001E-18</v>
      </c>
      <c r="I62" s="39">
        <v>102</v>
      </c>
      <c r="J62" s="39" t="s">
        <v>3133</v>
      </c>
      <c r="K62" s="39" t="s">
        <v>3082</v>
      </c>
      <c r="L62" s="39" t="s">
        <v>3134</v>
      </c>
    </row>
    <row r="63" spans="1:12">
      <c r="A63" s="39" t="s">
        <v>20</v>
      </c>
      <c r="B63" s="39" t="s">
        <v>3135</v>
      </c>
      <c r="C63" s="39">
        <v>28.17</v>
      </c>
      <c r="D63" s="39">
        <v>112</v>
      </c>
      <c r="E63" s="39">
        <v>423</v>
      </c>
      <c r="F63" s="39">
        <v>26</v>
      </c>
      <c r="G63" s="39">
        <v>300</v>
      </c>
      <c r="H63" s="40">
        <v>1.0000000000000001E-18</v>
      </c>
      <c r="I63" s="39">
        <v>102</v>
      </c>
      <c r="J63" s="39" t="s">
        <v>3136</v>
      </c>
      <c r="K63" s="39" t="s">
        <v>3082</v>
      </c>
      <c r="L63" s="39" t="s">
        <v>3137</v>
      </c>
    </row>
    <row r="64" spans="1:12">
      <c r="A64" s="39" t="s">
        <v>20</v>
      </c>
      <c r="B64" s="39" t="s">
        <v>3138</v>
      </c>
      <c r="C64" s="39">
        <v>29.94</v>
      </c>
      <c r="D64" s="39">
        <v>112</v>
      </c>
      <c r="E64" s="39">
        <v>423</v>
      </c>
      <c r="F64" s="39">
        <v>626</v>
      </c>
      <c r="G64" s="39">
        <v>915</v>
      </c>
      <c r="H64" s="40">
        <v>1.0000000000000001E-18</v>
      </c>
      <c r="I64" s="39">
        <v>102</v>
      </c>
      <c r="J64" s="39" t="s">
        <v>3139</v>
      </c>
      <c r="K64" s="39" t="s">
        <v>3140</v>
      </c>
      <c r="L64" s="39" t="s">
        <v>3141</v>
      </c>
    </row>
    <row r="65" spans="1:12">
      <c r="A65" s="39" t="s">
        <v>20</v>
      </c>
      <c r="B65" s="39" t="s">
        <v>3142</v>
      </c>
      <c r="C65" s="39">
        <v>29.01</v>
      </c>
      <c r="D65" s="39">
        <v>112</v>
      </c>
      <c r="E65" s="39">
        <v>425</v>
      </c>
      <c r="F65" s="39">
        <v>21</v>
      </c>
      <c r="G65" s="39">
        <v>300</v>
      </c>
      <c r="H65" s="40">
        <v>2.0000000000000001E-18</v>
      </c>
      <c r="I65" s="39">
        <v>101</v>
      </c>
      <c r="J65" s="39" t="s">
        <v>3143</v>
      </c>
      <c r="K65" s="39" t="s">
        <v>3114</v>
      </c>
      <c r="L65" s="39" t="s">
        <v>3115</v>
      </c>
    </row>
    <row r="66" spans="1:12">
      <c r="A66" s="39" t="s">
        <v>20</v>
      </c>
      <c r="B66" s="39" t="s">
        <v>3144</v>
      </c>
      <c r="C66" s="39">
        <v>28.32</v>
      </c>
      <c r="D66" s="39">
        <v>112</v>
      </c>
      <c r="E66" s="39">
        <v>423</v>
      </c>
      <c r="F66" s="39">
        <v>621</v>
      </c>
      <c r="G66" s="39">
        <v>910</v>
      </c>
      <c r="H66" s="40">
        <v>2.0000000000000001E-18</v>
      </c>
      <c r="I66" s="39">
        <v>101</v>
      </c>
      <c r="J66" s="39" t="s">
        <v>3145</v>
      </c>
      <c r="K66" s="39" t="s">
        <v>3146</v>
      </c>
      <c r="L66" s="39"/>
    </row>
    <row r="67" spans="1:12">
      <c r="A67" s="39" t="s">
        <v>20</v>
      </c>
      <c r="B67" s="39" t="s">
        <v>3147</v>
      </c>
      <c r="C67" s="39">
        <v>29.01</v>
      </c>
      <c r="D67" s="39">
        <v>112</v>
      </c>
      <c r="E67" s="39">
        <v>425</v>
      </c>
      <c r="F67" s="39">
        <v>5</v>
      </c>
      <c r="G67" s="39">
        <v>284</v>
      </c>
      <c r="H67" s="40">
        <v>2.0000000000000001E-18</v>
      </c>
      <c r="I67" s="39">
        <v>101</v>
      </c>
      <c r="J67" s="39" t="s">
        <v>3148</v>
      </c>
      <c r="K67" s="39" t="s">
        <v>3114</v>
      </c>
      <c r="L67" s="39" t="s">
        <v>3115</v>
      </c>
    </row>
    <row r="68" spans="1:12">
      <c r="A68" s="39" t="s">
        <v>20</v>
      </c>
      <c r="B68" s="39" t="s">
        <v>3149</v>
      </c>
      <c r="C68" s="39">
        <v>28.3</v>
      </c>
      <c r="D68" s="39">
        <v>112</v>
      </c>
      <c r="E68" s="39">
        <v>423</v>
      </c>
      <c r="F68" s="39">
        <v>26</v>
      </c>
      <c r="G68" s="39">
        <v>300</v>
      </c>
      <c r="H68" s="40">
        <v>2.9999999999999998E-18</v>
      </c>
      <c r="I68" s="39">
        <v>101</v>
      </c>
      <c r="J68" s="39" t="s">
        <v>3150</v>
      </c>
      <c r="K68" s="39" t="s">
        <v>3082</v>
      </c>
      <c r="L68" s="39" t="s">
        <v>3151</v>
      </c>
    </row>
    <row r="69" spans="1:12">
      <c r="A69" s="39" t="s">
        <v>20</v>
      </c>
      <c r="B69" s="39" t="s">
        <v>3152</v>
      </c>
      <c r="C69" s="39">
        <v>28.49</v>
      </c>
      <c r="D69" s="39">
        <v>112</v>
      </c>
      <c r="E69" s="39">
        <v>423</v>
      </c>
      <c r="F69" s="39">
        <v>621</v>
      </c>
      <c r="G69" s="39">
        <v>910</v>
      </c>
      <c r="H69" s="40">
        <v>2.9999999999999998E-18</v>
      </c>
      <c r="I69" s="39">
        <v>100</v>
      </c>
      <c r="J69" s="39" t="s">
        <v>3153</v>
      </c>
      <c r="K69" s="39" t="s">
        <v>3154</v>
      </c>
      <c r="L69" s="39" t="s">
        <v>3155</v>
      </c>
    </row>
    <row r="70" spans="1:12">
      <c r="A70" s="39" t="s">
        <v>20</v>
      </c>
      <c r="B70" s="39" t="s">
        <v>3156</v>
      </c>
      <c r="C70" s="39">
        <v>27.05</v>
      </c>
      <c r="D70" s="39">
        <v>112</v>
      </c>
      <c r="E70" s="39">
        <v>423</v>
      </c>
      <c r="F70" s="39">
        <v>625</v>
      </c>
      <c r="G70" s="39">
        <v>914</v>
      </c>
      <c r="H70" s="40">
        <v>5.0000000000000004E-18</v>
      </c>
      <c r="I70" s="39">
        <v>100</v>
      </c>
      <c r="J70" s="39" t="s">
        <v>3157</v>
      </c>
      <c r="K70" s="39" t="s">
        <v>3158</v>
      </c>
      <c r="L70" s="39" t="s">
        <v>3159</v>
      </c>
    </row>
    <row r="71" spans="1:12">
      <c r="A71" s="39" t="s">
        <v>20</v>
      </c>
      <c r="B71" s="39" t="s">
        <v>3160</v>
      </c>
      <c r="C71" s="39">
        <v>29.64</v>
      </c>
      <c r="D71" s="39">
        <v>112</v>
      </c>
      <c r="E71" s="39">
        <v>427</v>
      </c>
      <c r="F71" s="39">
        <v>21</v>
      </c>
      <c r="G71" s="39">
        <v>305</v>
      </c>
      <c r="H71" s="40">
        <v>5.0000000000000004E-18</v>
      </c>
      <c r="I71" s="39">
        <v>100</v>
      </c>
      <c r="J71" s="39" t="s">
        <v>3161</v>
      </c>
      <c r="K71" s="39" t="s">
        <v>3162</v>
      </c>
      <c r="L71" s="39" t="s">
        <v>3163</v>
      </c>
    </row>
    <row r="72" spans="1:12">
      <c r="A72" s="39" t="s">
        <v>20</v>
      </c>
      <c r="B72" s="39" t="s">
        <v>3164</v>
      </c>
      <c r="C72" s="39">
        <v>27.9</v>
      </c>
      <c r="D72" s="39">
        <v>112</v>
      </c>
      <c r="E72" s="39">
        <v>423</v>
      </c>
      <c r="F72" s="39">
        <v>26</v>
      </c>
      <c r="G72" s="39">
        <v>300</v>
      </c>
      <c r="H72" s="40">
        <v>5.9999999999999997E-18</v>
      </c>
      <c r="I72" s="39">
        <v>100</v>
      </c>
      <c r="J72" s="39" t="s">
        <v>3165</v>
      </c>
      <c r="K72" s="39" t="s">
        <v>3082</v>
      </c>
      <c r="L72" s="39" t="s">
        <v>3151</v>
      </c>
    </row>
    <row r="73" spans="1:12">
      <c r="A73" s="39" t="s">
        <v>20</v>
      </c>
      <c r="B73" s="39" t="s">
        <v>3166</v>
      </c>
      <c r="C73" s="39">
        <v>27.9</v>
      </c>
      <c r="D73" s="39">
        <v>112</v>
      </c>
      <c r="E73" s="39">
        <v>423</v>
      </c>
      <c r="F73" s="39">
        <v>26</v>
      </c>
      <c r="G73" s="39">
        <v>300</v>
      </c>
      <c r="H73" s="40">
        <v>5.9999999999999997E-18</v>
      </c>
      <c r="I73" s="39">
        <v>100</v>
      </c>
      <c r="J73" s="39" t="s">
        <v>3167</v>
      </c>
      <c r="K73" s="39" t="s">
        <v>3082</v>
      </c>
      <c r="L73" s="39" t="s">
        <v>3168</v>
      </c>
    </row>
    <row r="74" spans="1:12">
      <c r="A74" s="39" t="s">
        <v>20</v>
      </c>
      <c r="B74" s="39" t="s">
        <v>3169</v>
      </c>
      <c r="C74" s="39">
        <v>28.48</v>
      </c>
      <c r="D74" s="39">
        <v>119</v>
      </c>
      <c r="E74" s="39">
        <v>425</v>
      </c>
      <c r="F74" s="39">
        <v>43</v>
      </c>
      <c r="G74" s="39">
        <v>327</v>
      </c>
      <c r="H74" s="40">
        <v>5.9999999999999997E-18</v>
      </c>
      <c r="I74" s="39">
        <v>100</v>
      </c>
      <c r="J74" s="39" t="s">
        <v>3170</v>
      </c>
      <c r="K74" s="39" t="s">
        <v>3171</v>
      </c>
      <c r="L74" s="39" t="s">
        <v>3172</v>
      </c>
    </row>
    <row r="75" spans="1:12">
      <c r="A75" s="39" t="s">
        <v>20</v>
      </c>
      <c r="B75" s="39" t="s">
        <v>3173</v>
      </c>
      <c r="C75" s="39">
        <v>30.58</v>
      </c>
      <c r="D75" s="39">
        <v>112</v>
      </c>
      <c r="E75" s="39">
        <v>425</v>
      </c>
      <c r="F75" s="39">
        <v>21</v>
      </c>
      <c r="G75" s="39">
        <v>301</v>
      </c>
      <c r="H75" s="40">
        <v>8.9999999999999999E-18</v>
      </c>
      <c r="I75" s="39">
        <v>99.8</v>
      </c>
      <c r="J75" s="39" t="s">
        <v>3174</v>
      </c>
      <c r="K75" s="39" t="s">
        <v>3175</v>
      </c>
      <c r="L75" s="39" t="s">
        <v>3176</v>
      </c>
    </row>
    <row r="76" spans="1:12">
      <c r="A76" s="39" t="s">
        <v>20</v>
      </c>
      <c r="B76" s="39" t="s">
        <v>3177</v>
      </c>
      <c r="C76" s="39">
        <v>28.53</v>
      </c>
      <c r="D76" s="39">
        <v>112</v>
      </c>
      <c r="E76" s="39">
        <v>423</v>
      </c>
      <c r="F76" s="39">
        <v>621</v>
      </c>
      <c r="G76" s="39">
        <v>910</v>
      </c>
      <c r="H76" s="40">
        <v>8.9999999999999999E-18</v>
      </c>
      <c r="I76" s="39">
        <v>99.8</v>
      </c>
      <c r="J76" s="39" t="s">
        <v>3178</v>
      </c>
      <c r="K76" s="39" t="s">
        <v>3179</v>
      </c>
      <c r="L76" s="39"/>
    </row>
    <row r="77" spans="1:12">
      <c r="A77" s="39" t="s">
        <v>20</v>
      </c>
      <c r="B77" s="39" t="s">
        <v>3180</v>
      </c>
      <c r="C77" s="39">
        <v>28.32</v>
      </c>
      <c r="D77" s="39">
        <v>112</v>
      </c>
      <c r="E77" s="39">
        <v>423</v>
      </c>
      <c r="F77" s="39">
        <v>621</v>
      </c>
      <c r="G77" s="39">
        <v>910</v>
      </c>
      <c r="H77" s="40">
        <v>8.9999999999999999E-18</v>
      </c>
      <c r="I77" s="39">
        <v>99.4</v>
      </c>
      <c r="J77" s="39" t="s">
        <v>3181</v>
      </c>
      <c r="K77" s="39" t="s">
        <v>3182</v>
      </c>
      <c r="L77" s="39" t="s">
        <v>3183</v>
      </c>
    </row>
    <row r="78" spans="1:12">
      <c r="A78" s="39" t="s">
        <v>20</v>
      </c>
      <c r="B78" s="39" t="s">
        <v>3184</v>
      </c>
      <c r="C78" s="39">
        <v>27.73</v>
      </c>
      <c r="D78" s="39">
        <v>112</v>
      </c>
      <c r="E78" s="39">
        <v>423</v>
      </c>
      <c r="F78" s="39">
        <v>621</v>
      </c>
      <c r="G78" s="39">
        <v>910</v>
      </c>
      <c r="H78" s="40">
        <v>1.0000000000000001E-17</v>
      </c>
      <c r="I78" s="39">
        <v>99.4</v>
      </c>
      <c r="J78" s="39" t="s">
        <v>3185</v>
      </c>
      <c r="K78" s="39" t="s">
        <v>3158</v>
      </c>
      <c r="L78" s="39" t="s">
        <v>3186</v>
      </c>
    </row>
    <row r="79" spans="1:12">
      <c r="A79" s="39" t="s">
        <v>20</v>
      </c>
      <c r="B79" s="39" t="s">
        <v>3187</v>
      </c>
      <c r="C79" s="39">
        <v>27.67</v>
      </c>
      <c r="D79" s="39">
        <v>112</v>
      </c>
      <c r="E79" s="39">
        <v>423</v>
      </c>
      <c r="F79" s="39">
        <v>26</v>
      </c>
      <c r="G79" s="39">
        <v>300</v>
      </c>
      <c r="H79" s="40">
        <v>1.0000000000000001E-17</v>
      </c>
      <c r="I79" s="39">
        <v>99.4</v>
      </c>
      <c r="J79" s="39" t="s">
        <v>3188</v>
      </c>
      <c r="K79" s="39" t="s">
        <v>3078</v>
      </c>
      <c r="L79" s="39" t="s">
        <v>3189</v>
      </c>
    </row>
    <row r="80" spans="1:12">
      <c r="A80" s="39" t="s">
        <v>20</v>
      </c>
      <c r="B80" s="39" t="s">
        <v>3190</v>
      </c>
      <c r="C80" s="39">
        <v>29.64</v>
      </c>
      <c r="D80" s="39">
        <v>112</v>
      </c>
      <c r="E80" s="39">
        <v>423</v>
      </c>
      <c r="F80" s="39">
        <v>626</v>
      </c>
      <c r="G80" s="39">
        <v>915</v>
      </c>
      <c r="H80" s="40">
        <v>1.0000000000000001E-17</v>
      </c>
      <c r="I80" s="39">
        <v>99</v>
      </c>
      <c r="J80" s="39" t="s">
        <v>3191</v>
      </c>
      <c r="K80" s="39" t="s">
        <v>3192</v>
      </c>
      <c r="L80" s="39" t="s">
        <v>3193</v>
      </c>
    </row>
    <row r="81" spans="1:12">
      <c r="A81" s="39" t="s">
        <v>20</v>
      </c>
      <c r="B81" s="39" t="s">
        <v>3194</v>
      </c>
      <c r="C81" s="39">
        <v>29.15</v>
      </c>
      <c r="D81" s="39">
        <v>112</v>
      </c>
      <c r="E81" s="39">
        <v>423</v>
      </c>
      <c r="F81" s="39">
        <v>25</v>
      </c>
      <c r="G81" s="39">
        <v>299</v>
      </c>
      <c r="H81" s="40">
        <v>1.0000000000000001E-17</v>
      </c>
      <c r="I81" s="39">
        <v>99</v>
      </c>
      <c r="J81" s="39" t="s">
        <v>3195</v>
      </c>
      <c r="K81" s="39" t="s">
        <v>3082</v>
      </c>
      <c r="L81" s="39" t="s">
        <v>3196</v>
      </c>
    </row>
    <row r="82" spans="1:12">
      <c r="A82" s="39" t="s">
        <v>20</v>
      </c>
      <c r="B82" s="39" t="s">
        <v>3197</v>
      </c>
      <c r="C82" s="39">
        <v>29.15</v>
      </c>
      <c r="D82" s="39">
        <v>112</v>
      </c>
      <c r="E82" s="39">
        <v>423</v>
      </c>
      <c r="F82" s="39">
        <v>53</v>
      </c>
      <c r="G82" s="39">
        <v>327</v>
      </c>
      <c r="H82" s="40">
        <v>1.0000000000000001E-17</v>
      </c>
      <c r="I82" s="39">
        <v>99</v>
      </c>
      <c r="J82" s="39" t="s">
        <v>3198</v>
      </c>
      <c r="K82" s="39" t="s">
        <v>3082</v>
      </c>
      <c r="L82" s="39" t="s">
        <v>3199</v>
      </c>
    </row>
    <row r="83" spans="1:12">
      <c r="A83" s="39" t="s">
        <v>20</v>
      </c>
      <c r="B83" s="39" t="s">
        <v>3200</v>
      </c>
      <c r="C83" s="39">
        <v>27.99</v>
      </c>
      <c r="D83" s="39">
        <v>112</v>
      </c>
      <c r="E83" s="39">
        <v>423</v>
      </c>
      <c r="F83" s="39">
        <v>26</v>
      </c>
      <c r="G83" s="39">
        <v>300</v>
      </c>
      <c r="H83" s="40">
        <v>2.0000000000000001E-17</v>
      </c>
      <c r="I83" s="39">
        <v>99</v>
      </c>
      <c r="J83" s="39" t="s">
        <v>3201</v>
      </c>
      <c r="K83" s="39" t="s">
        <v>3078</v>
      </c>
      <c r="L83" s="39" t="s">
        <v>3202</v>
      </c>
    </row>
    <row r="84" spans="1:12">
      <c r="A84" s="39" t="s">
        <v>20</v>
      </c>
      <c r="B84" s="39" t="s">
        <v>3203</v>
      </c>
      <c r="C84" s="39">
        <v>28.36</v>
      </c>
      <c r="D84" s="39">
        <v>112</v>
      </c>
      <c r="E84" s="39">
        <v>423</v>
      </c>
      <c r="F84" s="39">
        <v>621</v>
      </c>
      <c r="G84" s="39">
        <v>910</v>
      </c>
      <c r="H84" s="40">
        <v>2.0000000000000001E-17</v>
      </c>
      <c r="I84" s="39">
        <v>98.6</v>
      </c>
      <c r="J84" s="39" t="s">
        <v>3204</v>
      </c>
      <c r="K84" s="39" t="s">
        <v>3205</v>
      </c>
      <c r="L84" s="39"/>
    </row>
    <row r="85" spans="1:12">
      <c r="A85" s="39" t="s">
        <v>20</v>
      </c>
      <c r="B85" s="39" t="s">
        <v>3206</v>
      </c>
      <c r="C85" s="39">
        <v>28.36</v>
      </c>
      <c r="D85" s="39">
        <v>112</v>
      </c>
      <c r="E85" s="39">
        <v>423</v>
      </c>
      <c r="F85" s="39">
        <v>621</v>
      </c>
      <c r="G85" s="39">
        <v>910</v>
      </c>
      <c r="H85" s="40">
        <v>2.0000000000000001E-17</v>
      </c>
      <c r="I85" s="39">
        <v>98.6</v>
      </c>
      <c r="J85" s="39" t="s">
        <v>3207</v>
      </c>
      <c r="K85" s="39" t="s">
        <v>3205</v>
      </c>
      <c r="L85" s="39"/>
    </row>
    <row r="86" spans="1:12">
      <c r="A86" s="39" t="s">
        <v>20</v>
      </c>
      <c r="B86" s="39" t="s">
        <v>3208</v>
      </c>
      <c r="C86" s="39">
        <v>27.95</v>
      </c>
      <c r="D86" s="39">
        <v>112</v>
      </c>
      <c r="E86" s="39">
        <v>423</v>
      </c>
      <c r="F86" s="39">
        <v>26</v>
      </c>
      <c r="G86" s="39">
        <v>300</v>
      </c>
      <c r="H86" s="40">
        <v>2.0000000000000001E-17</v>
      </c>
      <c r="I86" s="39">
        <v>98.6</v>
      </c>
      <c r="J86" s="39" t="s">
        <v>3209</v>
      </c>
      <c r="K86" s="39" t="s">
        <v>3082</v>
      </c>
      <c r="L86" s="39" t="s">
        <v>3210</v>
      </c>
    </row>
    <row r="87" spans="1:12">
      <c r="A87" s="39" t="s">
        <v>20</v>
      </c>
      <c r="B87" s="39" t="s">
        <v>3211</v>
      </c>
      <c r="C87" s="39">
        <v>29.64</v>
      </c>
      <c r="D87" s="39">
        <v>112</v>
      </c>
      <c r="E87" s="39">
        <v>423</v>
      </c>
      <c r="F87" s="39">
        <v>626</v>
      </c>
      <c r="G87" s="39">
        <v>915</v>
      </c>
      <c r="H87" s="40">
        <v>2.0000000000000001E-17</v>
      </c>
      <c r="I87" s="39">
        <v>98.6</v>
      </c>
      <c r="J87" s="39" t="s">
        <v>3212</v>
      </c>
      <c r="K87" s="39" t="s">
        <v>3140</v>
      </c>
      <c r="L87" s="39" t="s">
        <v>3213</v>
      </c>
    </row>
    <row r="88" spans="1:12">
      <c r="A88" s="39" t="s">
        <v>20</v>
      </c>
      <c r="B88" s="39" t="s">
        <v>3214</v>
      </c>
      <c r="C88" s="39">
        <v>29.64</v>
      </c>
      <c r="D88" s="39">
        <v>112</v>
      </c>
      <c r="E88" s="39">
        <v>423</v>
      </c>
      <c r="F88" s="39">
        <v>626</v>
      </c>
      <c r="G88" s="39">
        <v>915</v>
      </c>
      <c r="H88" s="40">
        <v>2.0000000000000001E-17</v>
      </c>
      <c r="I88" s="39">
        <v>98.6</v>
      </c>
      <c r="J88" s="39" t="s">
        <v>3215</v>
      </c>
      <c r="K88" s="39" t="s">
        <v>3140</v>
      </c>
      <c r="L88" s="39" t="s">
        <v>3213</v>
      </c>
    </row>
    <row r="89" spans="1:12">
      <c r="A89" s="39" t="s">
        <v>20</v>
      </c>
      <c r="B89" s="39" t="s">
        <v>3216</v>
      </c>
      <c r="C89" s="39">
        <v>28.4</v>
      </c>
      <c r="D89" s="39">
        <v>112</v>
      </c>
      <c r="E89" s="39">
        <v>423</v>
      </c>
      <c r="F89" s="39">
        <v>25</v>
      </c>
      <c r="G89" s="39">
        <v>299</v>
      </c>
      <c r="H89" s="40">
        <v>2.0000000000000001E-17</v>
      </c>
      <c r="I89" s="39">
        <v>98.2</v>
      </c>
      <c r="J89" s="39" t="s">
        <v>3217</v>
      </c>
      <c r="K89" s="39" t="s">
        <v>3082</v>
      </c>
      <c r="L89" s="39" t="s">
        <v>3218</v>
      </c>
    </row>
    <row r="90" spans="1:12">
      <c r="A90" s="39" t="s">
        <v>20</v>
      </c>
      <c r="B90" s="39" t="s">
        <v>3219</v>
      </c>
      <c r="C90" s="39">
        <v>27.38</v>
      </c>
      <c r="D90" s="39">
        <v>112</v>
      </c>
      <c r="E90" s="39">
        <v>425</v>
      </c>
      <c r="F90" s="39">
        <v>620</v>
      </c>
      <c r="G90" s="39">
        <v>911</v>
      </c>
      <c r="H90" s="40">
        <v>3.0000000000000001E-17</v>
      </c>
      <c r="I90" s="39">
        <v>97.8</v>
      </c>
      <c r="J90" s="39" t="s">
        <v>3220</v>
      </c>
      <c r="K90" s="39" t="s">
        <v>3154</v>
      </c>
      <c r="L90" s="39" t="s">
        <v>3221</v>
      </c>
    </row>
    <row r="91" spans="1:12">
      <c r="A91" s="39" t="s">
        <v>20</v>
      </c>
      <c r="B91" s="39" t="s">
        <v>3222</v>
      </c>
      <c r="C91" s="39">
        <v>29.34</v>
      </c>
      <c r="D91" s="39">
        <v>112</v>
      </c>
      <c r="E91" s="39">
        <v>429</v>
      </c>
      <c r="F91" s="39">
        <v>22</v>
      </c>
      <c r="G91" s="39">
        <v>308</v>
      </c>
      <c r="H91" s="40">
        <v>3.0000000000000001E-17</v>
      </c>
      <c r="I91" s="39">
        <v>97.8</v>
      </c>
      <c r="J91" s="39" t="s">
        <v>3223</v>
      </c>
      <c r="K91" s="39" t="s">
        <v>3224</v>
      </c>
      <c r="L91" s="39" t="s">
        <v>3225</v>
      </c>
    </row>
    <row r="92" spans="1:12">
      <c r="A92" s="39" t="s">
        <v>20</v>
      </c>
      <c r="B92" s="39" t="s">
        <v>3226</v>
      </c>
      <c r="C92" s="39">
        <v>27.61</v>
      </c>
      <c r="D92" s="39">
        <v>112</v>
      </c>
      <c r="E92" s="39">
        <v>423</v>
      </c>
      <c r="F92" s="39">
        <v>25</v>
      </c>
      <c r="G92" s="39">
        <v>299</v>
      </c>
      <c r="H92" s="40">
        <v>4.0000000000000003E-17</v>
      </c>
      <c r="I92" s="39">
        <v>97.4</v>
      </c>
      <c r="J92" s="39" t="s">
        <v>3227</v>
      </c>
      <c r="K92" s="39" t="s">
        <v>3228</v>
      </c>
      <c r="L92" s="39" t="s">
        <v>3229</v>
      </c>
    </row>
    <row r="93" spans="1:12">
      <c r="A93" s="39" t="s">
        <v>20</v>
      </c>
      <c r="B93" s="39" t="s">
        <v>3230</v>
      </c>
      <c r="C93" s="39">
        <v>29.01</v>
      </c>
      <c r="D93" s="39">
        <v>117</v>
      </c>
      <c r="E93" s="39">
        <v>425</v>
      </c>
      <c r="F93" s="39">
        <v>39</v>
      </c>
      <c r="G93" s="39">
        <v>326</v>
      </c>
      <c r="H93" s="40">
        <v>4.0000000000000003E-17</v>
      </c>
      <c r="I93" s="39">
        <v>97.4</v>
      </c>
      <c r="J93" s="39" t="s">
        <v>3231</v>
      </c>
      <c r="K93" s="39" t="s">
        <v>3232</v>
      </c>
      <c r="L93" s="39"/>
    </row>
    <row r="94" spans="1:12">
      <c r="A94" s="39" t="s">
        <v>20</v>
      </c>
      <c r="B94" s="39" t="s">
        <v>3233</v>
      </c>
      <c r="C94" s="39">
        <v>28.83</v>
      </c>
      <c r="D94" s="39">
        <v>112</v>
      </c>
      <c r="E94" s="39">
        <v>423</v>
      </c>
      <c r="F94" s="39">
        <v>622</v>
      </c>
      <c r="G94" s="39">
        <v>911</v>
      </c>
      <c r="H94" s="40">
        <v>4.9999999999999999E-17</v>
      </c>
      <c r="I94" s="39">
        <v>97.1</v>
      </c>
      <c r="J94" s="39" t="s">
        <v>3234</v>
      </c>
      <c r="K94" s="39" t="s">
        <v>3235</v>
      </c>
      <c r="L94" s="39" t="s">
        <v>3236</v>
      </c>
    </row>
    <row r="95" spans="1:12">
      <c r="A95" s="39" t="s">
        <v>20</v>
      </c>
      <c r="B95" s="39" t="s">
        <v>3237</v>
      </c>
      <c r="C95" s="39">
        <v>28.83</v>
      </c>
      <c r="D95" s="39">
        <v>112</v>
      </c>
      <c r="E95" s="39">
        <v>423</v>
      </c>
      <c r="F95" s="39">
        <v>620</v>
      </c>
      <c r="G95" s="39">
        <v>909</v>
      </c>
      <c r="H95" s="40">
        <v>6.0000000000000001E-17</v>
      </c>
      <c r="I95" s="39">
        <v>97.1</v>
      </c>
      <c r="J95" s="39" t="s">
        <v>3238</v>
      </c>
      <c r="K95" s="39" t="s">
        <v>3235</v>
      </c>
      <c r="L95" s="39" t="s">
        <v>3239</v>
      </c>
    </row>
    <row r="96" spans="1:12">
      <c r="A96" s="39" t="s">
        <v>20</v>
      </c>
      <c r="B96" s="39" t="s">
        <v>3240</v>
      </c>
      <c r="C96" s="39">
        <v>28.83</v>
      </c>
      <c r="D96" s="39">
        <v>112</v>
      </c>
      <c r="E96" s="39">
        <v>423</v>
      </c>
      <c r="F96" s="39">
        <v>620</v>
      </c>
      <c r="G96" s="39">
        <v>909</v>
      </c>
      <c r="H96" s="40">
        <v>6.0000000000000001E-17</v>
      </c>
      <c r="I96" s="39">
        <v>97.1</v>
      </c>
      <c r="J96" s="39" t="s">
        <v>3241</v>
      </c>
      <c r="K96" s="39" t="s">
        <v>3235</v>
      </c>
      <c r="L96" s="39" t="s">
        <v>3236</v>
      </c>
    </row>
    <row r="97" spans="1:12">
      <c r="A97" s="33" t="s">
        <v>20</v>
      </c>
      <c r="B97" s="33" t="s">
        <v>3242</v>
      </c>
      <c r="C97" s="33">
        <v>33.83</v>
      </c>
      <c r="D97" s="33">
        <v>227</v>
      </c>
      <c r="E97" s="33">
        <v>425</v>
      </c>
      <c r="F97" s="33">
        <v>1</v>
      </c>
      <c r="G97" s="33">
        <v>174</v>
      </c>
      <c r="H97" s="36">
        <v>6.0000000000000001E-17</v>
      </c>
      <c r="I97" s="33">
        <v>96.7</v>
      </c>
      <c r="J97" s="33" t="s">
        <v>3243</v>
      </c>
      <c r="K97" s="33" t="s">
        <v>2960</v>
      </c>
      <c r="L97" s="33" t="s">
        <v>3244</v>
      </c>
    </row>
    <row r="98" spans="1:12">
      <c r="A98" s="39" t="s">
        <v>20</v>
      </c>
      <c r="B98" s="39" t="s">
        <v>3245</v>
      </c>
      <c r="C98" s="39">
        <v>27.91</v>
      </c>
      <c r="D98" s="39">
        <v>112</v>
      </c>
      <c r="E98" s="39">
        <v>423</v>
      </c>
      <c r="F98" s="39">
        <v>25</v>
      </c>
      <c r="G98" s="39">
        <v>299</v>
      </c>
      <c r="H98" s="40">
        <v>9.9999999999999998E-17</v>
      </c>
      <c r="I98" s="39">
        <v>95.5</v>
      </c>
      <c r="J98" s="39" t="s">
        <v>3246</v>
      </c>
      <c r="K98" s="39" t="s">
        <v>3082</v>
      </c>
      <c r="L98" s="39" t="s">
        <v>3247</v>
      </c>
    </row>
    <row r="99" spans="1:12">
      <c r="A99" s="39" t="s">
        <v>20</v>
      </c>
      <c r="B99" s="39" t="s">
        <v>3248</v>
      </c>
      <c r="C99" s="39">
        <v>28.08</v>
      </c>
      <c r="D99" s="39">
        <v>112</v>
      </c>
      <c r="E99" s="39">
        <v>423</v>
      </c>
      <c r="F99" s="39">
        <v>24</v>
      </c>
      <c r="G99" s="39">
        <v>298</v>
      </c>
      <c r="H99" s="40">
        <v>2E-16</v>
      </c>
      <c r="I99" s="39">
        <v>95.5</v>
      </c>
      <c r="J99" s="39" t="s">
        <v>3249</v>
      </c>
      <c r="K99" s="39" t="s">
        <v>3082</v>
      </c>
      <c r="L99" s="39" t="s">
        <v>3250</v>
      </c>
    </row>
    <row r="100" spans="1:12">
      <c r="A100" s="39" t="s">
        <v>20</v>
      </c>
      <c r="B100" s="39" t="s">
        <v>3251</v>
      </c>
      <c r="C100" s="39">
        <v>26.95</v>
      </c>
      <c r="D100" s="39">
        <v>112</v>
      </c>
      <c r="E100" s="39">
        <v>423</v>
      </c>
      <c r="F100" s="39">
        <v>29</v>
      </c>
      <c r="G100" s="39">
        <v>320</v>
      </c>
      <c r="H100" s="40">
        <v>2E-16</v>
      </c>
      <c r="I100" s="39">
        <v>95.1</v>
      </c>
      <c r="J100" s="39" t="s">
        <v>3252</v>
      </c>
      <c r="K100" s="39" t="s">
        <v>3253</v>
      </c>
      <c r="L100" s="39" t="s">
        <v>3254</v>
      </c>
    </row>
    <row r="101" spans="1:12">
      <c r="A101" s="39" t="s">
        <v>20</v>
      </c>
      <c r="B101" s="39" t="s">
        <v>3255</v>
      </c>
      <c r="C101" s="39">
        <v>29.32</v>
      </c>
      <c r="D101" s="39">
        <v>117</v>
      </c>
      <c r="E101" s="39">
        <v>425</v>
      </c>
      <c r="F101" s="39">
        <v>39</v>
      </c>
      <c r="G101" s="39">
        <v>326</v>
      </c>
      <c r="H101" s="40">
        <v>2E-16</v>
      </c>
      <c r="I101" s="39">
        <v>95.1</v>
      </c>
      <c r="J101" s="39" t="s">
        <v>3256</v>
      </c>
      <c r="K101" s="39" t="s">
        <v>3154</v>
      </c>
      <c r="L101" s="39" t="s">
        <v>3257</v>
      </c>
    </row>
    <row r="102" spans="1:12">
      <c r="A102" s="39" t="s">
        <v>20</v>
      </c>
      <c r="B102" s="39" t="s">
        <v>3258</v>
      </c>
      <c r="C102" s="39">
        <v>28.01</v>
      </c>
      <c r="D102" s="39">
        <v>112</v>
      </c>
      <c r="E102" s="39">
        <v>423</v>
      </c>
      <c r="F102" s="39">
        <v>377</v>
      </c>
      <c r="G102" s="39">
        <v>666</v>
      </c>
      <c r="H102" s="40">
        <v>2E-16</v>
      </c>
      <c r="I102" s="39">
        <v>95.1</v>
      </c>
      <c r="J102" s="39" t="s">
        <v>3259</v>
      </c>
      <c r="K102" s="39" t="s">
        <v>3235</v>
      </c>
      <c r="L102" s="39" t="s">
        <v>3260</v>
      </c>
    </row>
    <row r="103" spans="1:12">
      <c r="A103" s="33" t="s">
        <v>20</v>
      </c>
      <c r="B103" s="33" t="s">
        <v>3261</v>
      </c>
      <c r="C103" s="33">
        <v>29.1</v>
      </c>
      <c r="D103" s="33">
        <v>112</v>
      </c>
      <c r="E103" s="33">
        <v>426</v>
      </c>
      <c r="F103" s="33">
        <v>21</v>
      </c>
      <c r="G103" s="33">
        <v>316</v>
      </c>
      <c r="H103" s="36">
        <v>2E-16</v>
      </c>
      <c r="I103" s="33">
        <v>95.1</v>
      </c>
      <c r="J103" s="33" t="s">
        <v>3262</v>
      </c>
      <c r="K103" s="33" t="s">
        <v>2953</v>
      </c>
      <c r="L103" s="33" t="s">
        <v>3263</v>
      </c>
    </row>
    <row r="104" spans="1:12">
      <c r="A104" s="39" t="s">
        <v>20</v>
      </c>
      <c r="B104" s="39" t="s">
        <v>3264</v>
      </c>
      <c r="C104" s="39">
        <v>28.01</v>
      </c>
      <c r="D104" s="39">
        <v>112</v>
      </c>
      <c r="E104" s="39">
        <v>423</v>
      </c>
      <c r="F104" s="39">
        <v>622</v>
      </c>
      <c r="G104" s="39">
        <v>911</v>
      </c>
      <c r="H104" s="40">
        <v>2.9999999999999999E-16</v>
      </c>
      <c r="I104" s="39">
        <v>94.4</v>
      </c>
      <c r="J104" s="39" t="s">
        <v>3265</v>
      </c>
      <c r="K104" s="39" t="s">
        <v>3235</v>
      </c>
      <c r="L104" s="39" t="s">
        <v>3266</v>
      </c>
    </row>
    <row r="105" spans="1:12">
      <c r="A105" s="39" t="s">
        <v>20</v>
      </c>
      <c r="B105" s="39" t="s">
        <v>3267</v>
      </c>
      <c r="C105" s="39">
        <v>27.3</v>
      </c>
      <c r="D105" s="39">
        <v>112</v>
      </c>
      <c r="E105" s="39">
        <v>423</v>
      </c>
      <c r="F105" s="39">
        <v>25</v>
      </c>
      <c r="G105" s="39">
        <v>299</v>
      </c>
      <c r="H105" s="40">
        <v>3.9999999999999999E-16</v>
      </c>
      <c r="I105" s="39">
        <v>94.4</v>
      </c>
      <c r="J105" s="39" t="s">
        <v>3268</v>
      </c>
      <c r="K105" s="39" t="s">
        <v>3082</v>
      </c>
      <c r="L105" s="39" t="s">
        <v>3269</v>
      </c>
    </row>
    <row r="106" spans="1:12">
      <c r="A106" s="39" t="s">
        <v>20</v>
      </c>
      <c r="B106" s="39" t="s">
        <v>3270</v>
      </c>
      <c r="C106" s="39">
        <v>28.23</v>
      </c>
      <c r="D106" s="39">
        <v>112</v>
      </c>
      <c r="E106" s="39">
        <v>423</v>
      </c>
      <c r="F106" s="39">
        <v>620</v>
      </c>
      <c r="G106" s="39">
        <v>909</v>
      </c>
      <c r="H106" s="40">
        <v>3.9999999999999999E-16</v>
      </c>
      <c r="I106" s="39">
        <v>94</v>
      </c>
      <c r="J106" s="39" t="s">
        <v>3271</v>
      </c>
      <c r="K106" s="39" t="s">
        <v>3235</v>
      </c>
      <c r="L106" s="39" t="s">
        <v>3272</v>
      </c>
    </row>
    <row r="107" spans="1:12">
      <c r="A107" s="39" t="s">
        <v>20</v>
      </c>
      <c r="B107" s="39" t="s">
        <v>3273</v>
      </c>
      <c r="C107" s="39">
        <v>29.38</v>
      </c>
      <c r="D107" s="39">
        <v>112</v>
      </c>
      <c r="E107" s="39">
        <v>423</v>
      </c>
      <c r="F107" s="39">
        <v>622</v>
      </c>
      <c r="G107" s="39">
        <v>911</v>
      </c>
      <c r="H107" s="40">
        <v>3.9999999999999999E-16</v>
      </c>
      <c r="I107" s="39">
        <v>94</v>
      </c>
      <c r="J107" s="39" t="s">
        <v>3274</v>
      </c>
      <c r="K107" s="39" t="s">
        <v>3235</v>
      </c>
      <c r="L107" s="39" t="s">
        <v>3275</v>
      </c>
    </row>
    <row r="108" spans="1:12">
      <c r="A108" s="39" t="s">
        <v>20</v>
      </c>
      <c r="B108" s="39" t="s">
        <v>3276</v>
      </c>
      <c r="C108" s="39">
        <v>28.23</v>
      </c>
      <c r="D108" s="39">
        <v>112</v>
      </c>
      <c r="E108" s="39">
        <v>423</v>
      </c>
      <c r="F108" s="39">
        <v>620</v>
      </c>
      <c r="G108" s="39">
        <v>909</v>
      </c>
      <c r="H108" s="40">
        <v>3.9999999999999999E-16</v>
      </c>
      <c r="I108" s="39">
        <v>94</v>
      </c>
      <c r="J108" s="39" t="s">
        <v>3277</v>
      </c>
      <c r="K108" s="39" t="s">
        <v>3235</v>
      </c>
      <c r="L108" s="39" t="s">
        <v>3278</v>
      </c>
    </row>
    <row r="109" spans="1:12">
      <c r="A109" s="39" t="s">
        <v>20</v>
      </c>
      <c r="B109" s="39" t="s">
        <v>3279</v>
      </c>
      <c r="C109" s="39">
        <v>28.23</v>
      </c>
      <c r="D109" s="39">
        <v>112</v>
      </c>
      <c r="E109" s="39">
        <v>423</v>
      </c>
      <c r="F109" s="39">
        <v>622</v>
      </c>
      <c r="G109" s="39">
        <v>911</v>
      </c>
      <c r="H109" s="40">
        <v>3.9999999999999999E-16</v>
      </c>
      <c r="I109" s="39">
        <v>94</v>
      </c>
      <c r="J109" s="39" t="s">
        <v>3280</v>
      </c>
      <c r="K109" s="39" t="s">
        <v>3235</v>
      </c>
      <c r="L109" s="39" t="s">
        <v>3281</v>
      </c>
    </row>
    <row r="110" spans="1:12">
      <c r="A110" s="39" t="s">
        <v>20</v>
      </c>
      <c r="B110" s="39" t="s">
        <v>3282</v>
      </c>
      <c r="C110" s="39">
        <v>27.71</v>
      </c>
      <c r="D110" s="39">
        <v>112</v>
      </c>
      <c r="E110" s="39">
        <v>423</v>
      </c>
      <c r="F110" s="39">
        <v>626</v>
      </c>
      <c r="G110" s="39">
        <v>915</v>
      </c>
      <c r="H110" s="40">
        <v>5.0000000000000004E-16</v>
      </c>
      <c r="I110" s="39">
        <v>94</v>
      </c>
      <c r="J110" s="39" t="s">
        <v>3283</v>
      </c>
      <c r="K110" s="39" t="s">
        <v>3284</v>
      </c>
      <c r="L110" s="39" t="s">
        <v>3285</v>
      </c>
    </row>
    <row r="111" spans="1:12">
      <c r="A111" s="39" t="s">
        <v>20</v>
      </c>
      <c r="B111" s="39" t="s">
        <v>3286</v>
      </c>
      <c r="C111" s="39">
        <v>28.4</v>
      </c>
      <c r="D111" s="39">
        <v>112</v>
      </c>
      <c r="E111" s="39">
        <v>423</v>
      </c>
      <c r="F111" s="39">
        <v>620</v>
      </c>
      <c r="G111" s="39">
        <v>909</v>
      </c>
      <c r="H111" s="40">
        <v>5.0000000000000004E-16</v>
      </c>
      <c r="I111" s="39">
        <v>93.6</v>
      </c>
      <c r="J111" s="39" t="s">
        <v>3287</v>
      </c>
      <c r="K111" s="39" t="s">
        <v>3288</v>
      </c>
      <c r="L111" s="39"/>
    </row>
    <row r="112" spans="1:12">
      <c r="A112" s="39" t="s">
        <v>20</v>
      </c>
      <c r="B112" s="39" t="s">
        <v>3289</v>
      </c>
      <c r="C112" s="39">
        <v>28.21</v>
      </c>
      <c r="D112" s="39">
        <v>112</v>
      </c>
      <c r="E112" s="39">
        <v>423</v>
      </c>
      <c r="F112" s="39">
        <v>26</v>
      </c>
      <c r="G112" s="39">
        <v>300</v>
      </c>
      <c r="H112" s="40">
        <v>5.9999999999999999E-16</v>
      </c>
      <c r="I112" s="39">
        <v>93.6</v>
      </c>
      <c r="J112" s="39" t="s">
        <v>3290</v>
      </c>
      <c r="K112" s="39" t="s">
        <v>3082</v>
      </c>
      <c r="L112" s="39" t="s">
        <v>3291</v>
      </c>
    </row>
    <row r="113" spans="1:12">
      <c r="A113" s="39" t="s">
        <v>20</v>
      </c>
      <c r="B113" s="39" t="s">
        <v>3292</v>
      </c>
      <c r="C113" s="39">
        <v>28.23</v>
      </c>
      <c r="D113" s="39">
        <v>112</v>
      </c>
      <c r="E113" s="39">
        <v>423</v>
      </c>
      <c r="F113" s="39">
        <v>622</v>
      </c>
      <c r="G113" s="39">
        <v>911</v>
      </c>
      <c r="H113" s="40">
        <v>5.9999999999999999E-16</v>
      </c>
      <c r="I113" s="39">
        <v>93.6</v>
      </c>
      <c r="J113" s="39" t="s">
        <v>3293</v>
      </c>
      <c r="K113" s="39" t="s">
        <v>3235</v>
      </c>
      <c r="L113" s="39" t="s">
        <v>3294</v>
      </c>
    </row>
    <row r="114" spans="1:12">
      <c r="A114" s="39" t="s">
        <v>20</v>
      </c>
      <c r="B114" s="39" t="s">
        <v>3295</v>
      </c>
      <c r="C114" s="39">
        <v>28.23</v>
      </c>
      <c r="D114" s="39">
        <v>112</v>
      </c>
      <c r="E114" s="39">
        <v>423</v>
      </c>
      <c r="F114" s="39">
        <v>622</v>
      </c>
      <c r="G114" s="39">
        <v>911</v>
      </c>
      <c r="H114" s="40">
        <v>9.0000000000000003E-16</v>
      </c>
      <c r="I114" s="39">
        <v>92.8</v>
      </c>
      <c r="J114" s="39" t="s">
        <v>3296</v>
      </c>
      <c r="K114" s="39" t="s">
        <v>3235</v>
      </c>
      <c r="L114" s="39" t="s">
        <v>3297</v>
      </c>
    </row>
    <row r="115" spans="1:12">
      <c r="A115" s="39" t="s">
        <v>20</v>
      </c>
      <c r="B115" s="39" t="s">
        <v>3298</v>
      </c>
      <c r="C115" s="39">
        <v>28.23</v>
      </c>
      <c r="D115" s="39">
        <v>112</v>
      </c>
      <c r="E115" s="39">
        <v>423</v>
      </c>
      <c r="F115" s="39">
        <v>620</v>
      </c>
      <c r="G115" s="39">
        <v>909</v>
      </c>
      <c r="H115" s="40">
        <v>9.0000000000000003E-16</v>
      </c>
      <c r="I115" s="39">
        <v>92.8</v>
      </c>
      <c r="J115" s="39" t="s">
        <v>3299</v>
      </c>
      <c r="K115" s="39" t="s">
        <v>3300</v>
      </c>
      <c r="L115" s="39" t="s">
        <v>3301</v>
      </c>
    </row>
    <row r="116" spans="1:12">
      <c r="A116" s="39" t="s">
        <v>20</v>
      </c>
      <c r="B116" s="39" t="s">
        <v>3302</v>
      </c>
      <c r="C116" s="39">
        <v>28.48</v>
      </c>
      <c r="D116" s="39">
        <v>112</v>
      </c>
      <c r="E116" s="39">
        <v>423</v>
      </c>
      <c r="F116" s="39">
        <v>622</v>
      </c>
      <c r="G116" s="39">
        <v>911</v>
      </c>
      <c r="H116" s="40">
        <v>1.0000000000000001E-15</v>
      </c>
      <c r="I116" s="39">
        <v>92.8</v>
      </c>
      <c r="J116" s="39" t="s">
        <v>3303</v>
      </c>
      <c r="K116" s="39" t="s">
        <v>3235</v>
      </c>
      <c r="L116" s="39" t="s">
        <v>3304</v>
      </c>
    </row>
    <row r="117" spans="1:12">
      <c r="A117" s="39" t="s">
        <v>20</v>
      </c>
      <c r="B117" s="39" t="s">
        <v>3305</v>
      </c>
      <c r="C117" s="39">
        <v>27.71</v>
      </c>
      <c r="D117" s="39">
        <v>112</v>
      </c>
      <c r="E117" s="39">
        <v>423</v>
      </c>
      <c r="F117" s="39">
        <v>622</v>
      </c>
      <c r="G117" s="39">
        <v>911</v>
      </c>
      <c r="H117" s="40">
        <v>2.0000000000000002E-15</v>
      </c>
      <c r="I117" s="39">
        <v>92</v>
      </c>
      <c r="J117" s="39" t="s">
        <v>3306</v>
      </c>
      <c r="K117" s="39" t="s">
        <v>3235</v>
      </c>
      <c r="L117" s="39" t="s">
        <v>3307</v>
      </c>
    </row>
    <row r="118" spans="1:12">
      <c r="A118" s="39" t="s">
        <v>20</v>
      </c>
      <c r="B118" s="39" t="s">
        <v>3308</v>
      </c>
      <c r="C118" s="39">
        <v>27.71</v>
      </c>
      <c r="D118" s="39">
        <v>112</v>
      </c>
      <c r="E118" s="39">
        <v>423</v>
      </c>
      <c r="F118" s="39">
        <v>622</v>
      </c>
      <c r="G118" s="39">
        <v>911</v>
      </c>
      <c r="H118" s="40">
        <v>2.0000000000000002E-15</v>
      </c>
      <c r="I118" s="39">
        <v>92</v>
      </c>
      <c r="J118" s="39" t="s">
        <v>3309</v>
      </c>
      <c r="K118" s="39" t="s">
        <v>3235</v>
      </c>
      <c r="L118" s="39" t="s">
        <v>3310</v>
      </c>
    </row>
    <row r="119" spans="1:12">
      <c r="A119" s="39" t="s">
        <v>20</v>
      </c>
      <c r="B119" s="39" t="s">
        <v>3311</v>
      </c>
      <c r="C119" s="39">
        <v>28.35</v>
      </c>
      <c r="D119" s="39">
        <v>112</v>
      </c>
      <c r="E119" s="39">
        <v>423</v>
      </c>
      <c r="F119" s="39">
        <v>24</v>
      </c>
      <c r="G119" s="39">
        <v>298</v>
      </c>
      <c r="H119" s="40">
        <v>2.9999999999999998E-15</v>
      </c>
      <c r="I119" s="39">
        <v>91.3</v>
      </c>
      <c r="J119" s="39" t="s">
        <v>3312</v>
      </c>
      <c r="K119" s="39" t="s">
        <v>3082</v>
      </c>
      <c r="L119" s="39" t="s">
        <v>3313</v>
      </c>
    </row>
    <row r="120" spans="1:12">
      <c r="A120" s="39" t="s">
        <v>20</v>
      </c>
      <c r="B120" s="39" t="s">
        <v>3314</v>
      </c>
      <c r="C120" s="39">
        <v>27.17</v>
      </c>
      <c r="D120" s="39">
        <v>112</v>
      </c>
      <c r="E120" s="39">
        <v>427</v>
      </c>
      <c r="F120" s="39">
        <v>21</v>
      </c>
      <c r="G120" s="39">
        <v>305</v>
      </c>
      <c r="H120" s="40">
        <v>2.9999999999999998E-15</v>
      </c>
      <c r="I120" s="39">
        <v>91.3</v>
      </c>
      <c r="J120" s="39" t="s">
        <v>3315</v>
      </c>
      <c r="K120" s="39" t="s">
        <v>3162</v>
      </c>
      <c r="L120" s="39" t="s">
        <v>3316</v>
      </c>
    </row>
    <row r="121" spans="1:12">
      <c r="A121" s="39" t="s">
        <v>20</v>
      </c>
      <c r="B121" s="39" t="s">
        <v>3317</v>
      </c>
      <c r="C121" s="39">
        <v>26.22</v>
      </c>
      <c r="D121" s="39">
        <v>112</v>
      </c>
      <c r="E121" s="39">
        <v>423</v>
      </c>
      <c r="F121" s="39">
        <v>26</v>
      </c>
      <c r="G121" s="39">
        <v>300</v>
      </c>
      <c r="H121" s="40">
        <v>5E-15</v>
      </c>
      <c r="I121" s="39">
        <v>90.5</v>
      </c>
      <c r="J121" s="39" t="s">
        <v>3318</v>
      </c>
      <c r="K121" s="39" t="s">
        <v>3082</v>
      </c>
      <c r="L121" s="39" t="s">
        <v>3319</v>
      </c>
    </row>
    <row r="122" spans="1:12">
      <c r="A122" s="39" t="s">
        <v>20</v>
      </c>
      <c r="B122" s="39" t="s">
        <v>3320</v>
      </c>
      <c r="C122" s="39">
        <v>29.38</v>
      </c>
      <c r="D122" s="39">
        <v>112</v>
      </c>
      <c r="E122" s="39">
        <v>423</v>
      </c>
      <c r="F122" s="39">
        <v>33</v>
      </c>
      <c r="G122" s="39">
        <v>307</v>
      </c>
      <c r="H122" s="40">
        <v>5.9999999999999997E-15</v>
      </c>
      <c r="I122" s="39">
        <v>90.1</v>
      </c>
      <c r="J122" s="39" t="s">
        <v>3321</v>
      </c>
      <c r="K122" s="39" t="s">
        <v>3082</v>
      </c>
      <c r="L122" s="39" t="s">
        <v>3322</v>
      </c>
    </row>
    <row r="123" spans="1:12">
      <c r="A123" s="39" t="s">
        <v>20</v>
      </c>
      <c r="B123" s="39" t="s">
        <v>3323</v>
      </c>
      <c r="C123" s="39">
        <v>29.38</v>
      </c>
      <c r="D123" s="39">
        <v>112</v>
      </c>
      <c r="E123" s="39">
        <v>423</v>
      </c>
      <c r="F123" s="39">
        <v>26</v>
      </c>
      <c r="G123" s="39">
        <v>300</v>
      </c>
      <c r="H123" s="40">
        <v>8.0000000000000006E-15</v>
      </c>
      <c r="I123" s="39">
        <v>89.7</v>
      </c>
      <c r="J123" s="39" t="s">
        <v>3324</v>
      </c>
      <c r="K123" s="39" t="s">
        <v>3082</v>
      </c>
      <c r="L123" s="39" t="s">
        <v>3322</v>
      </c>
    </row>
    <row r="124" spans="1:12">
      <c r="A124" s="39" t="s">
        <v>20</v>
      </c>
      <c r="B124" s="39" t="s">
        <v>3325</v>
      </c>
      <c r="C124" s="39">
        <v>28.9</v>
      </c>
      <c r="D124" s="39">
        <v>112</v>
      </c>
      <c r="E124" s="39">
        <v>416</v>
      </c>
      <c r="F124" s="39">
        <v>620</v>
      </c>
      <c r="G124" s="39">
        <v>877</v>
      </c>
      <c r="H124" s="40">
        <v>2E-14</v>
      </c>
      <c r="I124" s="39">
        <v>88.6</v>
      </c>
      <c r="J124" s="39" t="s">
        <v>3326</v>
      </c>
      <c r="K124" s="39" t="s">
        <v>3235</v>
      </c>
      <c r="L124" s="39" t="s">
        <v>3327</v>
      </c>
    </row>
    <row r="125" spans="1:12">
      <c r="A125" s="39" t="s">
        <v>20</v>
      </c>
      <c r="B125" s="39" t="s">
        <v>3328</v>
      </c>
      <c r="C125" s="39">
        <v>27.95</v>
      </c>
      <c r="D125" s="39">
        <v>119</v>
      </c>
      <c r="E125" s="39">
        <v>425</v>
      </c>
      <c r="F125" s="39">
        <v>41</v>
      </c>
      <c r="G125" s="39">
        <v>326</v>
      </c>
      <c r="H125" s="40">
        <v>2.9999999999999998E-14</v>
      </c>
      <c r="I125" s="39">
        <v>87.8</v>
      </c>
      <c r="J125" s="39" t="s">
        <v>3329</v>
      </c>
      <c r="K125" s="39" t="s">
        <v>3154</v>
      </c>
      <c r="L125" s="39" t="s">
        <v>3330</v>
      </c>
    </row>
    <row r="126" spans="1:12">
      <c r="A126" s="39" t="s">
        <v>20</v>
      </c>
      <c r="B126" s="39" t="s">
        <v>3331</v>
      </c>
      <c r="C126" s="39">
        <v>27.95</v>
      </c>
      <c r="D126" s="39">
        <v>119</v>
      </c>
      <c r="E126" s="39">
        <v>425</v>
      </c>
      <c r="F126" s="39">
        <v>41</v>
      </c>
      <c r="G126" s="39">
        <v>326</v>
      </c>
      <c r="H126" s="40">
        <v>2.9999999999999998E-14</v>
      </c>
      <c r="I126" s="39">
        <v>87.8</v>
      </c>
      <c r="J126" s="39" t="s">
        <v>3332</v>
      </c>
      <c r="K126" s="39" t="s">
        <v>3154</v>
      </c>
      <c r="L126" s="39" t="s">
        <v>3333</v>
      </c>
    </row>
    <row r="127" spans="1:12">
      <c r="A127" s="37" t="s">
        <v>20</v>
      </c>
      <c r="B127" s="37" t="s">
        <v>3334</v>
      </c>
      <c r="C127" s="37">
        <v>24.69</v>
      </c>
      <c r="D127" s="37">
        <v>114</v>
      </c>
      <c r="E127" s="37">
        <v>421</v>
      </c>
      <c r="F127" s="37">
        <v>26</v>
      </c>
      <c r="G127" s="37">
        <v>298</v>
      </c>
      <c r="H127" s="38">
        <v>2.9999999999999998E-14</v>
      </c>
      <c r="I127" s="37">
        <v>87.8</v>
      </c>
      <c r="J127" s="37" t="s">
        <v>3629</v>
      </c>
      <c r="K127" s="37" t="s">
        <v>3628</v>
      </c>
      <c r="L127" s="37" t="s">
        <v>3336</v>
      </c>
    </row>
    <row r="128" spans="1:12">
      <c r="A128" s="39" t="s">
        <v>20</v>
      </c>
      <c r="B128" s="39" t="s">
        <v>3337</v>
      </c>
      <c r="C128" s="39">
        <v>27.68</v>
      </c>
      <c r="D128" s="39">
        <v>112</v>
      </c>
      <c r="E128" s="39">
        <v>423</v>
      </c>
      <c r="F128" s="39">
        <v>622</v>
      </c>
      <c r="G128" s="39">
        <v>911</v>
      </c>
      <c r="H128" s="40">
        <v>5.9999999999999997E-14</v>
      </c>
      <c r="I128" s="39">
        <v>87</v>
      </c>
      <c r="J128" s="39" t="s">
        <v>3338</v>
      </c>
      <c r="K128" s="39" t="s">
        <v>3339</v>
      </c>
      <c r="L128" s="39" t="s">
        <v>3340</v>
      </c>
    </row>
    <row r="129" spans="1:12">
      <c r="A129" s="39" t="s">
        <v>20</v>
      </c>
      <c r="B129" s="39" t="s">
        <v>3341</v>
      </c>
      <c r="C129" s="39">
        <v>25.67</v>
      </c>
      <c r="D129" s="39">
        <v>112</v>
      </c>
      <c r="E129" s="39">
        <v>423</v>
      </c>
      <c r="F129" s="39">
        <v>626</v>
      </c>
      <c r="G129" s="39">
        <v>915</v>
      </c>
      <c r="H129" s="40">
        <v>7.0000000000000005E-14</v>
      </c>
      <c r="I129" s="39">
        <v>86.7</v>
      </c>
      <c r="J129" s="39" t="s">
        <v>3342</v>
      </c>
      <c r="K129" s="39" t="s">
        <v>3158</v>
      </c>
      <c r="L129" s="39" t="s">
        <v>3343</v>
      </c>
    </row>
    <row r="130" spans="1:12">
      <c r="A130" s="39" t="s">
        <v>20</v>
      </c>
      <c r="B130" s="39" t="s">
        <v>3344</v>
      </c>
      <c r="C130" s="39">
        <v>27.76</v>
      </c>
      <c r="D130" s="39">
        <v>112</v>
      </c>
      <c r="E130" s="39">
        <v>423</v>
      </c>
      <c r="F130" s="39">
        <v>624</v>
      </c>
      <c r="G130" s="39">
        <v>913</v>
      </c>
      <c r="H130" s="40">
        <v>7.0000000000000005E-14</v>
      </c>
      <c r="I130" s="39">
        <v>86.7</v>
      </c>
      <c r="J130" s="39" t="s">
        <v>3345</v>
      </c>
      <c r="K130" s="39" t="s">
        <v>3339</v>
      </c>
      <c r="L130" s="39" t="s">
        <v>3346</v>
      </c>
    </row>
    <row r="131" spans="1:12">
      <c r="A131" s="39" t="s">
        <v>20</v>
      </c>
      <c r="B131" s="39" t="s">
        <v>3347</v>
      </c>
      <c r="C131" s="39">
        <v>28.87</v>
      </c>
      <c r="D131" s="39">
        <v>112</v>
      </c>
      <c r="E131" s="39">
        <v>423</v>
      </c>
      <c r="F131" s="39">
        <v>624</v>
      </c>
      <c r="G131" s="39">
        <v>913</v>
      </c>
      <c r="H131" s="40">
        <v>1E-13</v>
      </c>
      <c r="I131" s="39">
        <v>85.9</v>
      </c>
      <c r="J131" s="39" t="s">
        <v>3348</v>
      </c>
      <c r="K131" s="39" t="s">
        <v>3339</v>
      </c>
      <c r="L131" s="39" t="s">
        <v>3349</v>
      </c>
    </row>
    <row r="132" spans="1:12">
      <c r="A132" s="39" t="s">
        <v>20</v>
      </c>
      <c r="B132" s="39" t="s">
        <v>3350</v>
      </c>
      <c r="C132" s="39">
        <v>25.9</v>
      </c>
      <c r="D132" s="39">
        <v>112</v>
      </c>
      <c r="E132" s="39">
        <v>423</v>
      </c>
      <c r="F132" s="39">
        <v>624</v>
      </c>
      <c r="G132" s="39">
        <v>913</v>
      </c>
      <c r="H132" s="40">
        <v>2.0000000000000001E-13</v>
      </c>
      <c r="I132" s="39">
        <v>85.1</v>
      </c>
      <c r="J132" s="39" t="s">
        <v>3351</v>
      </c>
      <c r="K132" s="39" t="s">
        <v>3352</v>
      </c>
      <c r="L132" s="39" t="s">
        <v>3353</v>
      </c>
    </row>
    <row r="133" spans="1:12">
      <c r="A133" s="39" t="s">
        <v>20</v>
      </c>
      <c r="B133" s="39" t="s">
        <v>3354</v>
      </c>
      <c r="C133" s="39">
        <v>27.69</v>
      </c>
      <c r="D133" s="39">
        <v>112</v>
      </c>
      <c r="E133" s="39">
        <v>423</v>
      </c>
      <c r="F133" s="39">
        <v>33</v>
      </c>
      <c r="G133" s="39">
        <v>314</v>
      </c>
      <c r="H133" s="40">
        <v>4.0000000000000001E-13</v>
      </c>
      <c r="I133" s="39">
        <v>84</v>
      </c>
      <c r="J133" s="39" t="s">
        <v>3355</v>
      </c>
      <c r="K133" s="39" t="s">
        <v>3356</v>
      </c>
      <c r="L133" s="39" t="s">
        <v>3357</v>
      </c>
    </row>
    <row r="134" spans="1:12">
      <c r="A134" s="39" t="s">
        <v>20</v>
      </c>
      <c r="B134" s="39" t="s">
        <v>3358</v>
      </c>
      <c r="C134" s="39">
        <v>27.9</v>
      </c>
      <c r="D134" s="39">
        <v>117</v>
      </c>
      <c r="E134" s="39">
        <v>425</v>
      </c>
      <c r="F134" s="39">
        <v>38</v>
      </c>
      <c r="G134" s="39">
        <v>325</v>
      </c>
      <c r="H134" s="40">
        <v>4.0000000000000001E-13</v>
      </c>
      <c r="I134" s="39">
        <v>84</v>
      </c>
      <c r="J134" s="39" t="s">
        <v>3359</v>
      </c>
      <c r="K134" s="39" t="s">
        <v>3360</v>
      </c>
      <c r="L134" s="39" t="s">
        <v>3361</v>
      </c>
    </row>
    <row r="135" spans="1:12">
      <c r="A135" s="39" t="s">
        <v>20</v>
      </c>
      <c r="B135" s="39" t="s">
        <v>3362</v>
      </c>
      <c r="C135" s="39">
        <v>27.6</v>
      </c>
      <c r="D135" s="39">
        <v>112</v>
      </c>
      <c r="E135" s="39">
        <v>423</v>
      </c>
      <c r="F135" s="39">
        <v>621</v>
      </c>
      <c r="G135" s="39">
        <v>909</v>
      </c>
      <c r="H135" s="40">
        <v>5.9999999999999997E-13</v>
      </c>
      <c r="I135" s="39">
        <v>83.6</v>
      </c>
      <c r="J135" s="39" t="s">
        <v>3363</v>
      </c>
      <c r="K135" s="39" t="s">
        <v>3364</v>
      </c>
      <c r="L135" s="39"/>
    </row>
    <row r="136" spans="1:12">
      <c r="A136" s="39" t="s">
        <v>20</v>
      </c>
      <c r="B136" s="39" t="s">
        <v>3365</v>
      </c>
      <c r="C136" s="39">
        <v>26.28</v>
      </c>
      <c r="D136" s="39">
        <v>112</v>
      </c>
      <c r="E136" s="39">
        <v>423</v>
      </c>
      <c r="F136" s="39">
        <v>627</v>
      </c>
      <c r="G136" s="39">
        <v>916</v>
      </c>
      <c r="H136" s="40">
        <v>7.0000000000000005E-13</v>
      </c>
      <c r="I136" s="39">
        <v>83.2</v>
      </c>
      <c r="J136" s="39" t="s">
        <v>3366</v>
      </c>
      <c r="K136" s="39" t="s">
        <v>3140</v>
      </c>
      <c r="L136" s="39" t="s">
        <v>3367</v>
      </c>
    </row>
    <row r="137" spans="1:12">
      <c r="A137" s="39" t="s">
        <v>20</v>
      </c>
      <c r="B137" s="39" t="s">
        <v>3368</v>
      </c>
      <c r="C137" s="39">
        <v>26.95</v>
      </c>
      <c r="D137" s="39">
        <v>112</v>
      </c>
      <c r="E137" s="39">
        <v>423</v>
      </c>
      <c r="F137" s="39">
        <v>620</v>
      </c>
      <c r="G137" s="39">
        <v>907</v>
      </c>
      <c r="H137" s="40">
        <v>7.0000000000000005E-13</v>
      </c>
      <c r="I137" s="39">
        <v>83.2</v>
      </c>
      <c r="J137" s="39" t="s">
        <v>3369</v>
      </c>
      <c r="K137" s="39" t="s">
        <v>3370</v>
      </c>
      <c r="L137" s="39"/>
    </row>
    <row r="138" spans="1:12">
      <c r="A138" s="39" t="s">
        <v>20</v>
      </c>
      <c r="B138" s="39" t="s">
        <v>3371</v>
      </c>
      <c r="C138" s="39">
        <v>25</v>
      </c>
      <c r="D138" s="39">
        <v>112</v>
      </c>
      <c r="E138" s="39">
        <v>423</v>
      </c>
      <c r="F138" s="39">
        <v>624</v>
      </c>
      <c r="G138" s="39">
        <v>913</v>
      </c>
      <c r="H138" s="40">
        <v>8.0000000000000002E-13</v>
      </c>
      <c r="I138" s="39">
        <v>83.2</v>
      </c>
      <c r="J138" s="39" t="s">
        <v>3372</v>
      </c>
      <c r="K138" s="39" t="s">
        <v>3373</v>
      </c>
      <c r="L138" s="39" t="s">
        <v>3374</v>
      </c>
    </row>
    <row r="139" spans="1:12">
      <c r="A139" s="37" t="s">
        <v>20</v>
      </c>
      <c r="B139" s="37" t="s">
        <v>3375</v>
      </c>
      <c r="C139" s="37">
        <v>26.14</v>
      </c>
      <c r="D139" s="37">
        <v>114</v>
      </c>
      <c r="E139" s="37">
        <v>421</v>
      </c>
      <c r="F139" s="37">
        <v>31</v>
      </c>
      <c r="G139" s="37">
        <v>304</v>
      </c>
      <c r="H139" s="38">
        <v>9.9999999999999998E-13</v>
      </c>
      <c r="I139" s="37">
        <v>82.4</v>
      </c>
      <c r="J139" s="37" t="s">
        <v>3376</v>
      </c>
      <c r="K139" s="37" t="s">
        <v>3377</v>
      </c>
      <c r="L139" s="37" t="s">
        <v>3378</v>
      </c>
    </row>
    <row r="140" spans="1:12">
      <c r="A140" s="37" t="s">
        <v>20</v>
      </c>
      <c r="B140" s="37" t="s">
        <v>3379</v>
      </c>
      <c r="C140" s="37">
        <v>25.77</v>
      </c>
      <c r="D140" s="37">
        <v>115</v>
      </c>
      <c r="E140" s="37">
        <v>421</v>
      </c>
      <c r="F140" s="37">
        <v>25</v>
      </c>
      <c r="G140" s="37">
        <v>299</v>
      </c>
      <c r="H140" s="38">
        <v>9.9999999999999998E-13</v>
      </c>
      <c r="I140" s="37">
        <v>82.4</v>
      </c>
      <c r="J140" s="37" t="s">
        <v>3380</v>
      </c>
      <c r="K140" s="37" t="s">
        <v>3335</v>
      </c>
      <c r="L140" s="37" t="s">
        <v>3336</v>
      </c>
    </row>
    <row r="141" spans="1:12">
      <c r="A141" s="39" t="s">
        <v>20</v>
      </c>
      <c r="B141" s="39" t="s">
        <v>3381</v>
      </c>
      <c r="C141" s="39">
        <v>27.54</v>
      </c>
      <c r="D141" s="39">
        <v>112</v>
      </c>
      <c r="E141" s="39">
        <v>423</v>
      </c>
      <c r="F141" s="39">
        <v>624</v>
      </c>
      <c r="G141" s="39">
        <v>913</v>
      </c>
      <c r="H141" s="40">
        <v>2E-12</v>
      </c>
      <c r="I141" s="39">
        <v>82</v>
      </c>
      <c r="J141" s="39" t="s">
        <v>3382</v>
      </c>
      <c r="K141" s="39" t="s">
        <v>3339</v>
      </c>
      <c r="L141" s="39" t="s">
        <v>3383</v>
      </c>
    </row>
    <row r="142" spans="1:12">
      <c r="A142" s="39" t="s">
        <v>20</v>
      </c>
      <c r="B142" s="39" t="s">
        <v>3384</v>
      </c>
      <c r="C142" s="39">
        <v>24.01</v>
      </c>
      <c r="D142" s="39">
        <v>112</v>
      </c>
      <c r="E142" s="39">
        <v>423</v>
      </c>
      <c r="F142" s="39">
        <v>625</v>
      </c>
      <c r="G142" s="39">
        <v>914</v>
      </c>
      <c r="H142" s="40">
        <v>2E-12</v>
      </c>
      <c r="I142" s="39">
        <v>81.599999999999994</v>
      </c>
      <c r="J142" s="39" t="s">
        <v>3385</v>
      </c>
      <c r="K142" s="39" t="s">
        <v>3386</v>
      </c>
      <c r="L142" s="39" t="s">
        <v>3387</v>
      </c>
    </row>
    <row r="143" spans="1:12">
      <c r="A143" s="39" t="s">
        <v>20</v>
      </c>
      <c r="B143" s="39" t="s">
        <v>3388</v>
      </c>
      <c r="C143" s="39">
        <v>24.01</v>
      </c>
      <c r="D143" s="39">
        <v>112</v>
      </c>
      <c r="E143" s="39">
        <v>423</v>
      </c>
      <c r="F143" s="39">
        <v>625</v>
      </c>
      <c r="G143" s="39">
        <v>914</v>
      </c>
      <c r="H143" s="40">
        <v>3.0000000000000001E-12</v>
      </c>
      <c r="I143" s="39">
        <v>81.3</v>
      </c>
      <c r="J143" s="39" t="s">
        <v>3389</v>
      </c>
      <c r="K143" s="39" t="s">
        <v>3386</v>
      </c>
      <c r="L143" s="39" t="s">
        <v>3390</v>
      </c>
    </row>
    <row r="144" spans="1:12">
      <c r="A144" s="39" t="s">
        <v>20</v>
      </c>
      <c r="B144" s="39" t="s">
        <v>3391</v>
      </c>
      <c r="C144" s="39">
        <v>26.65</v>
      </c>
      <c r="D144" s="39">
        <v>112</v>
      </c>
      <c r="E144" s="39">
        <v>423</v>
      </c>
      <c r="F144" s="39">
        <v>620</v>
      </c>
      <c r="G144" s="39">
        <v>907</v>
      </c>
      <c r="H144" s="40">
        <v>3.0000000000000001E-12</v>
      </c>
      <c r="I144" s="39">
        <v>81.3</v>
      </c>
      <c r="J144" s="39" t="s">
        <v>3392</v>
      </c>
      <c r="K144" s="39" t="s">
        <v>3370</v>
      </c>
      <c r="L144" s="39"/>
    </row>
    <row r="145" spans="1:12">
      <c r="A145" s="39" t="s">
        <v>20</v>
      </c>
      <c r="B145" s="39" t="s">
        <v>3393</v>
      </c>
      <c r="C145" s="39">
        <v>28.32</v>
      </c>
      <c r="D145" s="39">
        <v>112</v>
      </c>
      <c r="E145" s="39">
        <v>423</v>
      </c>
      <c r="F145" s="39">
        <v>624</v>
      </c>
      <c r="G145" s="39">
        <v>913</v>
      </c>
      <c r="H145" s="40">
        <v>3.0000000000000001E-12</v>
      </c>
      <c r="I145" s="39">
        <v>81.3</v>
      </c>
      <c r="J145" s="39" t="s">
        <v>3394</v>
      </c>
      <c r="K145" s="39" t="s">
        <v>3339</v>
      </c>
      <c r="L145" s="39" t="s">
        <v>3395</v>
      </c>
    </row>
    <row r="146" spans="1:12">
      <c r="A146" s="39" t="s">
        <v>20</v>
      </c>
      <c r="B146" s="39" t="s">
        <v>3396</v>
      </c>
      <c r="C146" s="39">
        <v>26.55</v>
      </c>
      <c r="D146" s="39">
        <v>112</v>
      </c>
      <c r="E146" s="39">
        <v>423</v>
      </c>
      <c r="F146" s="39">
        <v>623</v>
      </c>
      <c r="G146" s="39">
        <v>912</v>
      </c>
      <c r="H146" s="40">
        <v>3.0000000000000001E-12</v>
      </c>
      <c r="I146" s="39">
        <v>80.900000000000006</v>
      </c>
      <c r="J146" s="39" t="s">
        <v>3397</v>
      </c>
      <c r="K146" s="39" t="s">
        <v>3154</v>
      </c>
      <c r="L146" s="39" t="s">
        <v>3398</v>
      </c>
    </row>
    <row r="147" spans="1:12">
      <c r="A147" s="39" t="s">
        <v>20</v>
      </c>
      <c r="B147" s="39" t="s">
        <v>3399</v>
      </c>
      <c r="C147" s="39">
        <v>24.01</v>
      </c>
      <c r="D147" s="39">
        <v>112</v>
      </c>
      <c r="E147" s="39">
        <v>423</v>
      </c>
      <c r="F147" s="39">
        <v>625</v>
      </c>
      <c r="G147" s="39">
        <v>914</v>
      </c>
      <c r="H147" s="40">
        <v>3.0000000000000001E-12</v>
      </c>
      <c r="I147" s="39">
        <v>80.900000000000006</v>
      </c>
      <c r="J147" s="39" t="s">
        <v>3400</v>
      </c>
      <c r="K147" s="39" t="s">
        <v>3386</v>
      </c>
      <c r="L147" s="39" t="s">
        <v>3401</v>
      </c>
    </row>
    <row r="148" spans="1:12">
      <c r="A148" s="39" t="s">
        <v>20</v>
      </c>
      <c r="B148" s="39" t="s">
        <v>3402</v>
      </c>
      <c r="C148" s="39">
        <v>25.3</v>
      </c>
      <c r="D148" s="39">
        <v>112</v>
      </c>
      <c r="E148" s="39">
        <v>425</v>
      </c>
      <c r="F148" s="39">
        <v>621</v>
      </c>
      <c r="G148" s="39">
        <v>912</v>
      </c>
      <c r="H148" s="40">
        <v>3.9999999999999999E-12</v>
      </c>
      <c r="I148" s="39">
        <v>80.900000000000006</v>
      </c>
      <c r="J148" s="39" t="s">
        <v>3403</v>
      </c>
      <c r="K148" s="39" t="s">
        <v>3404</v>
      </c>
      <c r="L148" s="39"/>
    </row>
    <row r="149" spans="1:12">
      <c r="A149" s="39" t="s">
        <v>20</v>
      </c>
      <c r="B149" s="39" t="s">
        <v>3405</v>
      </c>
      <c r="C149" s="39">
        <v>24.01</v>
      </c>
      <c r="D149" s="39">
        <v>112</v>
      </c>
      <c r="E149" s="39">
        <v>423</v>
      </c>
      <c r="F149" s="39">
        <v>332</v>
      </c>
      <c r="G149" s="39">
        <v>621</v>
      </c>
      <c r="H149" s="40">
        <v>3.9999999999999999E-12</v>
      </c>
      <c r="I149" s="39">
        <v>80.900000000000006</v>
      </c>
      <c r="J149" s="39" t="s">
        <v>3406</v>
      </c>
      <c r="K149" s="39" t="s">
        <v>3386</v>
      </c>
      <c r="L149" s="39" t="s">
        <v>3407</v>
      </c>
    </row>
    <row r="150" spans="1:12">
      <c r="A150" s="39" t="s">
        <v>20</v>
      </c>
      <c r="B150" s="39" t="s">
        <v>3408</v>
      </c>
      <c r="C150" s="39">
        <v>24.01</v>
      </c>
      <c r="D150" s="39">
        <v>112</v>
      </c>
      <c r="E150" s="39">
        <v>423</v>
      </c>
      <c r="F150" s="39">
        <v>466</v>
      </c>
      <c r="G150" s="39">
        <v>755</v>
      </c>
      <c r="H150" s="40">
        <v>3.9999999999999999E-12</v>
      </c>
      <c r="I150" s="39">
        <v>80.900000000000006</v>
      </c>
      <c r="J150" s="39" t="s">
        <v>3409</v>
      </c>
      <c r="K150" s="39" t="s">
        <v>3386</v>
      </c>
      <c r="L150" s="39" t="s">
        <v>3410</v>
      </c>
    </row>
    <row r="151" spans="1:12">
      <c r="A151" s="39" t="s">
        <v>20</v>
      </c>
      <c r="B151" s="39" t="s">
        <v>3411</v>
      </c>
      <c r="C151" s="39">
        <v>24.01</v>
      </c>
      <c r="D151" s="39">
        <v>112</v>
      </c>
      <c r="E151" s="39">
        <v>423</v>
      </c>
      <c r="F151" s="39">
        <v>458</v>
      </c>
      <c r="G151" s="39">
        <v>747</v>
      </c>
      <c r="H151" s="40">
        <v>3.9999999999999999E-12</v>
      </c>
      <c r="I151" s="39">
        <v>80.900000000000006</v>
      </c>
      <c r="J151" s="39" t="s">
        <v>3412</v>
      </c>
      <c r="K151" s="39" t="s">
        <v>3386</v>
      </c>
      <c r="L151" s="39" t="s">
        <v>3413</v>
      </c>
    </row>
    <row r="152" spans="1:12">
      <c r="A152" s="39" t="s">
        <v>20</v>
      </c>
      <c r="B152" s="39" t="s">
        <v>3414</v>
      </c>
      <c r="C152" s="39">
        <v>24.01</v>
      </c>
      <c r="D152" s="39">
        <v>112</v>
      </c>
      <c r="E152" s="39">
        <v>423</v>
      </c>
      <c r="F152" s="39">
        <v>511</v>
      </c>
      <c r="G152" s="39">
        <v>800</v>
      </c>
      <c r="H152" s="40">
        <v>3.9999999999999999E-12</v>
      </c>
      <c r="I152" s="39">
        <v>80.5</v>
      </c>
      <c r="J152" s="39" t="s">
        <v>3415</v>
      </c>
      <c r="K152" s="39" t="s">
        <v>3386</v>
      </c>
      <c r="L152" s="39" t="s">
        <v>3416</v>
      </c>
    </row>
    <row r="153" spans="1:12">
      <c r="A153" s="39" t="s">
        <v>20</v>
      </c>
      <c r="B153" s="39" t="s">
        <v>3417</v>
      </c>
      <c r="C153" s="39">
        <v>25.97</v>
      </c>
      <c r="D153" s="39">
        <v>112</v>
      </c>
      <c r="E153" s="39">
        <v>423</v>
      </c>
      <c r="F153" s="39">
        <v>627</v>
      </c>
      <c r="G153" s="39">
        <v>916</v>
      </c>
      <c r="H153" s="40">
        <v>4.9999999999999997E-12</v>
      </c>
      <c r="I153" s="39">
        <v>80.5</v>
      </c>
      <c r="J153" s="39" t="s">
        <v>3418</v>
      </c>
      <c r="K153" s="39" t="s">
        <v>3419</v>
      </c>
      <c r="L153" s="39" t="s">
        <v>3420</v>
      </c>
    </row>
    <row r="154" spans="1:12">
      <c r="A154" s="39" t="s">
        <v>20</v>
      </c>
      <c r="B154" s="39" t="s">
        <v>3421</v>
      </c>
      <c r="C154" s="39">
        <v>24.7</v>
      </c>
      <c r="D154" s="39">
        <v>112</v>
      </c>
      <c r="E154" s="39">
        <v>425</v>
      </c>
      <c r="F154" s="39">
        <v>620</v>
      </c>
      <c r="G154" s="39">
        <v>911</v>
      </c>
      <c r="H154" s="40">
        <v>6.0000000000000003E-12</v>
      </c>
      <c r="I154" s="39">
        <v>80.099999999999994</v>
      </c>
      <c r="J154" s="39" t="s">
        <v>3422</v>
      </c>
      <c r="K154" s="39" t="s">
        <v>3370</v>
      </c>
      <c r="L154" s="39"/>
    </row>
    <row r="155" spans="1:12">
      <c r="A155" s="39" t="s">
        <v>20</v>
      </c>
      <c r="B155" s="39" t="s">
        <v>3423</v>
      </c>
      <c r="C155" s="39">
        <v>24.62</v>
      </c>
      <c r="D155" s="39">
        <v>112</v>
      </c>
      <c r="E155" s="39">
        <v>423</v>
      </c>
      <c r="F155" s="39">
        <v>623</v>
      </c>
      <c r="G155" s="39">
        <v>912</v>
      </c>
      <c r="H155" s="40">
        <v>7.9999999999999998E-12</v>
      </c>
      <c r="I155" s="39">
        <v>79.7</v>
      </c>
      <c r="J155" s="39" t="s">
        <v>3424</v>
      </c>
      <c r="K155" s="39" t="s">
        <v>3386</v>
      </c>
      <c r="L155" s="39" t="s">
        <v>3387</v>
      </c>
    </row>
    <row r="156" spans="1:12">
      <c r="A156" s="39" t="s">
        <v>20</v>
      </c>
      <c r="B156" s="39" t="s">
        <v>3425</v>
      </c>
      <c r="C156" s="39">
        <v>26.35</v>
      </c>
      <c r="D156" s="39">
        <v>112</v>
      </c>
      <c r="E156" s="39">
        <v>423</v>
      </c>
      <c r="F156" s="39">
        <v>620</v>
      </c>
      <c r="G156" s="39">
        <v>907</v>
      </c>
      <c r="H156" s="40">
        <v>8.9999999999999996E-12</v>
      </c>
      <c r="I156" s="39">
        <v>79.7</v>
      </c>
      <c r="J156" s="39" t="s">
        <v>3426</v>
      </c>
      <c r="K156" s="39" t="s">
        <v>3427</v>
      </c>
      <c r="L156" s="39"/>
    </row>
    <row r="157" spans="1:12">
      <c r="A157" s="39" t="s">
        <v>20</v>
      </c>
      <c r="B157" s="39" t="s">
        <v>3428</v>
      </c>
      <c r="C157" s="39">
        <v>27.08</v>
      </c>
      <c r="D157" s="39">
        <v>169</v>
      </c>
      <c r="E157" s="39">
        <v>423</v>
      </c>
      <c r="F157" s="39">
        <v>172</v>
      </c>
      <c r="G157" s="39">
        <v>426</v>
      </c>
      <c r="H157" s="40">
        <v>1.9999999999999999E-11</v>
      </c>
      <c r="I157" s="39">
        <v>79</v>
      </c>
      <c r="J157" s="39" t="s">
        <v>3429</v>
      </c>
      <c r="K157" s="39" t="s">
        <v>3158</v>
      </c>
      <c r="L157" s="39" t="s">
        <v>3430</v>
      </c>
    </row>
    <row r="158" spans="1:12">
      <c r="A158" s="37" t="s">
        <v>20</v>
      </c>
      <c r="B158" s="37" t="s">
        <v>3431</v>
      </c>
      <c r="C158" s="37">
        <v>25</v>
      </c>
      <c r="D158" s="37">
        <v>114</v>
      </c>
      <c r="E158" s="37">
        <v>421</v>
      </c>
      <c r="F158" s="37">
        <v>31</v>
      </c>
      <c r="G158" s="37">
        <v>305</v>
      </c>
      <c r="H158" s="38">
        <v>1.9999999999999999E-11</v>
      </c>
      <c r="I158" s="37">
        <v>78.599999999999994</v>
      </c>
      <c r="J158" s="37" t="s">
        <v>3432</v>
      </c>
      <c r="K158" s="37" t="s">
        <v>3377</v>
      </c>
      <c r="L158" s="37" t="s">
        <v>3433</v>
      </c>
    </row>
    <row r="159" spans="1:12">
      <c r="A159" s="39" t="s">
        <v>20</v>
      </c>
      <c r="B159" s="39" t="s">
        <v>3434</v>
      </c>
      <c r="C159" s="39">
        <v>24.78</v>
      </c>
      <c r="D159" s="39">
        <v>112</v>
      </c>
      <c r="E159" s="39">
        <v>423</v>
      </c>
      <c r="F159" s="39">
        <v>623</v>
      </c>
      <c r="G159" s="39">
        <v>912</v>
      </c>
      <c r="H159" s="40">
        <v>1.9999999999999999E-11</v>
      </c>
      <c r="I159" s="39">
        <v>78.2</v>
      </c>
      <c r="J159" s="39" t="s">
        <v>3435</v>
      </c>
      <c r="K159" s="39" t="s">
        <v>3182</v>
      </c>
      <c r="L159" s="39" t="s">
        <v>3436</v>
      </c>
    </row>
    <row r="160" spans="1:12">
      <c r="A160" s="37" t="s">
        <v>20</v>
      </c>
      <c r="B160" s="37" t="s">
        <v>3437</v>
      </c>
      <c r="C160" s="37">
        <v>26.3</v>
      </c>
      <c r="D160" s="37">
        <v>114</v>
      </c>
      <c r="E160" s="37">
        <v>421</v>
      </c>
      <c r="F160" s="37">
        <v>29</v>
      </c>
      <c r="G160" s="37">
        <v>307</v>
      </c>
      <c r="H160" s="38">
        <v>3E-11</v>
      </c>
      <c r="I160" s="37">
        <v>78.2</v>
      </c>
      <c r="J160" s="37" t="s">
        <v>3438</v>
      </c>
      <c r="K160" s="37" t="s">
        <v>3439</v>
      </c>
      <c r="L160" s="37" t="s">
        <v>3440</v>
      </c>
    </row>
    <row r="161" spans="1:12">
      <c r="A161" s="37" t="s">
        <v>20</v>
      </c>
      <c r="B161" s="37" t="s">
        <v>3441</v>
      </c>
      <c r="C161" s="37">
        <v>25.82</v>
      </c>
      <c r="D161" s="37">
        <v>112</v>
      </c>
      <c r="E161" s="37">
        <v>421</v>
      </c>
      <c r="F161" s="37">
        <v>42</v>
      </c>
      <c r="G161" s="37">
        <v>337</v>
      </c>
      <c r="H161" s="38">
        <v>3E-11</v>
      </c>
      <c r="I161" s="37">
        <v>78.2</v>
      </c>
      <c r="J161" s="37" t="s">
        <v>3442</v>
      </c>
      <c r="K161" s="37" t="s">
        <v>3443</v>
      </c>
      <c r="L161" s="37" t="s">
        <v>3444</v>
      </c>
    </row>
    <row r="162" spans="1:12">
      <c r="A162" s="33" t="s">
        <v>20</v>
      </c>
      <c r="B162" s="33" t="s">
        <v>3445</v>
      </c>
      <c r="C162" s="33">
        <v>35.44</v>
      </c>
      <c r="D162" s="33">
        <v>171</v>
      </c>
      <c r="E162" s="33">
        <v>328</v>
      </c>
      <c r="F162" s="33">
        <v>1</v>
      </c>
      <c r="G162" s="33">
        <v>141</v>
      </c>
      <c r="H162" s="36">
        <v>1E-10</v>
      </c>
      <c r="I162" s="33">
        <v>75.900000000000006</v>
      </c>
      <c r="J162" s="33" t="s">
        <v>3446</v>
      </c>
      <c r="K162" s="33" t="s">
        <v>2953</v>
      </c>
      <c r="L162" s="33" t="s">
        <v>3447</v>
      </c>
    </row>
    <row r="163" spans="1:12">
      <c r="A163" s="33" t="s">
        <v>20</v>
      </c>
      <c r="B163" s="33" t="s">
        <v>3448</v>
      </c>
      <c r="C163" s="33">
        <v>29.5</v>
      </c>
      <c r="D163" s="33">
        <v>112</v>
      </c>
      <c r="E163" s="33">
        <v>371</v>
      </c>
      <c r="F163" s="33">
        <v>30</v>
      </c>
      <c r="G163" s="33">
        <v>281</v>
      </c>
      <c r="H163" s="36">
        <v>2.0000000000000001E-10</v>
      </c>
      <c r="I163" s="33">
        <v>74.7</v>
      </c>
      <c r="J163" s="33" t="s">
        <v>3449</v>
      </c>
      <c r="K163" s="33" t="s">
        <v>2960</v>
      </c>
      <c r="L163" s="33" t="s">
        <v>3450</v>
      </c>
    </row>
    <row r="164" spans="1:12">
      <c r="A164" s="39" t="s">
        <v>20</v>
      </c>
      <c r="B164" s="39" t="s">
        <v>3451</v>
      </c>
      <c r="C164" s="39">
        <v>24.82</v>
      </c>
      <c r="D164" s="39">
        <v>112</v>
      </c>
      <c r="E164" s="39">
        <v>384</v>
      </c>
      <c r="F164" s="39">
        <v>439</v>
      </c>
      <c r="G164" s="39">
        <v>673</v>
      </c>
      <c r="H164" s="40">
        <v>3E-10</v>
      </c>
      <c r="I164" s="39">
        <v>74.3</v>
      </c>
      <c r="J164" s="39" t="s">
        <v>3452</v>
      </c>
      <c r="K164" s="39" t="s">
        <v>3386</v>
      </c>
      <c r="L164" s="39" t="s">
        <v>3453</v>
      </c>
    </row>
    <row r="165" spans="1:12">
      <c r="A165" s="39" t="s">
        <v>20</v>
      </c>
      <c r="B165" s="39" t="s">
        <v>3454</v>
      </c>
      <c r="C165" s="39">
        <v>24.82</v>
      </c>
      <c r="D165" s="39">
        <v>112</v>
      </c>
      <c r="E165" s="39">
        <v>384</v>
      </c>
      <c r="F165" s="39">
        <v>457</v>
      </c>
      <c r="G165" s="39">
        <v>691</v>
      </c>
      <c r="H165" s="40">
        <v>3E-10</v>
      </c>
      <c r="I165" s="39">
        <v>74.3</v>
      </c>
      <c r="J165" s="39" t="s">
        <v>3455</v>
      </c>
      <c r="K165" s="39" t="s">
        <v>3386</v>
      </c>
      <c r="L165" s="39" t="s">
        <v>3453</v>
      </c>
    </row>
    <row r="166" spans="1:12">
      <c r="A166" s="37" t="s">
        <v>20</v>
      </c>
      <c r="B166" s="37" t="s">
        <v>3456</v>
      </c>
      <c r="C166" s="37">
        <v>26.01</v>
      </c>
      <c r="D166" s="37">
        <v>114</v>
      </c>
      <c r="E166" s="37">
        <v>421</v>
      </c>
      <c r="F166" s="37">
        <v>29</v>
      </c>
      <c r="G166" s="37">
        <v>307</v>
      </c>
      <c r="H166" s="38">
        <v>5.0000000000000003E-10</v>
      </c>
      <c r="I166" s="37">
        <v>73.900000000000006</v>
      </c>
      <c r="J166" s="37" t="s">
        <v>3457</v>
      </c>
      <c r="K166" s="37" t="s">
        <v>3439</v>
      </c>
      <c r="L166" s="37" t="s">
        <v>3440</v>
      </c>
    </row>
    <row r="167" spans="1:12">
      <c r="A167" s="39" t="s">
        <v>20</v>
      </c>
      <c r="B167" s="39" t="s">
        <v>3458</v>
      </c>
      <c r="C167" s="39">
        <v>25.73</v>
      </c>
      <c r="D167" s="39">
        <v>112</v>
      </c>
      <c r="E167" s="39">
        <v>423</v>
      </c>
      <c r="F167" s="39">
        <v>620</v>
      </c>
      <c r="G167" s="39">
        <v>909</v>
      </c>
      <c r="H167" s="40">
        <v>1.0000000000000001E-9</v>
      </c>
      <c r="I167" s="39">
        <v>72.400000000000006</v>
      </c>
      <c r="J167" s="39" t="s">
        <v>3459</v>
      </c>
      <c r="K167" s="39" t="s">
        <v>3460</v>
      </c>
      <c r="L167" s="39"/>
    </row>
    <row r="168" spans="1:12">
      <c r="A168" s="33" t="s">
        <v>20</v>
      </c>
      <c r="B168" s="33" t="s">
        <v>3461</v>
      </c>
      <c r="C168" s="33">
        <v>46.25</v>
      </c>
      <c r="D168" s="33">
        <v>112</v>
      </c>
      <c r="E168" s="33">
        <v>189</v>
      </c>
      <c r="F168" s="33">
        <v>22</v>
      </c>
      <c r="G168" s="33">
        <v>101</v>
      </c>
      <c r="H168" s="36">
        <v>5.0000000000000001E-9</v>
      </c>
      <c r="I168" s="33">
        <v>70.5</v>
      </c>
      <c r="J168" s="33" t="s">
        <v>3462</v>
      </c>
      <c r="K168" s="33" t="s">
        <v>2953</v>
      </c>
      <c r="L168" s="33" t="s">
        <v>3463</v>
      </c>
    </row>
    <row r="169" spans="1:12">
      <c r="A169" s="37" t="s">
        <v>20</v>
      </c>
      <c r="B169" s="37" t="s">
        <v>3464</v>
      </c>
      <c r="C169" s="37">
        <v>26.07</v>
      </c>
      <c r="D169" s="37">
        <v>114</v>
      </c>
      <c r="E169" s="37">
        <v>421</v>
      </c>
      <c r="F169" s="37">
        <v>29</v>
      </c>
      <c r="G169" s="37">
        <v>307</v>
      </c>
      <c r="H169" s="38">
        <v>8.0000000000000005E-9</v>
      </c>
      <c r="I169" s="37">
        <v>69.7</v>
      </c>
      <c r="J169" s="37" t="s">
        <v>3465</v>
      </c>
      <c r="K169" s="37" t="s">
        <v>3377</v>
      </c>
      <c r="L169" s="37" t="s">
        <v>3466</v>
      </c>
    </row>
    <row r="170" spans="1:12">
      <c r="A170" s="37" t="s">
        <v>20</v>
      </c>
      <c r="B170" s="37" t="s">
        <v>3467</v>
      </c>
      <c r="C170" s="37">
        <v>25.4</v>
      </c>
      <c r="D170" s="37">
        <v>115</v>
      </c>
      <c r="E170" s="37">
        <v>421</v>
      </c>
      <c r="F170" s="37">
        <v>85</v>
      </c>
      <c r="G170" s="37">
        <v>345</v>
      </c>
      <c r="H170" s="38">
        <v>1E-8</v>
      </c>
      <c r="I170" s="37">
        <v>68.900000000000006</v>
      </c>
      <c r="J170" s="37" t="s">
        <v>3468</v>
      </c>
      <c r="K170" s="37" t="s">
        <v>3469</v>
      </c>
      <c r="L170" s="37" t="s">
        <v>3470</v>
      </c>
    </row>
    <row r="171" spans="1:12">
      <c r="A171" s="33" t="s">
        <v>20</v>
      </c>
      <c r="B171" s="33" t="s">
        <v>3471</v>
      </c>
      <c r="C171" s="33">
        <v>27.71</v>
      </c>
      <c r="D171" s="33">
        <v>198</v>
      </c>
      <c r="E171" s="33">
        <v>426</v>
      </c>
      <c r="F171" s="33">
        <v>3</v>
      </c>
      <c r="G171" s="33">
        <v>205</v>
      </c>
      <c r="H171" s="36">
        <v>2.9999999999999997E-8</v>
      </c>
      <c r="I171" s="33">
        <v>67.8</v>
      </c>
      <c r="J171" s="33" t="s">
        <v>3472</v>
      </c>
      <c r="K171" s="33" t="s">
        <v>2953</v>
      </c>
      <c r="L171" s="33" t="s">
        <v>3473</v>
      </c>
    </row>
    <row r="172" spans="1:12">
      <c r="A172" s="39" t="s">
        <v>20</v>
      </c>
      <c r="B172" s="39" t="s">
        <v>3474</v>
      </c>
      <c r="C172" s="39">
        <v>26.44</v>
      </c>
      <c r="D172" s="39">
        <v>120</v>
      </c>
      <c r="E172" s="39">
        <v>422</v>
      </c>
      <c r="F172" s="39">
        <v>59</v>
      </c>
      <c r="G172" s="39">
        <v>360</v>
      </c>
      <c r="H172" s="40">
        <v>4.9999999999999998E-8</v>
      </c>
      <c r="I172" s="39">
        <v>67</v>
      </c>
      <c r="J172" s="39" t="s">
        <v>3475</v>
      </c>
      <c r="K172" s="39" t="s">
        <v>3476</v>
      </c>
      <c r="L172" s="39" t="s">
        <v>3477</v>
      </c>
    </row>
    <row r="173" spans="1:12">
      <c r="A173" s="33" t="s">
        <v>20</v>
      </c>
      <c r="B173" s="33" t="s">
        <v>3478</v>
      </c>
      <c r="C173" s="33">
        <v>28.62</v>
      </c>
      <c r="D173" s="33">
        <v>112</v>
      </c>
      <c r="E173" s="33">
        <v>389</v>
      </c>
      <c r="F173" s="33">
        <v>22</v>
      </c>
      <c r="G173" s="33">
        <v>254</v>
      </c>
      <c r="H173" s="36">
        <v>5.9999999999999995E-8</v>
      </c>
      <c r="I173" s="33">
        <v>67</v>
      </c>
      <c r="J173" s="33" t="s">
        <v>3479</v>
      </c>
      <c r="K173" s="33" t="s">
        <v>2960</v>
      </c>
      <c r="L173" s="33" t="s">
        <v>3480</v>
      </c>
    </row>
    <row r="174" spans="1:12">
      <c r="A174" s="37" t="s">
        <v>20</v>
      </c>
      <c r="B174" s="37" t="s">
        <v>3481</v>
      </c>
      <c r="C174" s="37">
        <v>23.53</v>
      </c>
      <c r="D174" s="37">
        <v>140</v>
      </c>
      <c r="E174" s="37">
        <v>421</v>
      </c>
      <c r="F174" s="37">
        <v>51</v>
      </c>
      <c r="G174" s="37">
        <v>297</v>
      </c>
      <c r="H174" s="38">
        <v>1.9999999999999999E-7</v>
      </c>
      <c r="I174" s="37">
        <v>64.7</v>
      </c>
      <c r="J174" s="37" t="s">
        <v>3482</v>
      </c>
      <c r="K174" s="37" t="s">
        <v>3483</v>
      </c>
      <c r="L174" s="37" t="s">
        <v>3484</v>
      </c>
    </row>
    <row r="175" spans="1:12">
      <c r="A175" s="37" t="s">
        <v>20</v>
      </c>
      <c r="B175" s="37" t="s">
        <v>3485</v>
      </c>
      <c r="C175" s="37">
        <v>28.74</v>
      </c>
      <c r="D175" s="37">
        <v>175</v>
      </c>
      <c r="E175" s="37">
        <v>423</v>
      </c>
      <c r="F175" s="37">
        <v>17</v>
      </c>
      <c r="G175" s="37">
        <v>239</v>
      </c>
      <c r="H175" s="38">
        <v>1.9999999999999999E-6</v>
      </c>
      <c r="I175" s="37">
        <v>61.6</v>
      </c>
      <c r="J175" s="37" t="s">
        <v>3630</v>
      </c>
      <c r="K175" s="37" t="s">
        <v>3631</v>
      </c>
      <c r="L175" s="37" t="s">
        <v>3486</v>
      </c>
    </row>
  </sheetData>
  <autoFilter ref="A2:L175" xr:uid="{12B0EF12-CF68-7D42-903B-11C6D5287DF3}"/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A4422-B3D0-704B-A84B-A3FBC7568CC4}">
  <dimension ref="A1:R28"/>
  <sheetViews>
    <sheetView workbookViewId="0">
      <selection activeCell="E29" sqref="E29"/>
    </sheetView>
  </sheetViews>
  <sheetFormatPr baseColWidth="10" defaultRowHeight="15"/>
  <cols>
    <col min="1" max="1" width="16" bestFit="1" customWidth="1"/>
    <col min="2" max="2" width="83.5" bestFit="1" customWidth="1"/>
    <col min="3" max="3" width="23.6640625" bestFit="1" customWidth="1"/>
    <col min="4" max="4" width="19" bestFit="1" customWidth="1"/>
    <col min="5" max="5" width="13.33203125" bestFit="1" customWidth="1"/>
    <col min="6" max="6" width="41.6640625" bestFit="1" customWidth="1"/>
    <col min="7" max="7" width="19" bestFit="1" customWidth="1"/>
    <col min="8" max="8" width="13.33203125" bestFit="1" customWidth="1"/>
    <col min="9" max="9" width="21.1640625" bestFit="1" customWidth="1"/>
    <col min="10" max="10" width="19" bestFit="1" customWidth="1"/>
    <col min="11" max="11" width="13.33203125" bestFit="1" customWidth="1"/>
    <col min="12" max="12" width="38.83203125" bestFit="1" customWidth="1"/>
    <col min="13" max="13" width="9.6640625" bestFit="1" customWidth="1"/>
    <col min="14" max="14" width="16" bestFit="1" customWidth="1"/>
    <col min="15" max="15" width="24.33203125" bestFit="1" customWidth="1"/>
    <col min="16" max="16" width="21" bestFit="1" customWidth="1"/>
    <col min="17" max="17" width="22" bestFit="1" customWidth="1"/>
    <col min="18" max="18" width="16" bestFit="1" customWidth="1"/>
  </cols>
  <sheetData>
    <row r="1" spans="1:18">
      <c r="D1" s="174" t="s">
        <v>3619</v>
      </c>
      <c r="E1" s="174"/>
      <c r="F1" s="174"/>
      <c r="G1" s="174" t="s">
        <v>3620</v>
      </c>
      <c r="H1" s="174"/>
      <c r="I1" s="174"/>
      <c r="J1" s="174" t="s">
        <v>3621</v>
      </c>
      <c r="K1" s="174"/>
      <c r="L1" s="174"/>
      <c r="M1" s="174" t="s">
        <v>2949</v>
      </c>
      <c r="N1" s="174"/>
      <c r="O1" s="174"/>
      <c r="P1" s="174"/>
      <c r="Q1" s="174"/>
      <c r="R1" s="174"/>
    </row>
    <row r="2" spans="1:18">
      <c r="A2" t="s">
        <v>3616</v>
      </c>
      <c r="B2" t="s">
        <v>3617</v>
      </c>
      <c r="C2" t="s">
        <v>3618</v>
      </c>
      <c r="D2" t="s">
        <v>3622</v>
      </c>
      <c r="E2" t="s">
        <v>3623</v>
      </c>
      <c r="F2" t="s">
        <v>2950</v>
      </c>
      <c r="G2" t="s">
        <v>3622</v>
      </c>
      <c r="H2" t="s">
        <v>3623</v>
      </c>
      <c r="I2" t="s">
        <v>2950</v>
      </c>
      <c r="J2" t="s">
        <v>3622</v>
      </c>
      <c r="K2" t="s">
        <v>3623</v>
      </c>
      <c r="L2" t="s">
        <v>2950</v>
      </c>
    </row>
    <row r="3" spans="1:18" ht="20">
      <c r="A3" s="35" t="s">
        <v>3488</v>
      </c>
      <c r="B3" s="35" t="s">
        <v>3489</v>
      </c>
      <c r="C3" s="35">
        <v>193</v>
      </c>
      <c r="D3" s="35" t="s">
        <v>3490</v>
      </c>
      <c r="E3" s="35" t="s">
        <v>3491</v>
      </c>
      <c r="F3" s="35" t="s">
        <v>3492</v>
      </c>
      <c r="G3" s="35" t="s">
        <v>3161</v>
      </c>
      <c r="H3" s="35" t="s">
        <v>3491</v>
      </c>
      <c r="I3" s="35" t="s">
        <v>7</v>
      </c>
      <c r="J3" s="35" t="s">
        <v>3493</v>
      </c>
      <c r="K3" s="35" t="s">
        <v>3491</v>
      </c>
      <c r="L3" s="35" t="s">
        <v>3494</v>
      </c>
      <c r="M3" s="35" t="s">
        <v>3495</v>
      </c>
      <c r="N3" s="35" t="s">
        <v>3496</v>
      </c>
      <c r="O3" s="35" t="s">
        <v>3497</v>
      </c>
      <c r="P3" s="35" t="s">
        <v>3498</v>
      </c>
      <c r="Q3" s="35" t="s">
        <v>3499</v>
      </c>
      <c r="R3" s="35"/>
    </row>
    <row r="4" spans="1:18" ht="20">
      <c r="A4" s="35" t="s">
        <v>3500</v>
      </c>
      <c r="B4" s="35" t="s">
        <v>3501</v>
      </c>
      <c r="C4" s="35">
        <v>196</v>
      </c>
      <c r="D4" s="35" t="s">
        <v>3502</v>
      </c>
      <c r="E4" s="35" t="s">
        <v>3491</v>
      </c>
      <c r="F4" s="35" t="s">
        <v>3503</v>
      </c>
      <c r="G4" s="35" t="s">
        <v>3100</v>
      </c>
      <c r="H4" s="35" t="s">
        <v>3491</v>
      </c>
      <c r="I4" s="35" t="s">
        <v>7</v>
      </c>
      <c r="J4" s="35" t="s">
        <v>3504</v>
      </c>
      <c r="K4" s="35" t="s">
        <v>3505</v>
      </c>
      <c r="L4" s="35" t="s">
        <v>7</v>
      </c>
      <c r="M4" s="35" t="s">
        <v>3495</v>
      </c>
      <c r="N4" s="35" t="s">
        <v>3506</v>
      </c>
      <c r="O4" s="35" t="s">
        <v>3507</v>
      </c>
      <c r="P4" s="35" t="s">
        <v>3508</v>
      </c>
      <c r="Q4" s="35" t="s">
        <v>3509</v>
      </c>
      <c r="R4" s="35" t="s">
        <v>3510</v>
      </c>
    </row>
    <row r="5" spans="1:18" ht="20">
      <c r="A5" s="35" t="s">
        <v>3511</v>
      </c>
      <c r="B5" s="35" t="s">
        <v>3512</v>
      </c>
      <c r="C5" s="35">
        <v>214</v>
      </c>
      <c r="D5" s="35" t="s">
        <v>3513</v>
      </c>
      <c r="E5" s="35" t="s">
        <v>3505</v>
      </c>
      <c r="F5" s="35" t="s">
        <v>3514</v>
      </c>
      <c r="G5" s="35" t="s">
        <v>3227</v>
      </c>
      <c r="H5" s="35" t="s">
        <v>3505</v>
      </c>
      <c r="I5" s="35" t="s">
        <v>7</v>
      </c>
      <c r="J5" s="35" t="s">
        <v>3515</v>
      </c>
      <c r="K5" s="35" t="s">
        <v>3505</v>
      </c>
      <c r="L5" s="35" t="s">
        <v>3503</v>
      </c>
      <c r="M5" s="35" t="s">
        <v>3495</v>
      </c>
      <c r="N5" s="35" t="s">
        <v>3506</v>
      </c>
      <c r="O5" s="35" t="s">
        <v>3507</v>
      </c>
      <c r="P5" s="35" t="s">
        <v>3508</v>
      </c>
      <c r="Q5" s="35" t="s">
        <v>3509</v>
      </c>
      <c r="R5" s="35" t="s">
        <v>3510</v>
      </c>
    </row>
    <row r="6" spans="1:18" ht="20">
      <c r="A6" s="35" t="s">
        <v>3516</v>
      </c>
      <c r="B6" s="35" t="s">
        <v>3517</v>
      </c>
      <c r="C6" s="35">
        <v>232</v>
      </c>
      <c r="D6" s="35" t="s">
        <v>3518</v>
      </c>
      <c r="E6" s="35" t="s">
        <v>3505</v>
      </c>
      <c r="F6" s="35" t="s">
        <v>3519</v>
      </c>
      <c r="G6" s="35" t="s">
        <v>3110</v>
      </c>
      <c r="H6" s="35" t="s">
        <v>3505</v>
      </c>
      <c r="I6" s="35" t="s">
        <v>7</v>
      </c>
      <c r="J6" s="35" t="s">
        <v>3520</v>
      </c>
      <c r="K6" s="35" t="s">
        <v>3505</v>
      </c>
      <c r="L6" s="35" t="s">
        <v>7</v>
      </c>
      <c r="M6" s="35" t="s">
        <v>3495</v>
      </c>
      <c r="N6" s="35" t="s">
        <v>3506</v>
      </c>
      <c r="O6" s="35" t="s">
        <v>3507</v>
      </c>
      <c r="P6" s="35" t="s">
        <v>3508</v>
      </c>
      <c r="Q6" s="35" t="s">
        <v>3509</v>
      </c>
      <c r="R6" s="35" t="s">
        <v>3510</v>
      </c>
    </row>
    <row r="7" spans="1:18" ht="20">
      <c r="A7" s="35" t="s">
        <v>3521</v>
      </c>
      <c r="B7" s="35" t="s">
        <v>3522</v>
      </c>
      <c r="C7" s="35">
        <v>214</v>
      </c>
      <c r="D7" s="35" t="s">
        <v>3523</v>
      </c>
      <c r="E7" s="35" t="s">
        <v>3505</v>
      </c>
      <c r="F7" s="35" t="s">
        <v>7</v>
      </c>
      <c r="G7" s="35" t="s">
        <v>3324</v>
      </c>
      <c r="H7" s="35" t="s">
        <v>3491</v>
      </c>
      <c r="I7" s="35" t="s">
        <v>7</v>
      </c>
      <c r="J7" s="35" t="s">
        <v>3524</v>
      </c>
      <c r="K7" s="35" t="s">
        <v>3505</v>
      </c>
      <c r="L7" s="35" t="s">
        <v>3525</v>
      </c>
      <c r="M7" s="35" t="s">
        <v>3495</v>
      </c>
      <c r="N7" s="35" t="s">
        <v>3506</v>
      </c>
      <c r="O7" s="35" t="s">
        <v>3507</v>
      </c>
      <c r="P7" s="35" t="s">
        <v>3508</v>
      </c>
      <c r="Q7" s="35" t="s">
        <v>3509</v>
      </c>
      <c r="R7" s="35" t="s">
        <v>3510</v>
      </c>
    </row>
    <row r="8" spans="1:18" ht="20">
      <c r="A8" s="35" t="s">
        <v>3526</v>
      </c>
      <c r="B8" s="35" t="s">
        <v>3527</v>
      </c>
      <c r="C8" s="35">
        <v>216</v>
      </c>
      <c r="D8" s="35" t="s">
        <v>3528</v>
      </c>
      <c r="E8" s="35" t="s">
        <v>3505</v>
      </c>
      <c r="F8" s="35" t="s">
        <v>3834</v>
      </c>
      <c r="G8" s="35" t="s">
        <v>3268</v>
      </c>
      <c r="H8" s="35" t="s">
        <v>3505</v>
      </c>
      <c r="I8" s="35" t="s">
        <v>7</v>
      </c>
      <c r="J8" s="35" t="s">
        <v>3529</v>
      </c>
      <c r="K8" s="35" t="s">
        <v>3505</v>
      </c>
      <c r="L8" s="35" t="s">
        <v>3503</v>
      </c>
      <c r="M8" s="35" t="s">
        <v>3495</v>
      </c>
      <c r="N8" s="35" t="s">
        <v>3506</v>
      </c>
      <c r="O8" s="35" t="s">
        <v>3507</v>
      </c>
      <c r="P8" s="35" t="s">
        <v>3508</v>
      </c>
      <c r="Q8" s="35" t="s">
        <v>3509</v>
      </c>
      <c r="R8" s="35" t="s">
        <v>3510</v>
      </c>
    </row>
    <row r="9" spans="1:18" ht="20">
      <c r="A9" s="35" t="s">
        <v>3530</v>
      </c>
      <c r="B9" s="35" t="s">
        <v>3531</v>
      </c>
      <c r="C9" s="35">
        <v>201</v>
      </c>
      <c r="D9" s="35" t="s">
        <v>3532</v>
      </c>
      <c r="E9" s="35" t="s">
        <v>3491</v>
      </c>
      <c r="F9" s="35" t="s">
        <v>3503</v>
      </c>
      <c r="G9" s="35" t="s">
        <v>3246</v>
      </c>
      <c r="H9" s="35" t="s">
        <v>3491</v>
      </c>
      <c r="I9" s="35" t="s">
        <v>7</v>
      </c>
      <c r="J9" s="35" t="s">
        <v>3533</v>
      </c>
      <c r="K9" s="35" t="s">
        <v>3491</v>
      </c>
      <c r="L9" s="35" t="s">
        <v>3514</v>
      </c>
      <c r="M9" s="35" t="s">
        <v>3495</v>
      </c>
      <c r="N9" s="35" t="s">
        <v>3506</v>
      </c>
      <c r="O9" s="35" t="s">
        <v>3507</v>
      </c>
      <c r="P9" s="35" t="s">
        <v>3508</v>
      </c>
      <c r="Q9" s="35" t="s">
        <v>3509</v>
      </c>
      <c r="R9" s="35" t="s">
        <v>3510</v>
      </c>
    </row>
    <row r="10" spans="1:18" ht="20">
      <c r="A10" s="35" t="s">
        <v>3534</v>
      </c>
      <c r="B10" s="35" t="s">
        <v>3535</v>
      </c>
      <c r="C10" s="35">
        <v>201</v>
      </c>
      <c r="D10" s="35" t="s">
        <v>3533</v>
      </c>
      <c r="E10" s="35" t="s">
        <v>3505</v>
      </c>
      <c r="F10" s="35" t="s">
        <v>3514</v>
      </c>
      <c r="G10" s="35" t="s">
        <v>3246</v>
      </c>
      <c r="H10" s="35" t="s">
        <v>3505</v>
      </c>
      <c r="I10" s="35" t="s">
        <v>7</v>
      </c>
      <c r="J10" s="35" t="s">
        <v>3532</v>
      </c>
      <c r="K10" s="35" t="s">
        <v>3505</v>
      </c>
      <c r="L10" s="35" t="s">
        <v>3503</v>
      </c>
      <c r="M10" s="35" t="s">
        <v>3495</v>
      </c>
      <c r="N10" s="35" t="s">
        <v>3506</v>
      </c>
      <c r="O10" s="35" t="s">
        <v>3507</v>
      </c>
      <c r="P10" s="35" t="s">
        <v>3508</v>
      </c>
      <c r="Q10" s="35" t="s">
        <v>3509</v>
      </c>
      <c r="R10" s="35" t="s">
        <v>3510</v>
      </c>
    </row>
    <row r="11" spans="1:18" ht="20">
      <c r="A11" s="35" t="s">
        <v>3536</v>
      </c>
      <c r="B11" s="35" t="s">
        <v>3537</v>
      </c>
      <c r="C11" s="35">
        <v>214</v>
      </c>
      <c r="D11" s="35" t="s">
        <v>3538</v>
      </c>
      <c r="E11" s="35" t="s">
        <v>3505</v>
      </c>
      <c r="F11" s="35" t="s">
        <v>3514</v>
      </c>
      <c r="G11" s="35" t="s">
        <v>3227</v>
      </c>
      <c r="H11" s="35" t="s">
        <v>3505</v>
      </c>
      <c r="I11" s="35" t="s">
        <v>7</v>
      </c>
      <c r="J11" s="35" t="s">
        <v>3539</v>
      </c>
      <c r="K11" s="35" t="s">
        <v>3505</v>
      </c>
      <c r="L11" s="35" t="s">
        <v>3540</v>
      </c>
      <c r="M11" s="35" t="s">
        <v>3495</v>
      </c>
      <c r="N11" s="35" t="s">
        <v>3506</v>
      </c>
      <c r="O11" s="35" t="s">
        <v>3507</v>
      </c>
      <c r="P11" s="35" t="s">
        <v>3508</v>
      </c>
      <c r="Q11" s="35" t="s">
        <v>3509</v>
      </c>
      <c r="R11" s="35" t="s">
        <v>3510</v>
      </c>
    </row>
    <row r="12" spans="1:18" ht="20">
      <c r="A12" s="35" t="s">
        <v>3541</v>
      </c>
      <c r="B12" s="35" t="s">
        <v>3542</v>
      </c>
      <c r="C12" s="35">
        <v>227</v>
      </c>
      <c r="D12" s="35" t="s">
        <v>3543</v>
      </c>
      <c r="E12" s="35" t="s">
        <v>3505</v>
      </c>
      <c r="F12" s="35" t="s">
        <v>7</v>
      </c>
      <c r="G12" s="35" t="s">
        <v>3544</v>
      </c>
      <c r="H12" s="35" t="s">
        <v>3505</v>
      </c>
      <c r="I12" s="35" t="s">
        <v>7</v>
      </c>
      <c r="J12" s="35" t="s">
        <v>3545</v>
      </c>
      <c r="K12" s="35" t="s">
        <v>3505</v>
      </c>
      <c r="L12" s="35" t="s">
        <v>7</v>
      </c>
      <c r="M12" s="35" t="s">
        <v>3495</v>
      </c>
      <c r="N12" s="35" t="s">
        <v>3506</v>
      </c>
      <c r="O12" s="35" t="s">
        <v>3507</v>
      </c>
      <c r="P12" s="35" t="s">
        <v>3508</v>
      </c>
      <c r="Q12" s="35" t="s">
        <v>3509</v>
      </c>
      <c r="R12" s="35" t="s">
        <v>3510</v>
      </c>
    </row>
    <row r="13" spans="1:18" ht="20">
      <c r="A13" s="35" t="s">
        <v>3546</v>
      </c>
      <c r="B13" s="35" t="s">
        <v>3547</v>
      </c>
      <c r="C13" s="35">
        <v>227</v>
      </c>
      <c r="D13" s="35" t="s">
        <v>3835</v>
      </c>
      <c r="E13" s="35" t="s">
        <v>3505</v>
      </c>
      <c r="F13" s="35" t="s">
        <v>7</v>
      </c>
      <c r="G13" s="35" t="s">
        <v>3121</v>
      </c>
      <c r="H13" s="35" t="s">
        <v>3505</v>
      </c>
      <c r="I13" s="35" t="s">
        <v>7</v>
      </c>
      <c r="J13" s="35" t="s">
        <v>3548</v>
      </c>
      <c r="K13" s="35" t="s">
        <v>3505</v>
      </c>
      <c r="L13" s="35" t="s">
        <v>7</v>
      </c>
      <c r="M13" s="35" t="s">
        <v>3495</v>
      </c>
      <c r="N13" s="35" t="s">
        <v>3506</v>
      </c>
      <c r="O13" s="35" t="s">
        <v>3507</v>
      </c>
      <c r="P13" s="35" t="s">
        <v>3508</v>
      </c>
      <c r="Q13" s="35" t="s">
        <v>3509</v>
      </c>
      <c r="R13" s="35" t="s">
        <v>3510</v>
      </c>
    </row>
    <row r="14" spans="1:18" ht="20">
      <c r="A14" s="35" t="s">
        <v>3549</v>
      </c>
      <c r="B14" s="35" t="s">
        <v>3550</v>
      </c>
      <c r="C14" s="35">
        <v>227</v>
      </c>
      <c r="D14" s="35" t="s">
        <v>3543</v>
      </c>
      <c r="E14" s="35" t="s">
        <v>3505</v>
      </c>
      <c r="F14" s="35" t="s">
        <v>7</v>
      </c>
      <c r="G14" s="35" t="s">
        <v>3121</v>
      </c>
      <c r="H14" s="35" t="s">
        <v>3505</v>
      </c>
      <c r="I14" s="35" t="s">
        <v>7</v>
      </c>
      <c r="J14" s="35" t="s">
        <v>3548</v>
      </c>
      <c r="K14" s="35" t="s">
        <v>3505</v>
      </c>
      <c r="L14" s="35" t="s">
        <v>7</v>
      </c>
      <c r="M14" s="35" t="s">
        <v>3495</v>
      </c>
      <c r="N14" s="35" t="s">
        <v>3506</v>
      </c>
      <c r="O14" s="35" t="s">
        <v>3507</v>
      </c>
      <c r="P14" s="35" t="s">
        <v>3508</v>
      </c>
      <c r="Q14" s="35" t="s">
        <v>3509</v>
      </c>
      <c r="R14" s="35" t="s">
        <v>3510</v>
      </c>
    </row>
    <row r="15" spans="1:18" ht="20">
      <c r="A15" s="35" t="s">
        <v>3551</v>
      </c>
      <c r="B15" s="35" t="s">
        <v>3552</v>
      </c>
      <c r="C15" s="35">
        <v>227</v>
      </c>
      <c r="D15" s="35" t="s">
        <v>3543</v>
      </c>
      <c r="E15" s="35" t="s">
        <v>3505</v>
      </c>
      <c r="F15" s="35" t="s">
        <v>7</v>
      </c>
      <c r="G15" s="35" t="s">
        <v>3544</v>
      </c>
      <c r="H15" s="35" t="s">
        <v>3505</v>
      </c>
      <c r="I15" s="35" t="s">
        <v>7</v>
      </c>
      <c r="J15" s="35" t="s">
        <v>3545</v>
      </c>
      <c r="K15" s="35" t="s">
        <v>3505</v>
      </c>
      <c r="L15" s="35" t="s">
        <v>7</v>
      </c>
      <c r="M15" s="35" t="s">
        <v>3495</v>
      </c>
      <c r="N15" s="35" t="s">
        <v>3506</v>
      </c>
      <c r="O15" s="35" t="s">
        <v>3507</v>
      </c>
      <c r="P15" s="35" t="s">
        <v>3508</v>
      </c>
      <c r="Q15" s="35" t="s">
        <v>3509</v>
      </c>
      <c r="R15" s="35" t="s">
        <v>3510</v>
      </c>
    </row>
    <row r="16" spans="1:18" ht="20">
      <c r="A16" s="35" t="s">
        <v>3553</v>
      </c>
      <c r="B16" s="35" t="s">
        <v>3554</v>
      </c>
      <c r="C16" s="35">
        <v>227</v>
      </c>
      <c r="D16" s="35" t="s">
        <v>3543</v>
      </c>
      <c r="E16" s="35" t="s">
        <v>3505</v>
      </c>
      <c r="F16" s="35" t="s">
        <v>7</v>
      </c>
      <c r="G16" s="35" t="s">
        <v>3544</v>
      </c>
      <c r="H16" s="35" t="s">
        <v>3505</v>
      </c>
      <c r="I16" s="35" t="s">
        <v>7</v>
      </c>
      <c r="J16" s="35" t="s">
        <v>3545</v>
      </c>
      <c r="K16" s="35" t="s">
        <v>3505</v>
      </c>
      <c r="L16" s="35" t="s">
        <v>7</v>
      </c>
      <c r="M16" s="35" t="s">
        <v>3495</v>
      </c>
      <c r="N16" s="35" t="s">
        <v>3506</v>
      </c>
      <c r="O16" s="35" t="s">
        <v>3507</v>
      </c>
      <c r="P16" s="35" t="s">
        <v>3508</v>
      </c>
      <c r="Q16" s="35" t="s">
        <v>3509</v>
      </c>
      <c r="R16" s="35" t="s">
        <v>3510</v>
      </c>
    </row>
    <row r="17" spans="1:18" ht="20">
      <c r="A17" s="35" t="s">
        <v>3555</v>
      </c>
      <c r="B17" s="35" t="s">
        <v>3556</v>
      </c>
      <c r="C17" s="35">
        <v>227</v>
      </c>
      <c r="D17" s="35" t="s">
        <v>3543</v>
      </c>
      <c r="E17" s="35" t="s">
        <v>3505</v>
      </c>
      <c r="F17" s="35" t="s">
        <v>7</v>
      </c>
      <c r="G17" s="35" t="s">
        <v>3544</v>
      </c>
      <c r="H17" s="35" t="s">
        <v>3505</v>
      </c>
      <c r="I17" s="35" t="s">
        <v>7</v>
      </c>
      <c r="J17" s="35" t="s">
        <v>3545</v>
      </c>
      <c r="K17" s="35" t="s">
        <v>3505</v>
      </c>
      <c r="L17" s="35" t="s">
        <v>7</v>
      </c>
      <c r="M17" s="35" t="s">
        <v>3495</v>
      </c>
      <c r="N17" s="35" t="s">
        <v>3506</v>
      </c>
      <c r="O17" s="35" t="s">
        <v>3507</v>
      </c>
      <c r="P17" s="35" t="s">
        <v>3714</v>
      </c>
      <c r="Q17" s="35" t="s">
        <v>3509</v>
      </c>
      <c r="R17" s="35" t="s">
        <v>3510</v>
      </c>
    </row>
    <row r="18" spans="1:18" ht="20">
      <c r="A18" s="35" t="s">
        <v>3557</v>
      </c>
      <c r="B18" s="35" t="s">
        <v>3558</v>
      </c>
      <c r="C18" s="35">
        <v>194</v>
      </c>
      <c r="D18" s="35"/>
      <c r="E18" s="35" t="s">
        <v>3505</v>
      </c>
      <c r="F18" s="35" t="s">
        <v>3514</v>
      </c>
      <c r="G18" s="35" t="s">
        <v>3559</v>
      </c>
      <c r="H18" s="35" t="s">
        <v>3505</v>
      </c>
      <c r="I18" s="35" t="s">
        <v>7</v>
      </c>
      <c r="J18" s="35" t="s">
        <v>3560</v>
      </c>
      <c r="K18" s="35" t="s">
        <v>3505</v>
      </c>
      <c r="L18" s="35" t="s">
        <v>3503</v>
      </c>
      <c r="M18" s="35" t="s">
        <v>3495</v>
      </c>
      <c r="N18" s="35" t="s">
        <v>3506</v>
      </c>
      <c r="O18" s="35" t="s">
        <v>3507</v>
      </c>
      <c r="P18" s="35" t="s">
        <v>3508</v>
      </c>
      <c r="Q18" s="35" t="s">
        <v>3509</v>
      </c>
      <c r="R18" s="35" t="s">
        <v>3510</v>
      </c>
    </row>
    <row r="19" spans="1:18" ht="20">
      <c r="A19" s="35" t="s">
        <v>3561</v>
      </c>
      <c r="B19" s="35" t="s">
        <v>3562</v>
      </c>
      <c r="C19" s="35">
        <v>201</v>
      </c>
      <c r="D19" s="35" t="s">
        <v>3533</v>
      </c>
      <c r="E19" s="35" t="s">
        <v>3505</v>
      </c>
      <c r="F19" s="35" t="s">
        <v>3514</v>
      </c>
      <c r="G19" s="35" t="s">
        <v>3246</v>
      </c>
      <c r="H19" s="35" t="s">
        <v>3505</v>
      </c>
      <c r="I19" s="35" t="s">
        <v>7</v>
      </c>
      <c r="J19" s="35" t="s">
        <v>3532</v>
      </c>
      <c r="K19" s="35" t="s">
        <v>3505</v>
      </c>
      <c r="L19" s="35" t="s">
        <v>3540</v>
      </c>
      <c r="M19" s="35" t="s">
        <v>3495</v>
      </c>
      <c r="N19" s="35" t="s">
        <v>3506</v>
      </c>
      <c r="O19" s="35" t="s">
        <v>3507</v>
      </c>
      <c r="P19" s="35" t="s">
        <v>3508</v>
      </c>
      <c r="Q19" s="35" t="s">
        <v>3509</v>
      </c>
      <c r="R19" s="35" t="s">
        <v>3510</v>
      </c>
    </row>
    <row r="20" spans="1:18" ht="20">
      <c r="A20" s="35" t="s">
        <v>3563</v>
      </c>
      <c r="B20" s="35" t="s">
        <v>3564</v>
      </c>
      <c r="C20" s="35">
        <v>140</v>
      </c>
      <c r="D20" s="35" t="s">
        <v>3565</v>
      </c>
      <c r="E20" s="35" t="s">
        <v>3505</v>
      </c>
      <c r="F20" s="35" t="s">
        <v>3566</v>
      </c>
      <c r="G20" s="35" t="s">
        <v>3274</v>
      </c>
      <c r="H20" s="35" t="s">
        <v>3505</v>
      </c>
      <c r="I20" s="35" t="s">
        <v>3567</v>
      </c>
      <c r="J20" s="35" t="s">
        <v>3568</v>
      </c>
      <c r="K20" s="35" t="s">
        <v>3505</v>
      </c>
      <c r="L20" s="35" t="s">
        <v>3569</v>
      </c>
      <c r="M20" s="35" t="s">
        <v>3495</v>
      </c>
      <c r="N20" s="35" t="s">
        <v>3506</v>
      </c>
      <c r="O20" s="35" t="s">
        <v>3507</v>
      </c>
      <c r="P20" s="35" t="s">
        <v>3715</v>
      </c>
      <c r="Q20" s="35" t="s">
        <v>3717</v>
      </c>
      <c r="R20" s="35" t="s">
        <v>3571</v>
      </c>
    </row>
    <row r="21" spans="1:18" ht="20">
      <c r="A21" s="35" t="s">
        <v>3572</v>
      </c>
      <c r="B21" s="35" t="s">
        <v>3573</v>
      </c>
      <c r="C21" s="35">
        <v>204</v>
      </c>
      <c r="D21" s="35" t="s">
        <v>3574</v>
      </c>
      <c r="E21" s="35" t="s">
        <v>3505</v>
      </c>
      <c r="F21" s="35" t="s">
        <v>3575</v>
      </c>
      <c r="G21" s="35" t="s">
        <v>3212</v>
      </c>
      <c r="H21" s="35" t="s">
        <v>3505</v>
      </c>
      <c r="I21" s="35" t="s">
        <v>3567</v>
      </c>
      <c r="J21" s="35" t="s">
        <v>3576</v>
      </c>
      <c r="K21" s="35" t="s">
        <v>3505</v>
      </c>
      <c r="L21" s="35" t="s">
        <v>7</v>
      </c>
      <c r="M21" s="35" t="s">
        <v>3495</v>
      </c>
      <c r="N21" s="35" t="s">
        <v>3506</v>
      </c>
      <c r="O21" s="35" t="s">
        <v>3507</v>
      </c>
      <c r="P21" s="35" t="s">
        <v>3715</v>
      </c>
      <c r="Q21" s="35" t="s">
        <v>3716</v>
      </c>
      <c r="R21" s="35"/>
    </row>
    <row r="22" spans="1:18" ht="20">
      <c r="A22" s="35" t="s">
        <v>3578</v>
      </c>
      <c r="B22" s="35" t="s">
        <v>3579</v>
      </c>
      <c r="C22" s="35">
        <v>204</v>
      </c>
      <c r="D22" s="35" t="s">
        <v>3580</v>
      </c>
      <c r="E22" s="35" t="s">
        <v>3505</v>
      </c>
      <c r="F22" s="35" t="s">
        <v>3575</v>
      </c>
      <c r="G22" s="35" t="s">
        <v>3139</v>
      </c>
      <c r="H22" s="35" t="s">
        <v>3505</v>
      </c>
      <c r="I22" s="35" t="s">
        <v>7</v>
      </c>
      <c r="J22" s="35" t="s">
        <v>3581</v>
      </c>
      <c r="K22" s="35" t="s">
        <v>3505</v>
      </c>
      <c r="L22" s="35" t="s">
        <v>7</v>
      </c>
      <c r="M22" s="35" t="s">
        <v>3495</v>
      </c>
      <c r="N22" s="35" t="s">
        <v>3506</v>
      </c>
      <c r="O22" s="35" t="s">
        <v>3507</v>
      </c>
      <c r="P22" s="35" t="s">
        <v>3570</v>
      </c>
      <c r="Q22" s="35" t="s">
        <v>3577</v>
      </c>
      <c r="R22" s="35"/>
    </row>
    <row r="23" spans="1:18" ht="20">
      <c r="A23" s="35" t="s">
        <v>3582</v>
      </c>
      <c r="B23" s="35" t="s">
        <v>3583</v>
      </c>
      <c r="C23" s="35">
        <v>203</v>
      </c>
      <c r="D23" s="35" t="s">
        <v>3584</v>
      </c>
      <c r="E23" s="35" t="s">
        <v>3505</v>
      </c>
      <c r="F23" s="35" t="s">
        <v>3575</v>
      </c>
      <c r="G23" s="35" t="s">
        <v>3215</v>
      </c>
      <c r="H23" s="35" t="s">
        <v>3505</v>
      </c>
      <c r="I23" s="35" t="s">
        <v>3567</v>
      </c>
      <c r="J23" s="35" t="s">
        <v>3585</v>
      </c>
      <c r="K23" s="35" t="s">
        <v>3491</v>
      </c>
      <c r="L23" s="35" t="s">
        <v>7</v>
      </c>
      <c r="M23" s="35" t="s">
        <v>3495</v>
      </c>
      <c r="N23" s="35" t="s">
        <v>3506</v>
      </c>
      <c r="O23" s="35" t="s">
        <v>3507</v>
      </c>
      <c r="P23" s="35" t="s">
        <v>3570</v>
      </c>
      <c r="Q23" s="35" t="s">
        <v>3577</v>
      </c>
      <c r="R23" s="35"/>
    </row>
    <row r="24" spans="1:18" ht="20">
      <c r="A24" s="35" t="s">
        <v>3586</v>
      </c>
      <c r="B24" s="35" t="s">
        <v>3587</v>
      </c>
      <c r="C24" s="35">
        <v>170</v>
      </c>
      <c r="D24" s="35" t="s">
        <v>3588</v>
      </c>
      <c r="E24" s="35" t="s">
        <v>3491</v>
      </c>
      <c r="F24" s="35" t="s">
        <v>7</v>
      </c>
      <c r="G24" s="35" t="s">
        <v>3369</v>
      </c>
      <c r="H24" s="35" t="s">
        <v>3491</v>
      </c>
      <c r="I24" s="35" t="s">
        <v>3567</v>
      </c>
      <c r="J24" s="35" t="s">
        <v>3589</v>
      </c>
      <c r="K24" s="35" t="s">
        <v>3491</v>
      </c>
      <c r="L24" s="35" t="s">
        <v>3590</v>
      </c>
      <c r="M24" s="35" t="s">
        <v>3495</v>
      </c>
      <c r="N24" s="35" t="s">
        <v>3506</v>
      </c>
      <c r="O24" s="35" t="s">
        <v>3507</v>
      </c>
      <c r="P24" s="35" t="s">
        <v>3591</v>
      </c>
      <c r="Q24" s="35" t="s">
        <v>3592</v>
      </c>
      <c r="R24" s="35" t="s">
        <v>3593</v>
      </c>
    </row>
    <row r="25" spans="1:18" ht="20">
      <c r="A25" s="35" t="s">
        <v>3594</v>
      </c>
      <c r="B25" s="35" t="s">
        <v>3595</v>
      </c>
      <c r="C25" s="35">
        <v>135</v>
      </c>
      <c r="D25" s="35" t="s">
        <v>3596</v>
      </c>
      <c r="E25" s="35" t="s">
        <v>3491</v>
      </c>
      <c r="F25" s="35" t="s">
        <v>3597</v>
      </c>
      <c r="G25" s="35" t="s">
        <v>3598</v>
      </c>
      <c r="H25" s="35" t="s">
        <v>3505</v>
      </c>
      <c r="I25" s="35" t="s">
        <v>3567</v>
      </c>
      <c r="J25" s="35" t="s">
        <v>3599</v>
      </c>
      <c r="K25" s="35" t="s">
        <v>3505</v>
      </c>
      <c r="L25" s="35" t="s">
        <v>3569</v>
      </c>
      <c r="M25" s="35" t="s">
        <v>3495</v>
      </c>
      <c r="N25" s="35" t="s">
        <v>3506</v>
      </c>
      <c r="O25" s="35" t="s">
        <v>3507</v>
      </c>
      <c r="P25" s="35" t="s">
        <v>3591</v>
      </c>
      <c r="Q25" s="35" t="s">
        <v>3592</v>
      </c>
      <c r="R25" s="35" t="s">
        <v>3593</v>
      </c>
    </row>
    <row r="26" spans="1:18" ht="20">
      <c r="A26" s="35" t="s">
        <v>3600</v>
      </c>
      <c r="B26" s="35" t="s">
        <v>3601</v>
      </c>
      <c r="C26" s="35">
        <v>132</v>
      </c>
      <c r="D26" s="35" t="s">
        <v>3602</v>
      </c>
      <c r="E26" s="35" t="s">
        <v>3505</v>
      </c>
      <c r="F26" s="35" t="s">
        <v>3603</v>
      </c>
      <c r="G26" s="35" t="s">
        <v>3604</v>
      </c>
      <c r="H26" s="35" t="s">
        <v>3491</v>
      </c>
      <c r="I26" s="35" t="s">
        <v>3567</v>
      </c>
      <c r="J26" s="35" t="s">
        <v>3605</v>
      </c>
      <c r="K26" s="35" t="s">
        <v>3505</v>
      </c>
      <c r="L26" s="35" t="s">
        <v>7</v>
      </c>
      <c r="M26" s="35" t="s">
        <v>3495</v>
      </c>
      <c r="N26" s="35" t="s">
        <v>3506</v>
      </c>
      <c r="O26" s="35" t="s">
        <v>3606</v>
      </c>
      <c r="P26" s="35"/>
      <c r="Q26" s="35"/>
      <c r="R26" s="35"/>
    </row>
    <row r="27" spans="1:18" ht="20">
      <c r="A27" s="35" t="s">
        <v>3607</v>
      </c>
      <c r="B27" s="35" t="s">
        <v>3608</v>
      </c>
      <c r="C27" s="35">
        <v>178</v>
      </c>
      <c r="D27" s="35" t="s">
        <v>3609</v>
      </c>
      <c r="E27" s="35" t="s">
        <v>3505</v>
      </c>
      <c r="F27" s="35" t="s">
        <v>7</v>
      </c>
      <c r="G27" s="35" t="s">
        <v>3610</v>
      </c>
      <c r="H27" s="35" t="s">
        <v>3505</v>
      </c>
      <c r="I27" s="35" t="s">
        <v>7</v>
      </c>
      <c r="J27" s="35" t="s">
        <v>3611</v>
      </c>
      <c r="K27" s="35" t="s">
        <v>3491</v>
      </c>
      <c r="L27" s="35" t="s">
        <v>7</v>
      </c>
      <c r="M27" s="35" t="s">
        <v>3495</v>
      </c>
      <c r="N27" s="35" t="s">
        <v>3506</v>
      </c>
      <c r="O27" s="35" t="s">
        <v>3612</v>
      </c>
      <c r="P27" s="35" t="s">
        <v>3613</v>
      </c>
      <c r="Q27" s="35" t="s">
        <v>3614</v>
      </c>
      <c r="R27" s="35" t="s">
        <v>3615</v>
      </c>
    </row>
    <row r="28" spans="1:18" ht="20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</sheetData>
  <mergeCells count="4">
    <mergeCell ref="D1:F1"/>
    <mergeCell ref="G1:I1"/>
    <mergeCell ref="J1:L1"/>
    <mergeCell ref="M1:R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260D7-209D-0E4B-95A4-E54BF175BB09}">
  <dimension ref="A1:B381"/>
  <sheetViews>
    <sheetView topLeftCell="A15" workbookViewId="0">
      <selection activeCell="B38" sqref="B38"/>
    </sheetView>
  </sheetViews>
  <sheetFormatPr baseColWidth="10" defaultRowHeight="15"/>
  <cols>
    <col min="1" max="1" width="31.83203125" bestFit="1" customWidth="1"/>
    <col min="2" max="2" width="68.33203125" bestFit="1" customWidth="1"/>
  </cols>
  <sheetData>
    <row r="1" spans="1:2">
      <c r="A1" t="s">
        <v>2524</v>
      </c>
    </row>
    <row r="2" spans="1:2">
      <c r="A2" t="s">
        <v>17</v>
      </c>
      <c r="B2" t="s">
        <v>2068</v>
      </c>
    </row>
    <row r="3" spans="1:2">
      <c r="A3" t="s">
        <v>2525</v>
      </c>
      <c r="B3" t="s">
        <v>7</v>
      </c>
    </row>
    <row r="4" spans="1:2">
      <c r="A4" t="s">
        <v>2526</v>
      </c>
      <c r="B4" t="s">
        <v>7</v>
      </c>
    </row>
    <row r="5" spans="1:2">
      <c r="A5" t="s">
        <v>2527</v>
      </c>
      <c r="B5" t="s">
        <v>2528</v>
      </c>
    </row>
    <row r="6" spans="1:2">
      <c r="A6" t="s">
        <v>2529</v>
      </c>
      <c r="B6" t="s">
        <v>2530</v>
      </c>
    </row>
    <row r="7" spans="1:2">
      <c r="A7" t="s">
        <v>2531</v>
      </c>
      <c r="B7" s="7" t="s">
        <v>4221</v>
      </c>
    </row>
    <row r="8" spans="1:2">
      <c r="A8" t="s">
        <v>2532</v>
      </c>
      <c r="B8" t="s">
        <v>2533</v>
      </c>
    </row>
    <row r="9" spans="1:2">
      <c r="A9" t="s">
        <v>2534</v>
      </c>
      <c r="B9" t="s">
        <v>2535</v>
      </c>
    </row>
    <row r="10" spans="1:2">
      <c r="A10" t="s">
        <v>2536</v>
      </c>
      <c r="B10" t="s">
        <v>7</v>
      </c>
    </row>
    <row r="11" spans="1:2">
      <c r="A11" t="s">
        <v>2537</v>
      </c>
      <c r="B11" t="s">
        <v>2538</v>
      </c>
    </row>
    <row r="12" spans="1:2">
      <c r="A12" t="s">
        <v>21</v>
      </c>
      <c r="B12" s="7" t="s">
        <v>4223</v>
      </c>
    </row>
    <row r="13" spans="1:2">
      <c r="A13" t="s">
        <v>2539</v>
      </c>
    </row>
    <row r="14" spans="1:2">
      <c r="A14" t="s">
        <v>2534</v>
      </c>
      <c r="B14" t="s">
        <v>2535</v>
      </c>
    </row>
    <row r="15" spans="1:2">
      <c r="A15" t="s">
        <v>2536</v>
      </c>
      <c r="B15" t="s">
        <v>7</v>
      </c>
    </row>
    <row r="16" spans="1:2">
      <c r="A16" t="s">
        <v>2537</v>
      </c>
      <c r="B16" t="s">
        <v>2538</v>
      </c>
    </row>
    <row r="17" spans="1:2">
      <c r="A17" t="s">
        <v>21</v>
      </c>
      <c r="B17" s="7" t="s">
        <v>4223</v>
      </c>
    </row>
    <row r="18" spans="1:2">
      <c r="A18" t="s">
        <v>2540</v>
      </c>
      <c r="B18" t="s">
        <v>7</v>
      </c>
    </row>
    <row r="19" spans="1:2">
      <c r="A19" t="s">
        <v>2541</v>
      </c>
      <c r="B19" s="7" t="s">
        <v>4221</v>
      </c>
    </row>
    <row r="20" spans="1:2">
      <c r="A20" t="s">
        <v>2542</v>
      </c>
      <c r="B20" s="7" t="s">
        <v>4221</v>
      </c>
    </row>
    <row r="21" spans="1:2">
      <c r="A21" t="s">
        <v>2543</v>
      </c>
      <c r="B21" s="7" t="s">
        <v>4221</v>
      </c>
    </row>
    <row r="22" spans="1:2">
      <c r="A22" t="s">
        <v>2544</v>
      </c>
      <c r="B22" s="7" t="s">
        <v>4221</v>
      </c>
    </row>
    <row r="23" spans="1:2">
      <c r="A23" t="s">
        <v>2545</v>
      </c>
      <c r="B23" t="s">
        <v>2546</v>
      </c>
    </row>
    <row r="24" spans="1:2">
      <c r="A24" t="s">
        <v>2547</v>
      </c>
      <c r="B24" t="s">
        <v>2548</v>
      </c>
    </row>
    <row r="25" spans="1:2">
      <c r="A25" t="s">
        <v>2549</v>
      </c>
    </row>
    <row r="26" spans="1:2">
      <c r="A26" t="s">
        <v>2536</v>
      </c>
      <c r="B26" t="s">
        <v>7</v>
      </c>
    </row>
    <row r="27" spans="1:2">
      <c r="A27" t="s">
        <v>2537</v>
      </c>
      <c r="B27" t="s">
        <v>2538</v>
      </c>
    </row>
    <row r="28" spans="1:2">
      <c r="A28" t="s">
        <v>21</v>
      </c>
      <c r="B28" s="7" t="s">
        <v>4223</v>
      </c>
    </row>
    <row r="29" spans="1:2">
      <c r="A29" t="s">
        <v>2540</v>
      </c>
      <c r="B29" t="s">
        <v>7</v>
      </c>
    </row>
    <row r="30" spans="1:2">
      <c r="A30" t="s">
        <v>443</v>
      </c>
      <c r="B30" s="7" t="s">
        <v>4221</v>
      </c>
    </row>
    <row r="31" spans="1:2">
      <c r="A31" t="s">
        <v>2550</v>
      </c>
      <c r="B31" s="7" t="s">
        <v>4221</v>
      </c>
    </row>
    <row r="32" spans="1:2">
      <c r="A32" t="s">
        <v>2543</v>
      </c>
      <c r="B32" s="7" t="s">
        <v>4221</v>
      </c>
    </row>
    <row r="33" spans="1:2">
      <c r="A33" t="s">
        <v>2544</v>
      </c>
      <c r="B33" s="7" t="s">
        <v>4221</v>
      </c>
    </row>
    <row r="34" spans="1:2">
      <c r="A34" t="s">
        <v>2545</v>
      </c>
      <c r="B34" t="s">
        <v>2546</v>
      </c>
    </row>
    <row r="35" spans="1:2">
      <c r="A35" t="s">
        <v>2547</v>
      </c>
      <c r="B35" t="s">
        <v>2548</v>
      </c>
    </row>
    <row r="36" spans="1:2">
      <c r="A36" t="s">
        <v>2551</v>
      </c>
      <c r="B36" t="s">
        <v>2552</v>
      </c>
    </row>
    <row r="37" spans="1:2">
      <c r="A37" t="s">
        <v>2553</v>
      </c>
    </row>
    <row r="38" spans="1:2">
      <c r="A38" t="s">
        <v>2537</v>
      </c>
      <c r="B38" t="s">
        <v>2538</v>
      </c>
    </row>
    <row r="39" spans="1:2">
      <c r="A39" t="s">
        <v>21</v>
      </c>
      <c r="B39" s="7" t="s">
        <v>4223</v>
      </c>
    </row>
    <row r="40" spans="1:2">
      <c r="A40" t="s">
        <v>2540</v>
      </c>
      <c r="B40" t="s">
        <v>7</v>
      </c>
    </row>
    <row r="41" spans="1:2">
      <c r="A41" t="s">
        <v>443</v>
      </c>
      <c r="B41" s="7" t="s">
        <v>4221</v>
      </c>
    </row>
    <row r="42" spans="1:2">
      <c r="A42" t="s">
        <v>2542</v>
      </c>
      <c r="B42" s="7" t="s">
        <v>4221</v>
      </c>
    </row>
    <row r="43" spans="1:2">
      <c r="A43" t="s">
        <v>2554</v>
      </c>
      <c r="B43" s="7" t="s">
        <v>4221</v>
      </c>
    </row>
    <row r="44" spans="1:2">
      <c r="A44" t="s">
        <v>2544</v>
      </c>
      <c r="B44" s="7" t="s">
        <v>4221</v>
      </c>
    </row>
    <row r="45" spans="1:2">
      <c r="A45" t="s">
        <v>2545</v>
      </c>
      <c r="B45" t="s">
        <v>2546</v>
      </c>
    </row>
    <row r="46" spans="1:2">
      <c r="A46" t="s">
        <v>2547</v>
      </c>
      <c r="B46" t="s">
        <v>2548</v>
      </c>
    </row>
    <row r="47" spans="1:2">
      <c r="A47" t="s">
        <v>2551</v>
      </c>
      <c r="B47" t="s">
        <v>2552</v>
      </c>
    </row>
    <row r="48" spans="1:2">
      <c r="A48" t="s">
        <v>445</v>
      </c>
      <c r="B48" t="s">
        <v>1991</v>
      </c>
    </row>
    <row r="49" spans="1:2">
      <c r="A49" t="s">
        <v>2555</v>
      </c>
    </row>
    <row r="50" spans="1:2">
      <c r="A50" t="s">
        <v>21</v>
      </c>
      <c r="B50" s="7" t="s">
        <v>4223</v>
      </c>
    </row>
    <row r="51" spans="1:2">
      <c r="A51" t="s">
        <v>2540</v>
      </c>
      <c r="B51" t="s">
        <v>7</v>
      </c>
    </row>
    <row r="52" spans="1:2">
      <c r="A52" t="s">
        <v>443</v>
      </c>
      <c r="B52" s="7" t="s">
        <v>4221</v>
      </c>
    </row>
    <row r="53" spans="1:2">
      <c r="A53" t="s">
        <v>2542</v>
      </c>
      <c r="B53" s="7" t="s">
        <v>4221</v>
      </c>
    </row>
    <row r="54" spans="1:2">
      <c r="A54" t="s">
        <v>2543</v>
      </c>
      <c r="B54" s="7" t="s">
        <v>4221</v>
      </c>
    </row>
    <row r="55" spans="1:2">
      <c r="A55" t="s">
        <v>2556</v>
      </c>
      <c r="B55" s="7" t="s">
        <v>4221</v>
      </c>
    </row>
    <row r="56" spans="1:2">
      <c r="A56" t="s">
        <v>2545</v>
      </c>
      <c r="B56" t="s">
        <v>2546</v>
      </c>
    </row>
    <row r="57" spans="1:2">
      <c r="A57" t="s">
        <v>2547</v>
      </c>
      <c r="B57" t="s">
        <v>2548</v>
      </c>
    </row>
    <row r="58" spans="1:2">
      <c r="A58" t="s">
        <v>2551</v>
      </c>
      <c r="B58" t="s">
        <v>2552</v>
      </c>
    </row>
    <row r="59" spans="1:2">
      <c r="A59" t="s">
        <v>445</v>
      </c>
      <c r="B59" t="s">
        <v>1991</v>
      </c>
    </row>
    <row r="60" spans="1:2">
      <c r="A60" t="s">
        <v>2557</v>
      </c>
      <c r="B60" t="s">
        <v>7</v>
      </c>
    </row>
    <row r="61" spans="1:2">
      <c r="A61" t="s">
        <v>2558</v>
      </c>
    </row>
    <row r="62" spans="1:2">
      <c r="A62" t="s">
        <v>2559</v>
      </c>
      <c r="B62" t="s">
        <v>7</v>
      </c>
    </row>
    <row r="63" spans="1:2">
      <c r="A63" t="s">
        <v>2560</v>
      </c>
      <c r="B63" t="s">
        <v>7</v>
      </c>
    </row>
    <row r="64" spans="1:2">
      <c r="A64" t="s">
        <v>2561</v>
      </c>
      <c r="B64" t="s">
        <v>7</v>
      </c>
    </row>
    <row r="65" spans="1:2">
      <c r="A65" t="s">
        <v>2562</v>
      </c>
      <c r="B65" t="s">
        <v>7</v>
      </c>
    </row>
    <row r="66" spans="1:2">
      <c r="A66" t="s">
        <v>2563</v>
      </c>
      <c r="B66" t="s">
        <v>2564</v>
      </c>
    </row>
    <row r="67" spans="1:2">
      <c r="A67" t="s">
        <v>2565</v>
      </c>
      <c r="B67" s="7" t="s">
        <v>4221</v>
      </c>
    </row>
    <row r="68" spans="1:2">
      <c r="A68" t="s">
        <v>2566</v>
      </c>
      <c r="B68" t="s">
        <v>7</v>
      </c>
    </row>
    <row r="69" spans="1:2">
      <c r="A69" t="s">
        <v>2567</v>
      </c>
      <c r="B69" t="s">
        <v>7</v>
      </c>
    </row>
    <row r="70" spans="1:2">
      <c r="A70" t="s">
        <v>2568</v>
      </c>
      <c r="B70" t="s">
        <v>7</v>
      </c>
    </row>
    <row r="71" spans="1:2">
      <c r="A71" t="s">
        <v>2569</v>
      </c>
      <c r="B71" t="s">
        <v>7</v>
      </c>
    </row>
    <row r="72" spans="1:2">
      <c r="A72" t="s">
        <v>2570</v>
      </c>
      <c r="B72" t="s">
        <v>7</v>
      </c>
    </row>
    <row r="73" spans="1:2">
      <c r="A73" t="s">
        <v>2571</v>
      </c>
    </row>
    <row r="74" spans="1:2">
      <c r="A74" t="s">
        <v>2572</v>
      </c>
      <c r="B74" t="s">
        <v>2573</v>
      </c>
    </row>
    <row r="75" spans="1:2">
      <c r="A75" t="s">
        <v>2574</v>
      </c>
      <c r="B75" t="s">
        <v>7</v>
      </c>
    </row>
    <row r="76" spans="1:2">
      <c r="A76" t="s">
        <v>2575</v>
      </c>
      <c r="B76" t="s">
        <v>7</v>
      </c>
    </row>
    <row r="77" spans="1:2">
      <c r="A77" t="s">
        <v>2576</v>
      </c>
      <c r="B77" t="s">
        <v>7</v>
      </c>
    </row>
    <row r="78" spans="1:2">
      <c r="A78" t="s">
        <v>2577</v>
      </c>
      <c r="B78" t="s">
        <v>2578</v>
      </c>
    </row>
    <row r="79" spans="1:2">
      <c r="A79" t="s">
        <v>2579</v>
      </c>
      <c r="B79" s="7" t="s">
        <v>4221</v>
      </c>
    </row>
    <row r="80" spans="1:2">
      <c r="A80" t="s">
        <v>2580</v>
      </c>
      <c r="B80" s="7" t="s">
        <v>4221</v>
      </c>
    </row>
    <row r="81" spans="1:2">
      <c r="A81" t="s">
        <v>2581</v>
      </c>
      <c r="B81" t="s">
        <v>2272</v>
      </c>
    </row>
    <row r="82" spans="1:2">
      <c r="A82" t="s">
        <v>2582</v>
      </c>
      <c r="B82" t="s">
        <v>2583</v>
      </c>
    </row>
    <row r="83" spans="1:2">
      <c r="A83" t="s">
        <v>2584</v>
      </c>
      <c r="B83" t="s">
        <v>7</v>
      </c>
    </row>
    <row r="84" spans="1:2">
      <c r="A84" t="s">
        <v>2585</v>
      </c>
      <c r="B84" t="s">
        <v>2586</v>
      </c>
    </row>
    <row r="85" spans="1:2">
      <c r="A85" t="s">
        <v>2587</v>
      </c>
    </row>
    <row r="86" spans="1:2">
      <c r="A86" t="s">
        <v>2574</v>
      </c>
      <c r="B86" t="s">
        <v>7</v>
      </c>
    </row>
    <row r="87" spans="1:2">
      <c r="A87" t="s">
        <v>2575</v>
      </c>
      <c r="B87" t="s">
        <v>7</v>
      </c>
    </row>
    <row r="88" spans="1:2">
      <c r="A88" t="s">
        <v>2576</v>
      </c>
      <c r="B88" t="s">
        <v>7</v>
      </c>
    </row>
    <row r="89" spans="1:2">
      <c r="A89" t="s">
        <v>2577</v>
      </c>
      <c r="B89" t="s">
        <v>2578</v>
      </c>
    </row>
    <row r="90" spans="1:2">
      <c r="A90" t="s">
        <v>2588</v>
      </c>
      <c r="B90" s="7" t="s">
        <v>4221</v>
      </c>
    </row>
    <row r="91" spans="1:2">
      <c r="A91" t="s">
        <v>2589</v>
      </c>
      <c r="B91" s="7" t="s">
        <v>4221</v>
      </c>
    </row>
    <row r="92" spans="1:2">
      <c r="A92" t="s">
        <v>2581</v>
      </c>
      <c r="B92" t="s">
        <v>2272</v>
      </c>
    </row>
    <row r="93" spans="1:2">
      <c r="A93" t="s">
        <v>2582</v>
      </c>
      <c r="B93" t="s">
        <v>2583</v>
      </c>
    </row>
    <row r="94" spans="1:2">
      <c r="A94" t="s">
        <v>2584</v>
      </c>
      <c r="B94" t="s">
        <v>7</v>
      </c>
    </row>
    <row r="95" spans="1:2">
      <c r="A95" t="s">
        <v>2585</v>
      </c>
      <c r="B95" t="s">
        <v>2586</v>
      </c>
    </row>
    <row r="96" spans="1:2">
      <c r="A96" t="s">
        <v>2590</v>
      </c>
      <c r="B96" t="s">
        <v>2591</v>
      </c>
    </row>
    <row r="97" spans="1:2">
      <c r="A97" t="s">
        <v>2592</v>
      </c>
    </row>
    <row r="98" spans="1:2">
      <c r="A98" t="s">
        <v>2593</v>
      </c>
      <c r="B98" t="s">
        <v>7</v>
      </c>
    </row>
    <row r="99" spans="1:2">
      <c r="A99" t="s">
        <v>2594</v>
      </c>
      <c r="B99" t="s">
        <v>2595</v>
      </c>
    </row>
    <row r="100" spans="1:2">
      <c r="A100" t="s">
        <v>2596</v>
      </c>
      <c r="B100" t="s">
        <v>7</v>
      </c>
    </row>
    <row r="101" spans="1:2">
      <c r="A101" t="s">
        <v>513</v>
      </c>
      <c r="B101" t="s">
        <v>2051</v>
      </c>
    </row>
    <row r="102" spans="1:2">
      <c r="A102" t="s">
        <v>2597</v>
      </c>
      <c r="B102" t="s">
        <v>7</v>
      </c>
    </row>
    <row r="103" spans="1:2">
      <c r="A103" t="s">
        <v>2598</v>
      </c>
      <c r="B103" s="7" t="s">
        <v>4221</v>
      </c>
    </row>
    <row r="104" spans="1:2">
      <c r="A104" t="s">
        <v>2599</v>
      </c>
      <c r="B104" t="s">
        <v>2242</v>
      </c>
    </row>
    <row r="105" spans="1:2">
      <c r="A105" t="s">
        <v>2600</v>
      </c>
      <c r="B105" t="s">
        <v>2601</v>
      </c>
    </row>
    <row r="106" spans="1:2">
      <c r="A106" t="s">
        <v>2602</v>
      </c>
      <c r="B106" t="s">
        <v>2603</v>
      </c>
    </row>
    <row r="107" spans="1:2">
      <c r="A107" t="s">
        <v>2604</v>
      </c>
      <c r="B107" t="s">
        <v>2605</v>
      </c>
    </row>
    <row r="108" spans="1:2">
      <c r="A108" t="s">
        <v>2606</v>
      </c>
      <c r="B108" t="s">
        <v>7</v>
      </c>
    </row>
    <row r="109" spans="1:2">
      <c r="A109" t="s">
        <v>2785</v>
      </c>
    </row>
    <row r="110" spans="1:2">
      <c r="A110" t="s">
        <v>2786</v>
      </c>
      <c r="B110" t="s">
        <v>2787</v>
      </c>
    </row>
    <row r="111" spans="1:2">
      <c r="A111" t="s">
        <v>2788</v>
      </c>
      <c r="B111" t="s">
        <v>2789</v>
      </c>
    </row>
    <row r="112" spans="1:2">
      <c r="A112" t="s">
        <v>2790</v>
      </c>
      <c r="B112" t="s">
        <v>7</v>
      </c>
    </row>
    <row r="113" spans="1:2">
      <c r="A113" t="s">
        <v>2791</v>
      </c>
      <c r="B113" t="s">
        <v>7</v>
      </c>
    </row>
    <row r="114" spans="1:2">
      <c r="A114" t="s">
        <v>2792</v>
      </c>
      <c r="B114" t="s">
        <v>7</v>
      </c>
    </row>
    <row r="115" spans="1:2">
      <c r="A115" t="s">
        <v>2793</v>
      </c>
      <c r="B115" s="7" t="s">
        <v>4221</v>
      </c>
    </row>
    <row r="116" spans="1:2">
      <c r="A116" t="s">
        <v>2794</v>
      </c>
      <c r="B116" t="s">
        <v>7</v>
      </c>
    </row>
    <row r="117" spans="1:2">
      <c r="A117" t="s">
        <v>2795</v>
      </c>
      <c r="B117" t="s">
        <v>2036</v>
      </c>
    </row>
    <row r="118" spans="1:2">
      <c r="A118" t="s">
        <v>2796</v>
      </c>
      <c r="B118" t="s">
        <v>7</v>
      </c>
    </row>
    <row r="119" spans="1:2">
      <c r="A119" t="s">
        <v>2797</v>
      </c>
      <c r="B119" t="s">
        <v>2798</v>
      </c>
    </row>
    <row r="120" spans="1:2">
      <c r="A120" t="s">
        <v>2799</v>
      </c>
      <c r="B120" t="s">
        <v>2800</v>
      </c>
    </row>
    <row r="121" spans="1:2">
      <c r="A121" s="7" t="s">
        <v>2801</v>
      </c>
    </row>
    <row r="122" spans="1:2">
      <c r="A122" t="s">
        <v>2802</v>
      </c>
      <c r="B122" t="s">
        <v>7</v>
      </c>
    </row>
    <row r="123" spans="1:2">
      <c r="A123" t="s">
        <v>2803</v>
      </c>
      <c r="B123" t="s">
        <v>2804</v>
      </c>
    </row>
    <row r="124" spans="1:2">
      <c r="A124" t="s">
        <v>2805</v>
      </c>
      <c r="B124" t="s">
        <v>7</v>
      </c>
    </row>
    <row r="125" spans="1:2">
      <c r="A125" t="s">
        <v>2806</v>
      </c>
      <c r="B125" t="s">
        <v>7</v>
      </c>
    </row>
    <row r="126" spans="1:2">
      <c r="A126" t="s">
        <v>2807</v>
      </c>
      <c r="B126" t="s">
        <v>7</v>
      </c>
    </row>
    <row r="127" spans="1:2">
      <c r="A127" t="s">
        <v>2808</v>
      </c>
      <c r="B127" s="7" t="s">
        <v>4221</v>
      </c>
    </row>
    <row r="128" spans="1:2">
      <c r="A128" t="s">
        <v>2809</v>
      </c>
      <c r="B128" t="s">
        <v>7</v>
      </c>
    </row>
    <row r="129" spans="1:2">
      <c r="A129" t="s">
        <v>2810</v>
      </c>
      <c r="B129" s="7" t="s">
        <v>4221</v>
      </c>
    </row>
    <row r="130" spans="1:2">
      <c r="A130" t="s">
        <v>2811</v>
      </c>
      <c r="B130" s="7" t="s">
        <v>4221</v>
      </c>
    </row>
    <row r="131" spans="1:2">
      <c r="A131" t="s">
        <v>2812</v>
      </c>
      <c r="B131" t="s">
        <v>7</v>
      </c>
    </row>
    <row r="132" spans="1:2">
      <c r="A132" t="s">
        <v>2523</v>
      </c>
      <c r="B132" t="s">
        <v>7</v>
      </c>
    </row>
    <row r="133" spans="1:2">
      <c r="A133" t="s">
        <v>2813</v>
      </c>
    </row>
    <row r="134" spans="1:2">
      <c r="A134" t="s">
        <v>2805</v>
      </c>
      <c r="B134" t="s">
        <v>7</v>
      </c>
    </row>
    <row r="135" spans="1:2">
      <c r="A135" t="s">
        <v>2806</v>
      </c>
      <c r="B135" t="s">
        <v>7</v>
      </c>
    </row>
    <row r="136" spans="1:2">
      <c r="A136" t="s">
        <v>2807</v>
      </c>
      <c r="B136" t="s">
        <v>7</v>
      </c>
    </row>
    <row r="137" spans="1:2">
      <c r="A137" t="s">
        <v>2814</v>
      </c>
      <c r="B137" s="7" t="s">
        <v>4221</v>
      </c>
    </row>
    <row r="138" spans="1:2">
      <c r="A138" t="s">
        <v>2809</v>
      </c>
      <c r="B138" t="s">
        <v>7</v>
      </c>
    </row>
    <row r="139" spans="1:2">
      <c r="A139" t="s">
        <v>2815</v>
      </c>
      <c r="B139" s="7" t="s">
        <v>4221</v>
      </c>
    </row>
    <row r="140" spans="1:2">
      <c r="A140" t="s">
        <v>2811</v>
      </c>
      <c r="B140" s="7" t="s">
        <v>4221</v>
      </c>
    </row>
    <row r="141" spans="1:2">
      <c r="A141" t="s">
        <v>2812</v>
      </c>
      <c r="B141" t="s">
        <v>7</v>
      </c>
    </row>
    <row r="142" spans="1:2">
      <c r="A142" t="s">
        <v>2523</v>
      </c>
      <c r="B142" t="s">
        <v>7</v>
      </c>
    </row>
    <row r="143" spans="1:2">
      <c r="A143" t="s">
        <v>2816</v>
      </c>
      <c r="B143" t="s">
        <v>2817</v>
      </c>
    </row>
    <row r="144" spans="1:2">
      <c r="A144" t="s">
        <v>2818</v>
      </c>
      <c r="B144" t="s">
        <v>7</v>
      </c>
    </row>
    <row r="145" spans="1:2">
      <c r="A145" t="s">
        <v>2819</v>
      </c>
    </row>
    <row r="146" spans="1:2">
      <c r="A146" t="s">
        <v>2806</v>
      </c>
      <c r="B146" t="s">
        <v>7</v>
      </c>
    </row>
    <row r="147" spans="1:2">
      <c r="A147" t="s">
        <v>2807</v>
      </c>
      <c r="B147" t="s">
        <v>7</v>
      </c>
    </row>
    <row r="148" spans="1:2">
      <c r="A148" t="s">
        <v>2814</v>
      </c>
      <c r="B148" s="7" t="s">
        <v>4221</v>
      </c>
    </row>
    <row r="149" spans="1:2">
      <c r="A149" t="s">
        <v>2809</v>
      </c>
      <c r="B149" t="s">
        <v>7</v>
      </c>
    </row>
    <row r="150" spans="1:2">
      <c r="A150" t="s">
        <v>2810</v>
      </c>
      <c r="B150" s="7" t="s">
        <v>4221</v>
      </c>
    </row>
    <row r="151" spans="1:2">
      <c r="A151" t="s">
        <v>2820</v>
      </c>
      <c r="B151" s="7" t="s">
        <v>4221</v>
      </c>
    </row>
    <row r="152" spans="1:2">
      <c r="A152" t="s">
        <v>2812</v>
      </c>
      <c r="B152" t="s">
        <v>7</v>
      </c>
    </row>
    <row r="153" spans="1:2">
      <c r="A153" t="s">
        <v>2523</v>
      </c>
      <c r="B153" t="s">
        <v>7</v>
      </c>
    </row>
    <row r="154" spans="1:2">
      <c r="A154" t="s">
        <v>2816</v>
      </c>
      <c r="B154" t="s">
        <v>2817</v>
      </c>
    </row>
    <row r="155" spans="1:2">
      <c r="A155" t="s">
        <v>2818</v>
      </c>
      <c r="B155" t="s">
        <v>7</v>
      </c>
    </row>
    <row r="156" spans="1:2">
      <c r="A156" t="s">
        <v>2821</v>
      </c>
      <c r="B156" t="s">
        <v>2822</v>
      </c>
    </row>
    <row r="157" spans="1:2">
      <c r="A157" t="s">
        <v>2823</v>
      </c>
    </row>
    <row r="158" spans="1:2">
      <c r="A158" t="s">
        <v>2824</v>
      </c>
      <c r="B158" t="s">
        <v>2825</v>
      </c>
    </row>
    <row r="159" spans="1:2">
      <c r="A159" t="s">
        <v>2826</v>
      </c>
      <c r="B159" t="s">
        <v>2827</v>
      </c>
    </row>
    <row r="160" spans="1:2">
      <c r="A160" t="s">
        <v>2828</v>
      </c>
      <c r="B160" t="s">
        <v>7</v>
      </c>
    </row>
    <row r="161" spans="1:2">
      <c r="A161" t="s">
        <v>2829</v>
      </c>
      <c r="B161" t="s">
        <v>2830</v>
      </c>
    </row>
    <row r="162" spans="1:2">
      <c r="A162" t="s">
        <v>2831</v>
      </c>
      <c r="B162" t="s">
        <v>2832</v>
      </c>
    </row>
    <row r="163" spans="1:2">
      <c r="A163" t="s">
        <v>2833</v>
      </c>
      <c r="B163" s="7" t="s">
        <v>4221</v>
      </c>
    </row>
    <row r="164" spans="1:2">
      <c r="A164" t="s">
        <v>2834</v>
      </c>
      <c r="B164" t="s">
        <v>7</v>
      </c>
    </row>
    <row r="165" spans="1:2">
      <c r="A165" t="s">
        <v>2835</v>
      </c>
      <c r="B165" t="s">
        <v>7</v>
      </c>
    </row>
    <row r="166" spans="1:2">
      <c r="A166" t="s">
        <v>2836</v>
      </c>
      <c r="B166" t="s">
        <v>2837</v>
      </c>
    </row>
    <row r="167" spans="1:2">
      <c r="A167" t="s">
        <v>2838</v>
      </c>
      <c r="B167" t="s">
        <v>7</v>
      </c>
    </row>
    <row r="168" spans="1:2">
      <c r="A168" t="s">
        <v>2839</v>
      </c>
      <c r="B168" t="s">
        <v>7</v>
      </c>
    </row>
    <row r="169" spans="1:2">
      <c r="A169" t="s">
        <v>2840</v>
      </c>
    </row>
    <row r="170" spans="1:2">
      <c r="A170" t="s">
        <v>2841</v>
      </c>
      <c r="B170" t="s">
        <v>7</v>
      </c>
    </row>
    <row r="171" spans="1:2">
      <c r="A171" t="s">
        <v>2842</v>
      </c>
      <c r="B171" t="s">
        <v>7</v>
      </c>
    </row>
    <row r="172" spans="1:2">
      <c r="A172" t="s">
        <v>858</v>
      </c>
      <c r="B172" t="s">
        <v>7</v>
      </c>
    </row>
    <row r="173" spans="1:2">
      <c r="A173" t="s">
        <v>2843</v>
      </c>
      <c r="B173" t="s">
        <v>2844</v>
      </c>
    </row>
    <row r="174" spans="1:2">
      <c r="A174" t="s">
        <v>2845</v>
      </c>
      <c r="B174" t="s">
        <v>2846</v>
      </c>
    </row>
    <row r="175" spans="1:2">
      <c r="A175" t="s">
        <v>2847</v>
      </c>
      <c r="B175" s="7" t="s">
        <v>4221</v>
      </c>
    </row>
    <row r="176" spans="1:2">
      <c r="A176" t="s">
        <v>430</v>
      </c>
      <c r="B176" t="s">
        <v>7</v>
      </c>
    </row>
    <row r="177" spans="1:2">
      <c r="A177" t="s">
        <v>2848</v>
      </c>
      <c r="B177" t="s">
        <v>7</v>
      </c>
    </row>
    <row r="178" spans="1:2">
      <c r="A178" t="s">
        <v>2607</v>
      </c>
    </row>
    <row r="179" spans="1:2">
      <c r="A179" t="s">
        <v>2608</v>
      </c>
      <c r="B179" t="s">
        <v>7</v>
      </c>
    </row>
    <row r="180" spans="1:2">
      <c r="A180" t="s">
        <v>2609</v>
      </c>
      <c r="B180" t="s">
        <v>2610</v>
      </c>
    </row>
    <row r="181" spans="1:2">
      <c r="A181" t="s">
        <v>2611</v>
      </c>
      <c r="B181" t="s">
        <v>7</v>
      </c>
    </row>
    <row r="182" spans="1:2">
      <c r="A182" t="s">
        <v>2612</v>
      </c>
      <c r="B182" t="s">
        <v>7</v>
      </c>
    </row>
    <row r="183" spans="1:2">
      <c r="A183" t="s">
        <v>2613</v>
      </c>
      <c r="B183" t="s">
        <v>2614</v>
      </c>
    </row>
    <row r="184" spans="1:2">
      <c r="A184" t="s">
        <v>2615</v>
      </c>
      <c r="B184" s="7" t="s">
        <v>4221</v>
      </c>
    </row>
    <row r="185" spans="1:2">
      <c r="A185" t="s">
        <v>2616</v>
      </c>
      <c r="B185" t="s">
        <v>2236</v>
      </c>
    </row>
    <row r="186" spans="1:2">
      <c r="A186" t="s">
        <v>2617</v>
      </c>
      <c r="B186" t="s">
        <v>2618</v>
      </c>
    </row>
    <row r="187" spans="1:2">
      <c r="A187" t="s">
        <v>2619</v>
      </c>
      <c r="B187" t="s">
        <v>7</v>
      </c>
    </row>
    <row r="188" spans="1:2">
      <c r="A188" t="s">
        <v>2620</v>
      </c>
      <c r="B188" t="s">
        <v>2621</v>
      </c>
    </row>
    <row r="189" spans="1:2">
      <c r="A189" t="s">
        <v>2622</v>
      </c>
      <c r="B189" t="s">
        <v>2623</v>
      </c>
    </row>
    <row r="190" spans="1:2">
      <c r="A190" t="s">
        <v>2624</v>
      </c>
    </row>
    <row r="191" spans="1:2">
      <c r="A191" t="s">
        <v>2625</v>
      </c>
      <c r="B191" t="s">
        <v>7</v>
      </c>
    </row>
    <row r="192" spans="1:2">
      <c r="A192" t="s">
        <v>2626</v>
      </c>
      <c r="B192" t="s">
        <v>7</v>
      </c>
    </row>
    <row r="193" spans="1:2">
      <c r="A193" t="s">
        <v>2627</v>
      </c>
      <c r="B193" t="s">
        <v>7</v>
      </c>
    </row>
    <row r="194" spans="1:2">
      <c r="A194" t="s">
        <v>2628</v>
      </c>
      <c r="B194" t="s">
        <v>2629</v>
      </c>
    </row>
    <row r="195" spans="1:2">
      <c r="A195" t="s">
        <v>2630</v>
      </c>
      <c r="B195" t="s">
        <v>2631</v>
      </c>
    </row>
    <row r="196" spans="1:2">
      <c r="A196" t="s">
        <v>2632</v>
      </c>
      <c r="B196" s="7" t="s">
        <v>4221</v>
      </c>
    </row>
    <row r="197" spans="1:2">
      <c r="A197" t="s">
        <v>2633</v>
      </c>
      <c r="B197" t="s">
        <v>2634</v>
      </c>
    </row>
    <row r="198" spans="1:2">
      <c r="A198" t="s">
        <v>2635</v>
      </c>
      <c r="B198" t="s">
        <v>7</v>
      </c>
    </row>
    <row r="199" spans="1:2">
      <c r="A199" t="s">
        <v>2636</v>
      </c>
      <c r="B199" t="s">
        <v>7</v>
      </c>
    </row>
    <row r="200" spans="1:2">
      <c r="A200" t="s">
        <v>2637</v>
      </c>
      <c r="B200" t="s">
        <v>2638</v>
      </c>
    </row>
    <row r="201" spans="1:2">
      <c r="A201" t="s">
        <v>2639</v>
      </c>
      <c r="B201" t="s">
        <v>2640</v>
      </c>
    </row>
    <row r="202" spans="1:2">
      <c r="A202" s="7" t="s">
        <v>2641</v>
      </c>
    </row>
    <row r="203" spans="1:2">
      <c r="A203" t="s">
        <v>2642</v>
      </c>
      <c r="B203" t="s">
        <v>7</v>
      </c>
    </row>
    <row r="204" spans="1:2">
      <c r="A204" t="s">
        <v>2643</v>
      </c>
      <c r="B204" t="s">
        <v>2644</v>
      </c>
    </row>
    <row r="205" spans="1:2">
      <c r="A205" t="s">
        <v>2645</v>
      </c>
      <c r="B205" t="s">
        <v>7</v>
      </c>
    </row>
    <row r="206" spans="1:2">
      <c r="A206" t="s">
        <v>2646</v>
      </c>
      <c r="B206" t="s">
        <v>7</v>
      </c>
    </row>
    <row r="207" spans="1:2">
      <c r="A207" t="s">
        <v>2647</v>
      </c>
      <c r="B207" t="s">
        <v>7</v>
      </c>
    </row>
    <row r="208" spans="1:2">
      <c r="A208" t="s">
        <v>2648</v>
      </c>
      <c r="B208" s="7" t="s">
        <v>4221</v>
      </c>
    </row>
    <row r="209" spans="1:2">
      <c r="A209" t="s">
        <v>675</v>
      </c>
      <c r="B209" s="25" t="s">
        <v>2120</v>
      </c>
    </row>
    <row r="210" spans="1:2">
      <c r="A210" t="s">
        <v>2649</v>
      </c>
      <c r="B210" s="25" t="s">
        <v>2133</v>
      </c>
    </row>
    <row r="211" spans="1:2">
      <c r="A211" t="s">
        <v>2650</v>
      </c>
      <c r="B211" s="25" t="s">
        <v>2133</v>
      </c>
    </row>
    <row r="212" spans="1:2">
      <c r="A212" t="s">
        <v>680</v>
      </c>
      <c r="B212" s="25" t="s">
        <v>2001</v>
      </c>
    </row>
    <row r="213" spans="1:2">
      <c r="A213" t="s">
        <v>2651</v>
      </c>
      <c r="B213" t="s">
        <v>2652</v>
      </c>
    </row>
    <row r="214" spans="1:2">
      <c r="A214" t="s">
        <v>2653</v>
      </c>
    </row>
    <row r="215" spans="1:2">
      <c r="A215" t="s">
        <v>2654</v>
      </c>
      <c r="B215" t="s">
        <v>7</v>
      </c>
    </row>
    <row r="216" spans="1:2">
      <c r="A216" t="s">
        <v>2655</v>
      </c>
      <c r="B216" t="s">
        <v>7</v>
      </c>
    </row>
    <row r="217" spans="1:2">
      <c r="A217" t="s">
        <v>2656</v>
      </c>
      <c r="B217" t="s">
        <v>7</v>
      </c>
    </row>
    <row r="218" spans="1:2">
      <c r="A218" t="s">
        <v>2657</v>
      </c>
      <c r="B218" t="s">
        <v>7</v>
      </c>
    </row>
    <row r="219" spans="1:2">
      <c r="A219" t="s">
        <v>2658</v>
      </c>
      <c r="B219" t="s">
        <v>7</v>
      </c>
    </row>
    <row r="220" spans="1:2">
      <c r="A220" t="s">
        <v>2659</v>
      </c>
      <c r="B220" s="7" t="s">
        <v>4221</v>
      </c>
    </row>
    <row r="221" spans="1:2">
      <c r="A221" t="s">
        <v>2660</v>
      </c>
      <c r="B221" t="s">
        <v>2661</v>
      </c>
    </row>
    <row r="222" spans="1:2">
      <c r="A222" t="s">
        <v>2662</v>
      </c>
      <c r="B222" t="s">
        <v>7</v>
      </c>
    </row>
    <row r="223" spans="1:2">
      <c r="A223" t="s">
        <v>2663</v>
      </c>
      <c r="B223" t="s">
        <v>7</v>
      </c>
    </row>
    <row r="224" spans="1:2">
      <c r="A224" t="s">
        <v>2664</v>
      </c>
      <c r="B224" t="s">
        <v>7</v>
      </c>
    </row>
    <row r="225" spans="1:2">
      <c r="A225" t="s">
        <v>2665</v>
      </c>
      <c r="B225" t="s">
        <v>2016</v>
      </c>
    </row>
    <row r="226" spans="1:2">
      <c r="A226" t="s">
        <v>2666</v>
      </c>
    </row>
    <row r="227" spans="1:2">
      <c r="A227" t="s">
        <v>2667</v>
      </c>
      <c r="B227" t="s">
        <v>2067</v>
      </c>
    </row>
    <row r="228" spans="1:2">
      <c r="A228" t="s">
        <v>2668</v>
      </c>
      <c r="B228" t="s">
        <v>7</v>
      </c>
    </row>
    <row r="229" spans="1:2">
      <c r="A229" t="s">
        <v>2669</v>
      </c>
      <c r="B229" t="s">
        <v>2670</v>
      </c>
    </row>
    <row r="230" spans="1:2">
      <c r="A230" t="s">
        <v>2671</v>
      </c>
      <c r="B230" t="s">
        <v>2672</v>
      </c>
    </row>
    <row r="231" spans="1:2">
      <c r="A231" t="s">
        <v>2673</v>
      </c>
      <c r="B231" t="s">
        <v>7</v>
      </c>
    </row>
    <row r="232" spans="1:2">
      <c r="A232" t="s">
        <v>2674</v>
      </c>
      <c r="B232" s="7" t="s">
        <v>4221</v>
      </c>
    </row>
    <row r="233" spans="1:2">
      <c r="A233" t="s">
        <v>2675</v>
      </c>
      <c r="B233" s="7" t="s">
        <v>4221</v>
      </c>
    </row>
    <row r="234" spans="1:2">
      <c r="A234" t="s">
        <v>2676</v>
      </c>
      <c r="B234" t="s">
        <v>2677</v>
      </c>
    </row>
    <row r="235" spans="1:2">
      <c r="A235" t="s">
        <v>2678</v>
      </c>
      <c r="B235" t="s">
        <v>2679</v>
      </c>
    </row>
    <row r="236" spans="1:2">
      <c r="A236" t="s">
        <v>2680</v>
      </c>
      <c r="B236" t="s">
        <v>7</v>
      </c>
    </row>
    <row r="237" spans="1:2">
      <c r="A237" t="s">
        <v>2681</v>
      </c>
      <c r="B237" t="s">
        <v>7</v>
      </c>
    </row>
    <row r="238" spans="1:2">
      <c r="A238" t="s">
        <v>2682</v>
      </c>
    </row>
    <row r="239" spans="1:2">
      <c r="A239" t="s">
        <v>2668</v>
      </c>
      <c r="B239" t="s">
        <v>7</v>
      </c>
    </row>
    <row r="240" spans="1:2">
      <c r="A240" t="s">
        <v>2669</v>
      </c>
      <c r="B240" t="s">
        <v>2670</v>
      </c>
    </row>
    <row r="241" spans="1:2">
      <c r="A241" t="s">
        <v>2671</v>
      </c>
      <c r="B241" t="s">
        <v>2672</v>
      </c>
    </row>
    <row r="242" spans="1:2">
      <c r="A242" t="s">
        <v>2673</v>
      </c>
      <c r="B242" t="s">
        <v>7</v>
      </c>
    </row>
    <row r="243" spans="1:2">
      <c r="A243" t="s">
        <v>2683</v>
      </c>
      <c r="B243" s="7" t="s">
        <v>4221</v>
      </c>
    </row>
    <row r="244" spans="1:2">
      <c r="A244" t="s">
        <v>2684</v>
      </c>
      <c r="B244" s="7" t="s">
        <v>4221</v>
      </c>
    </row>
    <row r="245" spans="1:2">
      <c r="A245" t="s">
        <v>2676</v>
      </c>
      <c r="B245" t="s">
        <v>4222</v>
      </c>
    </row>
    <row r="246" spans="1:2">
      <c r="A246" t="s">
        <v>2678</v>
      </c>
      <c r="B246" t="s">
        <v>2679</v>
      </c>
    </row>
    <row r="247" spans="1:2">
      <c r="A247" t="s">
        <v>2680</v>
      </c>
      <c r="B247" t="s">
        <v>7</v>
      </c>
    </row>
    <row r="248" spans="1:2">
      <c r="A248" t="s">
        <v>2681</v>
      </c>
      <c r="B248" t="s">
        <v>7</v>
      </c>
    </row>
    <row r="249" spans="1:2">
      <c r="A249" t="s">
        <v>2685</v>
      </c>
      <c r="B249" t="s">
        <v>7</v>
      </c>
    </row>
    <row r="250" spans="1:2">
      <c r="A250" t="s">
        <v>2686</v>
      </c>
    </row>
    <row r="251" spans="1:2">
      <c r="A251" t="s">
        <v>2687</v>
      </c>
      <c r="B251" t="s">
        <v>7</v>
      </c>
    </row>
    <row r="252" spans="1:2">
      <c r="A252" t="s">
        <v>2688</v>
      </c>
      <c r="B252" t="s">
        <v>7</v>
      </c>
    </row>
    <row r="253" spans="1:2">
      <c r="A253" t="s">
        <v>2689</v>
      </c>
      <c r="B253" t="s">
        <v>7</v>
      </c>
    </row>
    <row r="254" spans="1:2">
      <c r="A254" t="s">
        <v>2690</v>
      </c>
      <c r="B254" t="s">
        <v>7</v>
      </c>
    </row>
    <row r="255" spans="1:2">
      <c r="A255" t="s">
        <v>2691</v>
      </c>
      <c r="B255" t="s">
        <v>2200</v>
      </c>
    </row>
    <row r="256" spans="1:2">
      <c r="A256" t="s">
        <v>2692</v>
      </c>
      <c r="B256" s="7" t="s">
        <v>4221</v>
      </c>
    </row>
    <row r="257" spans="1:2">
      <c r="A257" t="s">
        <v>2693</v>
      </c>
      <c r="B257" t="s">
        <v>2694</v>
      </c>
    </row>
    <row r="258" spans="1:2">
      <c r="A258" t="s">
        <v>2695</v>
      </c>
      <c r="B258" t="s">
        <v>2696</v>
      </c>
    </row>
    <row r="259" spans="1:2">
      <c r="A259" t="s">
        <v>2697</v>
      </c>
      <c r="B259" t="s">
        <v>2698</v>
      </c>
    </row>
    <row r="260" spans="1:2">
      <c r="A260" t="s">
        <v>2699</v>
      </c>
      <c r="B260" t="s">
        <v>7</v>
      </c>
    </row>
    <row r="261" spans="1:2">
      <c r="A261" t="s">
        <v>2700</v>
      </c>
      <c r="B261" t="s">
        <v>7</v>
      </c>
    </row>
    <row r="262" spans="1:2">
      <c r="A262" t="s">
        <v>2701</v>
      </c>
    </row>
    <row r="263" spans="1:2">
      <c r="A263" t="s">
        <v>2702</v>
      </c>
      <c r="B263" t="s">
        <v>2703</v>
      </c>
    </row>
    <row r="264" spans="1:2">
      <c r="A264" t="s">
        <v>2704</v>
      </c>
      <c r="B264" t="s">
        <v>7</v>
      </c>
    </row>
    <row r="265" spans="1:2">
      <c r="A265" t="s">
        <v>2705</v>
      </c>
      <c r="B265" t="s">
        <v>7</v>
      </c>
    </row>
    <row r="266" spans="1:2">
      <c r="A266" t="s">
        <v>2706</v>
      </c>
      <c r="B266" t="s">
        <v>7</v>
      </c>
    </row>
    <row r="267" spans="1:2">
      <c r="A267" t="s">
        <v>2707</v>
      </c>
      <c r="B267" t="s">
        <v>7</v>
      </c>
    </row>
    <row r="268" spans="1:2">
      <c r="A268" t="s">
        <v>2708</v>
      </c>
      <c r="B268" s="7" t="s">
        <v>4220</v>
      </c>
    </row>
    <row r="269" spans="1:2">
      <c r="A269" t="s">
        <v>2709</v>
      </c>
      <c r="B269" t="s">
        <v>7</v>
      </c>
    </row>
    <row r="270" spans="1:2">
      <c r="A270" t="s">
        <v>2710</v>
      </c>
      <c r="B270" t="s">
        <v>2711</v>
      </c>
    </row>
    <row r="271" spans="1:2">
      <c r="A271" t="s">
        <v>2712</v>
      </c>
      <c r="B271" t="s">
        <v>2713</v>
      </c>
    </row>
    <row r="272" spans="1:2">
      <c r="A272" t="s">
        <v>2714</v>
      </c>
      <c r="B272" t="s">
        <v>7</v>
      </c>
    </row>
    <row r="273" spans="1:2">
      <c r="A273" t="s">
        <v>2715</v>
      </c>
      <c r="B273" t="s">
        <v>2716</v>
      </c>
    </row>
    <row r="274" spans="1:2">
      <c r="A274" t="s">
        <v>2717</v>
      </c>
    </row>
    <row r="275" spans="1:2">
      <c r="A275" t="s">
        <v>2718</v>
      </c>
      <c r="B275" t="s">
        <v>2719</v>
      </c>
    </row>
    <row r="276" spans="1:2">
      <c r="A276" t="s">
        <v>283</v>
      </c>
      <c r="B276" t="s">
        <v>1965</v>
      </c>
    </row>
    <row r="277" spans="1:2">
      <c r="A277" t="s">
        <v>2720</v>
      </c>
      <c r="B277" t="s">
        <v>2721</v>
      </c>
    </row>
    <row r="278" spans="1:2">
      <c r="A278" t="s">
        <v>2722</v>
      </c>
      <c r="B278" t="s">
        <v>7</v>
      </c>
    </row>
    <row r="279" spans="1:2">
      <c r="A279" t="s">
        <v>2723</v>
      </c>
      <c r="B279" t="s">
        <v>2724</v>
      </c>
    </row>
    <row r="280" spans="1:2">
      <c r="A280" t="s">
        <v>2725</v>
      </c>
      <c r="B280" s="7" t="s">
        <v>4220</v>
      </c>
    </row>
    <row r="281" spans="1:2">
      <c r="A281" t="s">
        <v>2726</v>
      </c>
      <c r="B281" t="s">
        <v>7</v>
      </c>
    </row>
    <row r="282" spans="1:2">
      <c r="A282" t="s">
        <v>2727</v>
      </c>
      <c r="B282" s="7" t="s">
        <v>4220</v>
      </c>
    </row>
    <row r="283" spans="1:2">
      <c r="A283" t="s">
        <v>2728</v>
      </c>
      <c r="B283" s="7" t="s">
        <v>4220</v>
      </c>
    </row>
    <row r="284" spans="1:2">
      <c r="A284" t="s">
        <v>2729</v>
      </c>
      <c r="B284" t="s">
        <v>7</v>
      </c>
    </row>
    <row r="285" spans="1:2">
      <c r="A285" t="s">
        <v>2522</v>
      </c>
      <c r="B285" t="s">
        <v>7</v>
      </c>
    </row>
    <row r="286" spans="1:2">
      <c r="A286" t="s">
        <v>2730</v>
      </c>
    </row>
    <row r="287" spans="1:2">
      <c r="A287" t="s">
        <v>2720</v>
      </c>
      <c r="B287" t="s">
        <v>2721</v>
      </c>
    </row>
    <row r="288" spans="1:2">
      <c r="A288" t="s">
        <v>2722</v>
      </c>
      <c r="B288" t="s">
        <v>7</v>
      </c>
    </row>
    <row r="289" spans="1:2">
      <c r="A289" t="s">
        <v>2723</v>
      </c>
      <c r="B289" t="s">
        <v>2724</v>
      </c>
    </row>
    <row r="290" spans="1:2">
      <c r="A290" t="s">
        <v>2731</v>
      </c>
      <c r="B290" s="7" t="s">
        <v>4220</v>
      </c>
    </row>
    <row r="291" spans="1:2">
      <c r="A291" t="s">
        <v>2726</v>
      </c>
      <c r="B291" t="s">
        <v>7</v>
      </c>
    </row>
    <row r="292" spans="1:2">
      <c r="A292" t="s">
        <v>2732</v>
      </c>
      <c r="B292" s="7" t="s">
        <v>4220</v>
      </c>
    </row>
    <row r="293" spans="1:2">
      <c r="A293" t="s">
        <v>2728</v>
      </c>
      <c r="B293" s="7" t="s">
        <v>4220</v>
      </c>
    </row>
    <row r="294" spans="1:2">
      <c r="A294" t="s">
        <v>2729</v>
      </c>
      <c r="B294" t="s">
        <v>7</v>
      </c>
    </row>
    <row r="295" spans="1:2">
      <c r="A295" t="s">
        <v>2522</v>
      </c>
      <c r="B295" t="s">
        <v>7</v>
      </c>
    </row>
    <row r="296" spans="1:2">
      <c r="A296" t="s">
        <v>2733</v>
      </c>
      <c r="B296" t="s">
        <v>2245</v>
      </c>
    </row>
    <row r="297" spans="1:2">
      <c r="A297" t="s">
        <v>2734</v>
      </c>
      <c r="B297" t="s">
        <v>7</v>
      </c>
    </row>
    <row r="298" spans="1:2">
      <c r="A298" t="s">
        <v>2735</v>
      </c>
    </row>
    <row r="299" spans="1:2">
      <c r="A299" t="s">
        <v>2722</v>
      </c>
      <c r="B299" t="s">
        <v>7</v>
      </c>
    </row>
    <row r="300" spans="1:2">
      <c r="A300" t="s">
        <v>2723</v>
      </c>
      <c r="B300" t="s">
        <v>2724</v>
      </c>
    </row>
    <row r="301" spans="1:2">
      <c r="A301" t="s">
        <v>2731</v>
      </c>
      <c r="B301" s="7" t="s">
        <v>4220</v>
      </c>
    </row>
    <row r="302" spans="1:2">
      <c r="A302" t="s">
        <v>2726</v>
      </c>
      <c r="B302" t="s">
        <v>7</v>
      </c>
    </row>
    <row r="303" spans="1:2">
      <c r="A303" t="s">
        <v>2727</v>
      </c>
      <c r="B303" s="7" t="s">
        <v>4220</v>
      </c>
    </row>
    <row r="304" spans="1:2">
      <c r="A304" t="s">
        <v>2736</v>
      </c>
      <c r="B304" s="7" t="s">
        <v>4220</v>
      </c>
    </row>
    <row r="305" spans="1:2">
      <c r="A305" t="s">
        <v>2729</v>
      </c>
      <c r="B305" t="s">
        <v>7</v>
      </c>
    </row>
    <row r="306" spans="1:2">
      <c r="A306" t="s">
        <v>2522</v>
      </c>
      <c r="B306" t="s">
        <v>7</v>
      </c>
    </row>
    <row r="307" spans="1:2">
      <c r="A307" t="s">
        <v>2733</v>
      </c>
      <c r="B307" t="s">
        <v>2245</v>
      </c>
    </row>
    <row r="308" spans="1:2">
      <c r="A308" t="s">
        <v>2734</v>
      </c>
      <c r="B308" t="s">
        <v>7</v>
      </c>
    </row>
    <row r="309" spans="1:2">
      <c r="A309" t="s">
        <v>2737</v>
      </c>
      <c r="B309" t="s">
        <v>7</v>
      </c>
    </row>
    <row r="310" spans="1:2">
      <c r="A310" t="s">
        <v>2738</v>
      </c>
    </row>
    <row r="311" spans="1:2">
      <c r="A311" t="s">
        <v>2739</v>
      </c>
      <c r="B311" t="s">
        <v>2740</v>
      </c>
    </row>
    <row r="312" spans="1:2">
      <c r="A312" t="s">
        <v>2741</v>
      </c>
      <c r="B312" t="s">
        <v>2742</v>
      </c>
    </row>
    <row r="313" spans="1:2">
      <c r="A313" t="s">
        <v>2743</v>
      </c>
      <c r="B313" t="s">
        <v>2744</v>
      </c>
    </row>
    <row r="314" spans="1:2">
      <c r="A314" t="s">
        <v>2745</v>
      </c>
      <c r="B314" t="s">
        <v>7</v>
      </c>
    </row>
    <row r="315" spans="1:2">
      <c r="A315" t="s">
        <v>2746</v>
      </c>
      <c r="B315" t="s">
        <v>2747</v>
      </c>
    </row>
    <row r="316" spans="1:2">
      <c r="A316" t="s">
        <v>2748</v>
      </c>
      <c r="B316" s="7" t="s">
        <v>4220</v>
      </c>
    </row>
    <row r="317" spans="1:2">
      <c r="A317" t="s">
        <v>2749</v>
      </c>
      <c r="B317" t="s">
        <v>7</v>
      </c>
    </row>
    <row r="318" spans="1:2">
      <c r="A318" t="s">
        <v>2750</v>
      </c>
      <c r="B318" t="s">
        <v>7</v>
      </c>
    </row>
    <row r="319" spans="1:2">
      <c r="A319" t="s">
        <v>2751</v>
      </c>
      <c r="B319" t="s">
        <v>7</v>
      </c>
    </row>
    <row r="320" spans="1:2">
      <c r="A320" t="s">
        <v>2752</v>
      </c>
      <c r="B320" t="s">
        <v>2753</v>
      </c>
    </row>
    <row r="321" spans="1:2">
      <c r="A321" t="s">
        <v>2754</v>
      </c>
      <c r="B321" t="s">
        <v>2755</v>
      </c>
    </row>
    <row r="322" spans="1:2">
      <c r="A322" t="s">
        <v>2756</v>
      </c>
    </row>
    <row r="323" spans="1:2">
      <c r="A323" t="s">
        <v>2757</v>
      </c>
      <c r="B323" t="s">
        <v>2040</v>
      </c>
    </row>
    <row r="324" spans="1:2">
      <c r="A324" t="s">
        <v>2758</v>
      </c>
      <c r="B324" t="s">
        <v>2759</v>
      </c>
    </row>
    <row r="325" spans="1:2">
      <c r="A325" t="s">
        <v>2760</v>
      </c>
      <c r="B325" t="s">
        <v>2761</v>
      </c>
    </row>
    <row r="326" spans="1:2">
      <c r="A326" t="s">
        <v>2762</v>
      </c>
      <c r="B326" t="s">
        <v>2089</v>
      </c>
    </row>
    <row r="327" spans="1:2">
      <c r="A327" t="s">
        <v>2763</v>
      </c>
      <c r="B327" t="s">
        <v>7</v>
      </c>
    </row>
    <row r="328" spans="1:2">
      <c r="A328" t="s">
        <v>2764</v>
      </c>
      <c r="B328" s="7" t="s">
        <v>4220</v>
      </c>
    </row>
    <row r="329" spans="1:2">
      <c r="A329" t="s">
        <v>2765</v>
      </c>
      <c r="B329" s="7" t="s">
        <v>4220</v>
      </c>
    </row>
    <row r="330" spans="1:2">
      <c r="A330" t="s">
        <v>2766</v>
      </c>
      <c r="B330" s="7" t="s">
        <v>4220</v>
      </c>
    </row>
    <row r="331" spans="1:2">
      <c r="A331" t="s">
        <v>2767</v>
      </c>
      <c r="B331" s="7" t="s">
        <v>4220</v>
      </c>
    </row>
    <row r="332" spans="1:2">
      <c r="A332" t="s">
        <v>2768</v>
      </c>
      <c r="B332" s="7" t="s">
        <v>4220</v>
      </c>
    </row>
    <row r="333" spans="1:2">
      <c r="A333" t="s">
        <v>2769</v>
      </c>
      <c r="B333" t="s">
        <v>7</v>
      </c>
    </row>
    <row r="334" spans="1:2">
      <c r="A334" t="s">
        <v>2770</v>
      </c>
    </row>
    <row r="335" spans="1:2">
      <c r="A335" t="s">
        <v>2758</v>
      </c>
      <c r="B335" t="s">
        <v>2759</v>
      </c>
    </row>
    <row r="336" spans="1:2">
      <c r="A336" t="s">
        <v>2760</v>
      </c>
      <c r="B336" t="s">
        <v>2761</v>
      </c>
    </row>
    <row r="337" spans="1:2">
      <c r="A337" t="s">
        <v>2762</v>
      </c>
      <c r="B337" t="s">
        <v>2089</v>
      </c>
    </row>
    <row r="338" spans="1:2">
      <c r="A338" t="s">
        <v>2763</v>
      </c>
      <c r="B338" t="s">
        <v>7</v>
      </c>
    </row>
    <row r="339" spans="1:2">
      <c r="A339" t="s">
        <v>2771</v>
      </c>
      <c r="B339" s="7" t="s">
        <v>4220</v>
      </c>
    </row>
    <row r="340" spans="1:2">
      <c r="A340" t="s">
        <v>2772</v>
      </c>
      <c r="B340" s="7" t="s">
        <v>4220</v>
      </c>
    </row>
    <row r="341" spans="1:2">
      <c r="A341" t="s">
        <v>2766</v>
      </c>
      <c r="B341" s="7" t="s">
        <v>4220</v>
      </c>
    </row>
    <row r="342" spans="1:2">
      <c r="A342" t="s">
        <v>2767</v>
      </c>
      <c r="B342" s="7" t="s">
        <v>4220</v>
      </c>
    </row>
    <row r="343" spans="1:2">
      <c r="A343" t="s">
        <v>2768</v>
      </c>
      <c r="B343" s="7" t="s">
        <v>4220</v>
      </c>
    </row>
    <row r="344" spans="1:2">
      <c r="A344" t="s">
        <v>2769</v>
      </c>
      <c r="B344" t="s">
        <v>7</v>
      </c>
    </row>
    <row r="345" spans="1:2">
      <c r="A345" t="s">
        <v>2773</v>
      </c>
      <c r="B345" t="s">
        <v>7</v>
      </c>
    </row>
    <row r="346" spans="1:2">
      <c r="A346" t="s">
        <v>2774</v>
      </c>
    </row>
    <row r="347" spans="1:2">
      <c r="A347" t="s">
        <v>2760</v>
      </c>
      <c r="B347" t="s">
        <v>2761</v>
      </c>
    </row>
    <row r="348" spans="1:2">
      <c r="A348" t="s">
        <v>2762</v>
      </c>
      <c r="B348" t="s">
        <v>2089</v>
      </c>
    </row>
    <row r="349" spans="1:2">
      <c r="A349" t="s">
        <v>2763</v>
      </c>
      <c r="B349" t="s">
        <v>7</v>
      </c>
    </row>
    <row r="350" spans="1:2">
      <c r="A350" t="s">
        <v>2771</v>
      </c>
      <c r="B350" s="7" t="s">
        <v>4220</v>
      </c>
    </row>
    <row r="351" spans="1:2">
      <c r="A351" t="s">
        <v>2765</v>
      </c>
      <c r="B351" s="7" t="s">
        <v>4220</v>
      </c>
    </row>
    <row r="352" spans="1:2">
      <c r="A352" t="s">
        <v>2775</v>
      </c>
      <c r="B352" s="7" t="s">
        <v>4220</v>
      </c>
    </row>
    <row r="353" spans="1:2">
      <c r="A353" t="s">
        <v>2767</v>
      </c>
      <c r="B353" s="7" t="s">
        <v>4220</v>
      </c>
    </row>
    <row r="354" spans="1:2">
      <c r="A354" t="s">
        <v>2768</v>
      </c>
      <c r="B354" s="7" t="s">
        <v>4220</v>
      </c>
    </row>
    <row r="355" spans="1:2">
      <c r="A355" t="s">
        <v>2769</v>
      </c>
      <c r="B355" t="s">
        <v>7</v>
      </c>
    </row>
    <row r="356" spans="1:2">
      <c r="A356" t="s">
        <v>2773</v>
      </c>
      <c r="B356" t="s">
        <v>7</v>
      </c>
    </row>
    <row r="357" spans="1:2">
      <c r="A357" t="s">
        <v>2776</v>
      </c>
      <c r="B357" t="s">
        <v>2777</v>
      </c>
    </row>
    <row r="358" spans="1:2">
      <c r="A358" t="s">
        <v>2778</v>
      </c>
    </row>
    <row r="359" spans="1:2">
      <c r="A359" t="s">
        <v>2762</v>
      </c>
      <c r="B359" t="s">
        <v>2089</v>
      </c>
    </row>
    <row r="360" spans="1:2">
      <c r="A360" t="s">
        <v>2763</v>
      </c>
      <c r="B360" t="s">
        <v>7</v>
      </c>
    </row>
    <row r="361" spans="1:2">
      <c r="A361" t="s">
        <v>2771</v>
      </c>
      <c r="B361" s="7" t="s">
        <v>4220</v>
      </c>
    </row>
    <row r="362" spans="1:2">
      <c r="A362" t="s">
        <v>2765</v>
      </c>
      <c r="B362" s="7" t="s">
        <v>4220</v>
      </c>
    </row>
    <row r="363" spans="1:2">
      <c r="A363" t="s">
        <v>2766</v>
      </c>
      <c r="B363" s="7" t="s">
        <v>4220</v>
      </c>
    </row>
    <row r="364" spans="1:2">
      <c r="A364" t="s">
        <v>2779</v>
      </c>
      <c r="B364" s="7" t="s">
        <v>4220</v>
      </c>
    </row>
    <row r="365" spans="1:2">
      <c r="A365" t="s">
        <v>2768</v>
      </c>
      <c r="B365" s="7" t="s">
        <v>4220</v>
      </c>
    </row>
    <row r="366" spans="1:2">
      <c r="A366" t="s">
        <v>2769</v>
      </c>
      <c r="B366" t="s">
        <v>7</v>
      </c>
    </row>
    <row r="367" spans="1:2">
      <c r="A367" t="s">
        <v>2773</v>
      </c>
      <c r="B367" t="s">
        <v>7</v>
      </c>
    </row>
    <row r="368" spans="1:2">
      <c r="A368" t="s">
        <v>2776</v>
      </c>
      <c r="B368" t="s">
        <v>2777</v>
      </c>
    </row>
    <row r="369" spans="1:2">
      <c r="A369" t="s">
        <v>2780</v>
      </c>
      <c r="B369" t="s">
        <v>7</v>
      </c>
    </row>
    <row r="370" spans="1:2">
      <c r="A370" t="s">
        <v>2781</v>
      </c>
    </row>
    <row r="371" spans="1:2">
      <c r="A371" t="s">
        <v>2763</v>
      </c>
      <c r="B371" t="s">
        <v>7</v>
      </c>
    </row>
    <row r="372" spans="1:2">
      <c r="A372" t="s">
        <v>2771</v>
      </c>
      <c r="B372" s="7" t="s">
        <v>4220</v>
      </c>
    </row>
    <row r="373" spans="1:2">
      <c r="A373" t="s">
        <v>2765</v>
      </c>
      <c r="B373" s="7" t="s">
        <v>4220</v>
      </c>
    </row>
    <row r="374" spans="1:2">
      <c r="A374" t="s">
        <v>2766</v>
      </c>
      <c r="B374" s="7" t="s">
        <v>4220</v>
      </c>
    </row>
    <row r="375" spans="1:2">
      <c r="A375" t="s">
        <v>2767</v>
      </c>
      <c r="B375" s="7" t="s">
        <v>4220</v>
      </c>
    </row>
    <row r="376" spans="1:2">
      <c r="A376" t="s">
        <v>2782</v>
      </c>
      <c r="B376" s="7" t="s">
        <v>4220</v>
      </c>
    </row>
    <row r="377" spans="1:2">
      <c r="A377" t="s">
        <v>2769</v>
      </c>
      <c r="B377" t="s">
        <v>7</v>
      </c>
    </row>
    <row r="378" spans="1:2">
      <c r="A378" t="s">
        <v>2773</v>
      </c>
      <c r="B378" t="s">
        <v>7</v>
      </c>
    </row>
    <row r="379" spans="1:2">
      <c r="A379" t="s">
        <v>2776</v>
      </c>
      <c r="B379" t="s">
        <v>2777</v>
      </c>
    </row>
    <row r="380" spans="1:2">
      <c r="A380" t="s">
        <v>2780</v>
      </c>
      <c r="B380" t="s">
        <v>7</v>
      </c>
    </row>
    <row r="381" spans="1:2">
      <c r="A381" t="s">
        <v>2783</v>
      </c>
      <c r="B381" t="s">
        <v>2784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CF810-A65C-0F4C-89E8-20DFBBA54300}">
  <dimension ref="A1:C28"/>
  <sheetViews>
    <sheetView workbookViewId="0">
      <selection activeCell="D5" sqref="D5"/>
    </sheetView>
  </sheetViews>
  <sheetFormatPr baseColWidth="10" defaultRowHeight="16"/>
  <cols>
    <col min="1" max="1" width="16.83203125" style="52" bestFit="1" customWidth="1"/>
    <col min="2" max="3" width="20.1640625" style="52" bestFit="1" customWidth="1"/>
    <col min="4" max="16384" width="10.83203125" style="52"/>
  </cols>
  <sheetData>
    <row r="1" spans="1:3" ht="18" thickTop="1" thickBot="1">
      <c r="A1" s="153"/>
      <c r="B1" s="153" t="s">
        <v>4179</v>
      </c>
      <c r="C1" s="153" t="s">
        <v>4180</v>
      </c>
    </row>
    <row r="2" spans="1:3" ht="16" customHeight="1">
      <c r="A2" s="154" t="s">
        <v>3899</v>
      </c>
      <c r="B2" s="155"/>
      <c r="C2" s="155"/>
    </row>
    <row r="3" spans="1:3" ht="16" customHeight="1">
      <c r="A3" s="155" t="s">
        <v>3900</v>
      </c>
      <c r="B3" s="156" t="s">
        <v>4181</v>
      </c>
      <c r="C3" s="156" t="s">
        <v>4182</v>
      </c>
    </row>
    <row r="4" spans="1:3" ht="16" customHeight="1">
      <c r="A4" s="155" t="s">
        <v>4183</v>
      </c>
      <c r="B4" s="155"/>
      <c r="C4" s="155"/>
    </row>
    <row r="5" spans="1:3" ht="16" customHeight="1">
      <c r="A5" s="155" t="s">
        <v>4184</v>
      </c>
      <c r="B5" s="157" t="s">
        <v>3901</v>
      </c>
      <c r="C5" s="157" t="s">
        <v>3902</v>
      </c>
    </row>
    <row r="6" spans="1:3" ht="16" customHeight="1">
      <c r="A6" s="155" t="s">
        <v>4185</v>
      </c>
      <c r="B6" s="157" t="s">
        <v>3903</v>
      </c>
      <c r="C6" s="157" t="s">
        <v>3904</v>
      </c>
    </row>
    <row r="7" spans="1:3" ht="16" customHeight="1">
      <c r="A7" s="155" t="s">
        <v>3905</v>
      </c>
      <c r="B7" s="157" t="s">
        <v>3906</v>
      </c>
      <c r="C7" s="157" t="s">
        <v>3907</v>
      </c>
    </row>
    <row r="8" spans="1:3" ht="16" customHeight="1">
      <c r="A8" s="158" t="s">
        <v>4186</v>
      </c>
      <c r="B8" s="157" t="s">
        <v>3908</v>
      </c>
      <c r="C8" s="157" t="s">
        <v>3909</v>
      </c>
    </row>
    <row r="9" spans="1:3" ht="16" customHeight="1">
      <c r="A9" s="158" t="s">
        <v>4187</v>
      </c>
      <c r="B9" s="157" t="s">
        <v>3910</v>
      </c>
      <c r="C9" s="157" t="s">
        <v>3911</v>
      </c>
    </row>
    <row r="10" spans="1:3" ht="16" customHeight="1">
      <c r="A10" s="155" t="s">
        <v>3912</v>
      </c>
      <c r="B10" s="157" t="s">
        <v>3913</v>
      </c>
      <c r="C10" s="157" t="s">
        <v>3914</v>
      </c>
    </row>
    <row r="11" spans="1:3" ht="16" customHeight="1">
      <c r="A11" s="155" t="s">
        <v>3915</v>
      </c>
      <c r="B11" s="157" t="s">
        <v>3916</v>
      </c>
      <c r="C11" s="157" t="s">
        <v>3917</v>
      </c>
    </row>
    <row r="12" spans="1:3" ht="16" customHeight="1">
      <c r="A12" s="159"/>
      <c r="B12" s="155"/>
      <c r="C12" s="155"/>
    </row>
    <row r="13" spans="1:3" ht="16" customHeight="1">
      <c r="A13" s="154" t="s">
        <v>3918</v>
      </c>
      <c r="B13" s="155"/>
      <c r="C13" s="155"/>
    </row>
    <row r="14" spans="1:3" ht="16" customHeight="1">
      <c r="A14" s="155" t="s">
        <v>3905</v>
      </c>
      <c r="B14" s="157" t="s">
        <v>3919</v>
      </c>
      <c r="C14" s="157" t="s">
        <v>3920</v>
      </c>
    </row>
    <row r="15" spans="1:3" ht="16" customHeight="1">
      <c r="A15" s="155" t="s">
        <v>3921</v>
      </c>
      <c r="B15" s="155"/>
      <c r="C15" s="155">
        <v>13863</v>
      </c>
    </row>
    <row r="16" spans="1:3" ht="16" customHeight="1">
      <c r="A16" s="158" t="s">
        <v>4188</v>
      </c>
      <c r="B16" s="157" t="s">
        <v>3922</v>
      </c>
      <c r="C16" s="157" t="s">
        <v>3923</v>
      </c>
    </row>
    <row r="17" spans="1:3" ht="16" customHeight="1">
      <c r="A17" s="155" t="s">
        <v>3924</v>
      </c>
      <c r="B17" s="155"/>
      <c r="C17" s="155"/>
    </row>
    <row r="18" spans="1:3" ht="16" customHeight="1">
      <c r="A18" s="155" t="s">
        <v>3925</v>
      </c>
      <c r="B18" s="155" t="s">
        <v>3926</v>
      </c>
      <c r="C18" s="155" t="s">
        <v>3927</v>
      </c>
    </row>
    <row r="19" spans="1:3" ht="16" customHeight="1">
      <c r="A19" s="155" t="s">
        <v>3928</v>
      </c>
      <c r="B19" s="155">
        <v>11</v>
      </c>
      <c r="C19" s="155">
        <v>4</v>
      </c>
    </row>
    <row r="20" spans="1:3" ht="16" customHeight="1">
      <c r="A20" s="155" t="s">
        <v>3929</v>
      </c>
      <c r="B20" s="155">
        <v>252</v>
      </c>
      <c r="C20" s="155">
        <v>100</v>
      </c>
    </row>
    <row r="21" spans="1:3" ht="16" customHeight="1">
      <c r="A21" s="158" t="s">
        <v>4189</v>
      </c>
      <c r="B21" s="155"/>
      <c r="C21" s="155"/>
    </row>
    <row r="22" spans="1:3" ht="16" customHeight="1">
      <c r="A22" s="155" t="s">
        <v>3930</v>
      </c>
      <c r="B22" s="155" t="s">
        <v>3931</v>
      </c>
      <c r="C22" s="155" t="s">
        <v>3932</v>
      </c>
    </row>
    <row r="23" spans="1:3" ht="16" customHeight="1">
      <c r="A23" s="155" t="s">
        <v>3933</v>
      </c>
      <c r="B23" s="155">
        <v>26.2</v>
      </c>
      <c r="C23" s="155">
        <v>33.799999999999997</v>
      </c>
    </row>
    <row r="24" spans="1:3" ht="16" customHeight="1">
      <c r="A24" s="155" t="s">
        <v>3929</v>
      </c>
      <c r="B24" s="155">
        <v>30.7</v>
      </c>
      <c r="C24" s="155">
        <v>31.5</v>
      </c>
    </row>
    <row r="25" spans="1:3" ht="16" customHeight="1">
      <c r="A25" s="155" t="s">
        <v>3934</v>
      </c>
      <c r="B25" s="155"/>
      <c r="C25" s="155"/>
    </row>
    <row r="26" spans="1:3" ht="16" customHeight="1">
      <c r="A26" s="155" t="s">
        <v>3935</v>
      </c>
      <c r="B26" s="157">
        <v>1.4E-2</v>
      </c>
      <c r="C26" s="157">
        <v>8.0000000000000002E-3</v>
      </c>
    </row>
    <row r="27" spans="1:3" ht="16" customHeight="1" thickBot="1">
      <c r="A27" s="160" t="s">
        <v>4190</v>
      </c>
      <c r="B27" s="161">
        <v>1.93</v>
      </c>
      <c r="C27" s="161">
        <v>1.19</v>
      </c>
    </row>
    <row r="28" spans="1:3" ht="17" thickTop="1"/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77F82-38BE-0E42-AFDA-9EBA16BF047B}">
  <dimension ref="A1:D6"/>
  <sheetViews>
    <sheetView zoomScale="138" workbookViewId="0">
      <selection activeCell="G21" sqref="G21"/>
    </sheetView>
  </sheetViews>
  <sheetFormatPr baseColWidth="10" defaultRowHeight="15"/>
  <cols>
    <col min="1" max="1" width="15" bestFit="1" customWidth="1"/>
    <col min="2" max="3" width="17.5" bestFit="1" customWidth="1"/>
    <col min="4" max="4" width="18" bestFit="1" customWidth="1"/>
  </cols>
  <sheetData>
    <row r="1" spans="1:4" ht="16" thickTop="1">
      <c r="A1" s="26"/>
      <c r="B1" s="27" t="s">
        <v>2856</v>
      </c>
      <c r="C1" s="27" t="s">
        <v>2857</v>
      </c>
      <c r="D1" s="27" t="s">
        <v>2858</v>
      </c>
    </row>
    <row r="2" spans="1:4" ht="16">
      <c r="A2" s="30" t="s">
        <v>2859</v>
      </c>
      <c r="B2" s="30" t="s">
        <v>2860</v>
      </c>
      <c r="C2" s="30" t="s">
        <v>2861</v>
      </c>
      <c r="D2" s="30" t="s">
        <v>2862</v>
      </c>
    </row>
    <row r="3" spans="1:4">
      <c r="A3" s="28" t="s">
        <v>2849</v>
      </c>
      <c r="B3" s="28" t="s">
        <v>2850</v>
      </c>
      <c r="C3" s="28" t="s">
        <v>2851</v>
      </c>
      <c r="D3" s="28" t="s">
        <v>2852</v>
      </c>
    </row>
    <row r="4" spans="1:4">
      <c r="A4" s="28" t="s">
        <v>2863</v>
      </c>
      <c r="B4" s="28" t="s">
        <v>2853</v>
      </c>
      <c r="C4" s="28" t="s">
        <v>2854</v>
      </c>
      <c r="D4" s="28" t="s">
        <v>2855</v>
      </c>
    </row>
    <row r="5" spans="1:4" ht="16" thickBot="1">
      <c r="A5" s="29" t="s">
        <v>2864</v>
      </c>
      <c r="B5" s="29">
        <v>48.4</v>
      </c>
      <c r="C5" s="29">
        <v>44.8</v>
      </c>
      <c r="D5" s="29">
        <v>33.4</v>
      </c>
    </row>
    <row r="6" spans="1:4" ht="16" thickTop="1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List of supplementary tables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</vt:vector>
  </TitlesOfParts>
  <Company>Keio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 Yuki</dc:creator>
  <cp:lastModifiedBy>gaou</cp:lastModifiedBy>
  <cp:lastPrinted>2019-10-17T04:35:52Z</cp:lastPrinted>
  <dcterms:created xsi:type="dcterms:W3CDTF">2019-03-27T06:39:16Z</dcterms:created>
  <dcterms:modified xsi:type="dcterms:W3CDTF">2022-05-22T11:15:33Z</dcterms:modified>
</cp:coreProperties>
</file>