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ewimmer\AbJuni2005\Doktoranden\SabrinaLehmann\Publikationen\BMC_Genomics\REVISION_BMCgenomics\"/>
    </mc:Choice>
  </mc:AlternateContent>
  <bookViews>
    <workbookView xWindow="-105" yWindow="-105" windowWidth="23250" windowHeight="12570"/>
  </bookViews>
  <sheets>
    <sheet name="Sheet1" sheetId="7" r:id="rId1"/>
  </sheets>
  <externalReferences>
    <externalReference r:id="rId2"/>
  </externalReferenc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44" i="7" l="1"/>
  <c r="P44" i="7"/>
  <c r="N44" i="7"/>
  <c r="L44" i="7"/>
  <c r="J44" i="7"/>
  <c r="H44" i="7"/>
  <c r="F44" i="7"/>
  <c r="D44" i="7"/>
  <c r="R43" i="7"/>
  <c r="P43" i="7"/>
  <c r="N43" i="7"/>
  <c r="L43" i="7"/>
  <c r="J43" i="7"/>
  <c r="H43" i="7"/>
  <c r="F43" i="7"/>
  <c r="D43" i="7"/>
  <c r="R42" i="7"/>
  <c r="P42" i="7"/>
  <c r="N42" i="7"/>
  <c r="L42" i="7"/>
  <c r="J42" i="7"/>
  <c r="H42" i="7"/>
  <c r="F42" i="7"/>
  <c r="D42" i="7"/>
  <c r="R41" i="7"/>
  <c r="P41" i="7"/>
  <c r="N41" i="7"/>
  <c r="L41" i="7"/>
  <c r="J41" i="7"/>
  <c r="H41" i="7"/>
  <c r="F41" i="7"/>
  <c r="D41" i="7"/>
  <c r="R40" i="7"/>
  <c r="P40" i="7"/>
  <c r="N40" i="7"/>
  <c r="L40" i="7"/>
  <c r="J40" i="7"/>
  <c r="H40" i="7"/>
  <c r="F40" i="7"/>
  <c r="D40" i="7"/>
  <c r="R39" i="7"/>
  <c r="P39" i="7"/>
  <c r="N39" i="7"/>
  <c r="L39" i="7"/>
  <c r="J39" i="7"/>
  <c r="H39" i="7"/>
  <c r="F39" i="7"/>
  <c r="D39" i="7"/>
  <c r="R38" i="7"/>
  <c r="P38" i="7"/>
  <c r="N38" i="7"/>
  <c r="L38" i="7"/>
  <c r="J38" i="7"/>
  <c r="H38" i="7"/>
  <c r="F38" i="7"/>
  <c r="D38" i="7"/>
  <c r="R37" i="7"/>
  <c r="P37" i="7"/>
  <c r="N37" i="7"/>
  <c r="L37" i="7"/>
  <c r="J37" i="7"/>
  <c r="H37" i="7"/>
  <c r="F37" i="7"/>
  <c r="D37" i="7"/>
  <c r="R35" i="7"/>
  <c r="P35" i="7"/>
  <c r="N35" i="7"/>
  <c r="L35" i="7"/>
  <c r="J35" i="7"/>
  <c r="H35" i="7"/>
  <c r="F35" i="7"/>
  <c r="D35" i="7"/>
  <c r="R31" i="7"/>
  <c r="P31" i="7"/>
  <c r="N31" i="7"/>
  <c r="L31" i="7"/>
  <c r="J31" i="7"/>
  <c r="H31" i="7"/>
  <c r="F31" i="7"/>
  <c r="D31" i="7"/>
  <c r="R30" i="7"/>
  <c r="P30" i="7"/>
  <c r="N30" i="7"/>
  <c r="L30" i="7"/>
  <c r="J30" i="7"/>
  <c r="H30" i="7"/>
  <c r="F30" i="7"/>
  <c r="D30" i="7"/>
  <c r="R29" i="7"/>
  <c r="P29" i="7"/>
  <c r="N29" i="7"/>
  <c r="L29" i="7"/>
  <c r="J29" i="7"/>
  <c r="H29" i="7"/>
  <c r="F29" i="7"/>
  <c r="D29" i="7"/>
  <c r="R27" i="7"/>
  <c r="P27" i="7"/>
  <c r="N27" i="7"/>
  <c r="L27" i="7"/>
  <c r="J27" i="7"/>
  <c r="H27" i="7"/>
  <c r="F27" i="7"/>
  <c r="D27" i="7"/>
  <c r="R25" i="7"/>
  <c r="P25" i="7"/>
  <c r="N25" i="7"/>
  <c r="L25" i="7"/>
  <c r="J25" i="7"/>
  <c r="H25" i="7"/>
  <c r="F25" i="7"/>
  <c r="D25" i="7"/>
  <c r="R24" i="7"/>
  <c r="P24" i="7"/>
  <c r="N24" i="7"/>
  <c r="L24" i="7"/>
  <c r="J24" i="7"/>
  <c r="H24" i="7"/>
  <c r="F24" i="7"/>
  <c r="D24" i="7"/>
  <c r="R23" i="7"/>
  <c r="P23" i="7"/>
  <c r="N23" i="7"/>
  <c r="L23" i="7"/>
  <c r="J23" i="7"/>
  <c r="H23" i="7"/>
  <c r="F23" i="7"/>
  <c r="D23" i="7"/>
  <c r="R22" i="7"/>
  <c r="P22" i="7"/>
  <c r="N22" i="7"/>
  <c r="L22" i="7"/>
  <c r="J22" i="7"/>
  <c r="H22" i="7"/>
  <c r="F22" i="7"/>
  <c r="D22" i="7"/>
  <c r="R21" i="7"/>
  <c r="P21" i="7"/>
  <c r="N21" i="7"/>
  <c r="L21" i="7"/>
  <c r="J21" i="7"/>
  <c r="H21" i="7"/>
  <c r="F21" i="7"/>
  <c r="D21" i="7"/>
  <c r="R20" i="7"/>
  <c r="P20" i="7"/>
  <c r="N20" i="7"/>
  <c r="L20" i="7"/>
  <c r="J20" i="7"/>
  <c r="H20" i="7"/>
  <c r="F20" i="7"/>
  <c r="D20" i="7"/>
  <c r="J19" i="7"/>
  <c r="H19" i="7"/>
  <c r="F19" i="7"/>
  <c r="D19" i="7"/>
  <c r="R18" i="7"/>
  <c r="P18" i="7"/>
  <c r="N18" i="7"/>
  <c r="L18" i="7"/>
  <c r="J18" i="7"/>
  <c r="H18" i="7"/>
  <c r="F18" i="7"/>
  <c r="D18" i="7"/>
  <c r="R17" i="7"/>
  <c r="P17" i="7"/>
  <c r="N17" i="7"/>
  <c r="L17" i="7"/>
  <c r="J17" i="7"/>
  <c r="H17" i="7"/>
  <c r="F17" i="7"/>
  <c r="D17" i="7"/>
  <c r="R16" i="7"/>
  <c r="P16" i="7"/>
  <c r="N16" i="7"/>
  <c r="L16" i="7"/>
  <c r="J16" i="7"/>
  <c r="H16" i="7"/>
  <c r="F16" i="7"/>
  <c r="D16" i="7"/>
  <c r="R15" i="7"/>
  <c r="P15" i="7"/>
  <c r="N15" i="7"/>
  <c r="L15" i="7"/>
  <c r="J15" i="7"/>
  <c r="H15" i="7"/>
  <c r="F15" i="7"/>
  <c r="D15" i="7"/>
  <c r="R14" i="7"/>
  <c r="P14" i="7"/>
  <c r="N14" i="7"/>
  <c r="L14" i="7"/>
  <c r="J14" i="7"/>
  <c r="H14" i="7"/>
  <c r="F14" i="7"/>
  <c r="D14" i="7"/>
  <c r="R12" i="7"/>
  <c r="P12" i="7"/>
  <c r="N12" i="7"/>
  <c r="L12" i="7"/>
  <c r="J12" i="7"/>
  <c r="H12" i="7"/>
  <c r="F12" i="7"/>
  <c r="D12" i="7"/>
  <c r="R11" i="7"/>
  <c r="P11" i="7"/>
  <c r="N11" i="7"/>
  <c r="L11" i="7"/>
  <c r="J11" i="7"/>
  <c r="H11" i="7"/>
  <c r="F11" i="7"/>
  <c r="D11" i="7"/>
  <c r="R10" i="7"/>
  <c r="P10" i="7"/>
  <c r="N10" i="7"/>
  <c r="L10" i="7"/>
  <c r="J10" i="7"/>
  <c r="H10" i="7"/>
  <c r="F10" i="7"/>
  <c r="D10" i="7"/>
  <c r="R8" i="7"/>
  <c r="P8" i="7"/>
  <c r="N8" i="7"/>
  <c r="L8" i="7"/>
  <c r="J8" i="7"/>
  <c r="H8" i="7"/>
  <c r="F8" i="7"/>
  <c r="D8" i="7"/>
  <c r="R7" i="7"/>
  <c r="P7" i="7"/>
  <c r="N7" i="7"/>
  <c r="L7" i="7"/>
  <c r="J7" i="7"/>
  <c r="H7" i="7"/>
  <c r="F7" i="7"/>
  <c r="D7" i="7"/>
  <c r="R5" i="7"/>
  <c r="P5" i="7"/>
  <c r="N5" i="7"/>
  <c r="L5" i="7"/>
  <c r="J5" i="7"/>
  <c r="H5" i="7"/>
  <c r="F5" i="7"/>
  <c r="D5" i="7"/>
</calcChain>
</file>

<file path=xl/sharedStrings.xml><?xml version="1.0" encoding="utf-8"?>
<sst xmlns="http://schemas.openxmlformats.org/spreadsheetml/2006/main" count="734" uniqueCount="312">
  <si>
    <t>iB_#</t>
  </si>
  <si>
    <t>abdominal</t>
  </si>
  <si>
    <t>MBQ</t>
  </si>
  <si>
    <t>EBQ</t>
  </si>
  <si>
    <t>1-C15</t>
  </si>
  <si>
    <t>1-C17</t>
  </si>
  <si>
    <t>Tc_000379</t>
  </si>
  <si>
    <t>Tc_000504</t>
  </si>
  <si>
    <t>Tc_000885</t>
  </si>
  <si>
    <t>Tc_002616</t>
  </si>
  <si>
    <t>Tc_002723</t>
  </si>
  <si>
    <t>Tc_004129</t>
  </si>
  <si>
    <t>Tc_005167</t>
  </si>
  <si>
    <t>Tc_006408</t>
  </si>
  <si>
    <t>Tc_010251</t>
  </si>
  <si>
    <t>Tc_011075</t>
  </si>
  <si>
    <t>Tc_011288</t>
  </si>
  <si>
    <t>Tc_012539</t>
  </si>
  <si>
    <t>Tc_012828</t>
  </si>
  <si>
    <t>Tc_012834</t>
  </si>
  <si>
    <t>Tc_014494</t>
  </si>
  <si>
    <t>Tc_014520</t>
  </si>
  <si>
    <t>Tc_014887</t>
  </si>
  <si>
    <t>Tc_015095</t>
  </si>
  <si>
    <t>Tc_015165</t>
  </si>
  <si>
    <t>Tc_015203</t>
  </si>
  <si>
    <t>Tc_015379</t>
  </si>
  <si>
    <t>Tc_015811</t>
  </si>
  <si>
    <t>thoracic</t>
  </si>
  <si>
    <t>iB_00105</t>
  </si>
  <si>
    <t>iB_01975</t>
  </si>
  <si>
    <t>iB_02774</t>
  </si>
  <si>
    <t>iB_04702</t>
  </si>
  <si>
    <t>iB_04717</t>
  </si>
  <si>
    <t>iB_06359</t>
  </si>
  <si>
    <t>iB_06806</t>
  </si>
  <si>
    <t>iB_07918</t>
  </si>
  <si>
    <t>iB_08398</t>
  </si>
  <si>
    <t>iB_08506</t>
  </si>
  <si>
    <t>iB_08760</t>
  </si>
  <si>
    <t>iB_08861</t>
  </si>
  <si>
    <t>iB_09043</t>
  </si>
  <si>
    <t>iB_09050</t>
  </si>
  <si>
    <t>iB_09103</t>
  </si>
  <si>
    <t>iB_09239</t>
  </si>
  <si>
    <t>iB_09355</t>
  </si>
  <si>
    <t>iB_09413</t>
  </si>
  <si>
    <t>iB_09430</t>
  </si>
  <si>
    <t>iB_09988</t>
  </si>
  <si>
    <t>iB_09991</t>
  </si>
  <si>
    <t>iB_10104</t>
  </si>
  <si>
    <t>iB_10133</t>
  </si>
  <si>
    <t>iB_10156</t>
  </si>
  <si>
    <t>iB_10181</t>
  </si>
  <si>
    <t>iB_10701</t>
  </si>
  <si>
    <t>Tc_000476</t>
  </si>
  <si>
    <t>Tc_012387</t>
  </si>
  <si>
    <t>Tc_008303</t>
  </si>
  <si>
    <t>Tc_009877</t>
  </si>
  <si>
    <t>Tc_000393</t>
  </si>
  <si>
    <t>Tc_001376</t>
  </si>
  <si>
    <t>Tc_033206</t>
  </si>
  <si>
    <t>Tc_015537</t>
  </si>
  <si>
    <t>Tc_033755</t>
  </si>
  <si>
    <t>Tc_006177</t>
  </si>
  <si>
    <t>Tc_016314</t>
  </si>
  <si>
    <t>Tc_033022</t>
  </si>
  <si>
    <t>Tc_014482</t>
  </si>
  <si>
    <t>Tc_008912</t>
  </si>
  <si>
    <t>Tc_006363</t>
  </si>
  <si>
    <t>Tc_005389</t>
  </si>
  <si>
    <t>Tc_005306</t>
  </si>
  <si>
    <t>Tc_014025</t>
  </si>
  <si>
    <t>Tc_014033</t>
  </si>
  <si>
    <t>Tc_013627</t>
  </si>
  <si>
    <t>Tc_014774</t>
  </si>
  <si>
    <t>Tc_033320</t>
  </si>
  <si>
    <t>Tc_015547</t>
  </si>
  <si>
    <t>Tc_014985</t>
  </si>
  <si>
    <t>0%</t>
  </si>
  <si>
    <t>27%</t>
  </si>
  <si>
    <t>3%</t>
  </si>
  <si>
    <t>14%</t>
  </si>
  <si>
    <t>9%</t>
  </si>
  <si>
    <t>68%</t>
  </si>
  <si>
    <t>91%</t>
  </si>
  <si>
    <t>5%</t>
  </si>
  <si>
    <t>73%</t>
  </si>
  <si>
    <t>12%</t>
  </si>
  <si>
    <t>2%</t>
  </si>
  <si>
    <t>82%</t>
  </si>
  <si>
    <t>116%</t>
  </si>
  <si>
    <t>79%</t>
  </si>
  <si>
    <t>100%</t>
  </si>
  <si>
    <t>86%</t>
  </si>
  <si>
    <t>30%</t>
  </si>
  <si>
    <t>125%</t>
  </si>
  <si>
    <t>52%</t>
  </si>
  <si>
    <t>17%</t>
  </si>
  <si>
    <t>34%</t>
  </si>
  <si>
    <t>35%</t>
  </si>
  <si>
    <t>13%</t>
  </si>
  <si>
    <t>15%</t>
  </si>
  <si>
    <t>83%</t>
  </si>
  <si>
    <t>104%</t>
  </si>
  <si>
    <t>108%</t>
  </si>
  <si>
    <t>81%</t>
  </si>
  <si>
    <t>18%</t>
  </si>
  <si>
    <t>95%</t>
  </si>
  <si>
    <t>131%</t>
  </si>
  <si>
    <t>21%</t>
  </si>
  <si>
    <t>87%</t>
  </si>
  <si>
    <t>37%</t>
  </si>
  <si>
    <t>124%</t>
  </si>
  <si>
    <t>64%</t>
  </si>
  <si>
    <t>24%</t>
  </si>
  <si>
    <t>42%</t>
  </si>
  <si>
    <t>45%</t>
  </si>
  <si>
    <t>33%</t>
  </si>
  <si>
    <t>62%</t>
  </si>
  <si>
    <t>72%</t>
  </si>
  <si>
    <t>80%</t>
  </si>
  <si>
    <t>84%</t>
  </si>
  <si>
    <t>114%</t>
  </si>
  <si>
    <t>48%</t>
  </si>
  <si>
    <t>77%</t>
  </si>
  <si>
    <t>97%</t>
  </si>
  <si>
    <t>16%</t>
  </si>
  <si>
    <t>26%</t>
  </si>
  <si>
    <t>118%</t>
  </si>
  <si>
    <t>85%</t>
  </si>
  <si>
    <t>88%</t>
  </si>
  <si>
    <t>92%</t>
  </si>
  <si>
    <t>7%</t>
  </si>
  <si>
    <t>47%</t>
  </si>
  <si>
    <t>57%</t>
  </si>
  <si>
    <t>70%</t>
  </si>
  <si>
    <t>134%</t>
  </si>
  <si>
    <t>66%</t>
  </si>
  <si>
    <t>29%</t>
  </si>
  <si>
    <t>75%</t>
  </si>
  <si>
    <t>65%</t>
  </si>
  <si>
    <t>128%</t>
  </si>
  <si>
    <t>63%</t>
  </si>
  <si>
    <t>61%</t>
  </si>
  <si>
    <t>10%</t>
  </si>
  <si>
    <t>148%</t>
  </si>
  <si>
    <t>46%</t>
  </si>
  <si>
    <t>11%</t>
  </si>
  <si>
    <t>8%</t>
  </si>
  <si>
    <t>38%</t>
  </si>
  <si>
    <t>165%</t>
  </si>
  <si>
    <t>142%</t>
  </si>
  <si>
    <t>51%</t>
  </si>
  <si>
    <t>121%</t>
  </si>
  <si>
    <t>6%</t>
  </si>
  <si>
    <t>20%</t>
  </si>
  <si>
    <t>19%</t>
  </si>
  <si>
    <t>94%</t>
  </si>
  <si>
    <t>106%</t>
  </si>
  <si>
    <t>76%</t>
  </si>
  <si>
    <t>99%</t>
  </si>
  <si>
    <t>58%</t>
  </si>
  <si>
    <t>36%</t>
  </si>
  <si>
    <t>4%</t>
  </si>
  <si>
    <t>41%</t>
  </si>
  <si>
    <t>28%</t>
  </si>
  <si>
    <t>89%</t>
  </si>
  <si>
    <t>139%</t>
  </si>
  <si>
    <t>49%</t>
  </si>
  <si>
    <t>22%</t>
  </si>
  <si>
    <t>140%</t>
  </si>
  <si>
    <t>71%</t>
  </si>
  <si>
    <t>115%</t>
  </si>
  <si>
    <t>111%</t>
  </si>
  <si>
    <t>132%</t>
  </si>
  <si>
    <t>147%</t>
  </si>
  <si>
    <t>31%</t>
  </si>
  <si>
    <t>55%</t>
  </si>
  <si>
    <t>78%</t>
  </si>
  <si>
    <t>133%</t>
  </si>
  <si>
    <t>168%</t>
  </si>
  <si>
    <t>122%</t>
  </si>
  <si>
    <t>155%</t>
  </si>
  <si>
    <t>109%</t>
  </si>
  <si>
    <t>98%</t>
  </si>
  <si>
    <t>90%</t>
  </si>
  <si>
    <t>44%</t>
  </si>
  <si>
    <t>67%</t>
  </si>
  <si>
    <t>102%</t>
  </si>
  <si>
    <t>119%</t>
  </si>
  <si>
    <t>123%</t>
  </si>
  <si>
    <t>96%</t>
  </si>
  <si>
    <t>93%</t>
  </si>
  <si>
    <t>135%</t>
  </si>
  <si>
    <t>129%</t>
  </si>
  <si>
    <t>110%</t>
  </si>
  <si>
    <t>107%</t>
  </si>
  <si>
    <t>74%</t>
  </si>
  <si>
    <t>59%</t>
  </si>
  <si>
    <t>105%</t>
  </si>
  <si>
    <t>53%</t>
  </si>
  <si>
    <t>143%</t>
  </si>
  <si>
    <t>130%</t>
  </si>
  <si>
    <t>103%</t>
  </si>
  <si>
    <t>40%</t>
  </si>
  <si>
    <t>32%</t>
  </si>
  <si>
    <t>54%</t>
  </si>
  <si>
    <t>1%</t>
  </si>
  <si>
    <t>69%</t>
  </si>
  <si>
    <t>56%</t>
  </si>
  <si>
    <t>23%</t>
  </si>
  <si>
    <t>112%</t>
  </si>
  <si>
    <t>185%</t>
  </si>
  <si>
    <t>126%</t>
  </si>
  <si>
    <t>iB_02673</t>
  </si>
  <si>
    <t>iB_02716</t>
  </si>
  <si>
    <t>iB_03695</t>
  </si>
  <si>
    <t>iB_04797</t>
  </si>
  <si>
    <t>iB_02627</t>
  </si>
  <si>
    <t>iB_02931</t>
  </si>
  <si>
    <t>iB_05329</t>
  </si>
  <si>
    <t>iB_05518</t>
  </si>
  <si>
    <t>iB_02292</t>
  </si>
  <si>
    <t>iB_05712</t>
  </si>
  <si>
    <t>iB_05719</t>
  </si>
  <si>
    <t>iB_02401</t>
  </si>
  <si>
    <t>iB_02416</t>
  </si>
  <si>
    <t>iB_02428</t>
  </si>
  <si>
    <t>iB_02516</t>
  </si>
  <si>
    <t>iB_02517</t>
  </si>
  <si>
    <t>iB_00081</t>
  </si>
  <si>
    <t>iB_00110</t>
  </si>
  <si>
    <t>iB_00185</t>
  </si>
  <si>
    <t>iB_00414</t>
  </si>
  <si>
    <t>iB_03552</t>
  </si>
  <si>
    <t>iB_03913</t>
  </si>
  <si>
    <t>iB_01044</t>
  </si>
  <si>
    <t>iB_01372</t>
  </si>
  <si>
    <t>iB_01798</t>
  </si>
  <si>
    <t>iB_05264</t>
  </si>
  <si>
    <t>iB_05278</t>
  </si>
  <si>
    <t>iB_05331</t>
  </si>
  <si>
    <t>iB_05442</t>
  </si>
  <si>
    <t>iB_02297</t>
  </si>
  <si>
    <t>iB_02471</t>
  </si>
  <si>
    <t>iB_02563</t>
  </si>
  <si>
    <t>chemical not present</t>
  </si>
  <si>
    <t>chemical strongly reduced</t>
  </si>
  <si>
    <t>chemical reduced</t>
  </si>
  <si>
    <t>chemical not reduced; wt=100%</t>
  </si>
  <si>
    <t>♀</t>
  </si>
  <si>
    <t>♂</t>
  </si>
  <si>
    <t>Tc_033883</t>
  </si>
  <si>
    <t>Tc_030914</t>
  </si>
  <si>
    <t>Tc_030950</t>
  </si>
  <si>
    <t>Tc_032251</t>
  </si>
  <si>
    <t>Tc_031247</t>
  </si>
  <si>
    <t>Tc_032367</t>
  </si>
  <si>
    <t>Tc_031200</t>
  </si>
  <si>
    <t>Tc_034399</t>
  </si>
  <si>
    <t>Tc_033122</t>
  </si>
  <si>
    <t>Tc_032992</t>
  </si>
  <si>
    <t>Tc_033471</t>
  </si>
  <si>
    <t>iB_04420</t>
  </si>
  <si>
    <t>Tc_008047</t>
  </si>
  <si>
    <t>iB_05119</t>
  </si>
  <si>
    <t>Tc_034419</t>
  </si>
  <si>
    <t>iB_07900</t>
  </si>
  <si>
    <t>Tc_001243</t>
  </si>
  <si>
    <t>iB_07902</t>
  </si>
  <si>
    <t>Tc_001275</t>
  </si>
  <si>
    <t>iB_08184</t>
  </si>
  <si>
    <t>Tc_032964</t>
  </si>
  <si>
    <t>iB_08468</t>
  </si>
  <si>
    <t>Tc_015328</t>
  </si>
  <si>
    <t>iB_09736</t>
  </si>
  <si>
    <t>Tc_003116</t>
  </si>
  <si>
    <t>iB_10159</t>
  </si>
  <si>
    <t>Tc_015429</t>
  </si>
  <si>
    <t>iB_07043</t>
  </si>
  <si>
    <t>Tc_003827</t>
  </si>
  <si>
    <t>iB_03294</t>
  </si>
  <si>
    <t>Tc_002074</t>
  </si>
  <si>
    <t>127%</t>
  </si>
  <si>
    <t>irr. sep.</t>
  </si>
  <si>
    <t>empt./nec.</t>
  </si>
  <si>
    <t>irr. size</t>
  </si>
  <si>
    <t>darker</t>
  </si>
  <si>
    <t>emp./nec.</t>
  </si>
  <si>
    <t>less</t>
  </si>
  <si>
    <t>melanized</t>
  </si>
  <si>
    <t>colorless</t>
  </si>
  <si>
    <t>bold</t>
  </si>
  <si>
    <t>iB_07361</t>
  </si>
  <si>
    <t>Tc_009459</t>
  </si>
  <si>
    <t>1-50%</t>
  </si>
  <si>
    <t>51-85%</t>
  </si>
  <si>
    <t>italic</t>
  </si>
  <si>
    <t>phenotype confirmed</t>
  </si>
  <si>
    <t>Color code</t>
  </si>
  <si>
    <r>
      <t xml:space="preserve">OGS_#
</t>
    </r>
    <r>
      <rPr>
        <sz val="8"/>
        <rFont val="Calibri"/>
        <family val="2"/>
        <scheme val="minor"/>
      </rPr>
      <t>(ass. 5.2)</t>
    </r>
  </si>
  <si>
    <t>FC ≥ 2</t>
  </si>
  <si>
    <t>≥ 86%</t>
  </si>
  <si>
    <t>Reduction in benzoqinones and alkenes in all glands</t>
  </si>
  <si>
    <t>Reduction only in benzoqinones in all glands</t>
  </si>
  <si>
    <t>Reduction in benzoqinones in abdominal glands only</t>
  </si>
  <si>
    <t>GC-MS phenotypes (color code of Figure 2)</t>
  </si>
  <si>
    <t>gland
phenotype Fig.1</t>
  </si>
  <si>
    <t xml:space="preserve">iBeetle annotated gland </t>
  </si>
  <si>
    <t>Tc_015905</t>
  </si>
  <si>
    <r>
      <t>Additional file 3: Supplementary Table S3:</t>
    </r>
    <r>
      <rPr>
        <sz val="8"/>
        <color theme="1"/>
        <rFont val="Arial"/>
        <family val="2"/>
      </rPr>
      <t xml:space="preserve"> </t>
    </r>
    <r>
      <rPr>
        <b/>
        <sz val="8"/>
        <color theme="1"/>
        <rFont val="Arial"/>
        <family val="2"/>
      </rPr>
      <t>GC-MS analysis of stink gland volatile compounds of iBeetle-confirmed genes in knock-down beetles.</t>
    </r>
    <r>
      <rPr>
        <sz val="8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</si>
</sst>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6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E9A0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/>
    <xf numFmtId="9" fontId="4" fillId="3" borderId="0" xfId="0" applyNumberFormat="1" applyFont="1" applyFill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vertical="top"/>
    </xf>
    <xf numFmtId="9" fontId="11" fillId="0" borderId="1" xfId="1" applyFont="1" applyFill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49" fontId="11" fillId="3" borderId="1" xfId="0" applyNumberFormat="1" applyFont="1" applyFill="1" applyBorder="1" applyAlignment="1">
      <alignment horizontal="center" vertical="top"/>
    </xf>
    <xf numFmtId="0" fontId="11" fillId="3" borderId="1" xfId="0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/>
    </xf>
    <xf numFmtId="49" fontId="11" fillId="3" borderId="1" xfId="1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/>
    </xf>
    <xf numFmtId="9" fontId="11" fillId="5" borderId="1" xfId="1" applyFont="1" applyFill="1" applyBorder="1" applyAlignment="1">
      <alignment horizontal="center" vertical="top"/>
    </xf>
    <xf numFmtId="9" fontId="11" fillId="3" borderId="1" xfId="1" applyFont="1" applyFill="1" applyBorder="1" applyAlignment="1">
      <alignment horizontal="center" vertical="top"/>
    </xf>
    <xf numFmtId="9" fontId="11" fillId="2" borderId="1" xfId="1" applyFont="1" applyFill="1" applyBorder="1" applyAlignment="1">
      <alignment horizontal="center" vertical="top"/>
    </xf>
    <xf numFmtId="9" fontId="11" fillId="4" borderId="1" xfId="1" applyFont="1" applyFill="1" applyBorder="1" applyAlignment="1">
      <alignment horizontal="center" vertical="top"/>
    </xf>
    <xf numFmtId="0" fontId="12" fillId="6" borderId="1" xfId="0" applyFont="1" applyFill="1" applyBorder="1" applyAlignment="1">
      <alignment vertical="top"/>
    </xf>
    <xf numFmtId="0" fontId="11" fillId="5" borderId="1" xfId="0" applyFont="1" applyFill="1" applyBorder="1" applyAlignment="1">
      <alignment horizontal="center" vertical="top"/>
    </xf>
    <xf numFmtId="0" fontId="11" fillId="4" borderId="1" xfId="0" applyFont="1" applyFill="1" applyBorder="1" applyAlignment="1">
      <alignment horizontal="center" vertical="top"/>
    </xf>
    <xf numFmtId="9" fontId="11" fillId="6" borderId="1" xfId="1" applyFont="1" applyFill="1" applyBorder="1" applyAlignment="1">
      <alignment horizontal="center" vertical="top"/>
    </xf>
    <xf numFmtId="0" fontId="11" fillId="0" borderId="1" xfId="0" applyFont="1" applyBorder="1" applyAlignment="1">
      <alignment horizontal="left" vertical="top"/>
    </xf>
    <xf numFmtId="49" fontId="11" fillId="4" borderId="1" xfId="0" applyNumberFormat="1" applyFont="1" applyFill="1" applyBorder="1" applyAlignment="1">
      <alignment horizontal="center" vertical="top"/>
    </xf>
    <xf numFmtId="0" fontId="13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vertical="top"/>
    </xf>
    <xf numFmtId="49" fontId="11" fillId="5" borderId="1" xfId="0" applyNumberFormat="1" applyFont="1" applyFill="1" applyBorder="1" applyAlignment="1">
      <alignment horizontal="center" vertical="top"/>
    </xf>
    <xf numFmtId="0" fontId="11" fillId="6" borderId="1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9" fontId="11" fillId="5" borderId="1" xfId="0" applyNumberFormat="1" applyFont="1" applyFill="1" applyBorder="1" applyAlignment="1">
      <alignment horizontal="center" vertical="top"/>
    </xf>
    <xf numFmtId="9" fontId="11" fillId="3" borderId="1" xfId="0" applyNumberFormat="1" applyFont="1" applyFill="1" applyBorder="1" applyAlignment="1">
      <alignment horizontal="center" vertical="top"/>
    </xf>
    <xf numFmtId="9" fontId="11" fillId="2" borderId="1" xfId="0" applyNumberFormat="1" applyFont="1" applyFill="1" applyBorder="1" applyAlignment="1">
      <alignment horizontal="center" vertical="top"/>
    </xf>
    <xf numFmtId="9" fontId="11" fillId="0" borderId="1" xfId="0" applyNumberFormat="1" applyFont="1" applyBorder="1" applyAlignment="1">
      <alignment horizontal="center" vertical="top"/>
    </xf>
    <xf numFmtId="9" fontId="11" fillId="4" borderId="1" xfId="0" applyNumberFormat="1" applyFont="1" applyFill="1" applyBorder="1" applyAlignment="1">
      <alignment horizontal="center" vertical="top"/>
    </xf>
    <xf numFmtId="9" fontId="11" fillId="6" borderId="1" xfId="0" applyNumberFormat="1" applyFont="1" applyFill="1" applyBorder="1" applyAlignment="1">
      <alignment horizontal="center" vertical="top"/>
    </xf>
    <xf numFmtId="0" fontId="0" fillId="0" borderId="0" xfId="0" applyFill="1" applyBorder="1"/>
    <xf numFmtId="0" fontId="1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left" vertical="center"/>
    </xf>
    <xf numFmtId="0" fontId="0" fillId="0" borderId="0" xfId="0" applyFont="1"/>
    <xf numFmtId="0" fontId="18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19" fillId="7" borderId="1" xfId="0" applyFont="1" applyFill="1" applyBorder="1" applyAlignment="1">
      <alignment horizontal="center" vertical="center"/>
    </xf>
    <xf numFmtId="0" fontId="18" fillId="6" borderId="1" xfId="1" applyNumberFormat="1" applyFont="1" applyFill="1" applyBorder="1" applyAlignment="1">
      <alignment horizontal="center" vertical="top"/>
    </xf>
    <xf numFmtId="0" fontId="18" fillId="2" borderId="1" xfId="1" applyNumberFormat="1" applyFont="1" applyFill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14" fillId="0" borderId="0" xfId="0" applyFont="1" applyFill="1" applyBorder="1" applyAlignment="1">
      <alignment horizontal="center" vertical="center" wrapText="1"/>
    </xf>
    <xf numFmtId="9" fontId="11" fillId="5" borderId="2" xfId="1" applyFont="1" applyFill="1" applyBorder="1" applyAlignment="1">
      <alignment horizontal="center" vertical="top"/>
    </xf>
    <xf numFmtId="9" fontId="11" fillId="5" borderId="3" xfId="1" applyFont="1" applyFill="1" applyBorder="1" applyAlignment="1">
      <alignment horizontal="center" vertical="top"/>
    </xf>
    <xf numFmtId="9" fontId="11" fillId="4" borderId="2" xfId="1" applyFont="1" applyFill="1" applyBorder="1" applyAlignment="1">
      <alignment horizontal="center" vertical="top"/>
    </xf>
    <xf numFmtId="9" fontId="11" fillId="4" borderId="3" xfId="1" applyFont="1" applyFill="1" applyBorder="1" applyAlignment="1">
      <alignment horizontal="center" vertical="top"/>
    </xf>
    <xf numFmtId="9" fontId="11" fillId="3" borderId="2" xfId="1" applyFont="1" applyFill="1" applyBorder="1" applyAlignment="1">
      <alignment horizontal="center" vertical="top"/>
    </xf>
    <xf numFmtId="9" fontId="11" fillId="3" borderId="3" xfId="1" applyFont="1" applyFill="1" applyBorder="1" applyAlignment="1">
      <alignment horizontal="center" vertical="top"/>
    </xf>
    <xf numFmtId="9" fontId="11" fillId="2" borderId="2" xfId="1" applyFont="1" applyFill="1" applyBorder="1" applyAlignment="1">
      <alignment horizontal="center" vertical="top"/>
    </xf>
    <xf numFmtId="9" fontId="11" fillId="2" borderId="3" xfId="1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20" fillId="0" borderId="0" xfId="0" applyFont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colors>
    <mruColors>
      <color rgb="FFFFCC66"/>
      <color rgb="FFFFCC99"/>
      <color rgb="FFFFFF66"/>
      <color rgb="FFFFFF99"/>
      <color rgb="FFFF9933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ibia\Desktop\1st_iBeetle_stink_gland_paper%2013.5.22\27.05.22\Tab.%202corr%20GC-MS%2025.5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-MS Table"/>
      <sheetName val="Tabelle1"/>
      <sheetName val="Tabelle2"/>
      <sheetName val="Tabelle2 (2)"/>
      <sheetName val="a. 3.0"/>
      <sheetName val="a. 4.0 &amp; 5.2"/>
    </sheetNames>
    <sheetDataSet>
      <sheetData sheetId="0"/>
      <sheetData sheetId="1">
        <row r="5">
          <cell r="D5">
            <v>0.18</v>
          </cell>
          <cell r="E5">
            <v>0.22</v>
          </cell>
          <cell r="F5">
            <v>3</v>
          </cell>
          <cell r="G5">
            <v>0.34</v>
          </cell>
          <cell r="H5">
            <v>0</v>
          </cell>
          <cell r="I5">
            <v>0</v>
          </cell>
          <cell r="J5">
            <v>0.156</v>
          </cell>
          <cell r="K5">
            <v>0</v>
          </cell>
        </row>
        <row r="6">
          <cell r="D6">
            <v>0.68</v>
          </cell>
          <cell r="E6">
            <v>0.92</v>
          </cell>
          <cell r="F6">
            <v>6.08</v>
          </cell>
          <cell r="G6">
            <v>1.2</v>
          </cell>
          <cell r="H6">
            <v>0.46</v>
          </cell>
          <cell r="I6">
            <v>0.45</v>
          </cell>
          <cell r="J6">
            <v>3.44</v>
          </cell>
          <cell r="K6">
            <v>0.96</v>
          </cell>
        </row>
        <row r="7">
          <cell r="D7">
            <v>2.0699999999999998</v>
          </cell>
          <cell r="E7">
            <v>2.65</v>
          </cell>
          <cell r="F7">
            <v>7.3</v>
          </cell>
          <cell r="G7">
            <v>1.3</v>
          </cell>
          <cell r="H7">
            <v>0.15</v>
          </cell>
          <cell r="I7">
            <v>0.17</v>
          </cell>
          <cell r="J7">
            <v>0.86</v>
          </cell>
          <cell r="K7">
            <v>0.52</v>
          </cell>
        </row>
        <row r="8">
          <cell r="D8">
            <v>0</v>
          </cell>
          <cell r="E8">
            <v>0</v>
          </cell>
          <cell r="F8">
            <v>6.5</v>
          </cell>
          <cell r="G8">
            <v>1.42</v>
          </cell>
          <cell r="H8">
            <v>0</v>
          </cell>
          <cell r="I8">
            <v>0</v>
          </cell>
          <cell r="J8">
            <v>1.552</v>
          </cell>
          <cell r="K8">
            <v>0.40600000000000003</v>
          </cell>
        </row>
        <row r="9">
          <cell r="D9">
            <v>0.34</v>
          </cell>
          <cell r="E9">
            <v>0.4</v>
          </cell>
          <cell r="F9">
            <v>3.25</v>
          </cell>
          <cell r="G9">
            <v>0.62</v>
          </cell>
          <cell r="H9">
            <v>0</v>
          </cell>
          <cell r="I9">
            <v>0</v>
          </cell>
          <cell r="J9">
            <v>0.4</v>
          </cell>
          <cell r="K9">
            <v>0.17199999999999999</v>
          </cell>
        </row>
        <row r="10">
          <cell r="D10">
            <v>0</v>
          </cell>
          <cell r="E10">
            <v>0</v>
          </cell>
          <cell r="F10">
            <v>5.4</v>
          </cell>
          <cell r="G10">
            <v>0.76</v>
          </cell>
          <cell r="H10">
            <v>0</v>
          </cell>
          <cell r="I10">
            <v>0</v>
          </cell>
          <cell r="J10">
            <v>1.82</v>
          </cell>
          <cell r="K10">
            <v>0.57999999999999996</v>
          </cell>
        </row>
        <row r="11">
          <cell r="D11">
            <v>0.6</v>
          </cell>
          <cell r="E11">
            <v>0.52</v>
          </cell>
          <cell r="F11">
            <v>2.2799999999999998</v>
          </cell>
          <cell r="G11">
            <v>0.42</v>
          </cell>
          <cell r="H11">
            <v>0</v>
          </cell>
          <cell r="I11">
            <v>0</v>
          </cell>
          <cell r="J11">
            <v>0.752</v>
          </cell>
          <cell r="K11">
            <v>0.31</v>
          </cell>
        </row>
        <row r="12">
          <cell r="D12">
            <v>0.24</v>
          </cell>
          <cell r="E12">
            <v>0.245</v>
          </cell>
          <cell r="F12">
            <v>2.8919999999999999</v>
          </cell>
          <cell r="G12">
            <v>0.64</v>
          </cell>
          <cell r="H12">
            <v>0.1</v>
          </cell>
          <cell r="I12">
            <v>0.1</v>
          </cell>
          <cell r="J12">
            <v>1.34</v>
          </cell>
          <cell r="K12">
            <v>0.42</v>
          </cell>
        </row>
        <row r="13">
          <cell r="D13">
            <v>2.35</v>
          </cell>
          <cell r="E13">
            <v>2.5</v>
          </cell>
          <cell r="F13">
            <v>6.5</v>
          </cell>
          <cell r="G13">
            <v>1.32</v>
          </cell>
          <cell r="H13">
            <v>0.95</v>
          </cell>
          <cell r="I13">
            <v>0.79</v>
          </cell>
          <cell r="J13">
            <v>2.42</v>
          </cell>
          <cell r="K13">
            <v>0.73</v>
          </cell>
        </row>
        <row r="14">
          <cell r="D14">
            <v>0</v>
          </cell>
          <cell r="E14">
            <v>0</v>
          </cell>
          <cell r="F14">
            <v>0.26400000000000001</v>
          </cell>
          <cell r="G14">
            <v>0.17199999999999999</v>
          </cell>
          <cell r="H14">
            <v>0</v>
          </cell>
          <cell r="I14">
            <v>0</v>
          </cell>
          <cell r="J14">
            <v>1.05</v>
          </cell>
          <cell r="K14">
            <v>0.43</v>
          </cell>
        </row>
        <row r="15">
          <cell r="D15">
            <v>2.5499999999999998</v>
          </cell>
          <cell r="E15">
            <v>2.78</v>
          </cell>
          <cell r="F15">
            <v>6.76</v>
          </cell>
          <cell r="G15">
            <v>1.38</v>
          </cell>
          <cell r="H15">
            <v>0.54</v>
          </cell>
          <cell r="I15">
            <v>0.5</v>
          </cell>
          <cell r="J15">
            <v>3.28</v>
          </cell>
          <cell r="K15">
            <v>1.04</v>
          </cell>
        </row>
        <row r="16">
          <cell r="D16">
            <v>1.24</v>
          </cell>
          <cell r="E16">
            <v>0.84</v>
          </cell>
          <cell r="F16">
            <v>5.24</v>
          </cell>
          <cell r="G16">
            <v>0.8</v>
          </cell>
          <cell r="H16">
            <v>1.26</v>
          </cell>
          <cell r="I16">
            <v>0.73</v>
          </cell>
          <cell r="J16">
            <v>3.44</v>
          </cell>
          <cell r="K16">
            <v>1.04</v>
          </cell>
        </row>
        <row r="17">
          <cell r="D17">
            <v>1.05</v>
          </cell>
          <cell r="E17">
            <v>1.2</v>
          </cell>
          <cell r="F17">
            <v>4.7</v>
          </cell>
          <cell r="G17">
            <v>1</v>
          </cell>
          <cell r="H17">
            <v>0.4</v>
          </cell>
          <cell r="I17">
            <v>0.48</v>
          </cell>
          <cell r="J17">
            <v>2.1800000000000002</v>
          </cell>
          <cell r="K17">
            <v>1.32</v>
          </cell>
        </row>
        <row r="18">
          <cell r="D18">
            <v>0.57999999999999996</v>
          </cell>
          <cell r="E18">
            <v>0.68</v>
          </cell>
          <cell r="F18">
            <v>5.64</v>
          </cell>
          <cell r="G18">
            <v>0.9</v>
          </cell>
          <cell r="H18">
            <v>1.645</v>
          </cell>
          <cell r="I18">
            <v>1.4</v>
          </cell>
          <cell r="J18">
            <v>4.16</v>
          </cell>
          <cell r="K18">
            <v>1.29</v>
          </cell>
        </row>
        <row r="19">
          <cell r="D19">
            <v>2.46</v>
          </cell>
          <cell r="E19">
            <v>2.5099999999999998</v>
          </cell>
          <cell r="F19">
            <v>9.8000000000000007</v>
          </cell>
          <cell r="G19">
            <v>2.2000000000000002</v>
          </cell>
          <cell r="H19">
            <v>1.8</v>
          </cell>
          <cell r="I19">
            <v>1.7</v>
          </cell>
          <cell r="J19">
            <v>6.6</v>
          </cell>
          <cell r="K19">
            <v>2.68</v>
          </cell>
        </row>
        <row r="20">
          <cell r="D20">
            <v>0</v>
          </cell>
          <cell r="E20">
            <v>0</v>
          </cell>
          <cell r="F20">
            <v>1.22</v>
          </cell>
          <cell r="G20">
            <v>0.26</v>
          </cell>
          <cell r="H20">
            <v>0</v>
          </cell>
          <cell r="I20">
            <v>0</v>
          </cell>
          <cell r="J20">
            <v>1.25</v>
          </cell>
          <cell r="K20">
            <v>0.45</v>
          </cell>
        </row>
        <row r="21">
          <cell r="D21">
            <v>1.2</v>
          </cell>
          <cell r="E21">
            <v>1.04</v>
          </cell>
          <cell r="F21">
            <v>4.6900000000000004</v>
          </cell>
          <cell r="G21">
            <v>0.86</v>
          </cell>
          <cell r="H21">
            <v>0.36499999999999999</v>
          </cell>
          <cell r="I21">
            <v>0.36</v>
          </cell>
          <cell r="J21">
            <v>3.7</v>
          </cell>
          <cell r="K21">
            <v>1.04</v>
          </cell>
        </row>
        <row r="22">
          <cell r="D22">
            <v>1.06</v>
          </cell>
          <cell r="E22">
            <v>1.32</v>
          </cell>
          <cell r="F22">
            <v>5.69</v>
          </cell>
          <cell r="G22">
            <v>1.23</v>
          </cell>
          <cell r="H22">
            <v>0.52</v>
          </cell>
          <cell r="I22">
            <v>0.6</v>
          </cell>
          <cell r="J22">
            <v>3.4</v>
          </cell>
          <cell r="K22">
            <v>1.18</v>
          </cell>
        </row>
        <row r="23">
          <cell r="D23">
            <v>0</v>
          </cell>
          <cell r="E23">
            <v>0</v>
          </cell>
          <cell r="F23">
            <v>0.17199999999999999</v>
          </cell>
          <cell r="G23">
            <v>0</v>
          </cell>
          <cell r="H23">
            <v>0</v>
          </cell>
          <cell r="I23">
            <v>0</v>
          </cell>
          <cell r="J23">
            <v>0.27800000000000002</v>
          </cell>
          <cell r="K23">
            <v>0.112</v>
          </cell>
        </row>
        <row r="25">
          <cell r="D25">
            <v>0.25</v>
          </cell>
          <cell r="E25">
            <v>0.36</v>
          </cell>
          <cell r="F25">
            <v>2.23</v>
          </cell>
          <cell r="G25">
            <v>0.34</v>
          </cell>
          <cell r="H25">
            <v>0.51</v>
          </cell>
          <cell r="I25">
            <v>0.49</v>
          </cell>
          <cell r="J25">
            <v>1.62</v>
          </cell>
          <cell r="K25">
            <v>0.4</v>
          </cell>
        </row>
        <row r="26">
          <cell r="D26">
            <v>0</v>
          </cell>
          <cell r="E26">
            <v>0</v>
          </cell>
          <cell r="F26">
            <v>0.50800000000000001</v>
          </cell>
          <cell r="G26">
            <v>0.128</v>
          </cell>
          <cell r="H26">
            <v>0</v>
          </cell>
          <cell r="I26">
            <v>0</v>
          </cell>
          <cell r="J26">
            <v>0.36299999999999999</v>
          </cell>
          <cell r="K26">
            <v>0.13200000000000001</v>
          </cell>
        </row>
        <row r="27">
          <cell r="D27">
            <v>0.72</v>
          </cell>
          <cell r="E27">
            <v>0.88</v>
          </cell>
          <cell r="F27">
            <v>4.99</v>
          </cell>
          <cell r="G27">
            <v>1</v>
          </cell>
          <cell r="H27">
            <v>0.2</v>
          </cell>
          <cell r="I27">
            <v>0.2</v>
          </cell>
          <cell r="J27">
            <v>4.26</v>
          </cell>
          <cell r="K27">
            <v>1.48</v>
          </cell>
        </row>
        <row r="28">
          <cell r="D28">
            <v>0.87</v>
          </cell>
          <cell r="E28">
            <v>0.96</v>
          </cell>
          <cell r="F28">
            <v>2.59</v>
          </cell>
          <cell r="G28">
            <v>0.34</v>
          </cell>
          <cell r="H28">
            <v>1.43</v>
          </cell>
          <cell r="I28">
            <v>1.44</v>
          </cell>
          <cell r="J28">
            <v>3.17</v>
          </cell>
          <cell r="K28">
            <v>0.77</v>
          </cell>
        </row>
        <row r="29">
          <cell r="D29">
            <v>2.2000000000000002</v>
          </cell>
          <cell r="E29">
            <v>2.56</v>
          </cell>
          <cell r="F29">
            <v>7.1</v>
          </cell>
          <cell r="G29">
            <v>1.8</v>
          </cell>
          <cell r="H29">
            <v>0.66</v>
          </cell>
          <cell r="I29">
            <v>0.63</v>
          </cell>
          <cell r="J29">
            <v>2.8</v>
          </cell>
          <cell r="K29">
            <v>0.79</v>
          </cell>
        </row>
        <row r="30">
          <cell r="D30">
            <v>0</v>
          </cell>
          <cell r="E30">
            <v>0</v>
          </cell>
          <cell r="F30">
            <v>1.65</v>
          </cell>
          <cell r="G30">
            <v>0.25</v>
          </cell>
          <cell r="H30">
            <v>0.53</v>
          </cell>
          <cell r="I30">
            <v>0.56000000000000005</v>
          </cell>
          <cell r="J30">
            <v>1.69</v>
          </cell>
          <cell r="K30">
            <v>0.48</v>
          </cell>
        </row>
        <row r="31">
          <cell r="D31">
            <v>0.17</v>
          </cell>
          <cell r="E31">
            <v>0.18</v>
          </cell>
          <cell r="F31">
            <v>1.78</v>
          </cell>
          <cell r="G31">
            <v>0.26</v>
          </cell>
          <cell r="H31">
            <v>1.24</v>
          </cell>
          <cell r="I31">
            <v>1.25</v>
          </cell>
          <cell r="J31">
            <v>3.29</v>
          </cell>
          <cell r="K31">
            <v>0.99</v>
          </cell>
        </row>
        <row r="32">
          <cell r="D32">
            <v>0.96</v>
          </cell>
          <cell r="E32">
            <v>0.9</v>
          </cell>
          <cell r="F32">
            <v>4.9400000000000004</v>
          </cell>
          <cell r="G32">
            <v>0.66</v>
          </cell>
          <cell r="H32">
            <v>0.65</v>
          </cell>
          <cell r="I32">
            <v>0.72</v>
          </cell>
          <cell r="J32">
            <v>2.38</v>
          </cell>
          <cell r="K32">
            <v>0.78</v>
          </cell>
        </row>
        <row r="33">
          <cell r="D33">
            <v>0</v>
          </cell>
          <cell r="E33">
            <v>0</v>
          </cell>
          <cell r="F33">
            <v>0.36</v>
          </cell>
          <cell r="G33">
            <v>0</v>
          </cell>
          <cell r="H33">
            <v>0</v>
          </cell>
          <cell r="I33">
            <v>0</v>
          </cell>
          <cell r="J33">
            <v>0.57299999999999995</v>
          </cell>
          <cell r="K33">
            <v>0.20399999999999999</v>
          </cell>
        </row>
        <row r="34">
          <cell r="D34">
            <v>1.1499999999999999</v>
          </cell>
          <cell r="E34">
            <v>1.57</v>
          </cell>
          <cell r="F34">
            <v>5.65</v>
          </cell>
          <cell r="G34">
            <v>1.08</v>
          </cell>
          <cell r="H34">
            <v>0.52</v>
          </cell>
          <cell r="I34">
            <v>0.64</v>
          </cell>
          <cell r="J34">
            <v>3.34</v>
          </cell>
          <cell r="K34">
            <v>0.86</v>
          </cell>
        </row>
        <row r="35">
          <cell r="H35">
            <v>0</v>
          </cell>
          <cell r="I35">
            <v>0</v>
          </cell>
          <cell r="J35">
            <v>1.095</v>
          </cell>
          <cell r="K35">
            <v>0.35</v>
          </cell>
        </row>
        <row r="36">
          <cell r="D36">
            <v>0.66</v>
          </cell>
          <cell r="E36">
            <v>0.76</v>
          </cell>
          <cell r="F36">
            <v>4.7699999999999996</v>
          </cell>
          <cell r="G36">
            <v>0.8</v>
          </cell>
          <cell r="H36">
            <v>0.57999999999999996</v>
          </cell>
          <cell r="I36">
            <v>0.67</v>
          </cell>
          <cell r="J36">
            <v>2.9</v>
          </cell>
          <cell r="K36">
            <v>1</v>
          </cell>
        </row>
        <row r="43">
          <cell r="E43">
            <v>0.61</v>
          </cell>
          <cell r="F43">
            <v>0.84</v>
          </cell>
          <cell r="K43">
            <v>0.67</v>
          </cell>
          <cell r="L43">
            <v>0.33</v>
          </cell>
        </row>
        <row r="44">
          <cell r="E44">
            <v>0.89</v>
          </cell>
          <cell r="F44">
            <v>1.34</v>
          </cell>
          <cell r="K44">
            <v>0.72</v>
          </cell>
          <cell r="L44">
            <v>0.45</v>
          </cell>
        </row>
        <row r="45">
          <cell r="E45">
            <v>4.8499999999999996</v>
          </cell>
          <cell r="F45">
            <v>4.58</v>
          </cell>
          <cell r="K45">
            <v>2.52</v>
          </cell>
          <cell r="L45">
            <v>1.84</v>
          </cell>
        </row>
        <row r="46">
          <cell r="E46">
            <v>0.78</v>
          </cell>
          <cell r="F46">
            <v>0.6</v>
          </cell>
          <cell r="K46">
            <v>0.73</v>
          </cell>
          <cell r="L46">
            <v>0.54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8"/>
  <sheetViews>
    <sheetView tabSelected="1" view="pageLayout" zoomScale="90" zoomScaleNormal="100" zoomScalePageLayoutView="90" workbookViewId="0"/>
  </sheetViews>
  <sheetFormatPr baseColWidth="10" defaultColWidth="5" defaultRowHeight="15" x14ac:dyDescent="0.25"/>
  <cols>
    <col min="1" max="1" width="7" style="60" customWidth="1"/>
    <col min="2" max="2" width="7.7109375" style="60" customWidth="1"/>
    <col min="3" max="3" width="8.140625" style="60" customWidth="1"/>
    <col min="4" max="4" width="4.85546875" style="60" customWidth="1"/>
    <col min="5" max="5" width="4.42578125" style="60" customWidth="1"/>
    <col min="6" max="6" width="5.28515625" style="60" customWidth="1"/>
    <col min="7" max="7" width="4.7109375" style="60" customWidth="1"/>
    <col min="8" max="8" width="5.140625" style="60" customWidth="1"/>
    <col min="9" max="10" width="4.42578125" style="60" customWidth="1"/>
    <col min="11" max="11" width="4.85546875" style="60" customWidth="1"/>
    <col min="12" max="13" width="4.7109375" style="60" customWidth="1"/>
    <col min="14" max="14" width="4.85546875" style="60" customWidth="1"/>
    <col min="15" max="16" width="4.5703125" style="60" customWidth="1"/>
    <col min="17" max="18" width="5.28515625" style="60" customWidth="1"/>
    <col min="19" max="19" width="4.5703125" style="60" customWidth="1"/>
    <col min="20" max="20" width="5.42578125" style="60" customWidth="1"/>
    <col min="21" max="21" width="4.28515625" customWidth="1"/>
  </cols>
  <sheetData>
    <row r="1" spans="1:24" x14ac:dyDescent="0.25">
      <c r="A1" s="88" t="s">
        <v>311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5"/>
      <c r="U1" s="52"/>
      <c r="V1" s="52"/>
      <c r="W1" s="52"/>
      <c r="X1" s="52"/>
    </row>
    <row r="2" spans="1:24" ht="11.25" customHeight="1" x14ac:dyDescent="0.25">
      <c r="A2" s="77" t="s">
        <v>0</v>
      </c>
      <c r="B2" s="80" t="s">
        <v>301</v>
      </c>
      <c r="C2" s="80" t="s">
        <v>308</v>
      </c>
      <c r="D2" s="83" t="s">
        <v>28</v>
      </c>
      <c r="E2" s="84"/>
      <c r="F2" s="84"/>
      <c r="G2" s="84"/>
      <c r="H2" s="84"/>
      <c r="I2" s="84"/>
      <c r="J2" s="84"/>
      <c r="K2" s="85"/>
      <c r="L2" s="83" t="s">
        <v>1</v>
      </c>
      <c r="M2" s="84"/>
      <c r="N2" s="84"/>
      <c r="O2" s="84"/>
      <c r="P2" s="84"/>
      <c r="Q2" s="84"/>
      <c r="R2" s="84"/>
      <c r="S2" s="85"/>
      <c r="T2" s="16"/>
      <c r="U2" s="52"/>
      <c r="V2" s="52"/>
      <c r="W2" s="52"/>
      <c r="X2" s="52"/>
    </row>
    <row r="3" spans="1:24" ht="11.25" customHeight="1" x14ac:dyDescent="0.25">
      <c r="A3" s="78"/>
      <c r="B3" s="81"/>
      <c r="C3" s="81"/>
      <c r="D3" s="86" t="s">
        <v>2</v>
      </c>
      <c r="E3" s="87"/>
      <c r="F3" s="86" t="s">
        <v>3</v>
      </c>
      <c r="G3" s="87"/>
      <c r="H3" s="86" t="s">
        <v>4</v>
      </c>
      <c r="I3" s="87"/>
      <c r="J3" s="86" t="s">
        <v>5</v>
      </c>
      <c r="K3" s="87"/>
      <c r="L3" s="86" t="s">
        <v>2</v>
      </c>
      <c r="M3" s="87"/>
      <c r="N3" s="86" t="s">
        <v>3</v>
      </c>
      <c r="O3" s="87"/>
      <c r="P3" s="86" t="s">
        <v>4</v>
      </c>
      <c r="Q3" s="87"/>
      <c r="R3" s="86" t="s">
        <v>5</v>
      </c>
      <c r="S3" s="87"/>
      <c r="T3" s="76" t="s">
        <v>300</v>
      </c>
      <c r="U3" s="67"/>
      <c r="V3" s="52"/>
      <c r="W3" s="52"/>
      <c r="X3" s="52"/>
    </row>
    <row r="4" spans="1:24" ht="11.25" customHeight="1" x14ac:dyDescent="0.25">
      <c r="A4" s="79"/>
      <c r="B4" s="82"/>
      <c r="C4" s="82"/>
      <c r="D4" s="17" t="s">
        <v>252</v>
      </c>
      <c r="E4" s="17" t="s">
        <v>251</v>
      </c>
      <c r="F4" s="17" t="s">
        <v>252</v>
      </c>
      <c r="G4" s="17" t="s">
        <v>251</v>
      </c>
      <c r="H4" s="17" t="s">
        <v>252</v>
      </c>
      <c r="I4" s="17" t="s">
        <v>251</v>
      </c>
      <c r="J4" s="17" t="s">
        <v>252</v>
      </c>
      <c r="K4" s="17" t="s">
        <v>251</v>
      </c>
      <c r="L4" s="17" t="s">
        <v>252</v>
      </c>
      <c r="M4" s="17" t="s">
        <v>251</v>
      </c>
      <c r="N4" s="17" t="s">
        <v>252</v>
      </c>
      <c r="O4" s="17" t="s">
        <v>251</v>
      </c>
      <c r="P4" s="17" t="s">
        <v>252</v>
      </c>
      <c r="Q4" s="17" t="s">
        <v>251</v>
      </c>
      <c r="R4" s="17" t="s">
        <v>252</v>
      </c>
      <c r="S4" s="17" t="s">
        <v>251</v>
      </c>
      <c r="T4" s="76"/>
      <c r="U4" s="67"/>
      <c r="V4" s="52"/>
      <c r="W4" s="52"/>
      <c r="X4" s="52"/>
    </row>
    <row r="5" spans="1:24" ht="11.25" customHeight="1" x14ac:dyDescent="0.25">
      <c r="A5" s="18" t="s">
        <v>231</v>
      </c>
      <c r="B5" s="19" t="s">
        <v>6</v>
      </c>
      <c r="C5" s="20" t="s">
        <v>285</v>
      </c>
      <c r="D5" s="70">
        <f>[1]Tabelle1!H21/[1]Tabelle1!$K$43</f>
        <v>0.54477611940298498</v>
      </c>
      <c r="E5" s="71"/>
      <c r="F5" s="74">
        <f>[1]Tabelle1!I21/[1]Tabelle1!$K$44</f>
        <v>0.5</v>
      </c>
      <c r="G5" s="75"/>
      <c r="H5" s="68">
        <f>[1]Tabelle1!J21/[1]Tabelle1!$K$45</f>
        <v>1.4682539682539684</v>
      </c>
      <c r="I5" s="69"/>
      <c r="J5" s="68">
        <f>[1]Tabelle1!K21/[1]Tabelle1!$K$46</f>
        <v>1.4246575342465755</v>
      </c>
      <c r="K5" s="69"/>
      <c r="L5" s="68">
        <f>[1]Tabelle1!D21/[1]Tabelle1!$E$43</f>
        <v>1.9672131147540983</v>
      </c>
      <c r="M5" s="69"/>
      <c r="N5" s="68">
        <f>[1]Tabelle1!E21/[1]Tabelle1!$E$44</f>
        <v>1.1685393258426966</v>
      </c>
      <c r="O5" s="69"/>
      <c r="P5" s="68">
        <f>[1]Tabelle1!F21/[1]Tabelle1!$E$45</f>
        <v>0.96701030927835063</v>
      </c>
      <c r="Q5" s="69"/>
      <c r="R5" s="68">
        <f>[1]Tabelle1!G21/[1]Tabelle1!$E$46</f>
        <v>1.1025641025641024</v>
      </c>
      <c r="S5" s="69"/>
      <c r="T5" s="21"/>
      <c r="U5" s="53"/>
      <c r="V5" s="52"/>
      <c r="W5" s="52"/>
      <c r="X5" s="52"/>
    </row>
    <row r="6" spans="1:24" ht="11.25" customHeight="1" x14ac:dyDescent="0.25">
      <c r="A6" s="22" t="s">
        <v>29</v>
      </c>
      <c r="B6" s="23" t="s">
        <v>55</v>
      </c>
      <c r="C6" s="23" t="s">
        <v>289</v>
      </c>
      <c r="D6" s="24" t="s">
        <v>79</v>
      </c>
      <c r="E6" s="25" t="s">
        <v>79</v>
      </c>
      <c r="F6" s="24" t="s">
        <v>79</v>
      </c>
      <c r="G6" s="25" t="s">
        <v>79</v>
      </c>
      <c r="H6" s="26" t="s">
        <v>118</v>
      </c>
      <c r="I6" s="27" t="s">
        <v>211</v>
      </c>
      <c r="J6" s="26" t="s">
        <v>166</v>
      </c>
      <c r="K6" s="27" t="s">
        <v>107</v>
      </c>
      <c r="L6" s="28" t="s">
        <v>79</v>
      </c>
      <c r="M6" s="25" t="s">
        <v>79</v>
      </c>
      <c r="N6" s="24" t="s">
        <v>79</v>
      </c>
      <c r="O6" s="25" t="s">
        <v>79</v>
      </c>
      <c r="P6" s="26" t="s">
        <v>98</v>
      </c>
      <c r="Q6" s="27" t="s">
        <v>102</v>
      </c>
      <c r="R6" s="26" t="s">
        <v>133</v>
      </c>
      <c r="S6" s="27" t="s">
        <v>145</v>
      </c>
      <c r="T6" s="59"/>
      <c r="U6" s="54"/>
      <c r="V6" s="54"/>
      <c r="W6" s="52"/>
      <c r="X6" s="52"/>
    </row>
    <row r="7" spans="1:24" ht="11.25" customHeight="1" x14ac:dyDescent="0.25">
      <c r="A7" s="18" t="s">
        <v>232</v>
      </c>
      <c r="B7" s="19" t="s">
        <v>7</v>
      </c>
      <c r="C7" s="20" t="s">
        <v>287</v>
      </c>
      <c r="D7" s="70">
        <f>[1]Tabelle1!H22/[1]Tabelle1!$K$43</f>
        <v>0.77611940298507465</v>
      </c>
      <c r="E7" s="71"/>
      <c r="F7" s="70">
        <f>[1]Tabelle1!I22/[1]Tabelle1!$K$44</f>
        <v>0.83333333333333337</v>
      </c>
      <c r="G7" s="71"/>
      <c r="H7" s="68">
        <f>[1]Tabelle1!J22/[1]Tabelle1!$K$45</f>
        <v>1.3492063492063491</v>
      </c>
      <c r="I7" s="69"/>
      <c r="J7" s="68">
        <f>[1]Tabelle1!K22/[1]Tabelle1!$K$46</f>
        <v>1.6164383561643836</v>
      </c>
      <c r="K7" s="69"/>
      <c r="L7" s="68">
        <f>[1]Tabelle1!D22/[1]Tabelle1!$E$43</f>
        <v>1.737704918032787</v>
      </c>
      <c r="M7" s="69"/>
      <c r="N7" s="68">
        <f>[1]Tabelle1!E22/[1]Tabelle1!$E$44</f>
        <v>1.4831460674157304</v>
      </c>
      <c r="O7" s="69"/>
      <c r="P7" s="68">
        <f>[1]Tabelle1!F22/[1]Tabelle1!$E$45</f>
        <v>1.1731958762886601</v>
      </c>
      <c r="Q7" s="69"/>
      <c r="R7" s="68">
        <f>[1]Tabelle1!G22/[1]Tabelle1!$E$46</f>
        <v>1.5769230769230769</v>
      </c>
      <c r="S7" s="69"/>
      <c r="T7" s="21"/>
      <c r="U7" s="53"/>
      <c r="V7" s="52"/>
      <c r="W7" s="52"/>
      <c r="X7" s="52"/>
    </row>
    <row r="8" spans="1:24" ht="11.25" customHeight="1" x14ac:dyDescent="0.25">
      <c r="A8" s="22" t="s">
        <v>233</v>
      </c>
      <c r="B8" s="23" t="s">
        <v>8</v>
      </c>
      <c r="C8" s="29" t="s">
        <v>286</v>
      </c>
      <c r="D8" s="72">
        <f>[1]Tabelle1!H23/[1]Tabelle1!$K$43</f>
        <v>0</v>
      </c>
      <c r="E8" s="73"/>
      <c r="F8" s="72">
        <f>[1]Tabelle1!I23/[1]Tabelle1!$K$44</f>
        <v>0</v>
      </c>
      <c r="G8" s="73"/>
      <c r="H8" s="74">
        <f>[1]Tabelle1!J23/[1]Tabelle1!$K$45</f>
        <v>0.11031746031746033</v>
      </c>
      <c r="I8" s="75"/>
      <c r="J8" s="74">
        <f>[1]Tabelle1!K23/[1]Tabelle1!$K$46</f>
        <v>0.15342465753424658</v>
      </c>
      <c r="K8" s="75"/>
      <c r="L8" s="72">
        <f>[1]Tabelle1!D23/[1]Tabelle1!$E$43</f>
        <v>0</v>
      </c>
      <c r="M8" s="73"/>
      <c r="N8" s="72">
        <f>[1]Tabelle1!E23/[1]Tabelle1!$E$44</f>
        <v>0</v>
      </c>
      <c r="O8" s="73"/>
      <c r="P8" s="74">
        <f>[1]Tabelle1!F23/[1]Tabelle1!$E$45</f>
        <v>3.5463917525773193E-2</v>
      </c>
      <c r="Q8" s="75"/>
      <c r="R8" s="72">
        <f>[1]Tabelle1!G23/[1]Tabelle1!$E$46</f>
        <v>0</v>
      </c>
      <c r="S8" s="73"/>
      <c r="T8" s="59"/>
      <c r="U8" s="55"/>
      <c r="V8" s="52"/>
      <c r="W8" s="52"/>
      <c r="X8" s="52"/>
    </row>
    <row r="9" spans="1:24" ht="11.25" customHeight="1" x14ac:dyDescent="0.25">
      <c r="A9" s="22" t="s">
        <v>234</v>
      </c>
      <c r="B9" s="23" t="s">
        <v>9</v>
      </c>
      <c r="C9" s="30" t="s">
        <v>288</v>
      </c>
      <c r="D9" s="68">
        <v>0.95522388059701491</v>
      </c>
      <c r="E9" s="69"/>
      <c r="F9" s="70">
        <v>0.73611111111111116</v>
      </c>
      <c r="G9" s="71"/>
      <c r="H9" s="68">
        <v>1.2976190476190477</v>
      </c>
      <c r="I9" s="69"/>
      <c r="J9" s="68">
        <v>1.4794520547945207</v>
      </c>
      <c r="K9" s="69"/>
      <c r="L9" s="68">
        <v>1.4426229508196722</v>
      </c>
      <c r="M9" s="69"/>
      <c r="N9" s="68">
        <v>0.97752808988764039</v>
      </c>
      <c r="O9" s="69"/>
      <c r="P9" s="70">
        <v>0.74845360824742269</v>
      </c>
      <c r="Q9" s="71"/>
      <c r="R9" s="70">
        <v>0.66666666666666663</v>
      </c>
      <c r="S9" s="71"/>
      <c r="T9" s="21"/>
      <c r="U9" s="56"/>
      <c r="V9" s="52"/>
      <c r="W9" s="52"/>
      <c r="X9" s="52"/>
    </row>
    <row r="10" spans="1:24" ht="11.25" customHeight="1" x14ac:dyDescent="0.25">
      <c r="A10" s="22" t="s">
        <v>237</v>
      </c>
      <c r="B10" s="23" t="s">
        <v>13</v>
      </c>
      <c r="C10" s="30" t="s">
        <v>285</v>
      </c>
      <c r="D10" s="74">
        <f>[1]Tabelle1!H27/[1]Tabelle1!$K$43</f>
        <v>0.29850746268656714</v>
      </c>
      <c r="E10" s="75"/>
      <c r="F10" s="74">
        <f>[1]Tabelle1!I27/[1]Tabelle1!$K$44</f>
        <v>0.27777777777777779</v>
      </c>
      <c r="G10" s="75"/>
      <c r="H10" s="68">
        <f>[1]Tabelle1!J27/[1]Tabelle1!$K$45</f>
        <v>1.6904761904761905</v>
      </c>
      <c r="I10" s="69"/>
      <c r="J10" s="68">
        <f>[1]Tabelle1!K27/[1]Tabelle1!$K$46</f>
        <v>2.0273972602739727</v>
      </c>
      <c r="K10" s="69"/>
      <c r="L10" s="68">
        <f>[1]Tabelle1!D27/[1]Tabelle1!$E$43</f>
        <v>1.180327868852459</v>
      </c>
      <c r="M10" s="69"/>
      <c r="N10" s="68">
        <f>[1]Tabelle1!E27/[1]Tabelle1!$E$44</f>
        <v>0.9887640449438202</v>
      </c>
      <c r="O10" s="69"/>
      <c r="P10" s="68">
        <f>[1]Tabelle1!F27/[1]Tabelle1!$E$45</f>
        <v>1.0288659793814434</v>
      </c>
      <c r="Q10" s="69"/>
      <c r="R10" s="68">
        <f>[1]Tabelle1!G27/[1]Tabelle1!$E$46</f>
        <v>1.2820512820512819</v>
      </c>
      <c r="S10" s="69"/>
      <c r="T10" s="21"/>
      <c r="U10" s="56"/>
      <c r="V10" s="52"/>
      <c r="W10" s="52"/>
      <c r="X10" s="52"/>
    </row>
    <row r="11" spans="1:24" ht="11.25" customHeight="1" x14ac:dyDescent="0.25">
      <c r="A11" s="22" t="s">
        <v>238</v>
      </c>
      <c r="B11" s="23" t="s">
        <v>253</v>
      </c>
      <c r="C11" s="30" t="s">
        <v>285</v>
      </c>
      <c r="D11" s="68">
        <f>[1]Tabelle1!H28/[1]Tabelle1!$K$43</f>
        <v>2.1343283582089549</v>
      </c>
      <c r="E11" s="69"/>
      <c r="F11" s="68">
        <f>[1]Tabelle1!I28/[1]Tabelle1!$K$44</f>
        <v>2</v>
      </c>
      <c r="G11" s="69"/>
      <c r="H11" s="68">
        <f>[1]Tabelle1!J28/[1]Tabelle1!$K$45</f>
        <v>1.2579365079365079</v>
      </c>
      <c r="I11" s="69"/>
      <c r="J11" s="68">
        <f>[1]Tabelle1!K28/[1]Tabelle1!$K$46</f>
        <v>1.0547945205479452</v>
      </c>
      <c r="K11" s="69"/>
      <c r="L11" s="68">
        <f>[1]Tabelle1!D28/[1]Tabelle1!$E$43</f>
        <v>1.4262295081967213</v>
      </c>
      <c r="M11" s="69"/>
      <c r="N11" s="68">
        <f>[1]Tabelle1!E28/[1]Tabelle1!$E$44</f>
        <v>1.0786516853932584</v>
      </c>
      <c r="O11" s="69"/>
      <c r="P11" s="70">
        <f>[1]Tabelle1!F28/[1]Tabelle1!$E$45</f>
        <v>0.53402061855670102</v>
      </c>
      <c r="Q11" s="71"/>
      <c r="R11" s="74">
        <f>[1]Tabelle1!G28/[1]Tabelle1!$E$46</f>
        <v>0.4358974358974359</v>
      </c>
      <c r="S11" s="75"/>
      <c r="T11" s="21"/>
      <c r="U11" s="56"/>
      <c r="V11" s="52"/>
      <c r="W11" s="52"/>
      <c r="X11" s="52"/>
    </row>
    <row r="12" spans="1:24" ht="11.25" customHeight="1" x14ac:dyDescent="0.25">
      <c r="A12" s="22" t="s">
        <v>239</v>
      </c>
      <c r="B12" s="23" t="s">
        <v>15</v>
      </c>
      <c r="C12" s="30" t="s">
        <v>285</v>
      </c>
      <c r="D12" s="68">
        <f>[1]Tabelle1!H29/[1]Tabelle1!$K$43</f>
        <v>0.9850746268656716</v>
      </c>
      <c r="E12" s="69"/>
      <c r="F12" s="68">
        <f>[1]Tabelle1!I29/[1]Tabelle1!$K$44</f>
        <v>0.875</v>
      </c>
      <c r="G12" s="69"/>
      <c r="H12" s="68">
        <f>[1]Tabelle1!J29/[1]Tabelle1!$K$45</f>
        <v>1.1111111111111109</v>
      </c>
      <c r="I12" s="69"/>
      <c r="J12" s="68">
        <f>[1]Tabelle1!K29/[1]Tabelle1!$K$46</f>
        <v>1.0821917808219179</v>
      </c>
      <c r="K12" s="69"/>
      <c r="L12" s="68">
        <f>[1]Tabelle1!D29/[1]Tabelle1!$E$43</f>
        <v>3.6065573770491808</v>
      </c>
      <c r="M12" s="69"/>
      <c r="N12" s="68">
        <f>[1]Tabelle1!E29/[1]Tabelle1!$E$44</f>
        <v>2.8764044943820224</v>
      </c>
      <c r="O12" s="69"/>
      <c r="P12" s="68">
        <f>[1]Tabelle1!F29/[1]Tabelle1!$E$45</f>
        <v>1.463917525773196</v>
      </c>
      <c r="Q12" s="69"/>
      <c r="R12" s="68">
        <f>[1]Tabelle1!G29/[1]Tabelle1!$E$46</f>
        <v>2.3076923076923075</v>
      </c>
      <c r="S12" s="69"/>
      <c r="T12" s="21"/>
      <c r="U12" s="56"/>
      <c r="V12" s="52"/>
      <c r="W12" s="52"/>
      <c r="X12" s="52"/>
    </row>
    <row r="13" spans="1:24" ht="11.25" customHeight="1" x14ac:dyDescent="0.25">
      <c r="A13" s="22" t="s">
        <v>30</v>
      </c>
      <c r="B13" s="23" t="s">
        <v>56</v>
      </c>
      <c r="C13" s="23" t="s">
        <v>288</v>
      </c>
      <c r="D13" s="26" t="s">
        <v>145</v>
      </c>
      <c r="E13" s="25" t="s">
        <v>79</v>
      </c>
      <c r="F13" s="26" t="s">
        <v>88</v>
      </c>
      <c r="G13" s="27" t="s">
        <v>208</v>
      </c>
      <c r="H13" s="26" t="s">
        <v>99</v>
      </c>
      <c r="I13" s="27" t="s">
        <v>83</v>
      </c>
      <c r="J13" s="26" t="s">
        <v>128</v>
      </c>
      <c r="K13" s="27" t="s">
        <v>155</v>
      </c>
      <c r="L13" s="26" t="s">
        <v>80</v>
      </c>
      <c r="M13" s="27" t="s">
        <v>128</v>
      </c>
      <c r="N13" s="26" t="s">
        <v>100</v>
      </c>
      <c r="O13" s="27" t="s">
        <v>95</v>
      </c>
      <c r="P13" s="26" t="s">
        <v>117</v>
      </c>
      <c r="Q13" s="27" t="s">
        <v>145</v>
      </c>
      <c r="R13" s="26" t="s">
        <v>80</v>
      </c>
      <c r="S13" s="27" t="s">
        <v>164</v>
      </c>
      <c r="T13" s="59"/>
      <c r="U13" s="54"/>
      <c r="V13" s="52"/>
      <c r="W13" s="52"/>
      <c r="X13" s="52"/>
    </row>
    <row r="14" spans="1:24" ht="11.25" customHeight="1" x14ac:dyDescent="0.25">
      <c r="A14" s="22" t="s">
        <v>223</v>
      </c>
      <c r="B14" s="23" t="s">
        <v>20</v>
      </c>
      <c r="C14" s="30" t="s">
        <v>290</v>
      </c>
      <c r="D14" s="31">
        <f>[1]Tabelle1!H13/[1]Tabelle1!$L$43</f>
        <v>2.8787878787878785</v>
      </c>
      <c r="E14" s="31">
        <v>1.393939393939394</v>
      </c>
      <c r="F14" s="31">
        <f>[1]Tabelle1!I13/[1]Tabelle1!$L$44</f>
        <v>1.7555555555555555</v>
      </c>
      <c r="G14" s="31">
        <v>0.95555555555555549</v>
      </c>
      <c r="H14" s="31">
        <f>[1]Tabelle1!J13/[1]Tabelle1!$L$45</f>
        <v>1.3152173913043477</v>
      </c>
      <c r="I14" s="31">
        <v>1.7826086956521738</v>
      </c>
      <c r="J14" s="31">
        <f>[1]Tabelle1!K13/[1]Tabelle1!$L$46</f>
        <v>1.3518518518518516</v>
      </c>
      <c r="K14" s="31">
        <v>1.8518518518518516</v>
      </c>
      <c r="L14" s="31">
        <f>[1]Tabelle1!D13/[1]Tabelle1!$F$43</f>
        <v>2.7976190476190479</v>
      </c>
      <c r="M14" s="32">
        <v>0</v>
      </c>
      <c r="N14" s="31">
        <f>[1]Tabelle1!E13/[1]Tabelle1!$F$44</f>
        <v>1.8656716417910446</v>
      </c>
      <c r="O14" s="32">
        <v>0</v>
      </c>
      <c r="P14" s="31">
        <f>[1]Tabelle1!F13/[1]Tabelle1!$F$45</f>
        <v>1.4192139737991265</v>
      </c>
      <c r="Q14" s="33">
        <v>0.29475982532751094</v>
      </c>
      <c r="R14" s="31">
        <f>[1]Tabelle1!G13/[1]Tabelle1!$F$46</f>
        <v>2.2000000000000002</v>
      </c>
      <c r="S14" s="32">
        <v>0</v>
      </c>
      <c r="T14" s="21"/>
      <c r="U14" s="56"/>
      <c r="V14" s="52"/>
      <c r="W14" s="52"/>
      <c r="X14" s="52"/>
    </row>
    <row r="15" spans="1:24" ht="11.25" customHeight="1" x14ac:dyDescent="0.25">
      <c r="A15" s="22" t="s">
        <v>244</v>
      </c>
      <c r="B15" s="23" t="s">
        <v>21</v>
      </c>
      <c r="C15" s="29" t="s">
        <v>289</v>
      </c>
      <c r="D15" s="70">
        <f>[1]Tabelle1!H34/[1]Tabelle1!$K$43</f>
        <v>0.77611940298507465</v>
      </c>
      <c r="E15" s="71"/>
      <c r="F15" s="68">
        <f>[1]Tabelle1!I34/[1]Tabelle1!$K$44</f>
        <v>0.88888888888888895</v>
      </c>
      <c r="G15" s="69"/>
      <c r="H15" s="68">
        <f>[1]Tabelle1!J34/[1]Tabelle1!$K$45</f>
        <v>1.3253968253968254</v>
      </c>
      <c r="I15" s="69"/>
      <c r="J15" s="68">
        <f>[1]Tabelle1!K34/[1]Tabelle1!$K$46</f>
        <v>1.178082191780822</v>
      </c>
      <c r="K15" s="69"/>
      <c r="L15" s="68">
        <f>[1]Tabelle1!D34/[1]Tabelle1!$E$43</f>
        <v>1.8852459016393441</v>
      </c>
      <c r="M15" s="69"/>
      <c r="N15" s="68">
        <f>[1]Tabelle1!E34/[1]Tabelle1!$E$44</f>
        <v>1.7640449438202248</v>
      </c>
      <c r="O15" s="69"/>
      <c r="P15" s="68">
        <f>[1]Tabelle1!F34/[1]Tabelle1!$E$45</f>
        <v>1.1649484536082475</v>
      </c>
      <c r="Q15" s="69"/>
      <c r="R15" s="68">
        <f>[1]Tabelle1!G34/[1]Tabelle1!$E$46</f>
        <v>1.3846153846153846</v>
      </c>
      <c r="S15" s="69"/>
      <c r="T15" s="21"/>
      <c r="U15" s="55"/>
      <c r="V15" s="52"/>
      <c r="W15" s="52"/>
      <c r="X15" s="52"/>
    </row>
    <row r="16" spans="1:24" ht="11.25" customHeight="1" x14ac:dyDescent="0.25">
      <c r="A16" s="22" t="s">
        <v>226</v>
      </c>
      <c r="B16" s="23" t="s">
        <v>23</v>
      </c>
      <c r="C16" s="30" t="s">
        <v>288</v>
      </c>
      <c r="D16" s="31">
        <f>[1]Tabelle1!H16/[1]Tabelle1!$L$43</f>
        <v>3.8181818181818179</v>
      </c>
      <c r="E16" s="31">
        <v>3.7575757575757573</v>
      </c>
      <c r="F16" s="31">
        <f>[1]Tabelle1!I16/[1]Tabelle1!$L$44</f>
        <v>1.6222222222222222</v>
      </c>
      <c r="G16" s="31">
        <v>1.8</v>
      </c>
      <c r="H16" s="31">
        <f>[1]Tabelle1!J16/[1]Tabelle1!$L$45</f>
        <v>1.8695652173913042</v>
      </c>
      <c r="I16" s="31">
        <v>1.3749999999999998</v>
      </c>
      <c r="J16" s="31">
        <f>[1]Tabelle1!K16/[1]Tabelle1!$L$46</f>
        <v>1.9259259259259258</v>
      </c>
      <c r="K16" s="31">
        <v>1.3703703703703702</v>
      </c>
      <c r="L16" s="31">
        <f>[1]Tabelle1!D16/[1]Tabelle1!$F$43</f>
        <v>1.4761904761904763</v>
      </c>
      <c r="M16" s="34">
        <v>0.54761904761904767</v>
      </c>
      <c r="N16" s="34">
        <f>[1]Tabelle1!E16/[1]Tabelle1!$F$44</f>
        <v>0.62686567164179097</v>
      </c>
      <c r="O16" s="33">
        <v>0.28358208955223879</v>
      </c>
      <c r="P16" s="31">
        <f>[1]Tabelle1!F16/[1]Tabelle1!$F$45</f>
        <v>1.1441048034934498</v>
      </c>
      <c r="Q16" s="31">
        <v>0.89082969432314407</v>
      </c>
      <c r="R16" s="31">
        <f>[1]Tabelle1!G16/[1]Tabelle1!$F$46</f>
        <v>1.3333333333333335</v>
      </c>
      <c r="S16" s="31">
        <v>0.8666666666666667</v>
      </c>
      <c r="T16" s="21"/>
      <c r="U16" s="56"/>
      <c r="V16" s="52"/>
      <c r="W16" s="52"/>
      <c r="X16" s="52"/>
    </row>
    <row r="17" spans="1:24" ht="11.25" customHeight="1" x14ac:dyDescent="0.25">
      <c r="A17" s="18" t="s">
        <v>227</v>
      </c>
      <c r="B17" s="19" t="s">
        <v>24</v>
      </c>
      <c r="C17" s="20" t="s">
        <v>285</v>
      </c>
      <c r="D17" s="31">
        <f>[1]Tabelle1!H17/[1]Tabelle1!$L$43</f>
        <v>1.2121212121212122</v>
      </c>
      <c r="E17" s="31">
        <v>1.3333333333333333</v>
      </c>
      <c r="F17" s="31">
        <f>[1]Tabelle1!I17/[1]Tabelle1!$L$44</f>
        <v>1.0666666666666667</v>
      </c>
      <c r="G17" s="31">
        <v>1.3777777777777778</v>
      </c>
      <c r="H17" s="31">
        <f>[1]Tabelle1!J17/[1]Tabelle1!$L$45</f>
        <v>1.1847826086956521</v>
      </c>
      <c r="I17" s="31">
        <v>1.1521739130434783</v>
      </c>
      <c r="J17" s="31">
        <f>[1]Tabelle1!K17/[1]Tabelle1!$L$46</f>
        <v>2.4444444444444442</v>
      </c>
      <c r="K17" s="31">
        <v>1.2962962962962961</v>
      </c>
      <c r="L17" s="31">
        <f>[1]Tabelle1!D17/[1]Tabelle1!$F$43</f>
        <v>1.25</v>
      </c>
      <c r="M17" s="31">
        <v>1.1904761904761905</v>
      </c>
      <c r="N17" s="31">
        <f>[1]Tabelle1!E17/[1]Tabelle1!$F$44</f>
        <v>0.89552238805970141</v>
      </c>
      <c r="O17" s="31">
        <v>0.93283582089552231</v>
      </c>
      <c r="P17" s="31">
        <f>[1]Tabelle1!F17/[1]Tabelle1!$F$45</f>
        <v>1.0262008733624455</v>
      </c>
      <c r="Q17" s="31">
        <v>0.94978165938864623</v>
      </c>
      <c r="R17" s="31">
        <f>[1]Tabelle1!G17/[1]Tabelle1!$F$46</f>
        <v>1.6666666666666667</v>
      </c>
      <c r="S17" s="31">
        <v>1.25</v>
      </c>
      <c r="T17" s="21"/>
      <c r="U17" s="53"/>
      <c r="V17" s="52"/>
      <c r="W17" s="52"/>
      <c r="X17" s="52"/>
    </row>
    <row r="18" spans="1:24" ht="11.25" customHeight="1" x14ac:dyDescent="0.25">
      <c r="A18" s="22" t="s">
        <v>228</v>
      </c>
      <c r="B18" s="23" t="s">
        <v>25</v>
      </c>
      <c r="C18" s="30" t="s">
        <v>285</v>
      </c>
      <c r="D18" s="31">
        <f>[1]Tabelle1!H18/[1]Tabelle1!$L$43</f>
        <v>4.9848484848484844</v>
      </c>
      <c r="E18" s="31">
        <v>1.0303030303030303</v>
      </c>
      <c r="F18" s="31">
        <f>[1]Tabelle1!I18/[1]Tabelle1!$L$44</f>
        <v>3.1111111111111107</v>
      </c>
      <c r="G18" s="34">
        <v>0.51111111111111107</v>
      </c>
      <c r="H18" s="31">
        <f>[1]Tabelle1!J18/[1]Tabelle1!$L$45</f>
        <v>2.2608695652173911</v>
      </c>
      <c r="I18" s="31">
        <v>1.9239130434782608</v>
      </c>
      <c r="J18" s="31">
        <f>[1]Tabelle1!K18/[1]Tabelle1!$L$46</f>
        <v>2.3888888888888888</v>
      </c>
      <c r="K18" s="31">
        <v>1.6666666666666665</v>
      </c>
      <c r="L18" s="34">
        <f>[1]Tabelle1!D18/[1]Tabelle1!$F$43</f>
        <v>0.69047619047619047</v>
      </c>
      <c r="M18" s="31">
        <v>1.7738095238095239</v>
      </c>
      <c r="N18" s="34">
        <f>[1]Tabelle1!E18/[1]Tabelle1!$F$44</f>
        <v>0.5074626865671642</v>
      </c>
      <c r="O18" s="31">
        <v>1.1567164179104477</v>
      </c>
      <c r="P18" s="31">
        <f>[1]Tabelle1!F18/[1]Tabelle1!$F$45</f>
        <v>1.2314410480349345</v>
      </c>
      <c r="Q18" s="31">
        <v>1.7467248908296944</v>
      </c>
      <c r="R18" s="31">
        <f>[1]Tabelle1!G18/[1]Tabelle1!$F$46</f>
        <v>1.5</v>
      </c>
      <c r="S18" s="31">
        <v>2.1500000000000004</v>
      </c>
      <c r="T18" s="21"/>
      <c r="U18" s="56"/>
      <c r="V18" s="52"/>
      <c r="W18" s="52"/>
      <c r="X18" s="52"/>
    </row>
    <row r="19" spans="1:24" ht="11.25" customHeight="1" x14ac:dyDescent="0.25">
      <c r="A19" s="18" t="s">
        <v>245</v>
      </c>
      <c r="B19" s="19" t="s">
        <v>26</v>
      </c>
      <c r="C19" s="20" t="s">
        <v>287</v>
      </c>
      <c r="D19" s="72">
        <f>[1]Tabelle1!H35/[1]Tabelle1!$K$43</f>
        <v>0</v>
      </c>
      <c r="E19" s="73"/>
      <c r="F19" s="72">
        <f>[1]Tabelle1!I35/[1]Tabelle1!$K$44</f>
        <v>0</v>
      </c>
      <c r="G19" s="73"/>
      <c r="H19" s="74">
        <f>[1]Tabelle1!J35/[1]Tabelle1!$K$45</f>
        <v>0.43452380952380953</v>
      </c>
      <c r="I19" s="75"/>
      <c r="J19" s="74">
        <f>[1]Tabelle1!K35/[1]Tabelle1!$K$46</f>
        <v>0.47945205479452052</v>
      </c>
      <c r="K19" s="75"/>
      <c r="L19" s="72">
        <v>0</v>
      </c>
      <c r="M19" s="73"/>
      <c r="N19" s="72">
        <v>0</v>
      </c>
      <c r="O19" s="73"/>
      <c r="P19" s="74">
        <v>0.44742268041237115</v>
      </c>
      <c r="Q19" s="75"/>
      <c r="R19" s="74">
        <v>0.35897435897435898</v>
      </c>
      <c r="S19" s="75"/>
      <c r="T19" s="59"/>
      <c r="U19" s="53"/>
      <c r="V19" s="52"/>
      <c r="W19" s="52"/>
      <c r="X19" s="52"/>
    </row>
    <row r="20" spans="1:24" ht="11.25" customHeight="1" x14ac:dyDescent="0.25">
      <c r="A20" s="18" t="s">
        <v>229</v>
      </c>
      <c r="B20" s="19" t="s">
        <v>27</v>
      </c>
      <c r="C20" s="20" t="s">
        <v>291</v>
      </c>
      <c r="D20" s="31">
        <f>[1]Tabelle1!H19/[1]Tabelle1!$L$43</f>
        <v>5.4545454545454541</v>
      </c>
      <c r="E20" s="31">
        <v>1.696969696969697</v>
      </c>
      <c r="F20" s="31">
        <f>[1]Tabelle1!I19/[1]Tabelle1!$L$44</f>
        <v>3.7777777777777777</v>
      </c>
      <c r="G20" s="31">
        <v>1.1333333333333333</v>
      </c>
      <c r="H20" s="31">
        <f>[1]Tabelle1!J19/[1]Tabelle1!$L$45</f>
        <v>3.5869565217391299</v>
      </c>
      <c r="I20" s="31">
        <v>1.3152173913043477</v>
      </c>
      <c r="J20" s="31">
        <f>[1]Tabelle1!K19/[1]Tabelle1!$L$46</f>
        <v>4.9629629629629628</v>
      </c>
      <c r="K20" s="31">
        <v>1.2777777777777777</v>
      </c>
      <c r="L20" s="31">
        <f>[1]Tabelle1!D19/[1]Tabelle1!$F$43</f>
        <v>2.9285714285714288</v>
      </c>
      <c r="M20" s="34">
        <v>0.52380952380952384</v>
      </c>
      <c r="N20" s="31">
        <f>[1]Tabelle1!E19/[1]Tabelle1!$F$44</f>
        <v>1.8731343283582087</v>
      </c>
      <c r="O20" s="33">
        <v>0.32835820895522388</v>
      </c>
      <c r="P20" s="31">
        <f>[1]Tabelle1!F19/[1]Tabelle1!$F$45</f>
        <v>2.1397379912663759</v>
      </c>
      <c r="Q20" s="34">
        <v>0.55458515283842791</v>
      </c>
      <c r="R20" s="31">
        <f>[1]Tabelle1!G19/[1]Tabelle1!$F$46</f>
        <v>3.666666666666667</v>
      </c>
      <c r="S20" s="34">
        <v>0.53333333333333333</v>
      </c>
      <c r="T20" s="21"/>
      <c r="U20" s="53"/>
      <c r="V20" s="52"/>
      <c r="W20" s="52"/>
      <c r="X20" s="52"/>
    </row>
    <row r="21" spans="1:24" ht="11.25" customHeight="1" x14ac:dyDescent="0.25">
      <c r="A21" s="22" t="s">
        <v>230</v>
      </c>
      <c r="B21" s="23" t="s">
        <v>254</v>
      </c>
      <c r="C21" s="30" t="s">
        <v>291</v>
      </c>
      <c r="D21" s="32">
        <f>[1]Tabelle1!H20/[1]Tabelle1!$L$43</f>
        <v>0</v>
      </c>
      <c r="E21" s="32">
        <v>0</v>
      </c>
      <c r="F21" s="32">
        <f>[1]Tabelle1!I20/[1]Tabelle1!$L$44</f>
        <v>0</v>
      </c>
      <c r="G21" s="32">
        <v>0</v>
      </c>
      <c r="H21" s="34">
        <f>[1]Tabelle1!J20/[1]Tabelle1!$L$45</f>
        <v>0.67934782608695654</v>
      </c>
      <c r="I21" s="34">
        <v>0.80978260869565211</v>
      </c>
      <c r="J21" s="34">
        <f>[1]Tabelle1!K20/[1]Tabelle1!$L$46</f>
        <v>0.83333333333333326</v>
      </c>
      <c r="K21" s="34">
        <v>0.83333333333333326</v>
      </c>
      <c r="L21" s="32">
        <f>[1]Tabelle1!D20/[1]Tabelle1!$F$43</f>
        <v>0</v>
      </c>
      <c r="M21" s="32">
        <v>0</v>
      </c>
      <c r="N21" s="32">
        <f>[1]Tabelle1!E20/[1]Tabelle1!$F$44</f>
        <v>0</v>
      </c>
      <c r="O21" s="32">
        <v>0</v>
      </c>
      <c r="P21" s="33">
        <f>[1]Tabelle1!F20/[1]Tabelle1!$F$45</f>
        <v>0.26637554585152839</v>
      </c>
      <c r="Q21" s="31">
        <v>1.6375545851528384</v>
      </c>
      <c r="R21" s="33">
        <f>[1]Tabelle1!G20/[1]Tabelle1!$F$46</f>
        <v>0.43333333333333335</v>
      </c>
      <c r="S21" s="31">
        <v>2.166666666666667</v>
      </c>
      <c r="T21" s="35"/>
      <c r="U21" s="56"/>
      <c r="V21" s="52"/>
      <c r="W21" s="52"/>
      <c r="X21" s="52"/>
    </row>
    <row r="22" spans="1:24" ht="11.25" customHeight="1" x14ac:dyDescent="0.25">
      <c r="A22" s="22" t="s">
        <v>246</v>
      </c>
      <c r="B22" s="23" t="s">
        <v>255</v>
      </c>
      <c r="C22" s="29" t="s">
        <v>289</v>
      </c>
      <c r="D22" s="68">
        <f>[1]Tabelle1!H36/[1]Tabelle1!$K$43</f>
        <v>0.86567164179104461</v>
      </c>
      <c r="E22" s="69"/>
      <c r="F22" s="68">
        <f>[1]Tabelle1!I36/[1]Tabelle1!$K$44</f>
        <v>0.93055555555555569</v>
      </c>
      <c r="G22" s="69"/>
      <c r="H22" s="68">
        <f>[1]Tabelle1!J36/[1]Tabelle1!$K$45</f>
        <v>1.1507936507936507</v>
      </c>
      <c r="I22" s="69"/>
      <c r="J22" s="68">
        <f>[1]Tabelle1!K36/[1]Tabelle1!$K$46</f>
        <v>1.3698630136986301</v>
      </c>
      <c r="K22" s="69"/>
      <c r="L22" s="68">
        <f>[1]Tabelle1!D36/[1]Tabelle1!$E$43</f>
        <v>1.0819672131147542</v>
      </c>
      <c r="M22" s="69"/>
      <c r="N22" s="70">
        <f>[1]Tabelle1!E36/[1]Tabelle1!$E$44</f>
        <v>0.8539325842696629</v>
      </c>
      <c r="O22" s="71"/>
      <c r="P22" s="68">
        <f>[1]Tabelle1!F36/[1]Tabelle1!$E$45</f>
        <v>0.98350515463917521</v>
      </c>
      <c r="Q22" s="69"/>
      <c r="R22" s="68">
        <f>[1]Tabelle1!G36/[1]Tabelle1!$E$46</f>
        <v>1.0256410256410258</v>
      </c>
      <c r="S22" s="69"/>
      <c r="T22" s="21"/>
      <c r="U22" s="55"/>
      <c r="V22" s="52"/>
      <c r="W22" s="52"/>
      <c r="X22" s="52"/>
    </row>
    <row r="23" spans="1:24" ht="11.25" customHeight="1" x14ac:dyDescent="0.25">
      <c r="A23" s="22" t="s">
        <v>219</v>
      </c>
      <c r="B23" s="23" t="s">
        <v>16</v>
      </c>
      <c r="C23" s="30" t="s">
        <v>290</v>
      </c>
      <c r="D23" s="32">
        <f>[1]Tabelle1!H9/[1]Tabelle1!$L$43</f>
        <v>0</v>
      </c>
      <c r="E23" s="32">
        <v>0</v>
      </c>
      <c r="F23" s="32">
        <f>[1]Tabelle1!I9/[1]Tabelle1!$L$44</f>
        <v>0</v>
      </c>
      <c r="G23" s="32">
        <v>0</v>
      </c>
      <c r="H23" s="33">
        <f>[1]Tabelle1!J9/[1]Tabelle1!$L$45</f>
        <v>0.21739130434782608</v>
      </c>
      <c r="I23" s="33">
        <v>0.48641304347826086</v>
      </c>
      <c r="J23" s="33">
        <f>[1]Tabelle1!K9/[1]Tabelle1!$L$46</f>
        <v>0.31851851851851848</v>
      </c>
      <c r="K23" s="33">
        <v>0.44444444444444442</v>
      </c>
      <c r="L23" s="33">
        <f>[1]Tabelle1!D9/[1]Tabelle1!$F$43</f>
        <v>0.40476190476190482</v>
      </c>
      <c r="M23" s="33">
        <v>0.2857142857142857</v>
      </c>
      <c r="N23" s="33">
        <f>[1]Tabelle1!E9/[1]Tabelle1!$F$44</f>
        <v>0.29850746268656714</v>
      </c>
      <c r="O23" s="33">
        <v>0.20895522388059704</v>
      </c>
      <c r="P23" s="34">
        <f>[1]Tabelle1!F9/[1]Tabelle1!$F$45</f>
        <v>0.70960698689956325</v>
      </c>
      <c r="Q23" s="31">
        <v>0.90611353711790399</v>
      </c>
      <c r="R23" s="31">
        <f>[1]Tabelle1!G9/[1]Tabelle1!$F$46</f>
        <v>1.0333333333333334</v>
      </c>
      <c r="S23" s="34">
        <v>0.8</v>
      </c>
      <c r="T23" s="35"/>
      <c r="U23" s="56"/>
      <c r="V23" s="52"/>
      <c r="W23" s="52"/>
      <c r="X23" s="52"/>
    </row>
    <row r="24" spans="1:24" ht="11.25" customHeight="1" x14ac:dyDescent="0.25">
      <c r="A24" s="22" t="s">
        <v>215</v>
      </c>
      <c r="B24" s="23" t="s">
        <v>256</v>
      </c>
      <c r="C24" s="29" t="s">
        <v>289</v>
      </c>
      <c r="D24" s="32">
        <f>[1]Tabelle1!H5/[1]Tabelle1!$L$43</f>
        <v>0</v>
      </c>
      <c r="E24" s="32">
        <v>0</v>
      </c>
      <c r="F24" s="32">
        <f>[1]Tabelle1!I5/[1]Tabelle1!$L$44</f>
        <v>0</v>
      </c>
      <c r="G24" s="32">
        <v>0</v>
      </c>
      <c r="H24" s="33">
        <f>[1]Tabelle1!J5/[1]Tabelle1!$L$45</f>
        <v>8.478260869565217E-2</v>
      </c>
      <c r="I24" s="33">
        <v>8.5869565217391308E-2</v>
      </c>
      <c r="J24" s="32">
        <f>[1]Tabelle1!K5/[1]Tabelle1!$L$46</f>
        <v>0</v>
      </c>
      <c r="K24" s="32">
        <v>0</v>
      </c>
      <c r="L24" s="33">
        <f>[1]Tabelle1!D5/[1]Tabelle1!$F$43</f>
        <v>0.21428571428571427</v>
      </c>
      <c r="M24" s="32">
        <v>0</v>
      </c>
      <c r="N24" s="33">
        <f>[1]Tabelle1!E5/[1]Tabelle1!$F$44</f>
        <v>0.16417910447761194</v>
      </c>
      <c r="O24" s="32">
        <v>0</v>
      </c>
      <c r="P24" s="34">
        <f>[1]Tabelle1!F5/[1]Tabelle1!$F$45</f>
        <v>0.65502183406113534</v>
      </c>
      <c r="Q24" s="33">
        <v>0.12925764192139738</v>
      </c>
      <c r="R24" s="34">
        <f>[1]Tabelle1!G5/[1]Tabelle1!$F$46</f>
        <v>0.56666666666666676</v>
      </c>
      <c r="S24" s="32">
        <v>0</v>
      </c>
      <c r="T24" s="59"/>
      <c r="U24" s="55"/>
      <c r="V24" s="52"/>
      <c r="W24" s="52"/>
      <c r="X24" s="52"/>
    </row>
    <row r="25" spans="1:24" ht="11.25" customHeight="1" x14ac:dyDescent="0.25">
      <c r="A25" s="22" t="s">
        <v>216</v>
      </c>
      <c r="B25" s="23" t="s">
        <v>10</v>
      </c>
      <c r="C25" s="29" t="s">
        <v>289</v>
      </c>
      <c r="D25" s="31">
        <f>[1]Tabelle1!H6/[1]Tabelle1!$L$43</f>
        <v>1.393939393939394</v>
      </c>
      <c r="E25" s="31">
        <v>2.3030303030303028</v>
      </c>
      <c r="F25" s="31">
        <f>[1]Tabelle1!I6/[1]Tabelle1!$L$44</f>
        <v>1</v>
      </c>
      <c r="G25" s="31">
        <v>1.4444444444444444</v>
      </c>
      <c r="H25" s="31">
        <f>[1]Tabelle1!J6/[1]Tabelle1!$L$45</f>
        <v>1.8695652173913042</v>
      </c>
      <c r="I25" s="31">
        <v>2.5652173913043477</v>
      </c>
      <c r="J25" s="31">
        <f>[1]Tabelle1!K6/[1]Tabelle1!$L$46</f>
        <v>1.7777777777777777</v>
      </c>
      <c r="K25" s="31">
        <v>2.7037037037037033</v>
      </c>
      <c r="L25" s="34">
        <f>[1]Tabelle1!D6/[1]Tabelle1!$F$43</f>
        <v>0.80952380952380965</v>
      </c>
      <c r="M25" s="31">
        <v>1</v>
      </c>
      <c r="N25" s="34">
        <f>[1]Tabelle1!E6/[1]Tabelle1!$F$44</f>
        <v>0.68656716417910446</v>
      </c>
      <c r="O25" s="34">
        <v>0.64179104477611937</v>
      </c>
      <c r="P25" s="31">
        <f>[1]Tabelle1!F6/[1]Tabelle1!$F$45</f>
        <v>1.3275109170305677</v>
      </c>
      <c r="Q25" s="31">
        <v>1.1703056768558953</v>
      </c>
      <c r="R25" s="31">
        <f>[1]Tabelle1!G6/[1]Tabelle1!$F$46</f>
        <v>2</v>
      </c>
      <c r="S25" s="31">
        <v>1.2</v>
      </c>
      <c r="T25" s="21"/>
      <c r="U25" s="55"/>
      <c r="V25" s="52"/>
      <c r="W25" s="52"/>
      <c r="X25" s="52"/>
    </row>
    <row r="26" spans="1:24" ht="11.25" customHeight="1" x14ac:dyDescent="0.25">
      <c r="A26" s="22" t="s">
        <v>31</v>
      </c>
      <c r="B26" s="23" t="s">
        <v>57</v>
      </c>
      <c r="C26" s="23" t="s">
        <v>288</v>
      </c>
      <c r="D26" s="24" t="s">
        <v>79</v>
      </c>
      <c r="E26" s="25" t="s">
        <v>79</v>
      </c>
      <c r="F26" s="24" t="s">
        <v>79</v>
      </c>
      <c r="G26" s="25" t="s">
        <v>79</v>
      </c>
      <c r="H26" s="26" t="s">
        <v>82</v>
      </c>
      <c r="I26" s="27" t="s">
        <v>156</v>
      </c>
      <c r="J26" s="26" t="s">
        <v>88</v>
      </c>
      <c r="K26" s="27" t="s">
        <v>102</v>
      </c>
      <c r="L26" s="26" t="s">
        <v>81</v>
      </c>
      <c r="M26" s="36" t="s">
        <v>167</v>
      </c>
      <c r="N26" s="26" t="s">
        <v>86</v>
      </c>
      <c r="O26" s="36" t="s">
        <v>85</v>
      </c>
      <c r="P26" s="26" t="s">
        <v>118</v>
      </c>
      <c r="Q26" s="37" t="s">
        <v>84</v>
      </c>
      <c r="R26" s="26" t="s">
        <v>128</v>
      </c>
      <c r="S26" s="37" t="s">
        <v>199</v>
      </c>
      <c r="T26" s="59"/>
      <c r="U26" s="54"/>
      <c r="V26" s="52"/>
      <c r="W26" s="52"/>
      <c r="X26" s="52"/>
    </row>
    <row r="27" spans="1:24" ht="11.25" customHeight="1" x14ac:dyDescent="0.25">
      <c r="A27" s="18" t="s">
        <v>220</v>
      </c>
      <c r="B27" s="19" t="s">
        <v>257</v>
      </c>
      <c r="C27" s="20" t="s">
        <v>285</v>
      </c>
      <c r="D27" s="32">
        <f>[1]Tabelle1!H10/[1]Tabelle1!$L$43</f>
        <v>0</v>
      </c>
      <c r="E27" s="32">
        <v>0</v>
      </c>
      <c r="F27" s="32">
        <f>[1]Tabelle1!I10/[1]Tabelle1!$L$44</f>
        <v>0</v>
      </c>
      <c r="G27" s="32">
        <v>0</v>
      </c>
      <c r="H27" s="31">
        <f>[1]Tabelle1!J10/[1]Tabelle1!$L$45</f>
        <v>0.98913043478260865</v>
      </c>
      <c r="I27" s="33">
        <v>0.18478260869565219</v>
      </c>
      <c r="J27" s="31">
        <f>[1]Tabelle1!K10/[1]Tabelle1!$L$46</f>
        <v>1.074074074074074</v>
      </c>
      <c r="K27" s="33">
        <v>0.25925925925925924</v>
      </c>
      <c r="L27" s="32">
        <f>[1]Tabelle1!D10/[1]Tabelle1!$F$43</f>
        <v>0</v>
      </c>
      <c r="M27" s="32">
        <v>0</v>
      </c>
      <c r="N27" s="32">
        <f>[1]Tabelle1!E10/[1]Tabelle1!$F$44</f>
        <v>0</v>
      </c>
      <c r="O27" s="32">
        <v>0</v>
      </c>
      <c r="P27" s="31">
        <f>[1]Tabelle1!F10/[1]Tabelle1!$F$45</f>
        <v>1.1790393013100438</v>
      </c>
      <c r="Q27" s="31">
        <v>1.0917030567685588</v>
      </c>
      <c r="R27" s="31">
        <f>[1]Tabelle1!G10/[1]Tabelle1!$F$46</f>
        <v>1.2666666666666668</v>
      </c>
      <c r="S27" s="31">
        <v>1.2666666666666668</v>
      </c>
      <c r="T27" s="38"/>
      <c r="U27" s="53"/>
      <c r="V27" s="52"/>
      <c r="W27" s="52"/>
      <c r="X27" s="52"/>
    </row>
    <row r="28" spans="1:24" ht="11.25" customHeight="1" x14ac:dyDescent="0.25">
      <c r="A28" s="22" t="s">
        <v>282</v>
      </c>
      <c r="B28" s="23" t="s">
        <v>283</v>
      </c>
      <c r="C28" s="30" t="s">
        <v>288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3">
        <v>0.03</v>
      </c>
      <c r="M28" s="33">
        <v>0.05</v>
      </c>
      <c r="N28" s="33">
        <v>0.01</v>
      </c>
      <c r="O28" s="33">
        <v>0.1</v>
      </c>
      <c r="P28" s="33">
        <v>0.18</v>
      </c>
      <c r="Q28" s="33">
        <v>0.25</v>
      </c>
      <c r="R28" s="33">
        <v>0.1</v>
      </c>
      <c r="S28" s="33">
        <v>0.11</v>
      </c>
      <c r="T28" s="59"/>
      <c r="U28" s="56"/>
      <c r="V28" s="52"/>
      <c r="W28" s="52"/>
      <c r="X28" s="52"/>
    </row>
    <row r="29" spans="1:24" ht="11.25" customHeight="1" x14ac:dyDescent="0.25">
      <c r="A29" s="18" t="s">
        <v>235</v>
      </c>
      <c r="B29" s="19" t="s">
        <v>258</v>
      </c>
      <c r="C29" s="20" t="s">
        <v>288</v>
      </c>
      <c r="D29" s="70">
        <f>[1]Tabelle1!H25/[1]Tabelle1!$K$43</f>
        <v>0.76119402985074625</v>
      </c>
      <c r="E29" s="71"/>
      <c r="F29" s="70">
        <f>[1]Tabelle1!I25/[1]Tabelle1!$K$44</f>
        <v>0.68055555555555558</v>
      </c>
      <c r="G29" s="71"/>
      <c r="H29" s="70">
        <f>[1]Tabelle1!J25/[1]Tabelle1!$K$45</f>
        <v>0.6428571428571429</v>
      </c>
      <c r="I29" s="71"/>
      <c r="J29" s="70">
        <f>[1]Tabelle1!K25/[1]Tabelle1!$K$46</f>
        <v>0.54794520547945214</v>
      </c>
      <c r="K29" s="71"/>
      <c r="L29" s="74">
        <f>[1]Tabelle1!D25/[1]Tabelle1!$E$43</f>
        <v>0.4098360655737705</v>
      </c>
      <c r="M29" s="75"/>
      <c r="N29" s="74">
        <f>[1]Tabelle1!E25/[1]Tabelle1!$E$44</f>
        <v>0.4044943820224719</v>
      </c>
      <c r="O29" s="75"/>
      <c r="P29" s="74">
        <f>[1]Tabelle1!F25/[1]Tabelle1!$E$45</f>
        <v>0.45979381443298972</v>
      </c>
      <c r="Q29" s="75"/>
      <c r="R29" s="74">
        <f>[1]Tabelle1!G25/[1]Tabelle1!$E$46</f>
        <v>0.4358974358974359</v>
      </c>
      <c r="S29" s="75"/>
      <c r="T29" s="33"/>
      <c r="U29" s="53"/>
      <c r="V29" s="52"/>
      <c r="W29" s="52"/>
      <c r="X29" s="52"/>
    </row>
    <row r="30" spans="1:24" ht="11.25" customHeight="1" x14ac:dyDescent="0.25">
      <c r="A30" s="22" t="s">
        <v>217</v>
      </c>
      <c r="B30" s="23" t="s">
        <v>11</v>
      </c>
      <c r="C30" s="30" t="s">
        <v>285</v>
      </c>
      <c r="D30" s="33">
        <f>[1]Tabelle1!H7/[1]Tabelle1!$L$43</f>
        <v>0.45454545454545453</v>
      </c>
      <c r="E30" s="32">
        <v>0</v>
      </c>
      <c r="F30" s="33">
        <f>[1]Tabelle1!I7/[1]Tabelle1!$L$44</f>
        <v>0.37777777777777777</v>
      </c>
      <c r="G30" s="32">
        <v>0</v>
      </c>
      <c r="H30" s="33">
        <f>[1]Tabelle1!J7/[1]Tabelle1!$L$45</f>
        <v>0.46739130434782605</v>
      </c>
      <c r="I30" s="33">
        <v>7.4999999999999997E-2</v>
      </c>
      <c r="J30" s="31">
        <f>[1]Tabelle1!K7/[1]Tabelle1!$L$46</f>
        <v>0.96296296296296291</v>
      </c>
      <c r="K30" s="33">
        <v>0.18518518518518517</v>
      </c>
      <c r="L30" s="31">
        <f>[1]Tabelle1!D7/[1]Tabelle1!$F$43</f>
        <v>2.464285714285714</v>
      </c>
      <c r="M30" s="32">
        <v>0</v>
      </c>
      <c r="N30" s="31">
        <f>[1]Tabelle1!E7/[1]Tabelle1!$F$44</f>
        <v>1.9776119402985073</v>
      </c>
      <c r="O30" s="32">
        <v>0</v>
      </c>
      <c r="P30" s="31">
        <f>[1]Tabelle1!F7/[1]Tabelle1!$F$45</f>
        <v>1.5938864628820959</v>
      </c>
      <c r="Q30" s="33">
        <v>0.14410480349344978</v>
      </c>
      <c r="R30" s="31">
        <f>[1]Tabelle1!G7/[1]Tabelle1!$F$46</f>
        <v>2.166666666666667</v>
      </c>
      <c r="S30" s="33">
        <v>0.20666666666666667</v>
      </c>
      <c r="T30" s="38"/>
      <c r="U30" s="56"/>
      <c r="V30" s="52"/>
      <c r="W30" s="52"/>
      <c r="X30" s="52"/>
    </row>
    <row r="31" spans="1:24" ht="11.25" customHeight="1" x14ac:dyDescent="0.25">
      <c r="A31" s="22" t="s">
        <v>236</v>
      </c>
      <c r="B31" s="23" t="s">
        <v>12</v>
      </c>
      <c r="C31" s="29" t="s">
        <v>289</v>
      </c>
      <c r="D31" s="72">
        <f>[1]Tabelle1!H26/[1]Tabelle1!$K$43</f>
        <v>0</v>
      </c>
      <c r="E31" s="73"/>
      <c r="F31" s="72">
        <f>[1]Tabelle1!I26/[1]Tabelle1!$K$44</f>
        <v>0</v>
      </c>
      <c r="G31" s="73"/>
      <c r="H31" s="74">
        <f>[1]Tabelle1!J26/[1]Tabelle1!$K$45</f>
        <v>0.14404761904761904</v>
      </c>
      <c r="I31" s="75"/>
      <c r="J31" s="74">
        <f>[1]Tabelle1!K26/[1]Tabelle1!$K$46</f>
        <v>0.18082191780821918</v>
      </c>
      <c r="K31" s="75"/>
      <c r="L31" s="72">
        <f>[1]Tabelle1!D26/[1]Tabelle1!$E$43</f>
        <v>0</v>
      </c>
      <c r="M31" s="73"/>
      <c r="N31" s="72">
        <f>[1]Tabelle1!E26/[1]Tabelle1!$E$44</f>
        <v>0</v>
      </c>
      <c r="O31" s="73"/>
      <c r="P31" s="74">
        <f>[1]Tabelle1!F26/[1]Tabelle1!$E$45</f>
        <v>0.10474226804123712</v>
      </c>
      <c r="Q31" s="75"/>
      <c r="R31" s="74">
        <f>[1]Tabelle1!G26/[1]Tabelle1!$E$46</f>
        <v>0.1641025641025641</v>
      </c>
      <c r="S31" s="75"/>
      <c r="T31" s="59"/>
      <c r="U31" s="55"/>
      <c r="V31" s="52"/>
      <c r="W31" s="52"/>
      <c r="X31" s="52"/>
    </row>
    <row r="32" spans="1:24" ht="11.25" customHeight="1" x14ac:dyDescent="0.25">
      <c r="A32" s="39" t="s">
        <v>264</v>
      </c>
      <c r="B32" s="23" t="s">
        <v>265</v>
      </c>
      <c r="C32" s="30" t="s">
        <v>285</v>
      </c>
      <c r="D32" s="34">
        <v>0.56999999999999995</v>
      </c>
      <c r="E32" s="31">
        <v>1.1499999999999999</v>
      </c>
      <c r="F32" s="31">
        <v>0.86</v>
      </c>
      <c r="G32" s="31">
        <v>1.26</v>
      </c>
      <c r="H32" s="31">
        <v>0.95</v>
      </c>
      <c r="I32" s="31">
        <v>1.17</v>
      </c>
      <c r="J32" s="31">
        <v>0.93</v>
      </c>
      <c r="K32" s="31">
        <v>1.43</v>
      </c>
      <c r="L32" s="34">
        <v>0.81</v>
      </c>
      <c r="M32" s="31">
        <v>1.34</v>
      </c>
      <c r="N32" s="31">
        <v>0.88</v>
      </c>
      <c r="O32" s="31">
        <v>1.5</v>
      </c>
      <c r="P32" s="31">
        <v>1.1100000000000001</v>
      </c>
      <c r="Q32" s="31">
        <v>1.2</v>
      </c>
      <c r="R32" s="31">
        <v>1.03</v>
      </c>
      <c r="S32" s="31">
        <v>1.04</v>
      </c>
      <c r="T32" s="21"/>
      <c r="U32" s="56"/>
      <c r="V32" s="52"/>
      <c r="W32" s="52"/>
      <c r="X32" s="52"/>
    </row>
    <row r="33" spans="1:24" ht="11.25" customHeight="1" x14ac:dyDescent="0.25">
      <c r="A33" s="22" t="s">
        <v>32</v>
      </c>
      <c r="B33" s="23" t="s">
        <v>259</v>
      </c>
      <c r="C33" s="23" t="s">
        <v>288</v>
      </c>
      <c r="D33" s="24" t="s">
        <v>79</v>
      </c>
      <c r="E33" s="25" t="s">
        <v>79</v>
      </c>
      <c r="F33" s="24" t="s">
        <v>79</v>
      </c>
      <c r="G33" s="27" t="s">
        <v>81</v>
      </c>
      <c r="H33" s="26" t="s">
        <v>80</v>
      </c>
      <c r="I33" s="27" t="s">
        <v>169</v>
      </c>
      <c r="J33" s="26" t="s">
        <v>115</v>
      </c>
      <c r="K33" s="27" t="s">
        <v>187</v>
      </c>
      <c r="L33" s="26" t="s">
        <v>82</v>
      </c>
      <c r="M33" s="27" t="s">
        <v>81</v>
      </c>
      <c r="N33" s="26" t="s">
        <v>101</v>
      </c>
      <c r="O33" s="27" t="s">
        <v>81</v>
      </c>
      <c r="P33" s="40" t="s">
        <v>119</v>
      </c>
      <c r="Q33" s="27" t="s">
        <v>187</v>
      </c>
      <c r="R33" s="26" t="s">
        <v>134</v>
      </c>
      <c r="S33" s="27" t="s">
        <v>127</v>
      </c>
      <c r="T33" s="59"/>
      <c r="U33" s="54"/>
      <c r="V33" s="52"/>
      <c r="W33" s="52"/>
      <c r="X33" s="52"/>
    </row>
    <row r="34" spans="1:24" ht="11.25" customHeight="1" x14ac:dyDescent="0.25">
      <c r="A34" s="22" t="s">
        <v>33</v>
      </c>
      <c r="B34" s="23" t="s">
        <v>58</v>
      </c>
      <c r="C34" s="23" t="s">
        <v>291</v>
      </c>
      <c r="D34" s="24" t="s">
        <v>79</v>
      </c>
      <c r="E34" s="25" t="s">
        <v>79</v>
      </c>
      <c r="F34" s="24" t="s">
        <v>79</v>
      </c>
      <c r="G34" s="27" t="s">
        <v>81</v>
      </c>
      <c r="H34" s="26" t="s">
        <v>157</v>
      </c>
      <c r="I34" s="27" t="s">
        <v>166</v>
      </c>
      <c r="J34" s="26" t="s">
        <v>82</v>
      </c>
      <c r="K34" s="27" t="s">
        <v>110</v>
      </c>
      <c r="L34" s="24" t="s">
        <v>79</v>
      </c>
      <c r="M34" s="25" t="s">
        <v>79</v>
      </c>
      <c r="N34" s="24" t="s">
        <v>79</v>
      </c>
      <c r="O34" s="25" t="s">
        <v>79</v>
      </c>
      <c r="P34" s="40" t="s">
        <v>120</v>
      </c>
      <c r="Q34" s="37" t="s">
        <v>188</v>
      </c>
      <c r="R34" s="40" t="s">
        <v>135</v>
      </c>
      <c r="S34" s="27" t="s">
        <v>163</v>
      </c>
      <c r="T34" s="59"/>
      <c r="U34" s="54"/>
      <c r="V34" s="52"/>
      <c r="W34" s="52"/>
      <c r="X34" s="52"/>
    </row>
    <row r="35" spans="1:24" ht="11.25" customHeight="1" x14ac:dyDescent="0.25">
      <c r="A35" s="18" t="s">
        <v>218</v>
      </c>
      <c r="B35" s="19" t="s">
        <v>14</v>
      </c>
      <c r="C35" s="20" t="s">
        <v>292</v>
      </c>
      <c r="D35" s="32">
        <f>[1]Tabelle1!H8/[1]Tabelle1!$L$43</f>
        <v>0</v>
      </c>
      <c r="E35" s="32">
        <v>0</v>
      </c>
      <c r="F35" s="32">
        <f>[1]Tabelle1!I8/[1]Tabelle1!$L$44</f>
        <v>0</v>
      </c>
      <c r="G35" s="32">
        <v>0</v>
      </c>
      <c r="H35" s="34">
        <f>[1]Tabelle1!J8/[1]Tabelle1!$L$45</f>
        <v>0.84347826086956523</v>
      </c>
      <c r="I35" s="31">
        <v>2.402173913043478</v>
      </c>
      <c r="J35" s="34">
        <f>[1]Tabelle1!K8/[1]Tabelle1!$L$46</f>
        <v>0.75185185185185188</v>
      </c>
      <c r="K35" s="31">
        <v>2.5185185185185186</v>
      </c>
      <c r="L35" s="32">
        <f>[1]Tabelle1!D8/[1]Tabelle1!$F$43</f>
        <v>0</v>
      </c>
      <c r="M35" s="32">
        <v>0</v>
      </c>
      <c r="N35" s="32">
        <f>[1]Tabelle1!E8/[1]Tabelle1!$F$44</f>
        <v>0</v>
      </c>
      <c r="O35" s="32">
        <v>0</v>
      </c>
      <c r="P35" s="31">
        <f>[1]Tabelle1!F8/[1]Tabelle1!$F$45</f>
        <v>1.4192139737991265</v>
      </c>
      <c r="Q35" s="34">
        <v>0.61572052401746724</v>
      </c>
      <c r="R35" s="31">
        <f>[1]Tabelle1!G8/[1]Tabelle1!$F$46</f>
        <v>2.3666666666666667</v>
      </c>
      <c r="S35" s="34">
        <v>0.63333333333333341</v>
      </c>
      <c r="T35" s="38"/>
      <c r="U35" s="53"/>
      <c r="V35" s="52"/>
      <c r="W35" s="52"/>
      <c r="X35" s="52"/>
    </row>
    <row r="36" spans="1:24" ht="11.25" customHeight="1" x14ac:dyDescent="0.25">
      <c r="A36" s="41" t="s">
        <v>266</v>
      </c>
      <c r="B36" s="19" t="s">
        <v>267</v>
      </c>
      <c r="C36" s="20" t="s">
        <v>290</v>
      </c>
      <c r="D36" s="34">
        <v>0.63</v>
      </c>
      <c r="E36" s="34">
        <v>0.61</v>
      </c>
      <c r="F36" s="34">
        <v>0.7</v>
      </c>
      <c r="G36" s="34">
        <v>0.68</v>
      </c>
      <c r="H36" s="33">
        <v>0.41</v>
      </c>
      <c r="I36" s="34">
        <v>0.61</v>
      </c>
      <c r="J36" s="33">
        <v>0.25</v>
      </c>
      <c r="K36" s="34">
        <v>0.59</v>
      </c>
      <c r="L36" s="34">
        <v>0.55000000000000004</v>
      </c>
      <c r="M36" s="31">
        <v>1.64</v>
      </c>
      <c r="N36" s="34">
        <v>0.56999999999999995</v>
      </c>
      <c r="O36" s="31">
        <v>1.6</v>
      </c>
      <c r="P36" s="33">
        <v>0.46</v>
      </c>
      <c r="Q36" s="31">
        <v>1.29</v>
      </c>
      <c r="R36" s="33">
        <v>0.26</v>
      </c>
      <c r="S36" s="31">
        <v>1.51</v>
      </c>
      <c r="T36" s="21"/>
      <c r="U36" s="53"/>
      <c r="V36" s="52"/>
      <c r="W36" s="52"/>
      <c r="X36" s="52"/>
    </row>
    <row r="37" spans="1:24" ht="11.25" customHeight="1" x14ac:dyDescent="0.25">
      <c r="A37" s="22" t="s">
        <v>240</v>
      </c>
      <c r="B37" s="23" t="s">
        <v>17</v>
      </c>
      <c r="C37" s="29" t="s">
        <v>289</v>
      </c>
      <c r="D37" s="70">
        <f>[1]Tabelle1!H30/[1]Tabelle1!$K$43</f>
        <v>0.79104477611940294</v>
      </c>
      <c r="E37" s="71"/>
      <c r="F37" s="70">
        <f>[1]Tabelle1!I30/[1]Tabelle1!$K$44</f>
        <v>0.7777777777777779</v>
      </c>
      <c r="G37" s="71"/>
      <c r="H37" s="70">
        <f>[1]Tabelle1!J30/[1]Tabelle1!$K$45</f>
        <v>0.67063492063492058</v>
      </c>
      <c r="I37" s="71"/>
      <c r="J37" s="70">
        <f>[1]Tabelle1!K30/[1]Tabelle1!$K$46</f>
        <v>0.65753424657534243</v>
      </c>
      <c r="K37" s="71"/>
      <c r="L37" s="72">
        <f>[1]Tabelle1!D30/[1]Tabelle1!$E$43</f>
        <v>0</v>
      </c>
      <c r="M37" s="73"/>
      <c r="N37" s="72">
        <f>[1]Tabelle1!E30/[1]Tabelle1!$E$44</f>
        <v>0</v>
      </c>
      <c r="O37" s="73"/>
      <c r="P37" s="74">
        <f>[1]Tabelle1!F30/[1]Tabelle1!$E$45</f>
        <v>0.34020618556701032</v>
      </c>
      <c r="Q37" s="75"/>
      <c r="R37" s="74">
        <f>[1]Tabelle1!G30/[1]Tabelle1!$E$46</f>
        <v>0.32051282051282048</v>
      </c>
      <c r="S37" s="75"/>
      <c r="T37" s="33"/>
      <c r="U37" s="55"/>
      <c r="V37" s="52"/>
      <c r="W37" s="52"/>
      <c r="X37" s="52"/>
    </row>
    <row r="38" spans="1:24" ht="11.25" customHeight="1" x14ac:dyDescent="0.25">
      <c r="A38" s="22" t="s">
        <v>241</v>
      </c>
      <c r="B38" s="23" t="s">
        <v>260</v>
      </c>
      <c r="C38" s="29" t="s">
        <v>289</v>
      </c>
      <c r="D38" s="68">
        <f>[1]Tabelle1!H31/[1]Tabelle1!$K$43</f>
        <v>1.8507462686567162</v>
      </c>
      <c r="E38" s="69"/>
      <c r="F38" s="68">
        <f>[1]Tabelle1!I31/[1]Tabelle1!$K$44</f>
        <v>1.7361111111111112</v>
      </c>
      <c r="G38" s="69"/>
      <c r="H38" s="68">
        <f>[1]Tabelle1!J31/[1]Tabelle1!$K$45</f>
        <v>1.3055555555555556</v>
      </c>
      <c r="I38" s="69"/>
      <c r="J38" s="68">
        <f>[1]Tabelle1!K31/[1]Tabelle1!$K$46</f>
        <v>1.3561643835616439</v>
      </c>
      <c r="K38" s="69"/>
      <c r="L38" s="74">
        <f>[1]Tabelle1!D31/[1]Tabelle1!$E$43</f>
        <v>0.27868852459016397</v>
      </c>
      <c r="M38" s="75"/>
      <c r="N38" s="74">
        <f>[1]Tabelle1!E31/[1]Tabelle1!$E$44</f>
        <v>0.20224719101123595</v>
      </c>
      <c r="O38" s="75"/>
      <c r="P38" s="74">
        <f>[1]Tabelle1!F31/[1]Tabelle1!$E$45</f>
        <v>0.36701030927835054</v>
      </c>
      <c r="Q38" s="75"/>
      <c r="R38" s="74">
        <f>[1]Tabelle1!G31/[1]Tabelle1!$E$46</f>
        <v>0.33333333333333331</v>
      </c>
      <c r="S38" s="75"/>
      <c r="T38" s="33"/>
      <c r="U38" s="55"/>
      <c r="V38" s="52"/>
      <c r="W38" s="52"/>
      <c r="X38" s="52"/>
    </row>
    <row r="39" spans="1:24" ht="11.25" customHeight="1" x14ac:dyDescent="0.25">
      <c r="A39" s="22" t="s">
        <v>221</v>
      </c>
      <c r="B39" s="23" t="s">
        <v>18</v>
      </c>
      <c r="C39" s="30" t="s">
        <v>285</v>
      </c>
      <c r="D39" s="32">
        <f>[1]Tabelle1!H11/[1]Tabelle1!$L$43</f>
        <v>0</v>
      </c>
      <c r="E39" s="31">
        <v>1.0909090909090908</v>
      </c>
      <c r="F39" s="32">
        <f>[1]Tabelle1!I11/[1]Tabelle1!$L$44</f>
        <v>0</v>
      </c>
      <c r="G39" s="34">
        <v>0.75555555555555554</v>
      </c>
      <c r="H39" s="33">
        <f>[1]Tabelle1!J11/[1]Tabelle1!$L$45</f>
        <v>0.40869565217391302</v>
      </c>
      <c r="I39" s="34">
        <v>0.80706521739130432</v>
      </c>
      <c r="J39" s="34">
        <f>[1]Tabelle1!K11/[1]Tabelle1!$L$46</f>
        <v>0.57407407407407407</v>
      </c>
      <c r="K39" s="31">
        <v>1</v>
      </c>
      <c r="L39" s="34">
        <f>[1]Tabelle1!D11/[1]Tabelle1!$F$43</f>
        <v>0.7142857142857143</v>
      </c>
      <c r="M39" s="31">
        <v>1.2619047619047621</v>
      </c>
      <c r="N39" s="33">
        <f>[1]Tabelle1!E11/[1]Tabelle1!$F$44</f>
        <v>0.38805970149253732</v>
      </c>
      <c r="O39" s="34">
        <v>0.74626865671641784</v>
      </c>
      <c r="P39" s="33">
        <f>[1]Tabelle1!F11/[1]Tabelle1!$F$45</f>
        <v>0.49781659388646282</v>
      </c>
      <c r="Q39" s="34">
        <v>0.58427947598253283</v>
      </c>
      <c r="R39" s="34">
        <f>[1]Tabelle1!G11/[1]Tabelle1!$F$46</f>
        <v>0.7</v>
      </c>
      <c r="S39" s="34">
        <v>0.67999999999999994</v>
      </c>
      <c r="T39" s="42"/>
      <c r="U39" s="56"/>
      <c r="V39" s="52"/>
      <c r="W39" s="52"/>
      <c r="X39" s="52"/>
    </row>
    <row r="40" spans="1:24" ht="11.25" customHeight="1" x14ac:dyDescent="0.25">
      <c r="A40" s="22" t="s">
        <v>242</v>
      </c>
      <c r="B40" s="23" t="s">
        <v>19</v>
      </c>
      <c r="C40" s="30" t="s">
        <v>290</v>
      </c>
      <c r="D40" s="68">
        <f>[1]Tabelle1!H32/[1]Tabelle1!$K$43</f>
        <v>0.97014925373134331</v>
      </c>
      <c r="E40" s="69"/>
      <c r="F40" s="68">
        <f>[1]Tabelle1!I32/[1]Tabelle1!$K$44</f>
        <v>1</v>
      </c>
      <c r="G40" s="69"/>
      <c r="H40" s="68">
        <f>[1]Tabelle1!J32/[1]Tabelle1!$K$45</f>
        <v>0.94444444444444442</v>
      </c>
      <c r="I40" s="69"/>
      <c r="J40" s="68">
        <f>[1]Tabelle1!K32/[1]Tabelle1!$K$46</f>
        <v>1.0684931506849316</v>
      </c>
      <c r="K40" s="69"/>
      <c r="L40" s="68">
        <f>[1]Tabelle1!D32/[1]Tabelle1!$E$43</f>
        <v>1.5737704918032787</v>
      </c>
      <c r="M40" s="69"/>
      <c r="N40" s="68">
        <f>[1]Tabelle1!E32/[1]Tabelle1!$E$44</f>
        <v>1.0112359550561798</v>
      </c>
      <c r="O40" s="69"/>
      <c r="P40" s="68">
        <f>[1]Tabelle1!F32/[1]Tabelle1!$E$45</f>
        <v>1.018556701030928</v>
      </c>
      <c r="Q40" s="69"/>
      <c r="R40" s="70">
        <f>[1]Tabelle1!G32/[1]Tabelle1!$E$46</f>
        <v>0.84615384615384615</v>
      </c>
      <c r="S40" s="71"/>
      <c r="T40" s="21"/>
      <c r="U40" s="56"/>
      <c r="V40" s="52"/>
      <c r="W40" s="52"/>
      <c r="X40" s="52"/>
    </row>
    <row r="41" spans="1:24" ht="11.25" customHeight="1" x14ac:dyDescent="0.25">
      <c r="A41" s="18" t="s">
        <v>243</v>
      </c>
      <c r="B41" s="19" t="s">
        <v>261</v>
      </c>
      <c r="C41" s="20" t="s">
        <v>292</v>
      </c>
      <c r="D41" s="72">
        <f>[1]Tabelle1!H33/[1]Tabelle1!$K$43</f>
        <v>0</v>
      </c>
      <c r="E41" s="73"/>
      <c r="F41" s="72">
        <f>[1]Tabelle1!I33/[1]Tabelle1!$K$44</f>
        <v>0</v>
      </c>
      <c r="G41" s="73"/>
      <c r="H41" s="74">
        <f>[1]Tabelle1!J33/[1]Tabelle1!$K$45</f>
        <v>0.22738095238095235</v>
      </c>
      <c r="I41" s="75"/>
      <c r="J41" s="74">
        <f>[1]Tabelle1!K33/[1]Tabelle1!$K$46</f>
        <v>0.27945205479452051</v>
      </c>
      <c r="K41" s="75"/>
      <c r="L41" s="72">
        <f>[1]Tabelle1!D33/[1]Tabelle1!$E$43</f>
        <v>0</v>
      </c>
      <c r="M41" s="73"/>
      <c r="N41" s="72">
        <f>[1]Tabelle1!E33/[1]Tabelle1!$E$44</f>
        <v>0</v>
      </c>
      <c r="O41" s="73"/>
      <c r="P41" s="74">
        <f>[1]Tabelle1!F33/[1]Tabelle1!$E$45</f>
        <v>7.422680412371134E-2</v>
      </c>
      <c r="Q41" s="75"/>
      <c r="R41" s="72">
        <f>[1]Tabelle1!G33/[1]Tabelle1!$E$46</f>
        <v>0</v>
      </c>
      <c r="S41" s="73"/>
      <c r="T41" s="59"/>
      <c r="U41" s="53"/>
      <c r="V41" s="52"/>
      <c r="W41" s="52"/>
      <c r="X41" s="52"/>
    </row>
    <row r="42" spans="1:24" ht="11.25" customHeight="1" x14ac:dyDescent="0.25">
      <c r="A42" s="22" t="s">
        <v>222</v>
      </c>
      <c r="B42" s="23" t="s">
        <v>262</v>
      </c>
      <c r="C42" s="30" t="s">
        <v>291</v>
      </c>
      <c r="D42" s="33">
        <f>[1]Tabelle1!H12/[1]Tabelle1!$L$43</f>
        <v>0.30303030303030304</v>
      </c>
      <c r="E42" s="33">
        <v>0.30303030303030304</v>
      </c>
      <c r="F42" s="33">
        <f>[1]Tabelle1!I12/[1]Tabelle1!$L$44</f>
        <v>0.22222222222222224</v>
      </c>
      <c r="G42" s="33">
        <v>0.19999999999999998</v>
      </c>
      <c r="H42" s="34">
        <f>[1]Tabelle1!J12/[1]Tabelle1!$L$45</f>
        <v>0.72826086956521741</v>
      </c>
      <c r="I42" s="34">
        <v>0.50543478260869568</v>
      </c>
      <c r="J42" s="34">
        <f>[1]Tabelle1!K12/[1]Tabelle1!$L$46</f>
        <v>0.77777777777777768</v>
      </c>
      <c r="K42" s="34">
        <v>0.61111111111111105</v>
      </c>
      <c r="L42" s="33">
        <f>[1]Tabelle1!D12/[1]Tabelle1!$F$43</f>
        <v>0.2857142857142857</v>
      </c>
      <c r="M42" s="33">
        <v>0.38095238095238099</v>
      </c>
      <c r="N42" s="33">
        <f>[1]Tabelle1!E12/[1]Tabelle1!$F$44</f>
        <v>0.18283582089552236</v>
      </c>
      <c r="O42" s="33">
        <v>0.19402985074626866</v>
      </c>
      <c r="P42" s="34">
        <f>[1]Tabelle1!F12/[1]Tabelle1!$F$45</f>
        <v>0.6314410480349345</v>
      </c>
      <c r="Q42" s="34">
        <v>0.65502183406113534</v>
      </c>
      <c r="R42" s="31">
        <f>[1]Tabelle1!G12/[1]Tabelle1!$F$46</f>
        <v>1.0666666666666667</v>
      </c>
      <c r="S42" s="31">
        <v>1.0666666666666667</v>
      </c>
      <c r="T42" s="38"/>
      <c r="U42" s="56"/>
      <c r="V42" s="52"/>
      <c r="W42" s="52"/>
      <c r="X42" s="52"/>
    </row>
    <row r="43" spans="1:24" ht="11.25" customHeight="1" x14ac:dyDescent="0.25">
      <c r="A43" s="22" t="s">
        <v>224</v>
      </c>
      <c r="B43" s="23" t="s">
        <v>263</v>
      </c>
      <c r="C43" s="30" t="s">
        <v>290</v>
      </c>
      <c r="D43" s="32">
        <f>[1]Tabelle1!H14/[1]Tabelle1!$L$43</f>
        <v>0</v>
      </c>
      <c r="E43" s="33">
        <v>0.30303030303030304</v>
      </c>
      <c r="F43" s="32">
        <f>[1]Tabelle1!I14/[1]Tabelle1!$L$44</f>
        <v>0</v>
      </c>
      <c r="G43" s="33">
        <v>0.22222222222222224</v>
      </c>
      <c r="H43" s="34">
        <f>[1]Tabelle1!J14/[1]Tabelle1!$L$45</f>
        <v>0.57065217391304346</v>
      </c>
      <c r="I43" s="31">
        <v>0.91304347826086951</v>
      </c>
      <c r="J43" s="34">
        <f>[1]Tabelle1!K14/[1]Tabelle1!$L$46</f>
        <v>0.79629629629629628</v>
      </c>
      <c r="K43" s="31">
        <v>1.4074074074074074</v>
      </c>
      <c r="L43" s="32">
        <f>[1]Tabelle1!D14/[1]Tabelle1!$F$43</f>
        <v>0</v>
      </c>
      <c r="M43" s="32">
        <v>0</v>
      </c>
      <c r="N43" s="32">
        <f>[1]Tabelle1!E14/[1]Tabelle1!$F$44</f>
        <v>0</v>
      </c>
      <c r="O43" s="32">
        <v>0</v>
      </c>
      <c r="P43" s="33">
        <f>[1]Tabelle1!F14/[1]Tabelle1!$F$45</f>
        <v>5.7641921397379912E-2</v>
      </c>
      <c r="Q43" s="33">
        <v>0.31004366812227074</v>
      </c>
      <c r="R43" s="33">
        <f>[1]Tabelle1!G14/[1]Tabelle1!$F$46</f>
        <v>0.28666666666666668</v>
      </c>
      <c r="S43" s="33">
        <v>0.5</v>
      </c>
      <c r="T43" s="38"/>
      <c r="U43" s="56"/>
      <c r="V43" s="52"/>
      <c r="W43" s="52"/>
      <c r="X43" s="52"/>
    </row>
    <row r="44" spans="1:24" ht="11.25" customHeight="1" x14ac:dyDescent="0.25">
      <c r="A44" s="22" t="s">
        <v>225</v>
      </c>
      <c r="B44" s="23" t="s">
        <v>22</v>
      </c>
      <c r="C44" s="30" t="s">
        <v>285</v>
      </c>
      <c r="D44" s="31">
        <f>[1]Tabelle1!H15/[1]Tabelle1!$L$43</f>
        <v>1.6363636363636365</v>
      </c>
      <c r="E44" s="32">
        <v>0</v>
      </c>
      <c r="F44" s="31">
        <f>[1]Tabelle1!I15/[1]Tabelle1!$L$44</f>
        <v>1.1111111111111112</v>
      </c>
      <c r="G44" s="32">
        <v>0</v>
      </c>
      <c r="H44" s="31">
        <f>[1]Tabelle1!J15/[1]Tabelle1!$L$45</f>
        <v>1.7826086956521738</v>
      </c>
      <c r="I44" s="31">
        <v>1.5815217391304348</v>
      </c>
      <c r="J44" s="31">
        <f>[1]Tabelle1!K15/[1]Tabelle1!$L$46</f>
        <v>1.9259259259259258</v>
      </c>
      <c r="K44" s="31">
        <v>1.7037037037037037</v>
      </c>
      <c r="L44" s="31">
        <f>[1]Tabelle1!D15/[1]Tabelle1!$F$43</f>
        <v>3.0357142857142856</v>
      </c>
      <c r="M44" s="34">
        <v>0.66666666666666674</v>
      </c>
      <c r="N44" s="31">
        <f>[1]Tabelle1!E15/[1]Tabelle1!$F$44</f>
        <v>2.0746268656716413</v>
      </c>
      <c r="O44" s="33">
        <v>0.41044776119402987</v>
      </c>
      <c r="P44" s="31">
        <f>[1]Tabelle1!F15/[1]Tabelle1!$F$45</f>
        <v>1.4759825327510916</v>
      </c>
      <c r="Q44" s="31">
        <v>0.99126637554585151</v>
      </c>
      <c r="R44" s="31">
        <f>[1]Tabelle1!G15/[1]Tabelle1!$F$46</f>
        <v>2.2999999999999998</v>
      </c>
      <c r="S44" s="31">
        <v>1.3166666666666669</v>
      </c>
      <c r="T44" s="21"/>
      <c r="U44" s="56"/>
      <c r="V44" s="52"/>
      <c r="W44" s="52"/>
      <c r="X44" s="52"/>
    </row>
    <row r="45" spans="1:24" ht="11.25" customHeight="1" x14ac:dyDescent="0.25">
      <c r="A45" s="22" t="s">
        <v>34</v>
      </c>
      <c r="B45" s="23" t="s">
        <v>310</v>
      </c>
      <c r="C45" s="23" t="s">
        <v>288</v>
      </c>
      <c r="D45" s="24" t="s">
        <v>79</v>
      </c>
      <c r="E45" s="27" t="s">
        <v>164</v>
      </c>
      <c r="F45" s="26" t="s">
        <v>83</v>
      </c>
      <c r="G45" s="27" t="s">
        <v>148</v>
      </c>
      <c r="H45" s="43" t="s">
        <v>158</v>
      </c>
      <c r="I45" s="37" t="s">
        <v>87</v>
      </c>
      <c r="J45" s="43" t="s">
        <v>167</v>
      </c>
      <c r="K45" s="37" t="s">
        <v>162</v>
      </c>
      <c r="L45" s="26" t="s">
        <v>83</v>
      </c>
      <c r="M45" s="27" t="s">
        <v>139</v>
      </c>
      <c r="N45" s="26" t="s">
        <v>102</v>
      </c>
      <c r="O45" s="27" t="s">
        <v>116</v>
      </c>
      <c r="P45" s="40" t="s">
        <v>121</v>
      </c>
      <c r="Q45" s="37" t="s">
        <v>160</v>
      </c>
      <c r="R45" s="40" t="s">
        <v>135</v>
      </c>
      <c r="S45" s="27" t="s">
        <v>177</v>
      </c>
      <c r="T45" s="44"/>
      <c r="U45" s="54"/>
      <c r="V45" s="52"/>
      <c r="W45" s="52"/>
      <c r="X45" s="52"/>
    </row>
    <row r="46" spans="1:24" ht="11.25" customHeight="1" x14ac:dyDescent="0.25">
      <c r="A46" s="22" t="s">
        <v>35</v>
      </c>
      <c r="B46" s="23" t="s">
        <v>59</v>
      </c>
      <c r="C46" s="23" t="s">
        <v>291</v>
      </c>
      <c r="D46" s="43" t="s">
        <v>146</v>
      </c>
      <c r="E46" s="27" t="s">
        <v>166</v>
      </c>
      <c r="F46" s="43" t="s">
        <v>151</v>
      </c>
      <c r="G46" s="27" t="s">
        <v>206</v>
      </c>
      <c r="H46" s="43" t="s">
        <v>159</v>
      </c>
      <c r="I46" s="36" t="s">
        <v>186</v>
      </c>
      <c r="J46" s="43" t="s">
        <v>123</v>
      </c>
      <c r="K46" s="36" t="s">
        <v>108</v>
      </c>
      <c r="L46" s="40" t="s">
        <v>84</v>
      </c>
      <c r="M46" s="36" t="s">
        <v>161</v>
      </c>
      <c r="N46" s="40" t="s">
        <v>103</v>
      </c>
      <c r="O46" s="37" t="s">
        <v>122</v>
      </c>
      <c r="P46" s="40" t="s">
        <v>122</v>
      </c>
      <c r="Q46" s="36" t="s">
        <v>189</v>
      </c>
      <c r="R46" s="40" t="s">
        <v>136</v>
      </c>
      <c r="S46" s="37" t="s">
        <v>122</v>
      </c>
      <c r="T46" s="45"/>
      <c r="U46" s="54"/>
      <c r="V46" s="52"/>
      <c r="W46" s="52"/>
      <c r="X46" s="52"/>
    </row>
    <row r="47" spans="1:24" ht="11.25" customHeight="1" x14ac:dyDescent="0.25">
      <c r="A47" s="39" t="s">
        <v>280</v>
      </c>
      <c r="B47" s="23" t="s">
        <v>281</v>
      </c>
      <c r="C47" s="23" t="s">
        <v>290</v>
      </c>
      <c r="D47" s="43" t="s">
        <v>182</v>
      </c>
      <c r="E47" s="46">
        <v>0.98</v>
      </c>
      <c r="F47" s="43" t="s">
        <v>137</v>
      </c>
      <c r="G47" s="46">
        <v>1.1299999999999999</v>
      </c>
      <c r="H47" s="43" t="s">
        <v>190</v>
      </c>
      <c r="I47" s="46">
        <v>1.21</v>
      </c>
      <c r="J47" s="43" t="s">
        <v>96</v>
      </c>
      <c r="K47" s="46">
        <v>1.42</v>
      </c>
      <c r="L47" s="43" t="s">
        <v>104</v>
      </c>
      <c r="M47" s="47">
        <v>0</v>
      </c>
      <c r="N47" s="43" t="s">
        <v>174</v>
      </c>
      <c r="O47" s="47">
        <v>0</v>
      </c>
      <c r="P47" s="43" t="s">
        <v>193</v>
      </c>
      <c r="Q47" s="48">
        <v>7.0000000000000007E-2</v>
      </c>
      <c r="R47" s="40" t="s">
        <v>125</v>
      </c>
      <c r="S47" s="48">
        <v>0.02</v>
      </c>
      <c r="T47" s="49"/>
      <c r="U47" s="54"/>
      <c r="V47" s="52"/>
      <c r="W47" s="52"/>
      <c r="X47" s="52"/>
    </row>
    <row r="48" spans="1:24" ht="11.25" customHeight="1" x14ac:dyDescent="0.25">
      <c r="A48" s="22" t="s">
        <v>294</v>
      </c>
      <c r="B48" s="23" t="s">
        <v>295</v>
      </c>
      <c r="C48" s="23" t="s">
        <v>291</v>
      </c>
      <c r="D48" s="24" t="s">
        <v>79</v>
      </c>
      <c r="E48" s="47">
        <v>0</v>
      </c>
      <c r="F48" s="24" t="s">
        <v>79</v>
      </c>
      <c r="G48" s="47">
        <v>0</v>
      </c>
      <c r="H48" s="26" t="s">
        <v>156</v>
      </c>
      <c r="I48" s="50">
        <v>0.72</v>
      </c>
      <c r="J48" s="26" t="s">
        <v>107</v>
      </c>
      <c r="K48" s="50">
        <v>0.69</v>
      </c>
      <c r="L48" s="24" t="s">
        <v>79</v>
      </c>
      <c r="M48" s="47">
        <v>0</v>
      </c>
      <c r="N48" s="24" t="s">
        <v>79</v>
      </c>
      <c r="O48" s="47">
        <v>0</v>
      </c>
      <c r="P48" s="26" t="s">
        <v>145</v>
      </c>
      <c r="Q48" s="47">
        <v>0</v>
      </c>
      <c r="R48" s="26" t="s">
        <v>155</v>
      </c>
      <c r="S48" s="47">
        <v>0</v>
      </c>
      <c r="T48" s="51"/>
      <c r="U48" s="57"/>
      <c r="V48" s="52"/>
      <c r="W48" s="52"/>
      <c r="X48" s="52"/>
    </row>
    <row r="49" spans="1:24" ht="11.25" customHeight="1" x14ac:dyDescent="0.25">
      <c r="A49" s="39" t="s">
        <v>268</v>
      </c>
      <c r="B49" s="23" t="s">
        <v>269</v>
      </c>
      <c r="C49" s="23" t="s">
        <v>288</v>
      </c>
      <c r="D49" s="40" t="s">
        <v>106</v>
      </c>
      <c r="E49" s="50">
        <v>0.79</v>
      </c>
      <c r="F49" s="43" t="s">
        <v>161</v>
      </c>
      <c r="G49" s="46">
        <v>1.1000000000000001</v>
      </c>
      <c r="H49" s="40" t="s">
        <v>120</v>
      </c>
      <c r="I49" s="46">
        <v>1.04</v>
      </c>
      <c r="J49" s="40" t="s">
        <v>138</v>
      </c>
      <c r="K49" s="46">
        <v>1</v>
      </c>
      <c r="L49" s="43" t="s">
        <v>191</v>
      </c>
      <c r="M49" s="47">
        <v>0</v>
      </c>
      <c r="N49" s="43" t="s">
        <v>284</v>
      </c>
      <c r="O49" s="47">
        <v>0</v>
      </c>
      <c r="P49" s="43" t="s">
        <v>113</v>
      </c>
      <c r="Q49" s="47">
        <v>0</v>
      </c>
      <c r="R49" s="43" t="s">
        <v>152</v>
      </c>
      <c r="S49" s="47">
        <v>0</v>
      </c>
      <c r="T49" s="49"/>
      <c r="U49" s="54"/>
      <c r="V49" s="52"/>
      <c r="W49" s="52"/>
      <c r="X49" s="52"/>
    </row>
    <row r="50" spans="1:24" ht="11.25" customHeight="1" x14ac:dyDescent="0.25">
      <c r="A50" s="39" t="s">
        <v>270</v>
      </c>
      <c r="B50" s="23" t="s">
        <v>271</v>
      </c>
      <c r="C50" s="23" t="s">
        <v>288</v>
      </c>
      <c r="D50" s="26" t="s">
        <v>112</v>
      </c>
      <c r="E50" s="47">
        <v>0</v>
      </c>
      <c r="F50" s="40" t="s">
        <v>162</v>
      </c>
      <c r="G50" s="47">
        <v>0</v>
      </c>
      <c r="H50" s="26" t="s">
        <v>116</v>
      </c>
      <c r="I50" s="50">
        <v>0.54</v>
      </c>
      <c r="J50" s="26" t="s">
        <v>163</v>
      </c>
      <c r="K50" s="48">
        <v>0.49</v>
      </c>
      <c r="L50" s="40" t="s">
        <v>153</v>
      </c>
      <c r="M50" s="48">
        <v>0.04</v>
      </c>
      <c r="N50" s="40" t="s">
        <v>119</v>
      </c>
      <c r="O50" s="48">
        <v>0.11</v>
      </c>
      <c r="P50" s="26" t="s">
        <v>117</v>
      </c>
      <c r="Q50" s="50">
        <v>0.52</v>
      </c>
      <c r="R50" s="26" t="s">
        <v>166</v>
      </c>
      <c r="S50" s="48">
        <v>0.28000000000000003</v>
      </c>
      <c r="T50" s="59"/>
      <c r="U50" s="54"/>
      <c r="V50" s="52"/>
      <c r="W50" s="52"/>
      <c r="X50" s="52"/>
    </row>
    <row r="51" spans="1:24" ht="11.25" customHeight="1" x14ac:dyDescent="0.25">
      <c r="A51" s="18" t="s">
        <v>36</v>
      </c>
      <c r="B51" s="19" t="s">
        <v>60</v>
      </c>
      <c r="C51" s="19" t="s">
        <v>290</v>
      </c>
      <c r="D51" s="43" t="s">
        <v>104</v>
      </c>
      <c r="E51" s="27" t="s">
        <v>117</v>
      </c>
      <c r="F51" s="43" t="s">
        <v>137</v>
      </c>
      <c r="G51" s="37" t="s">
        <v>153</v>
      </c>
      <c r="H51" s="43" t="s">
        <v>129</v>
      </c>
      <c r="I51" s="36" t="s">
        <v>193</v>
      </c>
      <c r="J51" s="43" t="s">
        <v>168</v>
      </c>
      <c r="K51" s="37" t="s">
        <v>85</v>
      </c>
      <c r="L51" s="43" t="s">
        <v>85</v>
      </c>
      <c r="M51" s="36" t="s">
        <v>123</v>
      </c>
      <c r="N51" s="43" t="s">
        <v>105</v>
      </c>
      <c r="O51" s="36" t="s">
        <v>105</v>
      </c>
      <c r="P51" s="43" t="s">
        <v>123</v>
      </c>
      <c r="Q51" s="36" t="s">
        <v>190</v>
      </c>
      <c r="R51" s="43" t="s">
        <v>137</v>
      </c>
      <c r="S51" s="36" t="s">
        <v>200</v>
      </c>
      <c r="T51" s="45"/>
      <c r="U51" s="58"/>
      <c r="V51" s="52"/>
      <c r="W51" s="52"/>
      <c r="X51" s="52"/>
    </row>
    <row r="52" spans="1:24" ht="11.25" customHeight="1" x14ac:dyDescent="0.25">
      <c r="A52" s="39" t="s">
        <v>272</v>
      </c>
      <c r="B52" s="23" t="s">
        <v>273</v>
      </c>
      <c r="C52" s="23" t="s">
        <v>290</v>
      </c>
      <c r="D52" s="43" t="s">
        <v>142</v>
      </c>
      <c r="E52" s="48">
        <v>0.18</v>
      </c>
      <c r="F52" s="43" t="s">
        <v>284</v>
      </c>
      <c r="G52" s="48">
        <v>0.25</v>
      </c>
      <c r="H52" s="43" t="s">
        <v>105</v>
      </c>
      <c r="I52" s="46">
        <v>0.88</v>
      </c>
      <c r="J52" s="43" t="s">
        <v>174</v>
      </c>
      <c r="K52" s="50">
        <v>0.71</v>
      </c>
      <c r="L52" s="43" t="s">
        <v>185</v>
      </c>
      <c r="M52" s="46">
        <v>0.89</v>
      </c>
      <c r="N52" s="43" t="s">
        <v>184</v>
      </c>
      <c r="O52" s="46">
        <v>0.96</v>
      </c>
      <c r="P52" s="43" t="s">
        <v>167</v>
      </c>
      <c r="Q52" s="46">
        <v>1.08</v>
      </c>
      <c r="R52" s="40" t="s">
        <v>160</v>
      </c>
      <c r="S52" s="50">
        <v>0.74</v>
      </c>
      <c r="T52" s="49"/>
      <c r="U52" s="54"/>
      <c r="V52" s="52"/>
      <c r="W52" s="52"/>
      <c r="X52" s="52"/>
    </row>
    <row r="53" spans="1:24" ht="11.25" customHeight="1" x14ac:dyDescent="0.25">
      <c r="A53" s="22" t="s">
        <v>37</v>
      </c>
      <c r="B53" s="29" t="s">
        <v>61</v>
      </c>
      <c r="C53" s="29" t="s">
        <v>288</v>
      </c>
      <c r="D53" s="24" t="s">
        <v>79</v>
      </c>
      <c r="E53" s="27" t="s">
        <v>206</v>
      </c>
      <c r="F53" s="24" t="s">
        <v>79</v>
      </c>
      <c r="G53" s="37" t="s">
        <v>207</v>
      </c>
      <c r="H53" s="40" t="s">
        <v>160</v>
      </c>
      <c r="I53" s="37" t="s">
        <v>114</v>
      </c>
      <c r="J53" s="40" t="s">
        <v>120</v>
      </c>
      <c r="K53" s="37" t="s">
        <v>141</v>
      </c>
      <c r="L53" s="26" t="s">
        <v>86</v>
      </c>
      <c r="M53" s="36" t="s">
        <v>175</v>
      </c>
      <c r="N53" s="26" t="s">
        <v>101</v>
      </c>
      <c r="O53" s="36" t="s">
        <v>109</v>
      </c>
      <c r="P53" s="40" t="s">
        <v>122</v>
      </c>
      <c r="Q53" s="37" t="s">
        <v>179</v>
      </c>
      <c r="R53" s="40" t="s">
        <v>138</v>
      </c>
      <c r="S53" s="37" t="s">
        <v>201</v>
      </c>
      <c r="T53" s="45"/>
      <c r="U53" s="55"/>
      <c r="V53" s="52"/>
      <c r="W53" s="52"/>
      <c r="X53" s="52"/>
    </row>
    <row r="54" spans="1:24" ht="11.25" customHeight="1" x14ac:dyDescent="0.25">
      <c r="A54" s="39" t="s">
        <v>274</v>
      </c>
      <c r="B54" s="29" t="s">
        <v>275</v>
      </c>
      <c r="C54" s="29" t="s">
        <v>288</v>
      </c>
      <c r="D54" s="40" t="s">
        <v>162</v>
      </c>
      <c r="E54" s="48">
        <v>0.2</v>
      </c>
      <c r="F54" s="40" t="s">
        <v>207</v>
      </c>
      <c r="G54" s="48">
        <v>0.26</v>
      </c>
      <c r="H54" s="43" t="s">
        <v>108</v>
      </c>
      <c r="I54" s="50">
        <v>0.64</v>
      </c>
      <c r="J54" s="43" t="s">
        <v>189</v>
      </c>
      <c r="K54" s="50">
        <v>0.57999999999999996</v>
      </c>
      <c r="L54" s="40" t="s">
        <v>179</v>
      </c>
      <c r="M54" s="50">
        <v>0.68</v>
      </c>
      <c r="N54" s="40" t="s">
        <v>188</v>
      </c>
      <c r="O54" s="50">
        <v>0.7</v>
      </c>
      <c r="P54" s="40" t="s">
        <v>140</v>
      </c>
      <c r="Q54" s="46">
        <v>1.04</v>
      </c>
      <c r="R54" s="40" t="s">
        <v>210</v>
      </c>
      <c r="S54" s="46">
        <v>1.23</v>
      </c>
      <c r="T54" s="49"/>
      <c r="U54" s="55"/>
      <c r="V54" s="52"/>
      <c r="W54" s="52"/>
      <c r="X54" s="52"/>
    </row>
    <row r="55" spans="1:24" ht="11.25" customHeight="1" x14ac:dyDescent="0.25">
      <c r="A55" s="22" t="s">
        <v>38</v>
      </c>
      <c r="B55" s="23" t="s">
        <v>62</v>
      </c>
      <c r="C55" s="23" t="s">
        <v>290</v>
      </c>
      <c r="D55" s="43" t="s">
        <v>123</v>
      </c>
      <c r="E55" s="37" t="s">
        <v>188</v>
      </c>
      <c r="F55" s="43" t="s">
        <v>152</v>
      </c>
      <c r="G55" s="37" t="s">
        <v>103</v>
      </c>
      <c r="H55" s="43" t="s">
        <v>161</v>
      </c>
      <c r="I55" s="36" t="s">
        <v>184</v>
      </c>
      <c r="J55" s="40" t="s">
        <v>121</v>
      </c>
      <c r="K55" s="36" t="s">
        <v>195</v>
      </c>
      <c r="L55" s="40" t="s">
        <v>87</v>
      </c>
      <c r="M55" s="36" t="s">
        <v>176</v>
      </c>
      <c r="N55" s="40" t="s">
        <v>106</v>
      </c>
      <c r="O55" s="36" t="s">
        <v>176</v>
      </c>
      <c r="P55" s="40" t="s">
        <v>103</v>
      </c>
      <c r="Q55" s="36" t="s">
        <v>191</v>
      </c>
      <c r="R55" s="40" t="s">
        <v>135</v>
      </c>
      <c r="S55" s="36" t="s">
        <v>123</v>
      </c>
      <c r="T55" s="45"/>
      <c r="U55" s="54"/>
      <c r="V55" s="52"/>
      <c r="W55" s="52"/>
      <c r="X55" s="52"/>
    </row>
    <row r="56" spans="1:24" ht="11.25" customHeight="1" x14ac:dyDescent="0.25">
      <c r="A56" s="22" t="s">
        <v>39</v>
      </c>
      <c r="B56" s="23" t="s">
        <v>63</v>
      </c>
      <c r="C56" s="23" t="s">
        <v>291</v>
      </c>
      <c r="D56" s="24" t="s">
        <v>79</v>
      </c>
      <c r="E56" s="25" t="s">
        <v>79</v>
      </c>
      <c r="F56" s="24" t="s">
        <v>79</v>
      </c>
      <c r="G56" s="25" t="s">
        <v>79</v>
      </c>
      <c r="H56" s="26" t="s">
        <v>134</v>
      </c>
      <c r="I56" s="37" t="s">
        <v>143</v>
      </c>
      <c r="J56" s="26" t="s">
        <v>169</v>
      </c>
      <c r="K56" s="37" t="s">
        <v>188</v>
      </c>
      <c r="L56" s="26" t="s">
        <v>81</v>
      </c>
      <c r="M56" s="27" t="s">
        <v>177</v>
      </c>
      <c r="N56" s="26" t="s">
        <v>86</v>
      </c>
      <c r="O56" s="27" t="s">
        <v>150</v>
      </c>
      <c r="P56" s="26" t="s">
        <v>124</v>
      </c>
      <c r="Q56" s="36" t="s">
        <v>192</v>
      </c>
      <c r="R56" s="26" t="s">
        <v>139</v>
      </c>
      <c r="S56" s="37" t="s">
        <v>179</v>
      </c>
      <c r="T56" s="44"/>
      <c r="U56" s="54"/>
      <c r="V56" s="52"/>
      <c r="W56" s="52"/>
      <c r="X56" s="52"/>
    </row>
    <row r="57" spans="1:24" ht="11.25" customHeight="1" x14ac:dyDescent="0.25">
      <c r="A57" s="22" t="s">
        <v>40</v>
      </c>
      <c r="B57" s="23" t="s">
        <v>64</v>
      </c>
      <c r="C57" s="23" t="s">
        <v>291</v>
      </c>
      <c r="D57" s="26" t="s">
        <v>83</v>
      </c>
      <c r="E57" s="27" t="s">
        <v>155</v>
      </c>
      <c r="F57" s="26" t="s">
        <v>101</v>
      </c>
      <c r="G57" s="27" t="s">
        <v>83</v>
      </c>
      <c r="H57" s="40" t="s">
        <v>162</v>
      </c>
      <c r="I57" s="37" t="s">
        <v>97</v>
      </c>
      <c r="J57" s="40" t="s">
        <v>135</v>
      </c>
      <c r="K57" s="37" t="s">
        <v>97</v>
      </c>
      <c r="L57" s="26" t="s">
        <v>88</v>
      </c>
      <c r="M57" s="27" t="s">
        <v>127</v>
      </c>
      <c r="N57" s="26" t="s">
        <v>107</v>
      </c>
      <c r="O57" s="27" t="s">
        <v>156</v>
      </c>
      <c r="P57" s="40" t="s">
        <v>125</v>
      </c>
      <c r="Q57" s="37" t="s">
        <v>162</v>
      </c>
      <c r="R57" s="40" t="s">
        <v>141</v>
      </c>
      <c r="S57" s="27" t="s">
        <v>115</v>
      </c>
      <c r="T57" s="44"/>
      <c r="U57" s="54"/>
      <c r="V57" s="52"/>
      <c r="W57" s="52"/>
      <c r="X57" s="52"/>
    </row>
    <row r="58" spans="1:24" ht="11.25" customHeight="1" x14ac:dyDescent="0.25">
      <c r="A58" s="18" t="s">
        <v>41</v>
      </c>
      <c r="B58" s="19" t="s">
        <v>65</v>
      </c>
      <c r="C58" s="19" t="s">
        <v>292</v>
      </c>
      <c r="D58" s="24" t="s">
        <v>79</v>
      </c>
      <c r="E58" s="25" t="s">
        <v>79</v>
      </c>
      <c r="F58" s="24" t="s">
        <v>79</v>
      </c>
      <c r="G58" s="25" t="s">
        <v>79</v>
      </c>
      <c r="H58" s="26" t="s">
        <v>163</v>
      </c>
      <c r="I58" s="37" t="s">
        <v>201</v>
      </c>
      <c r="J58" s="26" t="s">
        <v>170</v>
      </c>
      <c r="K58" s="27" t="s">
        <v>100</v>
      </c>
      <c r="L58" s="24" t="s">
        <v>79</v>
      </c>
      <c r="M58" s="25" t="s">
        <v>79</v>
      </c>
      <c r="N58" s="24" t="s">
        <v>79</v>
      </c>
      <c r="O58" s="25" t="s">
        <v>79</v>
      </c>
      <c r="P58" s="43" t="s">
        <v>126</v>
      </c>
      <c r="Q58" s="36" t="s">
        <v>185</v>
      </c>
      <c r="R58" s="40" t="s">
        <v>140</v>
      </c>
      <c r="S58" s="37" t="s">
        <v>141</v>
      </c>
      <c r="T58" s="44"/>
      <c r="U58" s="58"/>
      <c r="V58" s="52"/>
      <c r="W58" s="52"/>
      <c r="X58" s="52"/>
    </row>
    <row r="59" spans="1:24" ht="11.25" customHeight="1" x14ac:dyDescent="0.25">
      <c r="A59" s="22" t="s">
        <v>42</v>
      </c>
      <c r="B59" s="23" t="s">
        <v>66</v>
      </c>
      <c r="C59" s="23" t="s">
        <v>290</v>
      </c>
      <c r="D59" s="26" t="s">
        <v>147</v>
      </c>
      <c r="E59" s="27" t="s">
        <v>115</v>
      </c>
      <c r="F59" s="40" t="s">
        <v>153</v>
      </c>
      <c r="G59" s="27" t="s">
        <v>177</v>
      </c>
      <c r="H59" s="43" t="s">
        <v>161</v>
      </c>
      <c r="I59" s="36" t="s">
        <v>111</v>
      </c>
      <c r="J59" s="40" t="s">
        <v>136</v>
      </c>
      <c r="K59" s="37" t="s">
        <v>198</v>
      </c>
      <c r="L59" s="26" t="s">
        <v>89</v>
      </c>
      <c r="M59" s="37" t="s">
        <v>178</v>
      </c>
      <c r="N59" s="24" t="s">
        <v>79</v>
      </c>
      <c r="O59" s="37" t="s">
        <v>97</v>
      </c>
      <c r="P59" s="26" t="s">
        <v>127</v>
      </c>
      <c r="Q59" s="36" t="s">
        <v>193</v>
      </c>
      <c r="R59" s="26" t="s">
        <v>133</v>
      </c>
      <c r="S59" s="37" t="s">
        <v>136</v>
      </c>
      <c r="T59" s="44"/>
      <c r="U59" s="54"/>
      <c r="V59" s="52"/>
      <c r="W59" s="52"/>
      <c r="X59" s="52"/>
    </row>
    <row r="60" spans="1:24" ht="11.25" customHeight="1" x14ac:dyDescent="0.25">
      <c r="A60" s="22" t="s">
        <v>43</v>
      </c>
      <c r="B60" s="23" t="s">
        <v>67</v>
      </c>
      <c r="C60" s="23" t="s">
        <v>291</v>
      </c>
      <c r="D60" s="24" t="s">
        <v>79</v>
      </c>
      <c r="E60" s="25" t="s">
        <v>79</v>
      </c>
      <c r="F60" s="24" t="s">
        <v>79</v>
      </c>
      <c r="G60" s="25" t="s">
        <v>79</v>
      </c>
      <c r="H60" s="26" t="s">
        <v>164</v>
      </c>
      <c r="I60" s="27" t="s">
        <v>155</v>
      </c>
      <c r="J60" s="26" t="s">
        <v>155</v>
      </c>
      <c r="K60" s="27" t="s">
        <v>148</v>
      </c>
      <c r="L60" s="24" t="s">
        <v>79</v>
      </c>
      <c r="M60" s="25" t="s">
        <v>79</v>
      </c>
      <c r="N60" s="24" t="s">
        <v>79</v>
      </c>
      <c r="O60" s="25" t="s">
        <v>79</v>
      </c>
      <c r="P60" s="26" t="s">
        <v>128</v>
      </c>
      <c r="Q60" s="27" t="s">
        <v>102</v>
      </c>
      <c r="R60" s="26" t="s">
        <v>107</v>
      </c>
      <c r="S60" s="27" t="s">
        <v>149</v>
      </c>
      <c r="T60" s="59"/>
      <c r="U60" s="54"/>
      <c r="V60" s="52"/>
      <c r="W60" s="52"/>
      <c r="X60" s="52"/>
    </row>
    <row r="61" spans="1:24" ht="11.25" customHeight="1" x14ac:dyDescent="0.25">
      <c r="A61" s="22" t="s">
        <v>44</v>
      </c>
      <c r="B61" s="23" t="s">
        <v>68</v>
      </c>
      <c r="C61" s="23" t="s">
        <v>290</v>
      </c>
      <c r="D61" s="43" t="s">
        <v>93</v>
      </c>
      <c r="E61" s="37" t="s">
        <v>130</v>
      </c>
      <c r="F61" s="43" t="s">
        <v>154</v>
      </c>
      <c r="G61" s="36" t="s">
        <v>158</v>
      </c>
      <c r="H61" s="43" t="s">
        <v>113</v>
      </c>
      <c r="I61" s="36" t="s">
        <v>180</v>
      </c>
      <c r="J61" s="43" t="s">
        <v>171</v>
      </c>
      <c r="K61" s="36" t="s">
        <v>213</v>
      </c>
      <c r="L61" s="40" t="s">
        <v>90</v>
      </c>
      <c r="M61" s="36" t="s">
        <v>180</v>
      </c>
      <c r="N61" s="43" t="s">
        <v>108</v>
      </c>
      <c r="O61" s="36" t="s">
        <v>175</v>
      </c>
      <c r="P61" s="43" t="s">
        <v>129</v>
      </c>
      <c r="Q61" s="36" t="s">
        <v>194</v>
      </c>
      <c r="R61" s="43" t="s">
        <v>142</v>
      </c>
      <c r="S61" s="36" t="s">
        <v>202</v>
      </c>
      <c r="T61" s="45"/>
      <c r="U61" s="54"/>
      <c r="V61" s="52"/>
      <c r="W61" s="52"/>
      <c r="X61" s="52"/>
    </row>
    <row r="62" spans="1:24" ht="11.25" customHeight="1" x14ac:dyDescent="0.25">
      <c r="A62" s="22" t="s">
        <v>45</v>
      </c>
      <c r="B62" s="23" t="s">
        <v>69</v>
      </c>
      <c r="C62" s="23" t="s">
        <v>288</v>
      </c>
      <c r="D62" s="40" t="s">
        <v>103</v>
      </c>
      <c r="E62" s="27" t="s">
        <v>163</v>
      </c>
      <c r="F62" s="26" t="s">
        <v>133</v>
      </c>
      <c r="G62" s="37" t="s">
        <v>97</v>
      </c>
      <c r="H62" s="43" t="s">
        <v>132</v>
      </c>
      <c r="I62" s="36" t="s">
        <v>193</v>
      </c>
      <c r="J62" s="40" t="s">
        <v>130</v>
      </c>
      <c r="K62" s="36" t="s">
        <v>132</v>
      </c>
      <c r="L62" s="43" t="s">
        <v>91</v>
      </c>
      <c r="M62" s="36" t="s">
        <v>181</v>
      </c>
      <c r="N62" s="43" t="s">
        <v>109</v>
      </c>
      <c r="O62" s="36" t="s">
        <v>183</v>
      </c>
      <c r="P62" s="43" t="s">
        <v>126</v>
      </c>
      <c r="Q62" s="36" t="s">
        <v>195</v>
      </c>
      <c r="R62" s="40" t="s">
        <v>103</v>
      </c>
      <c r="S62" s="36" t="s">
        <v>203</v>
      </c>
      <c r="T62" s="45"/>
      <c r="U62" s="54"/>
      <c r="V62" s="52"/>
      <c r="W62" s="52"/>
      <c r="X62" s="52"/>
    </row>
    <row r="63" spans="1:24" ht="11.25" customHeight="1" x14ac:dyDescent="0.25">
      <c r="A63" s="18" t="s">
        <v>46</v>
      </c>
      <c r="B63" s="19" t="s">
        <v>70</v>
      </c>
      <c r="C63" s="19" t="s">
        <v>291</v>
      </c>
      <c r="D63" s="24" t="s">
        <v>79</v>
      </c>
      <c r="E63" s="27" t="s">
        <v>164</v>
      </c>
      <c r="F63" s="26" t="s">
        <v>155</v>
      </c>
      <c r="G63" s="27" t="s">
        <v>88</v>
      </c>
      <c r="H63" s="26" t="s">
        <v>165</v>
      </c>
      <c r="I63" s="37" t="s">
        <v>87</v>
      </c>
      <c r="J63" s="26" t="s">
        <v>166</v>
      </c>
      <c r="K63" s="37" t="s">
        <v>199</v>
      </c>
      <c r="L63" s="26" t="s">
        <v>83</v>
      </c>
      <c r="M63" s="25" t="s">
        <v>79</v>
      </c>
      <c r="N63" s="26" t="s">
        <v>110</v>
      </c>
      <c r="O63" s="27" t="s">
        <v>81</v>
      </c>
      <c r="P63" s="40" t="s">
        <v>130</v>
      </c>
      <c r="Q63" s="37" t="s">
        <v>103</v>
      </c>
      <c r="R63" s="40" t="s">
        <v>143</v>
      </c>
      <c r="S63" s="27" t="s">
        <v>187</v>
      </c>
      <c r="T63" s="44"/>
      <c r="U63" s="58"/>
      <c r="V63" s="52"/>
      <c r="W63" s="52"/>
      <c r="X63" s="52"/>
    </row>
    <row r="64" spans="1:24" ht="11.25" customHeight="1" x14ac:dyDescent="0.25">
      <c r="A64" s="22" t="s">
        <v>47</v>
      </c>
      <c r="B64" s="23" t="s">
        <v>71</v>
      </c>
      <c r="C64" s="23" t="s">
        <v>288</v>
      </c>
      <c r="D64" s="26" t="s">
        <v>148</v>
      </c>
      <c r="E64" s="27" t="s">
        <v>117</v>
      </c>
      <c r="F64" s="26" t="s">
        <v>156</v>
      </c>
      <c r="G64" s="37" t="s">
        <v>144</v>
      </c>
      <c r="H64" s="40" t="s">
        <v>121</v>
      </c>
      <c r="I64" s="36" t="s">
        <v>204</v>
      </c>
      <c r="J64" s="40" t="s">
        <v>172</v>
      </c>
      <c r="K64" s="36" t="s">
        <v>200</v>
      </c>
      <c r="L64" s="40" t="s">
        <v>92</v>
      </c>
      <c r="M64" s="36" t="s">
        <v>93</v>
      </c>
      <c r="N64" s="43" t="s">
        <v>111</v>
      </c>
      <c r="O64" s="36" t="s">
        <v>184</v>
      </c>
      <c r="P64" s="43" t="s">
        <v>131</v>
      </c>
      <c r="Q64" s="36" t="s">
        <v>196</v>
      </c>
      <c r="R64" s="40" t="s">
        <v>141</v>
      </c>
      <c r="S64" s="37" t="s">
        <v>87</v>
      </c>
      <c r="T64" s="45"/>
      <c r="U64" s="54"/>
      <c r="V64" s="52"/>
      <c r="W64" s="52"/>
      <c r="X64" s="52"/>
    </row>
    <row r="65" spans="1:24" ht="11.25" customHeight="1" x14ac:dyDescent="0.25">
      <c r="A65" s="39" t="s">
        <v>276</v>
      </c>
      <c r="B65" s="23" t="s">
        <v>277</v>
      </c>
      <c r="C65" s="23" t="s">
        <v>288</v>
      </c>
      <c r="D65" s="26" t="s">
        <v>80</v>
      </c>
      <c r="E65" s="48">
        <v>0.27</v>
      </c>
      <c r="F65" s="26" t="s">
        <v>118</v>
      </c>
      <c r="G65" s="48">
        <v>0.27</v>
      </c>
      <c r="H65" s="43" t="s">
        <v>96</v>
      </c>
      <c r="I65" s="46">
        <v>1.1499999999999999</v>
      </c>
      <c r="J65" s="43" t="s">
        <v>195</v>
      </c>
      <c r="K65" s="46">
        <v>1.1100000000000001</v>
      </c>
      <c r="L65" s="43" t="s">
        <v>85</v>
      </c>
      <c r="M65" s="46">
        <v>1.25</v>
      </c>
      <c r="N65" s="43" t="s">
        <v>185</v>
      </c>
      <c r="O65" s="46">
        <v>1.29</v>
      </c>
      <c r="P65" s="43" t="s">
        <v>109</v>
      </c>
      <c r="Q65" s="46">
        <v>1.1100000000000001</v>
      </c>
      <c r="R65" s="43" t="s">
        <v>174</v>
      </c>
      <c r="S65" s="46">
        <v>1.04</v>
      </c>
      <c r="T65" s="49"/>
      <c r="U65" s="54"/>
      <c r="V65" s="52"/>
      <c r="W65" s="52"/>
      <c r="X65" s="52"/>
    </row>
    <row r="66" spans="1:24" ht="11.25" customHeight="1" x14ac:dyDescent="0.25">
      <c r="A66" s="22" t="s">
        <v>48</v>
      </c>
      <c r="B66" s="23" t="s">
        <v>72</v>
      </c>
      <c r="C66" s="23" t="s">
        <v>290</v>
      </c>
      <c r="D66" s="26" t="s">
        <v>112</v>
      </c>
      <c r="E66" s="37" t="s">
        <v>207</v>
      </c>
      <c r="F66" s="26" t="s">
        <v>117</v>
      </c>
      <c r="G66" s="37" t="s">
        <v>84</v>
      </c>
      <c r="H66" s="43" t="s">
        <v>123</v>
      </c>
      <c r="I66" s="36" t="s">
        <v>212</v>
      </c>
      <c r="J66" s="43" t="s">
        <v>173</v>
      </c>
      <c r="K66" s="36" t="s">
        <v>214</v>
      </c>
      <c r="L66" s="43" t="s">
        <v>93</v>
      </c>
      <c r="M66" s="36" t="s">
        <v>167</v>
      </c>
      <c r="N66" s="43" t="s">
        <v>105</v>
      </c>
      <c r="O66" s="36" t="s">
        <v>185</v>
      </c>
      <c r="P66" s="43" t="s">
        <v>132</v>
      </c>
      <c r="Q66" s="36" t="s">
        <v>161</v>
      </c>
      <c r="R66" s="40" t="s">
        <v>106</v>
      </c>
      <c r="S66" s="37" t="s">
        <v>114</v>
      </c>
      <c r="T66" s="45"/>
      <c r="U66" s="54"/>
      <c r="V66" s="52"/>
      <c r="W66" s="52"/>
      <c r="X66" s="52"/>
    </row>
    <row r="67" spans="1:24" ht="11.25" customHeight="1" x14ac:dyDescent="0.25">
      <c r="A67" s="22" t="s">
        <v>49</v>
      </c>
      <c r="B67" s="23" t="s">
        <v>73</v>
      </c>
      <c r="C67" s="23" t="s">
        <v>288</v>
      </c>
      <c r="D67" s="26" t="s">
        <v>149</v>
      </c>
      <c r="E67" s="27" t="s">
        <v>128</v>
      </c>
      <c r="F67" s="26" t="s">
        <v>88</v>
      </c>
      <c r="G67" s="27" t="s">
        <v>165</v>
      </c>
      <c r="H67" s="40" t="s">
        <v>119</v>
      </c>
      <c r="I67" s="37" t="s">
        <v>92</v>
      </c>
      <c r="J67" s="26" t="s">
        <v>124</v>
      </c>
      <c r="K67" s="37" t="s">
        <v>138</v>
      </c>
      <c r="L67" s="43" t="s">
        <v>94</v>
      </c>
      <c r="M67" s="37" t="s">
        <v>179</v>
      </c>
      <c r="N67" s="43" t="s">
        <v>85</v>
      </c>
      <c r="O67" s="36" t="s">
        <v>132</v>
      </c>
      <c r="P67" s="40" t="s">
        <v>106</v>
      </c>
      <c r="Q67" s="36" t="s">
        <v>197</v>
      </c>
      <c r="R67" s="40" t="s">
        <v>143</v>
      </c>
      <c r="S67" s="36" t="s">
        <v>204</v>
      </c>
      <c r="T67" s="45"/>
      <c r="U67" s="54"/>
      <c r="V67" s="52"/>
      <c r="W67" s="52"/>
      <c r="X67" s="52"/>
    </row>
    <row r="68" spans="1:24" ht="11.25" customHeight="1" x14ac:dyDescent="0.25">
      <c r="A68" s="22" t="s">
        <v>50</v>
      </c>
      <c r="B68" s="23" t="s">
        <v>74</v>
      </c>
      <c r="C68" s="23" t="s">
        <v>288</v>
      </c>
      <c r="D68" s="24" t="s">
        <v>79</v>
      </c>
      <c r="E68" s="25" t="s">
        <v>79</v>
      </c>
      <c r="F68" s="26" t="s">
        <v>83</v>
      </c>
      <c r="G68" s="27" t="s">
        <v>81</v>
      </c>
      <c r="H68" s="40" t="s">
        <v>84</v>
      </c>
      <c r="I68" s="37" t="s">
        <v>198</v>
      </c>
      <c r="J68" s="40" t="s">
        <v>114</v>
      </c>
      <c r="K68" s="37" t="s">
        <v>92</v>
      </c>
      <c r="L68" s="26" t="s">
        <v>95</v>
      </c>
      <c r="M68" s="27" t="s">
        <v>148</v>
      </c>
      <c r="N68" s="26" t="s">
        <v>112</v>
      </c>
      <c r="O68" s="27" t="s">
        <v>98</v>
      </c>
      <c r="P68" s="40" t="s">
        <v>122</v>
      </c>
      <c r="Q68" s="37" t="s">
        <v>141</v>
      </c>
      <c r="R68" s="40" t="s">
        <v>144</v>
      </c>
      <c r="S68" s="27" t="s">
        <v>95</v>
      </c>
      <c r="T68" s="44"/>
      <c r="U68" s="54"/>
      <c r="V68" s="52"/>
      <c r="W68" s="52"/>
      <c r="X68" s="52"/>
    </row>
    <row r="69" spans="1:24" ht="11.25" customHeight="1" x14ac:dyDescent="0.25">
      <c r="A69" s="22" t="s">
        <v>51</v>
      </c>
      <c r="B69" s="23" t="s">
        <v>75</v>
      </c>
      <c r="C69" s="23" t="s">
        <v>290</v>
      </c>
      <c r="D69" s="26" t="s">
        <v>150</v>
      </c>
      <c r="E69" s="27" t="s">
        <v>112</v>
      </c>
      <c r="F69" s="26" t="s">
        <v>116</v>
      </c>
      <c r="G69" s="27" t="s">
        <v>205</v>
      </c>
      <c r="H69" s="43" t="s">
        <v>111</v>
      </c>
      <c r="I69" s="36" t="s">
        <v>131</v>
      </c>
      <c r="J69" s="40" t="s">
        <v>120</v>
      </c>
      <c r="K69" s="37" t="s">
        <v>122</v>
      </c>
      <c r="L69" s="43" t="s">
        <v>96</v>
      </c>
      <c r="M69" s="36" t="s">
        <v>85</v>
      </c>
      <c r="N69" s="43" t="s">
        <v>113</v>
      </c>
      <c r="O69" s="36" t="s">
        <v>186</v>
      </c>
      <c r="P69" s="43" t="s">
        <v>105</v>
      </c>
      <c r="Q69" s="36" t="s">
        <v>189</v>
      </c>
      <c r="R69" s="26" t="s">
        <v>133</v>
      </c>
      <c r="S69" s="37" t="s">
        <v>122</v>
      </c>
      <c r="T69" s="45"/>
      <c r="U69" s="54"/>
      <c r="V69" s="52"/>
      <c r="W69" s="52"/>
      <c r="X69" s="52"/>
    </row>
    <row r="70" spans="1:24" ht="11.25" customHeight="1" x14ac:dyDescent="0.25">
      <c r="A70" s="22" t="s">
        <v>52</v>
      </c>
      <c r="B70" s="23" t="s">
        <v>76</v>
      </c>
      <c r="C70" s="23" t="s">
        <v>290</v>
      </c>
      <c r="D70" s="40" t="s">
        <v>135</v>
      </c>
      <c r="E70" s="37" t="s">
        <v>84</v>
      </c>
      <c r="F70" s="40" t="s">
        <v>141</v>
      </c>
      <c r="G70" s="37" t="s">
        <v>209</v>
      </c>
      <c r="H70" s="43" t="s">
        <v>126</v>
      </c>
      <c r="I70" s="36" t="s">
        <v>104</v>
      </c>
      <c r="J70" s="43" t="s">
        <v>126</v>
      </c>
      <c r="K70" s="36" t="s">
        <v>191</v>
      </c>
      <c r="L70" s="40" t="s">
        <v>97</v>
      </c>
      <c r="M70" s="27" t="s">
        <v>165</v>
      </c>
      <c r="N70" s="40" t="s">
        <v>114</v>
      </c>
      <c r="O70" s="27" t="s">
        <v>116</v>
      </c>
      <c r="P70" s="43" t="s">
        <v>94</v>
      </c>
      <c r="Q70" s="37" t="s">
        <v>198</v>
      </c>
      <c r="R70" s="40" t="s">
        <v>84</v>
      </c>
      <c r="S70" s="27" t="s">
        <v>205</v>
      </c>
      <c r="T70" s="45"/>
      <c r="U70" s="54"/>
      <c r="V70" s="52"/>
      <c r="W70" s="52"/>
      <c r="X70" s="52"/>
    </row>
    <row r="71" spans="1:24" ht="11.25" customHeight="1" x14ac:dyDescent="0.25">
      <c r="A71" s="41" t="s">
        <v>278</v>
      </c>
      <c r="B71" s="19" t="s">
        <v>279</v>
      </c>
      <c r="C71" s="19" t="s">
        <v>288</v>
      </c>
      <c r="D71" s="40" t="s">
        <v>140</v>
      </c>
      <c r="E71" s="48">
        <v>0.24</v>
      </c>
      <c r="F71" s="43" t="s">
        <v>185</v>
      </c>
      <c r="G71" s="48">
        <v>0.31</v>
      </c>
      <c r="H71" s="43" t="s">
        <v>93</v>
      </c>
      <c r="I71" s="46">
        <v>0.89</v>
      </c>
      <c r="J71" s="43" t="s">
        <v>212</v>
      </c>
      <c r="K71" s="50">
        <v>0.84</v>
      </c>
      <c r="L71" s="43" t="s">
        <v>173</v>
      </c>
      <c r="M71" s="46">
        <v>1.1399999999999999</v>
      </c>
      <c r="N71" s="43" t="s">
        <v>123</v>
      </c>
      <c r="O71" s="46">
        <v>1.01</v>
      </c>
      <c r="P71" s="40" t="s">
        <v>114</v>
      </c>
      <c r="Q71" s="50">
        <v>0.8</v>
      </c>
      <c r="R71" s="26" t="s">
        <v>116</v>
      </c>
      <c r="S71" s="50">
        <v>0.52</v>
      </c>
      <c r="T71" s="49"/>
      <c r="U71" s="58"/>
      <c r="V71" s="52"/>
      <c r="W71" s="52"/>
      <c r="X71" s="52"/>
    </row>
    <row r="72" spans="1:24" ht="11.25" customHeight="1" x14ac:dyDescent="0.25">
      <c r="A72" s="22" t="s">
        <v>53</v>
      </c>
      <c r="B72" s="23" t="s">
        <v>77</v>
      </c>
      <c r="C72" s="23" t="s">
        <v>288</v>
      </c>
      <c r="D72" s="26" t="s">
        <v>83</v>
      </c>
      <c r="E72" s="25" t="s">
        <v>79</v>
      </c>
      <c r="F72" s="26" t="s">
        <v>157</v>
      </c>
      <c r="G72" s="27" t="s">
        <v>86</v>
      </c>
      <c r="H72" s="43" t="s">
        <v>108</v>
      </c>
      <c r="I72" s="37" t="s">
        <v>125</v>
      </c>
      <c r="J72" s="43" t="s">
        <v>174</v>
      </c>
      <c r="K72" s="37" t="s">
        <v>106</v>
      </c>
      <c r="L72" s="26" t="s">
        <v>98</v>
      </c>
      <c r="M72" s="27" t="s">
        <v>145</v>
      </c>
      <c r="N72" s="26" t="s">
        <v>115</v>
      </c>
      <c r="O72" s="27" t="s">
        <v>82</v>
      </c>
      <c r="P72" s="40" t="s">
        <v>121</v>
      </c>
      <c r="Q72" s="37" t="s">
        <v>122</v>
      </c>
      <c r="R72" s="40" t="s">
        <v>130</v>
      </c>
      <c r="S72" s="37" t="s">
        <v>92</v>
      </c>
      <c r="T72" s="44"/>
      <c r="U72" s="54"/>
      <c r="V72" s="52"/>
      <c r="W72" s="52"/>
      <c r="X72" s="52"/>
    </row>
    <row r="73" spans="1:24" ht="11.25" customHeight="1" x14ac:dyDescent="0.25">
      <c r="A73" s="22" t="s">
        <v>54</v>
      </c>
      <c r="B73" s="23" t="s">
        <v>78</v>
      </c>
      <c r="C73" s="23" t="s">
        <v>291</v>
      </c>
      <c r="D73" s="26" t="s">
        <v>102</v>
      </c>
      <c r="E73" s="27" t="s">
        <v>169</v>
      </c>
      <c r="F73" s="26" t="s">
        <v>110</v>
      </c>
      <c r="G73" s="37" t="s">
        <v>210</v>
      </c>
      <c r="H73" s="43" t="s">
        <v>132</v>
      </c>
      <c r="I73" s="36" t="s">
        <v>93</v>
      </c>
      <c r="J73" s="43" t="s">
        <v>126</v>
      </c>
      <c r="K73" s="36" t="s">
        <v>182</v>
      </c>
      <c r="L73" s="26" t="s">
        <v>99</v>
      </c>
      <c r="M73" s="36" t="s">
        <v>182</v>
      </c>
      <c r="N73" s="26" t="s">
        <v>116</v>
      </c>
      <c r="O73" s="36" t="s">
        <v>123</v>
      </c>
      <c r="P73" s="40" t="s">
        <v>122</v>
      </c>
      <c r="Q73" s="36" t="s">
        <v>91</v>
      </c>
      <c r="R73" s="43" t="s">
        <v>93</v>
      </c>
      <c r="S73" s="36" t="s">
        <v>176</v>
      </c>
      <c r="T73" s="45"/>
      <c r="U73" s="54"/>
      <c r="V73" s="52"/>
      <c r="W73" s="52"/>
      <c r="X73" s="52"/>
    </row>
    <row r="75" spans="1:24" ht="14.1" customHeight="1" x14ac:dyDescent="0.25">
      <c r="A75" s="10" t="s">
        <v>298</v>
      </c>
      <c r="B75" s="11" t="s">
        <v>302</v>
      </c>
      <c r="C75" s="6"/>
      <c r="D75" s="7">
        <v>0</v>
      </c>
      <c r="E75" s="8" t="s">
        <v>247</v>
      </c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61" t="s">
        <v>307</v>
      </c>
    </row>
    <row r="76" spans="1:24" ht="14.1" customHeight="1" x14ac:dyDescent="0.25">
      <c r="A76" s="13" t="s">
        <v>293</v>
      </c>
      <c r="C76" s="6"/>
      <c r="D76" s="12" t="s">
        <v>296</v>
      </c>
      <c r="E76" s="8" t="s">
        <v>248</v>
      </c>
      <c r="G76" s="9"/>
      <c r="H76" s="9"/>
      <c r="I76" s="9"/>
      <c r="J76" s="9"/>
      <c r="K76" s="9"/>
      <c r="L76" s="1"/>
      <c r="M76" s="11"/>
      <c r="N76" s="9"/>
      <c r="O76" s="9"/>
      <c r="P76" s="9"/>
      <c r="Q76" s="9"/>
      <c r="R76" s="9"/>
      <c r="S76" s="62" t="s">
        <v>304</v>
      </c>
      <c r="T76" s="63">
        <v>13</v>
      </c>
    </row>
    <row r="77" spans="1:24" ht="14.1" customHeight="1" x14ac:dyDescent="0.25">
      <c r="A77" s="11" t="s">
        <v>309</v>
      </c>
      <c r="C77" s="9"/>
      <c r="D77" s="14" t="s">
        <v>297</v>
      </c>
      <c r="E77" s="8" t="s">
        <v>249</v>
      </c>
      <c r="G77" s="9"/>
      <c r="H77" s="9"/>
      <c r="I77" s="9"/>
      <c r="J77" s="9"/>
      <c r="K77" s="9"/>
      <c r="L77" s="9"/>
      <c r="M77" s="11"/>
      <c r="N77" s="6"/>
      <c r="O77" s="9"/>
      <c r="P77" s="9"/>
      <c r="Q77" s="9"/>
      <c r="R77" s="9"/>
      <c r="S77" s="62" t="s">
        <v>305</v>
      </c>
      <c r="T77" s="64">
        <v>16</v>
      </c>
    </row>
    <row r="78" spans="1:24" ht="14.1" customHeight="1" x14ac:dyDescent="0.25">
      <c r="A78" s="11" t="s">
        <v>299</v>
      </c>
      <c r="C78" s="6"/>
      <c r="D78" s="15" t="s">
        <v>303</v>
      </c>
      <c r="E78" s="8" t="s">
        <v>250</v>
      </c>
      <c r="G78" s="9"/>
      <c r="H78" s="9"/>
      <c r="I78" s="9"/>
      <c r="J78" s="9"/>
      <c r="K78" s="9"/>
      <c r="L78" s="9"/>
      <c r="M78" s="9"/>
      <c r="N78" s="6"/>
      <c r="O78" s="9"/>
      <c r="P78" s="9"/>
      <c r="Q78" s="9"/>
      <c r="R78" s="9"/>
      <c r="S78" s="66" t="s">
        <v>306</v>
      </c>
      <c r="T78" s="65">
        <v>3</v>
      </c>
    </row>
  </sheetData>
  <mergeCells count="143">
    <mergeCell ref="A2:A4"/>
    <mergeCell ref="B2:B4"/>
    <mergeCell ref="C2:C4"/>
    <mergeCell ref="D2:K2"/>
    <mergeCell ref="L2:S2"/>
    <mergeCell ref="D3:E3"/>
    <mergeCell ref="F3:G3"/>
    <mergeCell ref="H3:I3"/>
    <mergeCell ref="J3:K3"/>
    <mergeCell ref="L3:M3"/>
    <mergeCell ref="N3:O3"/>
    <mergeCell ref="P3:Q3"/>
    <mergeCell ref="R3:S3"/>
    <mergeCell ref="T3:T4"/>
    <mergeCell ref="D5:E5"/>
    <mergeCell ref="F5:G5"/>
    <mergeCell ref="H5:I5"/>
    <mergeCell ref="J5:K5"/>
    <mergeCell ref="L5:M5"/>
    <mergeCell ref="N5:O5"/>
    <mergeCell ref="P5:Q5"/>
    <mergeCell ref="R5:S5"/>
    <mergeCell ref="D7:E7"/>
    <mergeCell ref="F7:G7"/>
    <mergeCell ref="H7:I7"/>
    <mergeCell ref="J7:K7"/>
    <mergeCell ref="L7:M7"/>
    <mergeCell ref="N7:O7"/>
    <mergeCell ref="P7:Q7"/>
    <mergeCell ref="R7:S7"/>
    <mergeCell ref="P8:Q8"/>
    <mergeCell ref="R8:S8"/>
    <mergeCell ref="D9:E9"/>
    <mergeCell ref="F9:G9"/>
    <mergeCell ref="H9:I9"/>
    <mergeCell ref="J9:K9"/>
    <mergeCell ref="L9:M9"/>
    <mergeCell ref="N9:O9"/>
    <mergeCell ref="P9:Q9"/>
    <mergeCell ref="R9:S9"/>
    <mergeCell ref="D8:E8"/>
    <mergeCell ref="F8:G8"/>
    <mergeCell ref="H8:I8"/>
    <mergeCell ref="J8:K8"/>
    <mergeCell ref="L8:M8"/>
    <mergeCell ref="N8:O8"/>
    <mergeCell ref="P10:Q10"/>
    <mergeCell ref="R10:S10"/>
    <mergeCell ref="D11:E11"/>
    <mergeCell ref="F11:G11"/>
    <mergeCell ref="H11:I11"/>
    <mergeCell ref="J11:K11"/>
    <mergeCell ref="L11:M11"/>
    <mergeCell ref="N11:O11"/>
    <mergeCell ref="P11:Q11"/>
    <mergeCell ref="R11:S11"/>
    <mergeCell ref="D10:E10"/>
    <mergeCell ref="F10:G10"/>
    <mergeCell ref="H10:I10"/>
    <mergeCell ref="J10:K10"/>
    <mergeCell ref="L10:M10"/>
    <mergeCell ref="N10:O10"/>
    <mergeCell ref="P12:Q12"/>
    <mergeCell ref="R12:S12"/>
    <mergeCell ref="D15:E15"/>
    <mergeCell ref="F15:G15"/>
    <mergeCell ref="H15:I15"/>
    <mergeCell ref="J15:K15"/>
    <mergeCell ref="L15:M15"/>
    <mergeCell ref="N15:O15"/>
    <mergeCell ref="P15:Q15"/>
    <mergeCell ref="R15:S15"/>
    <mergeCell ref="D12:E12"/>
    <mergeCell ref="F12:G12"/>
    <mergeCell ref="H12:I12"/>
    <mergeCell ref="J12:K12"/>
    <mergeCell ref="L12:M12"/>
    <mergeCell ref="N12:O12"/>
    <mergeCell ref="P19:Q19"/>
    <mergeCell ref="R19:S19"/>
    <mergeCell ref="D22:E22"/>
    <mergeCell ref="F22:G22"/>
    <mergeCell ref="H22:I22"/>
    <mergeCell ref="J22:K22"/>
    <mergeCell ref="L22:M22"/>
    <mergeCell ref="N22:O22"/>
    <mergeCell ref="P22:Q22"/>
    <mergeCell ref="R22:S22"/>
    <mergeCell ref="D19:E19"/>
    <mergeCell ref="F19:G19"/>
    <mergeCell ref="H19:I19"/>
    <mergeCell ref="J19:K19"/>
    <mergeCell ref="L19:M19"/>
    <mergeCell ref="N19:O19"/>
    <mergeCell ref="P29:Q29"/>
    <mergeCell ref="R29:S29"/>
    <mergeCell ref="D31:E31"/>
    <mergeCell ref="F31:G31"/>
    <mergeCell ref="H31:I31"/>
    <mergeCell ref="J31:K31"/>
    <mergeCell ref="L31:M31"/>
    <mergeCell ref="N31:O31"/>
    <mergeCell ref="P31:Q31"/>
    <mergeCell ref="R31:S31"/>
    <mergeCell ref="D29:E29"/>
    <mergeCell ref="F29:G29"/>
    <mergeCell ref="H29:I29"/>
    <mergeCell ref="J29:K29"/>
    <mergeCell ref="L29:M29"/>
    <mergeCell ref="N29:O29"/>
    <mergeCell ref="N38:O38"/>
    <mergeCell ref="P38:Q38"/>
    <mergeCell ref="R38:S38"/>
    <mergeCell ref="D37:E37"/>
    <mergeCell ref="F37:G37"/>
    <mergeCell ref="H37:I37"/>
    <mergeCell ref="J37:K37"/>
    <mergeCell ref="L37:M37"/>
    <mergeCell ref="N37:O37"/>
    <mergeCell ref="U3:U4"/>
    <mergeCell ref="P40:Q40"/>
    <mergeCell ref="R40:S40"/>
    <mergeCell ref="D41:E41"/>
    <mergeCell ref="F41:G41"/>
    <mergeCell ref="H41:I41"/>
    <mergeCell ref="J41:K41"/>
    <mergeCell ref="L41:M41"/>
    <mergeCell ref="N41:O41"/>
    <mergeCell ref="P41:Q41"/>
    <mergeCell ref="R41:S41"/>
    <mergeCell ref="D40:E40"/>
    <mergeCell ref="F40:G40"/>
    <mergeCell ref="H40:I40"/>
    <mergeCell ref="J40:K40"/>
    <mergeCell ref="L40:M40"/>
    <mergeCell ref="N40:O40"/>
    <mergeCell ref="P37:Q37"/>
    <mergeCell ref="R37:S37"/>
    <mergeCell ref="D38:E38"/>
    <mergeCell ref="F38:G38"/>
    <mergeCell ref="H38:I38"/>
    <mergeCell ref="J38:K38"/>
    <mergeCell ref="L38:M38"/>
  </mergeCells>
  <pageMargins left="0.6692913385826772" right="0.51181102362204722" top="0.51181102362204722" bottom="0.23622047244094488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Brina</dc:creator>
  <cp:lastModifiedBy>Reviewer</cp:lastModifiedBy>
  <cp:lastPrinted>2022-07-12T14:13:34Z</cp:lastPrinted>
  <dcterms:created xsi:type="dcterms:W3CDTF">2015-10-21T13:45:08Z</dcterms:created>
  <dcterms:modified xsi:type="dcterms:W3CDTF">2022-07-12T14:13:54Z</dcterms:modified>
</cp:coreProperties>
</file>