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064" windowHeight="9516" firstSheet="4" activeTab="7"/>
  </bookViews>
  <sheets>
    <sheet name="T. aestivum and T. aestivum" sheetId="10" r:id="rId1"/>
    <sheet name="T. aestivum and A.thaliana" sheetId="6" r:id="rId2"/>
    <sheet name="T. aestivum and A. tauschii" sheetId="8" r:id="rId3"/>
    <sheet name="T. aestivum and B. distachyon" sheetId="7" r:id="rId4"/>
    <sheet name="T. aestivum and H. vulgare" sheetId="5" r:id="rId5"/>
    <sheet name="T. aestivum and rice" sheetId="9" r:id="rId6"/>
    <sheet name="T. aestivum and S.italica" sheetId="4" r:id="rId7"/>
    <sheet name="T. aestivum and Zea mays" sheetId="3" r:id="rId8"/>
  </sheets>
  <calcPr calcId="125725"/>
</workbook>
</file>

<file path=xl/calcChain.xml><?xml version="1.0" encoding="utf-8"?>
<calcChain xmlns="http://schemas.openxmlformats.org/spreadsheetml/2006/main">
  <c r="E4" i="10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9"/>
  <c r="E50"/>
  <c r="E51"/>
  <c r="E54"/>
  <c r="E55"/>
  <c r="E56"/>
  <c r="E57"/>
  <c r="E58"/>
  <c r="E59"/>
  <c r="E60"/>
  <c r="E61"/>
  <c r="E62"/>
  <c r="E63"/>
  <c r="E64"/>
  <c r="E66"/>
  <c r="E67"/>
  <c r="E68"/>
  <c r="E69"/>
  <c r="E70"/>
  <c r="E71"/>
  <c r="E72"/>
  <c r="E73"/>
  <c r="E74"/>
  <c r="E75"/>
  <c r="E76"/>
  <c r="E77"/>
  <c r="E78"/>
  <c r="E80"/>
  <c r="E81"/>
  <c r="E82"/>
  <c r="E83"/>
  <c r="E84"/>
  <c r="E3"/>
  <c r="E58" i="3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57" i="4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59" i="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15" i="5"/>
  <c r="E14"/>
  <c r="E13"/>
  <c r="E12"/>
  <c r="E11"/>
  <c r="E10"/>
  <c r="E9"/>
  <c r="E8"/>
  <c r="E7"/>
  <c r="E6"/>
  <c r="E5"/>
  <c r="E4"/>
  <c r="E3"/>
  <c r="E68" i="7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91" i="8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3" i="6"/>
</calcChain>
</file>

<file path=xl/sharedStrings.xml><?xml version="1.0" encoding="utf-8"?>
<sst xmlns="http://schemas.openxmlformats.org/spreadsheetml/2006/main" count="1351" uniqueCount="385">
  <si>
    <t>Ka</t>
  </si>
  <si>
    <t>Ks</t>
  </si>
  <si>
    <t>Ka/Ks</t>
  </si>
  <si>
    <t>EffectiveLen</t>
  </si>
  <si>
    <t>AverageS-sites</t>
  </si>
  <si>
    <t>AverageN-sites</t>
  </si>
  <si>
    <t>Selection pressure</t>
  </si>
  <si>
    <t>Mya</t>
  </si>
  <si>
    <t>TraesCS3D02G420400</t>
  </si>
  <si>
    <t>AT5G48655</t>
  </si>
  <si>
    <t>Purifying selection</t>
  </si>
  <si>
    <t>TraesCS1A02G198000</t>
  </si>
  <si>
    <t>AET1Gv20510700</t>
  </si>
  <si>
    <t>TraesCS1A02G263800</t>
  </si>
  <si>
    <t>AET1Gv20640100</t>
  </si>
  <si>
    <t>TraesCS1A02G296100</t>
  </si>
  <si>
    <t>AET1Gv20703900</t>
  </si>
  <si>
    <t>TraesCS1A02G112600</t>
  </si>
  <si>
    <t>AET1Gv20280200</t>
  </si>
  <si>
    <t>TraesCS1A02G137400</t>
  </si>
  <si>
    <t>AET1Gv20334200</t>
  </si>
  <si>
    <t>TraesCS1B02G212700</t>
  </si>
  <si>
    <t>TraesCS1B02G274400</t>
  </si>
  <si>
    <t>TraesCS1B02G132800</t>
  </si>
  <si>
    <t>TraesCS1B02G118800</t>
  </si>
  <si>
    <t>AET1Gv20244200</t>
  </si>
  <si>
    <t>TraesCS1D02G133300</t>
  </si>
  <si>
    <t>TraesCS1D02G201500</t>
  </si>
  <si>
    <t>TraesCS1D02G263900</t>
  </si>
  <si>
    <t>TraesCS1D02G010300</t>
  </si>
  <si>
    <t>AET1Gv20029700</t>
  </si>
  <si>
    <t>TraesCS1D02G099500</t>
  </si>
  <si>
    <t>TraesCS1D02G296100</t>
  </si>
  <si>
    <t>TraesCS1D02G114200</t>
  </si>
  <si>
    <t>TraesCS2A02G145200</t>
  </si>
  <si>
    <t>AET2Gv20295700</t>
  </si>
  <si>
    <t>TraesCS2A02G479900</t>
  </si>
  <si>
    <t>AET2Gv21057200</t>
  </si>
  <si>
    <t>TraesCS2A02G545900</t>
  </si>
  <si>
    <t>AET2Gv21194300</t>
  </si>
  <si>
    <t>TraesCS2B02G144500</t>
  </si>
  <si>
    <t>AET2Gv20247600</t>
  </si>
  <si>
    <t>TraesCS2B02G170200</t>
  </si>
  <si>
    <t>TraesCS2B02G504600</t>
  </si>
  <si>
    <t>TraesCS2B02G576800</t>
  </si>
  <si>
    <t>TraesCS2B02G250800</t>
  </si>
  <si>
    <t>AET2Gv20486500</t>
  </si>
  <si>
    <t>TraesCS2D02G125100</t>
  </si>
  <si>
    <t>TraesCS2D02G148900</t>
  </si>
  <si>
    <t>TraesCS2D02G479100</t>
  </si>
  <si>
    <t>TraesCS2D02G547300</t>
  </si>
  <si>
    <t>AET2Gv21195100</t>
  </si>
  <si>
    <t>TraesCS2D02G232900</t>
  </si>
  <si>
    <t>TraesCS3A02G350000</t>
  </si>
  <si>
    <t>AET3Gv20788000</t>
  </si>
  <si>
    <t>TraesCS3A02G369300</t>
  </si>
  <si>
    <t>AET3Gv20827300</t>
  </si>
  <si>
    <t>TraesCS3A02G377100</t>
  </si>
  <si>
    <t>AET3Gv20841900</t>
  </si>
  <si>
    <t>TraesCS3A02G439700</t>
  </si>
  <si>
    <t>AET3Gv20976200</t>
  </si>
  <si>
    <t>TraesCS3A02G288900</t>
  </si>
  <si>
    <t>AET3Gv20682500</t>
  </si>
  <si>
    <t>TraesCS3A02G095400</t>
  </si>
  <si>
    <t>AET3Gv20205600</t>
  </si>
  <si>
    <t>TraesCS3A02G140000</t>
  </si>
  <si>
    <t>AET3Gv20316300</t>
  </si>
  <si>
    <t>TraesCS3B02G111000</t>
  </si>
  <si>
    <t>TraesCS3B02G323600</t>
  </si>
  <si>
    <t>TraesCS3B02G382600</t>
  </si>
  <si>
    <t>TraesCS3B02G401200</t>
  </si>
  <si>
    <t>TraesCS3B02G409700</t>
  </si>
  <si>
    <t>TraesCS3B02G473700</t>
  </si>
  <si>
    <t>TraesCS3D02G288700</t>
  </si>
  <si>
    <t>TraesCS3D02G344000</t>
  </si>
  <si>
    <t>TraesCS3D02G362300</t>
  </si>
  <si>
    <t>TraesCS3D02G370200</t>
  </si>
  <si>
    <t>TraesCS3D02G432500</t>
  </si>
  <si>
    <t>TraesCS3D02G095600</t>
  </si>
  <si>
    <t>TraesCS4A02G290600</t>
  </si>
  <si>
    <t>AET4Gv20035700</t>
  </si>
  <si>
    <t>TraesCS4A02G174400</t>
  </si>
  <si>
    <t>AET4Gv20301000</t>
  </si>
  <si>
    <t>TraesCS4B02G361300</t>
  </si>
  <si>
    <t>AET4Gv20831400</t>
  </si>
  <si>
    <t>TraesCS4B02G023600</t>
  </si>
  <si>
    <t>TraesCS4D02G021200</t>
  </si>
  <si>
    <t>TraesCS4D02G141200</t>
  </si>
  <si>
    <t>TraesCS4D02G148400</t>
  </si>
  <si>
    <t>AET4Gv20323200</t>
  </si>
  <si>
    <t>TraesCS4A02G338900</t>
  </si>
  <si>
    <t>AET5Gv21188400</t>
  </si>
  <si>
    <t>TraesCS5A02G282300</t>
  </si>
  <si>
    <t>AET5Gv20657300</t>
  </si>
  <si>
    <t>TraesCS5A02G232200</t>
  </si>
  <si>
    <t>AET5Gv20551600</t>
  </si>
  <si>
    <t>TraesCS5B02G281700</t>
  </si>
  <si>
    <t>TraesCS5B02G197200</t>
  </si>
  <si>
    <t>AET5Gv20486500</t>
  </si>
  <si>
    <t>TraesCS5B02G090000</t>
  </si>
  <si>
    <t>AET5Gv20229100</t>
  </si>
  <si>
    <t>TraesCS5B02G548200</t>
  </si>
  <si>
    <t>TraesCS5D02G235800</t>
  </si>
  <si>
    <t>TraesCS5D02G096000</t>
  </si>
  <si>
    <t>TraesCS5D02G535300</t>
  </si>
  <si>
    <t>TraesCS6A02G239000</t>
  </si>
  <si>
    <t>AET6Gv20623900</t>
  </si>
  <si>
    <t>TraesCS6A02G251200</t>
  </si>
  <si>
    <t>AET6Gv20650800</t>
  </si>
  <si>
    <t>TraesCS6A02G349700</t>
  </si>
  <si>
    <t>AET6Gv20863800</t>
  </si>
  <si>
    <t>TraesCS6B02G198800</t>
  </si>
  <si>
    <t>AET6Gv20432200</t>
  </si>
  <si>
    <t>TraesCS6B02G382800</t>
  </si>
  <si>
    <t>TraesCS6B02G274100</t>
  </si>
  <si>
    <t>TraesCS6B02G220900</t>
  </si>
  <si>
    <t>AET6Gv20505600</t>
  </si>
  <si>
    <t>TraesCS6D02G182400</t>
  </si>
  <si>
    <t>TraesCS6D02G332200</t>
  </si>
  <si>
    <t>TraesCS6D02G221300</t>
  </si>
  <si>
    <t>TraesCS6D02G233000</t>
  </si>
  <si>
    <t>TraesCS4A02G441400</t>
  </si>
  <si>
    <t>AET7Gv20117300</t>
  </si>
  <si>
    <t>TraesCS7A02G054700</t>
  </si>
  <si>
    <t>TraesCS7A02G296500</t>
  </si>
  <si>
    <t>AET7Gv20742300</t>
  </si>
  <si>
    <t>TraesCS7A02G256500</t>
  </si>
  <si>
    <t>AET7Gv20631700</t>
  </si>
  <si>
    <t>TraesCS7A02G271500</t>
  </si>
  <si>
    <t>AET7Gv20664400</t>
  </si>
  <si>
    <t>TraesCS7B02G154000</t>
  </si>
  <si>
    <t>TraesCS7B02G170500</t>
  </si>
  <si>
    <t>TraesCS7B02G189000</t>
  </si>
  <si>
    <t>TraesCS7D02G049800</t>
  </si>
  <si>
    <t>TraesCS7D02G257900</t>
  </si>
  <si>
    <t>TraesCS7D02G271800</t>
  </si>
  <si>
    <t>TraesCS7D02G293200</t>
  </si>
  <si>
    <t>TraesCS7D02G415800</t>
  </si>
  <si>
    <t>AET7Gv21024800</t>
  </si>
  <si>
    <t>KQK14965</t>
  </si>
  <si>
    <t>KQK16111</t>
  </si>
  <si>
    <t>PNT74325</t>
  </si>
  <si>
    <t>KQK19635</t>
  </si>
  <si>
    <t>KQK05811</t>
  </si>
  <si>
    <t>KQK06179</t>
  </si>
  <si>
    <t>KQK07305</t>
  </si>
  <si>
    <t>TraesCS1B02G284000</t>
  </si>
  <si>
    <t>PNT71175</t>
  </si>
  <si>
    <t>KQK10411</t>
  </si>
  <si>
    <t>KQK10758</t>
  </si>
  <si>
    <t>TraesCS3A02G260500</t>
  </si>
  <si>
    <t>KQK09281</t>
  </si>
  <si>
    <t>KQK02870</t>
  </si>
  <si>
    <t>KQK11304</t>
  </si>
  <si>
    <t>KQK09501</t>
  </si>
  <si>
    <t>TraesCS3A02G425600</t>
  </si>
  <si>
    <t>KQK11225</t>
  </si>
  <si>
    <t>TraesCS3B02G293600</t>
  </si>
  <si>
    <t>TraesCS3B02G394000</t>
  </si>
  <si>
    <t>PNT73178</t>
  </si>
  <si>
    <t>TraesCS3B02G461900</t>
  </si>
  <si>
    <t>KQK00534</t>
  </si>
  <si>
    <t>KQK01086</t>
  </si>
  <si>
    <t>KQJ93775</t>
  </si>
  <si>
    <t>KQJ99082</t>
  </si>
  <si>
    <t>KQJ99294</t>
  </si>
  <si>
    <t>KQJ95281</t>
  </si>
  <si>
    <t>TraesCS4A02G174600</t>
  </si>
  <si>
    <t>KQJ87102</t>
  </si>
  <si>
    <t>TraesCS4B02G143100</t>
  </si>
  <si>
    <t>KQJ90453</t>
  </si>
  <si>
    <t>TraesCS5A02G010000</t>
  </si>
  <si>
    <t>KQJ85634</t>
  </si>
  <si>
    <t>TraesCS5A02G147800</t>
  </si>
  <si>
    <t>PNT65560</t>
  </si>
  <si>
    <t>KQJ92570</t>
  </si>
  <si>
    <t>TraesCS5B02G007600</t>
  </si>
  <si>
    <t>KQJ90087</t>
  </si>
  <si>
    <t>TraesCS5D02G014800</t>
  </si>
  <si>
    <t>TraesCS5D02G289400</t>
  </si>
  <si>
    <t>KQJ90896</t>
  </si>
  <si>
    <t>TraesCS2A02G372600</t>
  </si>
  <si>
    <t>KQJ83735</t>
  </si>
  <si>
    <t>KQJ84776</t>
  </si>
  <si>
    <t>TraesCS2B02G389600</t>
  </si>
  <si>
    <t>TraesCS2D02G368800</t>
  </si>
  <si>
    <t>HORVU3Hr1G083420</t>
  </si>
  <si>
    <t>HORVU3Hr1G087840</t>
  </si>
  <si>
    <t>HORVU5Hr1G001400</t>
  </si>
  <si>
    <t>HORVU6Hr1G034800</t>
  </si>
  <si>
    <t>HORVU7Hr1G057310</t>
  </si>
  <si>
    <t>Os01t0168400-01</t>
  </si>
  <si>
    <t>Os05t0422300-01</t>
  </si>
  <si>
    <t>Os05t0470700-01</t>
  </si>
  <si>
    <t>Os05t0439000-01</t>
  </si>
  <si>
    <t>Os04t0530500-01</t>
  </si>
  <si>
    <t>Os04t0629300-02</t>
  </si>
  <si>
    <t>Os07t0642400-00</t>
  </si>
  <si>
    <t>Os01t0830200-01</t>
  </si>
  <si>
    <t>Os01t0866000-01</t>
  </si>
  <si>
    <t>Os01t0926200-01</t>
  </si>
  <si>
    <t>Os05t0550000-00</t>
  </si>
  <si>
    <t>Os01t0844700-00</t>
  </si>
  <si>
    <t>Os12t0636000-01</t>
  </si>
  <si>
    <t>Os03t0678400-01</t>
  </si>
  <si>
    <t>Os06t0125800-01</t>
  </si>
  <si>
    <t>Os09t0376700-01</t>
  </si>
  <si>
    <t>Os09t0504700-02</t>
  </si>
  <si>
    <t>Os02t0645000-01</t>
  </si>
  <si>
    <t>Os04t0550400-01</t>
  </si>
  <si>
    <t>Os02t0191500-01</t>
  </si>
  <si>
    <t>Os08t0526350-00</t>
  </si>
  <si>
    <t>Os08t0548300-01</t>
  </si>
  <si>
    <t>Os08t0162400-01</t>
  </si>
  <si>
    <t>KQL15420</t>
  </si>
  <si>
    <t>KQL15080</t>
  </si>
  <si>
    <t>KQK89715</t>
  </si>
  <si>
    <t>KQL15299</t>
  </si>
  <si>
    <t>TraesCS1B02G304900</t>
  </si>
  <si>
    <t>KQL26909</t>
  </si>
  <si>
    <t>KQK98217</t>
  </si>
  <si>
    <t>KQL25903</t>
  </si>
  <si>
    <t>KQL07868</t>
  </si>
  <si>
    <t>KQL08422</t>
  </si>
  <si>
    <t>KQL06525</t>
  </si>
  <si>
    <t>KQL04567</t>
  </si>
  <si>
    <t>KQL06744</t>
  </si>
  <si>
    <t>KQL08330</t>
  </si>
  <si>
    <t>KQL07689</t>
  </si>
  <si>
    <t>KQL09062</t>
  </si>
  <si>
    <t>KQK87731</t>
  </si>
  <si>
    <t>KQK95979</t>
  </si>
  <si>
    <t>KQL25190</t>
  </si>
  <si>
    <t>KQL17414</t>
  </si>
  <si>
    <t>KQL24321</t>
  </si>
  <si>
    <t>KQL28348</t>
  </si>
  <si>
    <t>KQL02857</t>
  </si>
  <si>
    <t>Zm00001d038431_T001</t>
  </si>
  <si>
    <t>Zm00001d010589_T001</t>
  </si>
  <si>
    <t>Zm00001d030152_T001</t>
  </si>
  <si>
    <t>Zm00001d012279_T001</t>
  </si>
  <si>
    <t>Zm00001d025916_T001</t>
  </si>
  <si>
    <t>Zm00001d002856_T001</t>
  </si>
  <si>
    <t>Zm00001d022313_T001</t>
  </si>
  <si>
    <t>Zm00001d042735_T001</t>
  </si>
  <si>
    <t>Zm00001d043613_T002</t>
  </si>
  <si>
    <t>Zm00001d042350_T002</t>
  </si>
  <si>
    <t>Zm00001d042284_T002</t>
  </si>
  <si>
    <t>Zm00001d039706_T001</t>
  </si>
  <si>
    <t>Zm00001d012463_T001</t>
  </si>
  <si>
    <t>Zm00001d011636_T001</t>
  </si>
  <si>
    <t>Zm00001d008690_T001</t>
  </si>
  <si>
    <t>Zm00001d043784_T002</t>
  </si>
  <si>
    <t>TraesCS3D02G260700</t>
  </si>
  <si>
    <t>Zm00001d043784_T001</t>
  </si>
  <si>
    <t>Zm00001d033386_T001</t>
  </si>
  <si>
    <t>Zm00001d048617_T001</t>
  </si>
  <si>
    <t>Zm00001d013549_T001</t>
  </si>
  <si>
    <t>Zm00001d045517_T001</t>
  </si>
  <si>
    <t>TraesCS4B02G142800</t>
  </si>
  <si>
    <t>Zm00001d020323_T001</t>
  </si>
  <si>
    <t>Zm00001d021032_T001</t>
  </si>
  <si>
    <t>Zm00001d017404_T001</t>
  </si>
  <si>
    <t>Zm00001d053704_T001</t>
  </si>
  <si>
    <r>
      <t>ATRING zinc finger</t>
    </r>
    <r>
      <rPr>
        <sz val="10.5"/>
        <rFont val="Times New Roman"/>
        <family val="1"/>
      </rPr>
      <t>Gene ID</t>
    </r>
    <phoneticPr fontId="4" type="noConversion"/>
  </si>
  <si>
    <r>
      <t>TaRING zinc finger</t>
    </r>
    <r>
      <rPr>
        <sz val="10.5"/>
        <rFont val="Times New Roman"/>
        <family val="1"/>
      </rPr>
      <t xml:space="preserve"> Gene ID</t>
    </r>
    <phoneticPr fontId="4" type="noConversion"/>
  </si>
  <si>
    <r>
      <t>AETRING zinc fingerr</t>
    </r>
    <r>
      <rPr>
        <sz val="10.5"/>
        <rFont val="Times New Roman"/>
        <family val="1"/>
      </rPr>
      <t>Gene ID</t>
    </r>
    <phoneticPr fontId="4" type="noConversion"/>
  </si>
  <si>
    <r>
      <t>TaCRING zinc finger</t>
    </r>
    <r>
      <rPr>
        <sz val="10.5"/>
        <rFont val="Times New Roman"/>
        <family val="1"/>
      </rPr>
      <t xml:space="preserve"> Gene ID</t>
    </r>
    <phoneticPr fontId="4" type="noConversion"/>
  </si>
  <si>
    <r>
      <t>BdRING zinc finger</t>
    </r>
    <r>
      <rPr>
        <sz val="10.5"/>
        <rFont val="Times New Roman"/>
        <family val="1"/>
      </rPr>
      <t>Gene ID</t>
    </r>
    <phoneticPr fontId="4" type="noConversion"/>
  </si>
  <si>
    <r>
      <t>TaRING zinc finger</t>
    </r>
    <r>
      <rPr>
        <sz val="10.5"/>
        <rFont val="Times New Roman"/>
        <family val="1"/>
      </rPr>
      <t>Gene ID</t>
    </r>
    <phoneticPr fontId="4" type="noConversion"/>
  </si>
  <si>
    <r>
      <t>HoRING zinc finger</t>
    </r>
    <r>
      <rPr>
        <sz val="10.5"/>
        <rFont val="Times New Roman"/>
        <family val="1"/>
      </rPr>
      <t>Gene ID</t>
    </r>
    <phoneticPr fontId="4" type="noConversion"/>
  </si>
  <si>
    <r>
      <t xml:space="preserve">TaRING zinc finger </t>
    </r>
    <r>
      <rPr>
        <sz val="10.5"/>
        <rFont val="Times New Roman"/>
        <family val="1"/>
      </rPr>
      <t>Gene ID</t>
    </r>
    <phoneticPr fontId="4" type="noConversion"/>
  </si>
  <si>
    <r>
      <t>SiRING zinc finger</t>
    </r>
    <r>
      <rPr>
        <sz val="10.5"/>
        <rFont val="Times New Roman"/>
        <family val="1"/>
      </rPr>
      <t>Gene ID</t>
    </r>
    <phoneticPr fontId="4" type="noConversion"/>
  </si>
  <si>
    <r>
      <t>ZmRING zinc finger</t>
    </r>
    <r>
      <rPr>
        <sz val="10.5"/>
        <rFont val="Times New Roman"/>
        <family val="1"/>
      </rPr>
      <t>Gene ID</t>
    </r>
    <phoneticPr fontId="4" type="noConversion"/>
  </si>
  <si>
    <t>TraesCS1A02G263800.1</t>
  </si>
  <si>
    <t>TraesCS1B02G274400.1</t>
  </si>
  <si>
    <t>TraesCS1A02G198000.1</t>
  </si>
  <si>
    <t>TraesCS1B02G212700.1</t>
  </si>
  <si>
    <t>TraesCS1A02G112600.1</t>
  </si>
  <si>
    <t>TraesCS1B02G132800.1</t>
  </si>
  <si>
    <t>TraesCS1A02G137400.1</t>
  </si>
  <si>
    <t>TraesCS1B02G152000.1</t>
  </si>
  <si>
    <t>TraesCS1D02G263900.1</t>
  </si>
  <si>
    <t>TraesCS1D02G201500.1</t>
  </si>
  <si>
    <t>TraesCS1D02G114200.1</t>
  </si>
  <si>
    <t>TraesCS1D02G133300.1</t>
  </si>
  <si>
    <t>TraesCS1A02G373200.1</t>
  </si>
  <si>
    <t>TraesCS3B02G293600.1</t>
  </si>
  <si>
    <t>TraesCS3D02G095600.1</t>
  </si>
  <si>
    <t>TraesCS3A02G095400.1</t>
  </si>
  <si>
    <t>TraesCS2A02G479900.1</t>
  </si>
  <si>
    <t>TraesCS2B02G504600.1</t>
  </si>
  <si>
    <t>TraesCS2A02G526800.1</t>
  </si>
  <si>
    <t>TraesCS2B02G557100.1</t>
  </si>
  <si>
    <t>TraesCS2A02G545900.1</t>
  </si>
  <si>
    <t>TraesCS2B02G576800.1</t>
  </si>
  <si>
    <t>TraesCS2A02G145200.1</t>
  </si>
  <si>
    <t>TraesCS2B02G170200.1</t>
  </si>
  <si>
    <t>TraesCS2A02G178500.1</t>
  </si>
  <si>
    <t>TraesCS2B02G205500.1</t>
  </si>
  <si>
    <t>TraesCS2A02G232200.3</t>
  </si>
  <si>
    <t>TraesCS2B02G250800.1</t>
  </si>
  <si>
    <t>TraesCS2D02G479100.1</t>
  </si>
  <si>
    <t>TraesCS2D02G529500.1</t>
  </si>
  <si>
    <t>TraesCS2D02G148900.1</t>
  </si>
  <si>
    <t>TraesCS2D02G187100.1</t>
  </si>
  <si>
    <t>TraesCS2D02G547100.1</t>
  </si>
  <si>
    <t>TraesCS2A02G546000.1</t>
  </si>
  <si>
    <t>TraesCS2D02G547300.1</t>
  </si>
  <si>
    <t>TraesCS2B02G577000.1</t>
  </si>
  <si>
    <t>TraesCS2B02G144500.1</t>
  </si>
  <si>
    <t>TraesCS2D02G125100.1</t>
  </si>
  <si>
    <t>TraesCS2D02G232900.1</t>
  </si>
  <si>
    <t>TraesCS3A02G369300.1</t>
  </si>
  <si>
    <t>TraesCS3B02G401200.1</t>
  </si>
  <si>
    <t>TraesCS3A02G425600.1</t>
  </si>
  <si>
    <t>TraesCS3B02G461900.1</t>
  </si>
  <si>
    <t>TraesCS3A02G425700.1</t>
  </si>
  <si>
    <t>TraesCS3B02G462000.1</t>
  </si>
  <si>
    <t>TraesCS3A02G426200.4</t>
  </si>
  <si>
    <t>TraesCS3B02G462500.1</t>
  </si>
  <si>
    <t>TraesCS3A02G439700.1</t>
  </si>
  <si>
    <t>TraesCS3B02G473700.1</t>
  </si>
  <si>
    <t>TraesCS3B02G111000.1</t>
  </si>
  <si>
    <t>TraesCS3A02G260500.1</t>
  </si>
  <si>
    <t>TraesCS3A02G288900.1</t>
  </si>
  <si>
    <t>TraesCS3B02G323600.1</t>
  </si>
  <si>
    <t>TraesCS3D02G362300.1</t>
  </si>
  <si>
    <t>TraesCS3D02G420400.1</t>
  </si>
  <si>
    <t>TraesCS3A02G426200.1</t>
  </si>
  <si>
    <t>TraesCS3D02G421000.1</t>
  </si>
  <si>
    <t>TraesCS3A02G426300.1</t>
  </si>
  <si>
    <t>TraesCS3D02G421100.1</t>
  </si>
  <si>
    <t>TraesCS3A02G426400.1</t>
  </si>
  <si>
    <t>TraesCS3D02G421200.1</t>
  </si>
  <si>
    <t>TraesCS3D02G432500.1</t>
  </si>
  <si>
    <t>TraesCS3D02G260700.1</t>
  </si>
  <si>
    <t>TraesCS3D02G288700.1</t>
  </si>
  <si>
    <t>TraesCS3D02G420500.1</t>
  </si>
  <si>
    <t>TraesCS3D02G421000.2</t>
  </si>
  <si>
    <t>TraesCS3B02G462400.1</t>
  </si>
  <si>
    <t>TraesCS4A02G338900.1</t>
  </si>
  <si>
    <t>TraesCS5B02G548200.1</t>
  </si>
  <si>
    <t>TraesCS5D02G535300.1</t>
  </si>
  <si>
    <t>TraesCS4A02G441400.1</t>
  </si>
  <si>
    <t>TraesCS7A02G054700.1</t>
  </si>
  <si>
    <t>TraesCS7D02G049800.1</t>
  </si>
  <si>
    <t>TraesCS5A02G282300.1</t>
  </si>
  <si>
    <t>TraesCS5B02G281700.1</t>
  </si>
  <si>
    <t>TraesCS5D02G289400.1</t>
  </si>
  <si>
    <t>TraesCS6A02G349700.1</t>
  </si>
  <si>
    <t>TraesCS6B02G382800.1</t>
  </si>
  <si>
    <t>TraesCS6D02G332200.1</t>
  </si>
  <si>
    <t>TraesCS6A02G251200.1</t>
  </si>
  <si>
    <t>TraesCS6D02G233000.2</t>
  </si>
  <si>
    <t>TraesCS6B02G198800.1</t>
  </si>
  <si>
    <t>TraesCS6D02G160300.1</t>
  </si>
  <si>
    <t>TraesCS6B02G274100.4</t>
  </si>
  <si>
    <t>TraesCS6D02G233000.3</t>
  </si>
  <si>
    <t>TraesCS7A02G296500.1</t>
  </si>
  <si>
    <t>TraesCS7B02G189000.1</t>
  </si>
  <si>
    <t>TraesCS7A02G271500.1</t>
  </si>
  <si>
    <t>TraesCS7B02G170500.4</t>
  </si>
  <si>
    <t>TraesCS7D02G271800.1</t>
  </si>
  <si>
    <t>TraesCS7D02G293200.1</t>
  </si>
  <si>
    <t>TraesCS7B02G154000.1</t>
  </si>
  <si>
    <t>TraesCS7D02G257900.1</t>
  </si>
  <si>
    <t>TraesCS7B02G170500.5</t>
  </si>
  <si>
    <t>NaN</t>
  </si>
  <si>
    <r>
      <t>TaRING zinc finger</t>
    </r>
    <r>
      <rPr>
        <sz val="10.5"/>
        <rFont val="Times New Roman"/>
        <family val="1"/>
      </rPr>
      <t xml:space="preserve"> Gene ID</t>
    </r>
    <phoneticPr fontId="8" type="noConversion"/>
  </si>
  <si>
    <r>
      <t>TaRING zinc finger</t>
    </r>
    <r>
      <rPr>
        <sz val="10.5"/>
        <rFont val="Times New Roman"/>
        <family val="1"/>
      </rPr>
      <t>Gene ID</t>
    </r>
    <phoneticPr fontId="8" type="noConversion"/>
  </si>
  <si>
    <t>Ka</t>
    <phoneticPr fontId="8" type="noConversion"/>
  </si>
  <si>
    <t>Ks</t>
    <phoneticPr fontId="8" type="noConversion"/>
  </si>
  <si>
    <t>Ka/Ks</t>
    <phoneticPr fontId="8" type="noConversion"/>
  </si>
  <si>
    <t>Segmental duplication</t>
  </si>
  <si>
    <r>
      <t>Table S2</t>
    </r>
    <r>
      <rPr>
        <sz val="12"/>
        <rFont val="Times New Roman"/>
        <family val="1"/>
      </rPr>
      <t>:</t>
    </r>
    <r>
      <rPr>
        <b/>
        <sz val="12"/>
        <rFont val="Times New Roman"/>
        <family val="1"/>
      </rPr>
      <t xml:space="preserve">  Segmental and tandem duplication events in </t>
    </r>
    <r>
      <rPr>
        <b/>
        <i/>
        <sz val="12"/>
        <rFont val="Times New Roman"/>
        <family val="1"/>
      </rPr>
      <t>T. aestivum</t>
    </r>
    <r>
      <rPr>
        <b/>
        <sz val="12"/>
        <rFont val="Times New Roman"/>
        <family val="1"/>
      </rPr>
      <t xml:space="preserve"> RING zinc finger genes</t>
    </r>
    <phoneticPr fontId="4" type="noConversion"/>
  </si>
  <si>
    <r>
      <t>Table S2</t>
    </r>
    <r>
      <rPr>
        <sz val="12"/>
        <rFont val="Times New Roman"/>
        <family val="1"/>
      </rPr>
      <t xml:space="preserve">: </t>
    </r>
    <r>
      <rPr>
        <b/>
        <sz val="12"/>
        <rFont val="Times New Roman"/>
        <family val="1"/>
      </rPr>
      <t xml:space="preserve">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A.thaliana</t>
    </r>
    <phoneticPr fontId="4" type="noConversion"/>
  </si>
  <si>
    <r>
      <t xml:space="preserve">Table S2: 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A. tauschii</t>
    </r>
    <phoneticPr fontId="4" type="noConversion"/>
  </si>
  <si>
    <r>
      <t xml:space="preserve">Table S2:One-to-one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B. distachyon</t>
    </r>
    <phoneticPr fontId="4" type="noConversion"/>
  </si>
  <si>
    <r>
      <t xml:space="preserve">Table S2:One-to-one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H. vulgare</t>
    </r>
    <phoneticPr fontId="4" type="noConversion"/>
  </si>
  <si>
    <r>
      <t xml:space="preserve">Table S2:One-to-one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rice</t>
    </r>
    <phoneticPr fontId="4" type="noConversion"/>
  </si>
  <si>
    <r>
      <t xml:space="preserve">Table S2:One-to-one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S.italica</t>
    </r>
    <phoneticPr fontId="4" type="noConversion"/>
  </si>
  <si>
    <r>
      <t xml:space="preserve">Table S2: One-to-one orthologous relationships between </t>
    </r>
    <r>
      <rPr>
        <b/>
        <i/>
        <sz val="12"/>
        <rFont val="Times New Roman"/>
        <family val="1"/>
      </rPr>
      <t>T.aestivum</t>
    </r>
    <r>
      <rPr>
        <b/>
        <sz val="12"/>
        <rFont val="Times New Roman"/>
        <family val="1"/>
      </rPr>
      <t xml:space="preserve"> and </t>
    </r>
    <r>
      <rPr>
        <b/>
        <i/>
        <sz val="12"/>
        <rFont val="Times New Roman"/>
        <family val="1"/>
      </rPr>
      <t>Zea mays</t>
    </r>
    <phoneticPr fontId="4" type="noConversion"/>
  </si>
  <si>
    <t>Duplication Type</t>
    <phoneticPr fontId="8" type="noConversion"/>
  </si>
  <si>
    <r>
      <t>OsRING zinc finger</t>
    </r>
    <r>
      <rPr>
        <sz val="10.5"/>
        <rFont val="Times New Roman"/>
        <family val="1"/>
      </rPr>
      <t>Gene ID</t>
    </r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</si>
</sst>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等线"/>
      <charset val="134"/>
      <scheme val="minor"/>
    </font>
    <font>
      <i/>
      <sz val="10.5"/>
      <name val="Times New Roman"/>
      <family val="1"/>
    </font>
    <font>
      <sz val="10.5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6" fillId="0" borderId="2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center" vertical="center"/>
    </xf>
    <xf numFmtId="0" fontId="6" fillId="0" borderId="0" xfId="0" applyFont="1"/>
    <xf numFmtId="176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176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workbookViewId="0">
      <selection activeCell="C9" sqref="C9"/>
    </sheetView>
  </sheetViews>
  <sheetFormatPr defaultRowHeight="13.8"/>
  <cols>
    <col min="1" max="1" width="26.109375" customWidth="1"/>
    <col min="2" max="2" width="22.21875" customWidth="1"/>
    <col min="3" max="3" width="12.5546875" customWidth="1"/>
    <col min="4" max="4" width="10.88671875" customWidth="1"/>
    <col min="5" max="5" width="11.6640625" customWidth="1"/>
    <col min="6" max="6" width="22" customWidth="1"/>
  </cols>
  <sheetData>
    <row r="1" spans="1:6" ht="30" customHeight="1" thickBot="1">
      <c r="A1" s="16" t="s">
        <v>375</v>
      </c>
      <c r="B1" s="16"/>
      <c r="C1" s="16"/>
      <c r="D1" s="16"/>
      <c r="E1" s="16"/>
      <c r="F1" s="16"/>
    </row>
    <row r="2" spans="1:6" ht="32.4" thickTop="1" thickBot="1">
      <c r="A2" s="13" t="s">
        <v>369</v>
      </c>
      <c r="B2" s="13" t="s">
        <v>370</v>
      </c>
      <c r="C2" s="13" t="s">
        <v>371</v>
      </c>
      <c r="D2" s="13" t="s">
        <v>372</v>
      </c>
      <c r="E2" s="14" t="s">
        <v>373</v>
      </c>
      <c r="F2" s="14" t="s">
        <v>383</v>
      </c>
    </row>
    <row r="3" spans="1:6">
      <c r="A3" s="28" t="s">
        <v>274</v>
      </c>
      <c r="B3" s="28" t="s">
        <v>275</v>
      </c>
      <c r="C3" s="12">
        <v>0.35657564539999997</v>
      </c>
      <c r="D3" s="12">
        <v>0.45423732300000003</v>
      </c>
      <c r="E3" s="12">
        <f>C3/D3</f>
        <v>0.78499856208425201</v>
      </c>
      <c r="F3" s="12" t="s">
        <v>374</v>
      </c>
    </row>
    <row r="4" spans="1:6">
      <c r="A4" s="28" t="s">
        <v>276</v>
      </c>
      <c r="B4" s="28" t="s">
        <v>277</v>
      </c>
      <c r="C4" s="12">
        <v>0.80636195461165305</v>
      </c>
      <c r="D4" s="12">
        <v>1.27544645763</v>
      </c>
      <c r="E4" s="12">
        <f t="shared" ref="E4:E67" si="0">C4/D4</f>
        <v>0.63221936898081399</v>
      </c>
      <c r="F4" s="12" t="s">
        <v>374</v>
      </c>
    </row>
    <row r="5" spans="1:6">
      <c r="A5" s="28" t="s">
        <v>278</v>
      </c>
      <c r="B5" s="28" t="s">
        <v>279</v>
      </c>
      <c r="C5" s="12">
        <v>0.62154645746862003</v>
      </c>
      <c r="D5" s="12">
        <v>0.867905645</v>
      </c>
      <c r="E5" s="12">
        <f t="shared" si="0"/>
        <v>0.71614519510196295</v>
      </c>
      <c r="F5" s="12" t="s">
        <v>374</v>
      </c>
    </row>
    <row r="6" spans="1:6">
      <c r="A6" s="28" t="s">
        <v>280</v>
      </c>
      <c r="B6" s="28" t="s">
        <v>281</v>
      </c>
      <c r="C6" s="12">
        <v>0.64656745588493902</v>
      </c>
      <c r="D6" s="12">
        <v>0.97567543400000001</v>
      </c>
      <c r="E6" s="12">
        <f t="shared" si="0"/>
        <v>0.6626870302905864</v>
      </c>
      <c r="F6" s="12" t="s">
        <v>374</v>
      </c>
    </row>
    <row r="7" spans="1:6">
      <c r="A7" s="28" t="s">
        <v>274</v>
      </c>
      <c r="B7" s="28" t="s">
        <v>282</v>
      </c>
      <c r="C7" s="12">
        <v>1.0665102407328699</v>
      </c>
      <c r="D7" s="12">
        <v>1.5634667853999999</v>
      </c>
      <c r="E7" s="12">
        <f t="shared" si="0"/>
        <v>0.68214448218035673</v>
      </c>
      <c r="F7" s="12" t="s">
        <v>374</v>
      </c>
    </row>
    <row r="8" spans="1:6">
      <c r="A8" s="28" t="s">
        <v>276</v>
      </c>
      <c r="B8" s="28" t="s">
        <v>283</v>
      </c>
      <c r="C8" s="12">
        <v>0.64645867575696003</v>
      </c>
      <c r="D8" s="12">
        <v>0.95657685456768005</v>
      </c>
      <c r="E8" s="12">
        <f t="shared" si="0"/>
        <v>0.67580422071692681</v>
      </c>
      <c r="F8" s="12" t="s">
        <v>374</v>
      </c>
    </row>
    <row r="9" spans="1:6">
      <c r="A9" s="28" t="s">
        <v>278</v>
      </c>
      <c r="B9" s="28" t="s">
        <v>284</v>
      </c>
      <c r="C9" s="12">
        <v>0.73853273548610299</v>
      </c>
      <c r="D9" s="12">
        <v>3.13620075541444</v>
      </c>
      <c r="E9" s="12">
        <f t="shared" si="0"/>
        <v>0.23548643504758929</v>
      </c>
      <c r="F9" s="12" t="s">
        <v>374</v>
      </c>
    </row>
    <row r="10" spans="1:6">
      <c r="A10" s="28" t="s">
        <v>280</v>
      </c>
      <c r="B10" s="28" t="s">
        <v>285</v>
      </c>
      <c r="C10" s="12">
        <v>0.67030251238744498</v>
      </c>
      <c r="D10" s="12">
        <v>2.1729526250897999</v>
      </c>
      <c r="E10" s="12">
        <f t="shared" si="0"/>
        <v>0.30847543782034542</v>
      </c>
      <c r="F10" s="12" t="s">
        <v>374</v>
      </c>
    </row>
    <row r="11" spans="1:6">
      <c r="A11" s="28" t="s">
        <v>286</v>
      </c>
      <c r="B11" s="28" t="s">
        <v>287</v>
      </c>
      <c r="C11" s="12">
        <v>0.75463495344209996</v>
      </c>
      <c r="D11" s="12">
        <v>0.97685343000000002</v>
      </c>
      <c r="E11" s="12">
        <f t="shared" si="0"/>
        <v>0.7725160502759354</v>
      </c>
      <c r="F11" s="12" t="s">
        <v>374</v>
      </c>
    </row>
    <row r="12" spans="1:6">
      <c r="A12" s="28" t="s">
        <v>278</v>
      </c>
      <c r="B12" s="28" t="s">
        <v>288</v>
      </c>
      <c r="C12" s="12">
        <v>0.86735655423250002</v>
      </c>
      <c r="D12" s="12">
        <v>1.054523764</v>
      </c>
      <c r="E12" s="12">
        <f t="shared" si="0"/>
        <v>0.82251020208635151</v>
      </c>
      <c r="F12" s="12" t="s">
        <v>374</v>
      </c>
    </row>
    <row r="13" spans="1:6">
      <c r="A13" s="28" t="s">
        <v>277</v>
      </c>
      <c r="B13" s="28" t="s">
        <v>283</v>
      </c>
      <c r="C13" s="12">
        <v>0.66464578265999996</v>
      </c>
      <c r="D13" s="12">
        <v>1.6885643544927</v>
      </c>
      <c r="E13" s="12">
        <f t="shared" si="0"/>
        <v>0.39361590269959318</v>
      </c>
      <c r="F13" s="12" t="s">
        <v>374</v>
      </c>
    </row>
    <row r="14" spans="1:6">
      <c r="A14" s="28" t="s">
        <v>275</v>
      </c>
      <c r="B14" s="28" t="s">
        <v>282</v>
      </c>
      <c r="C14" s="12">
        <v>0.67874538886500002</v>
      </c>
      <c r="D14" s="12">
        <v>0.97856643567000001</v>
      </c>
      <c r="E14" s="12">
        <f t="shared" si="0"/>
        <v>0.69361196554864468</v>
      </c>
      <c r="F14" s="12" t="s">
        <v>374</v>
      </c>
    </row>
    <row r="15" spans="1:6">
      <c r="A15" s="28" t="s">
        <v>281</v>
      </c>
      <c r="B15" s="28" t="s">
        <v>285</v>
      </c>
      <c r="C15" s="12">
        <v>0.46873452370000002</v>
      </c>
      <c r="D15" s="12">
        <v>0.53457348540000005</v>
      </c>
      <c r="E15" s="12">
        <f t="shared" si="0"/>
        <v>0.87683833280519818</v>
      </c>
      <c r="F15" s="12" t="s">
        <v>374</v>
      </c>
    </row>
    <row r="16" spans="1:6">
      <c r="A16" s="28" t="s">
        <v>279</v>
      </c>
      <c r="B16" s="28" t="s">
        <v>284</v>
      </c>
      <c r="C16" s="12">
        <v>0.90040262172144003</v>
      </c>
      <c r="D16" s="12">
        <v>1.25768864533</v>
      </c>
      <c r="E16" s="12">
        <f t="shared" si="0"/>
        <v>0.71591854237118191</v>
      </c>
      <c r="F16" s="12" t="s">
        <v>374</v>
      </c>
    </row>
    <row r="17" spans="1:6">
      <c r="A17" s="28" t="s">
        <v>279</v>
      </c>
      <c r="B17" s="28" t="s">
        <v>289</v>
      </c>
      <c r="C17" s="12">
        <v>0.79555840608815998</v>
      </c>
      <c r="D17" s="12">
        <v>0.98654343443000003</v>
      </c>
      <c r="E17" s="12">
        <f t="shared" si="0"/>
        <v>0.80640991397181983</v>
      </c>
      <c r="F17" s="12" t="s">
        <v>374</v>
      </c>
    </row>
    <row r="18" spans="1:6">
      <c r="A18" s="28" t="s">
        <v>284</v>
      </c>
      <c r="B18" s="28" t="s">
        <v>288</v>
      </c>
      <c r="C18" s="12">
        <v>0.98564354343000005</v>
      </c>
      <c r="D18" s="12">
        <v>1.254656723546</v>
      </c>
      <c r="E18" s="12">
        <f t="shared" si="0"/>
        <v>0.78558822101100623</v>
      </c>
      <c r="F18" s="12" t="s">
        <v>374</v>
      </c>
    </row>
    <row r="19" spans="1:6">
      <c r="A19" s="28" t="s">
        <v>290</v>
      </c>
      <c r="B19" s="28" t="s">
        <v>291</v>
      </c>
      <c r="C19" s="12">
        <v>0.87854388343000001</v>
      </c>
      <c r="D19" s="12">
        <v>0.98534556500000003</v>
      </c>
      <c r="E19" s="12">
        <f t="shared" si="0"/>
        <v>0.8916099230933261</v>
      </c>
      <c r="F19" s="12" t="s">
        <v>374</v>
      </c>
    </row>
    <row r="20" spans="1:6">
      <c r="A20" s="28" t="s">
        <v>292</v>
      </c>
      <c r="B20" s="28" t="s">
        <v>293</v>
      </c>
      <c r="C20" s="12">
        <v>0.67030251238744498</v>
      </c>
      <c r="D20" s="12">
        <v>0.9886555346</v>
      </c>
      <c r="E20" s="12">
        <f t="shared" si="0"/>
        <v>0.67799399176847031</v>
      </c>
      <c r="F20" s="12" t="s">
        <v>374</v>
      </c>
    </row>
    <row r="21" spans="1:6">
      <c r="A21" s="28" t="s">
        <v>294</v>
      </c>
      <c r="B21" s="28" t="s">
        <v>295</v>
      </c>
      <c r="C21" s="12">
        <v>0.86753523563000001</v>
      </c>
      <c r="D21" s="12">
        <v>1.15778652344</v>
      </c>
      <c r="E21" s="12">
        <f t="shared" si="0"/>
        <v>0.74930500404547018</v>
      </c>
      <c r="F21" s="12" t="s">
        <v>374</v>
      </c>
    </row>
    <row r="22" spans="1:6">
      <c r="A22" s="28" t="s">
        <v>296</v>
      </c>
      <c r="B22" s="28" t="s">
        <v>297</v>
      </c>
      <c r="C22" s="12">
        <v>0.97856321210999997</v>
      </c>
      <c r="D22" s="12">
        <v>1.24565546</v>
      </c>
      <c r="E22" s="12">
        <f t="shared" si="0"/>
        <v>0.78558096001120559</v>
      </c>
      <c r="F22" s="12" t="s">
        <v>374</v>
      </c>
    </row>
    <row r="23" spans="1:6">
      <c r="A23" s="28" t="s">
        <v>298</v>
      </c>
      <c r="B23" s="28" t="s">
        <v>299</v>
      </c>
      <c r="C23" s="12">
        <v>0.63465743600000002</v>
      </c>
      <c r="D23" s="12">
        <v>0.88865634559999995</v>
      </c>
      <c r="E23" s="12">
        <f t="shared" si="0"/>
        <v>0.71417645205863489</v>
      </c>
      <c r="F23" s="12" t="s">
        <v>374</v>
      </c>
    </row>
    <row r="24" spans="1:6">
      <c r="A24" s="28" t="s">
        <v>300</v>
      </c>
      <c r="B24" s="28" t="s">
        <v>301</v>
      </c>
      <c r="C24" s="12">
        <v>0.56678345275999997</v>
      </c>
      <c r="D24" s="12">
        <v>0.78563424653500002</v>
      </c>
      <c r="E24" s="12">
        <f t="shared" si="0"/>
        <v>0.72143424915572307</v>
      </c>
      <c r="F24" s="12" t="s">
        <v>374</v>
      </c>
    </row>
    <row r="25" spans="1:6">
      <c r="A25" s="28" t="s">
        <v>290</v>
      </c>
      <c r="B25" s="28" t="s">
        <v>302</v>
      </c>
      <c r="C25" s="12">
        <v>0.87861356543400004</v>
      </c>
      <c r="D25" s="12">
        <v>0.98961244678000004</v>
      </c>
      <c r="E25" s="12">
        <f t="shared" si="0"/>
        <v>0.88783600923051442</v>
      </c>
      <c r="F25" s="12" t="s">
        <v>374</v>
      </c>
    </row>
    <row r="26" spans="1:6">
      <c r="A26" s="28" t="s">
        <v>292</v>
      </c>
      <c r="B26" s="28" t="s">
        <v>303</v>
      </c>
      <c r="C26" s="12">
        <v>0.76438821341999996</v>
      </c>
      <c r="D26" s="12">
        <v>0.98754876423299998</v>
      </c>
      <c r="E26" s="12">
        <f t="shared" si="0"/>
        <v>0.77402579103390179</v>
      </c>
      <c r="F26" s="12" t="s">
        <v>374</v>
      </c>
    </row>
    <row r="27" spans="1:6">
      <c r="A27" s="28" t="s">
        <v>296</v>
      </c>
      <c r="B27" s="28" t="s">
        <v>304</v>
      </c>
      <c r="C27" s="12">
        <v>0.88457945299999996</v>
      </c>
      <c r="D27" s="12">
        <v>0.98543532</v>
      </c>
      <c r="E27" s="12">
        <f t="shared" si="0"/>
        <v>0.89765348881548102</v>
      </c>
      <c r="F27" s="12" t="s">
        <v>374</v>
      </c>
    </row>
    <row r="28" spans="1:6">
      <c r="A28" s="28" t="s">
        <v>298</v>
      </c>
      <c r="B28" s="28" t="s">
        <v>305</v>
      </c>
      <c r="C28" s="12">
        <v>0.32657327000000003</v>
      </c>
      <c r="D28" s="12">
        <v>0.56632214670000003</v>
      </c>
      <c r="E28" s="12">
        <f t="shared" si="0"/>
        <v>0.57665636405527487</v>
      </c>
      <c r="F28" s="12" t="s">
        <v>374</v>
      </c>
    </row>
    <row r="29" spans="1:6">
      <c r="A29" s="28" t="s">
        <v>294</v>
      </c>
      <c r="B29" s="28" t="s">
        <v>306</v>
      </c>
      <c r="C29" s="12">
        <v>0.76346853325999997</v>
      </c>
      <c r="D29" s="12">
        <v>0.97654325684300003</v>
      </c>
      <c r="E29" s="12">
        <f t="shared" si="0"/>
        <v>0.78180718356313805</v>
      </c>
      <c r="F29" s="12" t="s">
        <v>374</v>
      </c>
    </row>
    <row r="30" spans="1:6">
      <c r="A30" s="28" t="s">
        <v>307</v>
      </c>
      <c r="B30" s="28" t="s">
        <v>308</v>
      </c>
      <c r="C30" s="12">
        <v>0.68634275199999994</v>
      </c>
      <c r="D30" s="12">
        <v>0.78652657299999995</v>
      </c>
      <c r="E30" s="12">
        <f t="shared" si="0"/>
        <v>0.8726250015713074</v>
      </c>
      <c r="F30" s="12" t="s">
        <v>374</v>
      </c>
    </row>
    <row r="31" spans="1:6">
      <c r="A31" s="28" t="s">
        <v>291</v>
      </c>
      <c r="B31" s="28" t="s">
        <v>302</v>
      </c>
      <c r="C31" s="12">
        <v>0.78062820207114203</v>
      </c>
      <c r="D31" s="12">
        <v>0.98542367874299996</v>
      </c>
      <c r="E31" s="12">
        <f t="shared" si="0"/>
        <v>0.79217520231186878</v>
      </c>
      <c r="F31" s="12" t="s">
        <v>374</v>
      </c>
    </row>
    <row r="32" spans="1:6">
      <c r="A32" s="28" t="s">
        <v>295</v>
      </c>
      <c r="B32" s="28" t="s">
        <v>306</v>
      </c>
      <c r="C32" s="12">
        <v>0.3186146842</v>
      </c>
      <c r="D32" s="12">
        <v>0.52577892309999996</v>
      </c>
      <c r="E32" s="12">
        <f t="shared" si="0"/>
        <v>0.60598603367636594</v>
      </c>
      <c r="F32" s="12" t="s">
        <v>374</v>
      </c>
    </row>
    <row r="33" spans="1:6">
      <c r="A33" s="28" t="s">
        <v>309</v>
      </c>
      <c r="B33" s="28" t="s">
        <v>308</v>
      </c>
      <c r="C33" s="12">
        <v>0.87523285662999994</v>
      </c>
      <c r="D33" s="12">
        <v>1.1829342835200001</v>
      </c>
      <c r="E33" s="12">
        <f t="shared" si="0"/>
        <v>0.73988290712617788</v>
      </c>
      <c r="F33" s="12" t="s">
        <v>374</v>
      </c>
    </row>
    <row r="34" spans="1:6">
      <c r="A34" s="28" t="s">
        <v>310</v>
      </c>
      <c r="B34" s="28" t="s">
        <v>311</v>
      </c>
      <c r="C34" s="12">
        <v>0.23546784242999999</v>
      </c>
      <c r="D34" s="12">
        <v>0.52157963435999999</v>
      </c>
      <c r="E34" s="12">
        <f t="shared" si="0"/>
        <v>0.45145137370811816</v>
      </c>
      <c r="F34" s="12" t="s">
        <v>374</v>
      </c>
    </row>
    <row r="35" spans="1:6">
      <c r="A35" s="28" t="s">
        <v>297</v>
      </c>
      <c r="B35" s="28" t="s">
        <v>304</v>
      </c>
      <c r="C35" s="12">
        <v>0.52447686232000001</v>
      </c>
      <c r="D35" s="12">
        <v>0.87845234576793996</v>
      </c>
      <c r="E35" s="12">
        <f t="shared" si="0"/>
        <v>0.5970464588622667</v>
      </c>
      <c r="F35" s="12" t="s">
        <v>374</v>
      </c>
    </row>
    <row r="36" spans="1:6">
      <c r="A36" s="28" t="s">
        <v>301</v>
      </c>
      <c r="B36" s="28" t="s">
        <v>312</v>
      </c>
      <c r="C36" s="12">
        <v>0.75236876242299999</v>
      </c>
      <c r="D36" s="12">
        <v>2.3378787153101199</v>
      </c>
      <c r="E36" s="12">
        <f t="shared" si="0"/>
        <v>0.32181684939254779</v>
      </c>
      <c r="F36" s="12" t="s">
        <v>374</v>
      </c>
    </row>
    <row r="37" spans="1:6">
      <c r="A37" s="28" t="s">
        <v>313</v>
      </c>
      <c r="B37" s="28" t="s">
        <v>314</v>
      </c>
      <c r="C37" s="12">
        <v>0.56844573938516296</v>
      </c>
      <c r="D37" s="12">
        <v>0.67327832210000005</v>
      </c>
      <c r="E37" s="12">
        <f t="shared" si="0"/>
        <v>0.84429532442414412</v>
      </c>
      <c r="F37" s="12" t="s">
        <v>374</v>
      </c>
    </row>
    <row r="38" spans="1:6">
      <c r="A38" s="28" t="s">
        <v>315</v>
      </c>
      <c r="B38" s="28" t="s">
        <v>316</v>
      </c>
      <c r="C38" s="12">
        <v>0.63226671599999995</v>
      </c>
      <c r="D38" s="12">
        <v>0.85235723240000005</v>
      </c>
      <c r="E38" s="12">
        <f t="shared" si="0"/>
        <v>0.74178606336185282</v>
      </c>
      <c r="F38" s="12" t="s">
        <v>374</v>
      </c>
    </row>
    <row r="39" spans="1:6">
      <c r="A39" s="28" t="s">
        <v>317</v>
      </c>
      <c r="B39" s="28" t="s">
        <v>318</v>
      </c>
      <c r="C39" s="12">
        <v>0.32547567467999999</v>
      </c>
      <c r="D39" s="12">
        <v>0.55238785642999999</v>
      </c>
      <c r="E39" s="12">
        <f t="shared" si="0"/>
        <v>0.58921583972446556</v>
      </c>
      <c r="F39" s="12" t="s">
        <v>374</v>
      </c>
    </row>
    <row r="40" spans="1:6">
      <c r="A40" s="28" t="s">
        <v>319</v>
      </c>
      <c r="B40" s="28" t="s">
        <v>320</v>
      </c>
      <c r="C40" s="12">
        <v>0.85366822365786499</v>
      </c>
      <c r="D40" s="12">
        <v>0.95634763450000004</v>
      </c>
      <c r="E40" s="12">
        <f t="shared" si="0"/>
        <v>0.89263380057836594</v>
      </c>
      <c r="F40" s="12" t="s">
        <v>374</v>
      </c>
    </row>
    <row r="41" spans="1:6">
      <c r="A41" s="28" t="s">
        <v>321</v>
      </c>
      <c r="B41" s="28" t="s">
        <v>322</v>
      </c>
      <c r="C41" s="12">
        <v>1.08546354576882</v>
      </c>
      <c r="D41" s="12">
        <v>1.423557623287</v>
      </c>
      <c r="E41" s="12">
        <f t="shared" si="0"/>
        <v>0.76250060272409659</v>
      </c>
      <c r="F41" s="12" t="s">
        <v>374</v>
      </c>
    </row>
    <row r="42" spans="1:6">
      <c r="A42" s="28" t="s">
        <v>289</v>
      </c>
      <c r="B42" s="28" t="s">
        <v>323</v>
      </c>
      <c r="C42" s="12">
        <v>0.85432423675633995</v>
      </c>
      <c r="D42" s="12">
        <v>1.2547745356</v>
      </c>
      <c r="E42" s="12">
        <f t="shared" si="0"/>
        <v>0.68085876188730965</v>
      </c>
      <c r="F42" s="12" t="s">
        <v>374</v>
      </c>
    </row>
    <row r="43" spans="1:6">
      <c r="A43" s="28" t="s">
        <v>324</v>
      </c>
      <c r="B43" s="28" t="s">
        <v>287</v>
      </c>
      <c r="C43" s="12">
        <v>0.77523578400000004</v>
      </c>
      <c r="D43" s="12">
        <v>1.2567423339999999</v>
      </c>
      <c r="E43" s="12">
        <f t="shared" si="0"/>
        <v>0.6168613589490175</v>
      </c>
      <c r="F43" s="12" t="s">
        <v>374</v>
      </c>
    </row>
    <row r="44" spans="1:6">
      <c r="A44" s="28" t="s">
        <v>325</v>
      </c>
      <c r="B44" s="28" t="s">
        <v>326</v>
      </c>
      <c r="C44" s="12">
        <v>0.24657544257</v>
      </c>
      <c r="D44" s="12">
        <v>0.37532784523000001</v>
      </c>
      <c r="E44" s="12">
        <f t="shared" si="0"/>
        <v>0.65696016350425357</v>
      </c>
      <c r="F44" s="12" t="s">
        <v>374</v>
      </c>
    </row>
    <row r="45" spans="1:6">
      <c r="A45" s="28" t="s">
        <v>313</v>
      </c>
      <c r="B45" s="28" t="s">
        <v>327</v>
      </c>
      <c r="C45" s="12">
        <v>0.87345235587699999</v>
      </c>
      <c r="D45" s="12">
        <v>1.13465675232</v>
      </c>
      <c r="E45" s="12">
        <f t="shared" si="0"/>
        <v>0.76979434889985643</v>
      </c>
      <c r="F45" s="12" t="s">
        <v>374</v>
      </c>
    </row>
    <row r="46" spans="1:6">
      <c r="A46" s="28" t="s">
        <v>315</v>
      </c>
      <c r="B46" s="28" t="s">
        <v>328</v>
      </c>
      <c r="C46" s="12">
        <v>1.1687963297599999</v>
      </c>
      <c r="D46" s="12">
        <v>1.3687412578</v>
      </c>
      <c r="E46" s="12">
        <f t="shared" si="0"/>
        <v>0.85392058075214683</v>
      </c>
      <c r="F46" s="12" t="s">
        <v>374</v>
      </c>
    </row>
    <row r="47" spans="1:6">
      <c r="A47" s="28" t="s">
        <v>329</v>
      </c>
      <c r="B47" s="28" t="s">
        <v>330</v>
      </c>
      <c r="C47" s="12">
        <v>0.83719485411126604</v>
      </c>
      <c r="D47" s="12">
        <v>1.13547764353</v>
      </c>
      <c r="E47" s="12">
        <f t="shared" si="0"/>
        <v>0.73730632996751455</v>
      </c>
      <c r="F47" s="12" t="s">
        <v>374</v>
      </c>
    </row>
    <row r="48" spans="1:6">
      <c r="A48" s="28" t="s">
        <v>331</v>
      </c>
      <c r="B48" s="28" t="s">
        <v>332</v>
      </c>
      <c r="C48" s="12">
        <v>0.45763436574999999</v>
      </c>
      <c r="D48" s="12" t="s">
        <v>368</v>
      </c>
      <c r="E48" s="12" t="s">
        <v>368</v>
      </c>
      <c r="F48" s="12" t="s">
        <v>374</v>
      </c>
    </row>
    <row r="49" spans="1:6">
      <c r="A49" s="28" t="s">
        <v>333</v>
      </c>
      <c r="B49" s="28" t="s">
        <v>334</v>
      </c>
      <c r="C49" s="12">
        <v>0.56436786530000005</v>
      </c>
      <c r="D49" s="12">
        <v>0.75453257299999998</v>
      </c>
      <c r="E49" s="12">
        <f t="shared" si="0"/>
        <v>0.74797018113623581</v>
      </c>
      <c r="F49" s="12" t="s">
        <v>374</v>
      </c>
    </row>
    <row r="50" spans="1:6">
      <c r="A50" s="28" t="s">
        <v>321</v>
      </c>
      <c r="B50" s="28" t="s">
        <v>335</v>
      </c>
      <c r="C50" s="12">
        <v>1.0255768434300001</v>
      </c>
      <c r="D50" s="12">
        <v>0.8563453634</v>
      </c>
      <c r="E50" s="12">
        <f t="shared" si="0"/>
        <v>1.1976205947540721</v>
      </c>
      <c r="F50" s="12" t="s">
        <v>374</v>
      </c>
    </row>
    <row r="51" spans="1:6">
      <c r="A51" s="28" t="s">
        <v>289</v>
      </c>
      <c r="B51" s="28" t="s">
        <v>288</v>
      </c>
      <c r="C51" s="12">
        <v>0.34576246859999998</v>
      </c>
      <c r="D51" s="12">
        <v>0.52878342284000002</v>
      </c>
      <c r="E51" s="12">
        <f t="shared" si="0"/>
        <v>0.65388295787143325</v>
      </c>
      <c r="F51" s="12" t="s">
        <v>374</v>
      </c>
    </row>
    <row r="52" spans="1:6">
      <c r="A52" s="28" t="s">
        <v>324</v>
      </c>
      <c r="B52" s="28" t="s">
        <v>336</v>
      </c>
      <c r="C52" s="12">
        <v>0.856345256783</v>
      </c>
      <c r="D52" s="12" t="s">
        <v>368</v>
      </c>
      <c r="E52" s="12" t="s">
        <v>368</v>
      </c>
      <c r="F52" s="12" t="s">
        <v>374</v>
      </c>
    </row>
    <row r="53" spans="1:6">
      <c r="A53" s="28" t="s">
        <v>325</v>
      </c>
      <c r="B53" s="28" t="s">
        <v>337</v>
      </c>
      <c r="C53" s="12">
        <v>0.43657235830000002</v>
      </c>
      <c r="D53" s="12" t="s">
        <v>368</v>
      </c>
      <c r="E53" s="12" t="s">
        <v>368</v>
      </c>
      <c r="F53" s="12" t="s">
        <v>374</v>
      </c>
    </row>
    <row r="54" spans="1:6">
      <c r="A54" s="28" t="s">
        <v>287</v>
      </c>
      <c r="B54" s="28" t="s">
        <v>336</v>
      </c>
      <c r="C54" s="12">
        <v>0.84623258257</v>
      </c>
      <c r="D54" s="12">
        <v>0.235762786</v>
      </c>
      <c r="E54" s="12">
        <f t="shared" si="0"/>
        <v>3.5893390849648341</v>
      </c>
      <c r="F54" s="12" t="s">
        <v>374</v>
      </c>
    </row>
    <row r="55" spans="1:6">
      <c r="A55" s="28" t="s">
        <v>326</v>
      </c>
      <c r="B55" s="28" t="s">
        <v>337</v>
      </c>
      <c r="C55" s="12">
        <v>0.58896673584717696</v>
      </c>
      <c r="D55" s="12">
        <v>0.85674353365300004</v>
      </c>
      <c r="E55" s="12">
        <f t="shared" si="0"/>
        <v>0.68744812503682273</v>
      </c>
      <c r="F55" s="12" t="s">
        <v>374</v>
      </c>
    </row>
    <row r="56" spans="1:6">
      <c r="A56" s="28" t="s">
        <v>314</v>
      </c>
      <c r="B56" s="28" t="s">
        <v>327</v>
      </c>
      <c r="C56" s="12">
        <v>0.78873452369999997</v>
      </c>
      <c r="D56" s="12">
        <v>0.98235635233999996</v>
      </c>
      <c r="E56" s="12">
        <f t="shared" si="0"/>
        <v>0.80290061933351631</v>
      </c>
      <c r="F56" s="12" t="s">
        <v>374</v>
      </c>
    </row>
    <row r="57" spans="1:6">
      <c r="A57" s="28" t="s">
        <v>316</v>
      </c>
      <c r="B57" s="28" t="s">
        <v>328</v>
      </c>
      <c r="C57" s="12">
        <v>0.46578538600000002</v>
      </c>
      <c r="D57" s="12">
        <v>0.64578935339999999</v>
      </c>
      <c r="E57" s="12">
        <f t="shared" si="0"/>
        <v>0.72126519823793678</v>
      </c>
      <c r="F57" s="12" t="s">
        <v>374</v>
      </c>
    </row>
    <row r="58" spans="1:6">
      <c r="A58" s="28" t="s">
        <v>318</v>
      </c>
      <c r="B58" s="28" t="s">
        <v>338</v>
      </c>
      <c r="C58" s="12">
        <v>0.41799434254305001</v>
      </c>
      <c r="D58" s="12">
        <v>1.81236038332627</v>
      </c>
      <c r="E58" s="12">
        <f t="shared" si="0"/>
        <v>0.23063533411378956</v>
      </c>
      <c r="F58" s="12" t="s">
        <v>374</v>
      </c>
    </row>
    <row r="59" spans="1:6">
      <c r="A59" s="28" t="s">
        <v>320</v>
      </c>
      <c r="B59" s="28" t="s">
        <v>332</v>
      </c>
      <c r="C59" s="12">
        <v>0.58017378927914298</v>
      </c>
      <c r="D59" s="12">
        <v>2.35925431563368</v>
      </c>
      <c r="E59" s="12">
        <f t="shared" si="0"/>
        <v>0.24591405234891439</v>
      </c>
      <c r="F59" s="12" t="s">
        <v>374</v>
      </c>
    </row>
    <row r="60" spans="1:6">
      <c r="A60" s="28" t="s">
        <v>322</v>
      </c>
      <c r="B60" s="28" t="s">
        <v>335</v>
      </c>
      <c r="C60" s="12">
        <v>0.71316326920383499</v>
      </c>
      <c r="D60" s="12">
        <v>2.7403921479968698</v>
      </c>
      <c r="E60" s="12">
        <f t="shared" si="0"/>
        <v>0.26024131974145825</v>
      </c>
      <c r="F60" s="12" t="s">
        <v>374</v>
      </c>
    </row>
    <row r="61" spans="1:6">
      <c r="A61" s="28" t="s">
        <v>323</v>
      </c>
      <c r="B61" s="28" t="s">
        <v>288</v>
      </c>
      <c r="C61" s="12">
        <v>0.30619447451903398</v>
      </c>
      <c r="D61" s="12">
        <v>1.8221820033532199</v>
      </c>
      <c r="E61" s="12">
        <f t="shared" si="0"/>
        <v>0.16803726189566578</v>
      </c>
      <c r="F61" s="12" t="s">
        <v>374</v>
      </c>
    </row>
    <row r="62" spans="1:6">
      <c r="A62" s="28" t="s">
        <v>316</v>
      </c>
      <c r="B62" s="28" t="s">
        <v>339</v>
      </c>
      <c r="C62" s="12">
        <v>0.14607869319592501</v>
      </c>
      <c r="D62" s="12">
        <v>0.73487156450860602</v>
      </c>
      <c r="E62" s="12">
        <f t="shared" si="0"/>
        <v>0.19878125682221073</v>
      </c>
      <c r="F62" s="12" t="s">
        <v>374</v>
      </c>
    </row>
    <row r="63" spans="1:6">
      <c r="A63" s="28" t="s">
        <v>340</v>
      </c>
      <c r="B63" s="28" t="s">
        <v>334</v>
      </c>
      <c r="C63" s="12">
        <v>0.383342565056637</v>
      </c>
      <c r="D63" s="12">
        <v>0.52365786339999998</v>
      </c>
      <c r="E63" s="12">
        <f t="shared" si="0"/>
        <v>0.7320477583735201</v>
      </c>
      <c r="F63" s="12" t="s">
        <v>374</v>
      </c>
    </row>
    <row r="64" spans="1:6">
      <c r="A64" s="28" t="s">
        <v>341</v>
      </c>
      <c r="B64" s="28" t="s">
        <v>342</v>
      </c>
      <c r="C64" s="12">
        <v>0.34654737340000002</v>
      </c>
      <c r="D64" s="12">
        <v>0.73656835840000001</v>
      </c>
      <c r="E64" s="12">
        <f t="shared" si="0"/>
        <v>0.47048908556536767</v>
      </c>
      <c r="F64" s="12" t="s">
        <v>374</v>
      </c>
    </row>
    <row r="65" spans="1:6">
      <c r="A65" s="28" t="s">
        <v>341</v>
      </c>
      <c r="B65" s="28" t="s">
        <v>343</v>
      </c>
      <c r="C65" s="12">
        <v>0.53465687880000001</v>
      </c>
      <c r="D65" s="12" t="s">
        <v>368</v>
      </c>
      <c r="E65" s="12" t="s">
        <v>368</v>
      </c>
      <c r="F65" s="12" t="s">
        <v>374</v>
      </c>
    </row>
    <row r="66" spans="1:6">
      <c r="A66" s="28" t="s">
        <v>344</v>
      </c>
      <c r="B66" s="28" t="s">
        <v>345</v>
      </c>
      <c r="C66" s="12">
        <v>0.63452547923400004</v>
      </c>
      <c r="D66" s="12">
        <v>0.99855233399999999</v>
      </c>
      <c r="E66" s="12">
        <f t="shared" si="0"/>
        <v>0.6354453919227433</v>
      </c>
      <c r="F66" s="12" t="s">
        <v>374</v>
      </c>
    </row>
    <row r="67" spans="1:6">
      <c r="A67" s="28" t="s">
        <v>344</v>
      </c>
      <c r="B67" s="28" t="s">
        <v>346</v>
      </c>
      <c r="C67" s="12">
        <v>0.55355782373346996</v>
      </c>
      <c r="D67" s="12">
        <v>1.0435765784</v>
      </c>
      <c r="E67" s="12">
        <f t="shared" si="0"/>
        <v>0.53044293556509159</v>
      </c>
      <c r="F67" s="12" t="s">
        <v>374</v>
      </c>
    </row>
    <row r="68" spans="1:6">
      <c r="A68" s="28" t="s">
        <v>347</v>
      </c>
      <c r="B68" s="28" t="s">
        <v>348</v>
      </c>
      <c r="C68" s="12">
        <v>0.35475686463453399</v>
      </c>
      <c r="D68" s="12">
        <v>0.6356755435</v>
      </c>
      <c r="E68" s="12">
        <f t="shared" ref="E68:E84" si="1">C68/D68</f>
        <v>0.55807851703914735</v>
      </c>
      <c r="F68" s="12" t="s">
        <v>374</v>
      </c>
    </row>
    <row r="69" spans="1:6">
      <c r="A69" s="28" t="s">
        <v>347</v>
      </c>
      <c r="B69" s="28" t="s">
        <v>349</v>
      </c>
      <c r="C69" s="12">
        <v>0.672568652323</v>
      </c>
      <c r="D69" s="12">
        <v>1.0895235465699999</v>
      </c>
      <c r="E69" s="12">
        <f t="shared" si="1"/>
        <v>0.61730529316264637</v>
      </c>
      <c r="F69" s="12" t="s">
        <v>374</v>
      </c>
    </row>
    <row r="70" spans="1:6">
      <c r="A70" s="28" t="s">
        <v>348</v>
      </c>
      <c r="B70" s="28" t="s">
        <v>349</v>
      </c>
      <c r="C70" s="12">
        <v>0.56351276819999996</v>
      </c>
      <c r="D70" s="12">
        <v>0.86576563252000005</v>
      </c>
      <c r="E70" s="12">
        <f t="shared" si="1"/>
        <v>0.65088373461969484</v>
      </c>
      <c r="F70" s="12" t="s">
        <v>374</v>
      </c>
    </row>
    <row r="71" spans="1:6">
      <c r="A71" s="28" t="s">
        <v>342</v>
      </c>
      <c r="B71" s="28" t="s">
        <v>343</v>
      </c>
      <c r="C71" s="12">
        <v>0.65342557320000005</v>
      </c>
      <c r="D71" s="12">
        <v>0.7352762316</v>
      </c>
      <c r="E71" s="12">
        <f t="shared" si="1"/>
        <v>0.88868039672397869</v>
      </c>
      <c r="F71" s="12" t="s">
        <v>374</v>
      </c>
    </row>
    <row r="72" spans="1:6">
      <c r="A72" s="28" t="s">
        <v>350</v>
      </c>
      <c r="B72" s="28" t="s">
        <v>351</v>
      </c>
      <c r="C72" s="12">
        <v>0.99603852698764095</v>
      </c>
      <c r="D72" s="12">
        <v>1.7243575739999999</v>
      </c>
      <c r="E72" s="12">
        <f t="shared" si="1"/>
        <v>0.57762875983843998</v>
      </c>
      <c r="F72" s="12" t="s">
        <v>374</v>
      </c>
    </row>
    <row r="73" spans="1:6">
      <c r="A73" s="28" t="s">
        <v>350</v>
      </c>
      <c r="B73" s="28" t="s">
        <v>352</v>
      </c>
      <c r="C73" s="12">
        <v>0.67365823823000004</v>
      </c>
      <c r="D73" s="12">
        <v>0.89563422500000001</v>
      </c>
      <c r="E73" s="12">
        <f t="shared" si="1"/>
        <v>0.7521577664475696</v>
      </c>
      <c r="F73" s="12" t="s">
        <v>374</v>
      </c>
    </row>
    <row r="74" spans="1:6">
      <c r="A74" s="28" t="s">
        <v>353</v>
      </c>
      <c r="B74" s="28" t="s">
        <v>354</v>
      </c>
      <c r="C74" s="12">
        <v>0.88746524254000003</v>
      </c>
      <c r="D74" s="12">
        <v>0.98634214119999997</v>
      </c>
      <c r="E74" s="12">
        <f t="shared" si="1"/>
        <v>0.8997539550122996</v>
      </c>
      <c r="F74" s="12" t="s">
        <v>374</v>
      </c>
    </row>
    <row r="75" spans="1:6">
      <c r="A75" s="28" t="s">
        <v>351</v>
      </c>
      <c r="B75" s="28" t="s">
        <v>352</v>
      </c>
      <c r="C75" s="12">
        <v>0.88563236249999999</v>
      </c>
      <c r="D75" s="12">
        <v>1.124565834</v>
      </c>
      <c r="E75" s="12">
        <f t="shared" si="1"/>
        <v>0.78753269548468252</v>
      </c>
      <c r="F75" s="12" t="s">
        <v>374</v>
      </c>
    </row>
    <row r="76" spans="1:6">
      <c r="A76" s="28" t="s">
        <v>355</v>
      </c>
      <c r="B76" s="28" t="s">
        <v>356</v>
      </c>
      <c r="C76" s="12">
        <v>0.73245722567000004</v>
      </c>
      <c r="D76" s="12">
        <v>1.09673454632</v>
      </c>
      <c r="E76" s="12">
        <f t="shared" si="1"/>
        <v>0.66785278910717116</v>
      </c>
      <c r="F76" s="12" t="s">
        <v>374</v>
      </c>
    </row>
    <row r="77" spans="1:6">
      <c r="A77" s="28" t="s">
        <v>357</v>
      </c>
      <c r="B77" s="28" t="s">
        <v>358</v>
      </c>
      <c r="C77" s="12">
        <v>0.54657328429999996</v>
      </c>
      <c r="D77" s="12">
        <v>1.0967432342000001</v>
      </c>
      <c r="E77" s="12">
        <f t="shared" si="1"/>
        <v>0.498360297338591</v>
      </c>
      <c r="F77" s="12" t="s">
        <v>374</v>
      </c>
    </row>
    <row r="78" spans="1:6">
      <c r="A78" s="28" t="s">
        <v>359</v>
      </c>
      <c r="B78" s="28" t="s">
        <v>360</v>
      </c>
      <c r="C78" s="12">
        <v>0.78534122200000001</v>
      </c>
      <c r="D78" s="12">
        <v>0.99674523557233996</v>
      </c>
      <c r="E78" s="12">
        <f t="shared" si="1"/>
        <v>0.78790566934493556</v>
      </c>
      <c r="F78" s="12" t="s">
        <v>374</v>
      </c>
    </row>
    <row r="79" spans="1:6">
      <c r="A79" s="28" t="s">
        <v>361</v>
      </c>
      <c r="B79" s="28" t="s">
        <v>362</v>
      </c>
      <c r="C79" s="12">
        <v>0.76354527319999999</v>
      </c>
      <c r="D79" s="12" t="s">
        <v>368</v>
      </c>
      <c r="E79" s="12" t="s">
        <v>368</v>
      </c>
      <c r="F79" s="12" t="s">
        <v>374</v>
      </c>
    </row>
    <row r="80" spans="1:6">
      <c r="A80" s="28" t="s">
        <v>345</v>
      </c>
      <c r="B80" s="28" t="s">
        <v>346</v>
      </c>
      <c r="C80" s="12">
        <v>0.86433682854000005</v>
      </c>
      <c r="D80" s="12">
        <v>1.13547688963</v>
      </c>
      <c r="E80" s="12">
        <f t="shared" si="1"/>
        <v>0.76121040985840571</v>
      </c>
      <c r="F80" s="12" t="s">
        <v>374</v>
      </c>
    </row>
    <row r="81" spans="1:6">
      <c r="A81" s="28" t="s">
        <v>361</v>
      </c>
      <c r="B81" s="28" t="s">
        <v>363</v>
      </c>
      <c r="C81" s="12">
        <v>1.0270967790982499</v>
      </c>
      <c r="D81" s="12">
        <v>1.863536964343</v>
      </c>
      <c r="E81" s="12">
        <f t="shared" si="1"/>
        <v>0.55115449746947109</v>
      </c>
      <c r="F81" s="12" t="s">
        <v>374</v>
      </c>
    </row>
    <row r="82" spans="1:6">
      <c r="A82" s="28" t="s">
        <v>359</v>
      </c>
      <c r="B82" s="28" t="s">
        <v>364</v>
      </c>
      <c r="C82" s="12">
        <v>0.78546234148560001</v>
      </c>
      <c r="D82" s="12">
        <v>0.99887634245800005</v>
      </c>
      <c r="E82" s="12">
        <f t="shared" si="1"/>
        <v>0.78634592501486389</v>
      </c>
      <c r="F82" s="12" t="s">
        <v>374</v>
      </c>
    </row>
    <row r="83" spans="1:6">
      <c r="A83" s="28" t="s">
        <v>365</v>
      </c>
      <c r="B83" s="28" t="s">
        <v>366</v>
      </c>
      <c r="C83" s="12">
        <v>0.67352386340000003</v>
      </c>
      <c r="D83" s="12">
        <v>0.98345236834000005</v>
      </c>
      <c r="E83" s="12">
        <f t="shared" si="1"/>
        <v>0.68485661846222612</v>
      </c>
      <c r="F83" s="12" t="s">
        <v>374</v>
      </c>
    </row>
    <row r="84" spans="1:6" ht="14.4" thickBot="1">
      <c r="A84" s="29" t="s">
        <v>367</v>
      </c>
      <c r="B84" s="29" t="s">
        <v>363</v>
      </c>
      <c r="C84" s="15">
        <v>0.562365786853256</v>
      </c>
      <c r="D84" s="15">
        <v>0.87325854232</v>
      </c>
      <c r="E84" s="15">
        <f t="shared" si="1"/>
        <v>0.64398544027890048</v>
      </c>
      <c r="F84" s="15" t="s">
        <v>374</v>
      </c>
    </row>
    <row r="85" spans="1:6" ht="14.4" thickTop="1"/>
  </sheetData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13" sqref="B13"/>
    </sheetView>
  </sheetViews>
  <sheetFormatPr defaultColWidth="9" defaultRowHeight="13.8"/>
  <cols>
    <col min="1" max="1" width="20.6640625" customWidth="1"/>
    <col min="2" max="2" width="16.33203125" customWidth="1"/>
    <col min="3" max="3" width="9.6640625"/>
    <col min="5" max="5" width="12.88671875"/>
    <col min="6" max="6" width="12.6640625" customWidth="1"/>
    <col min="7" max="7" width="13.6640625" customWidth="1"/>
    <col min="8" max="8" width="13.77734375" customWidth="1"/>
    <col min="9" max="9" width="17.21875" customWidth="1"/>
    <col min="10" max="10" width="12.88671875"/>
  </cols>
  <sheetData>
    <row r="1" spans="1:10" ht="15.6">
      <c r="A1" s="17" t="s">
        <v>376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.6">
      <c r="A2" s="2" t="s">
        <v>265</v>
      </c>
      <c r="B2" s="2" t="s">
        <v>264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0">
      <c r="A3" s="23" t="s">
        <v>8</v>
      </c>
      <c r="B3" s="23" t="s">
        <v>9</v>
      </c>
      <c r="C3" s="24">
        <v>0.68978200000000001</v>
      </c>
      <c r="D3" s="24">
        <v>0.89341999999999999</v>
      </c>
      <c r="E3" s="24">
        <f>C3/D3</f>
        <v>0.77206912762194702</v>
      </c>
      <c r="F3" s="24">
        <v>600</v>
      </c>
      <c r="G3" s="24">
        <v>148.25</v>
      </c>
      <c r="H3" s="24">
        <v>451.75</v>
      </c>
      <c r="I3" s="9" t="s">
        <v>10</v>
      </c>
      <c r="J3" s="30">
        <v>68.724615384615404</v>
      </c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1"/>
  <sheetViews>
    <sheetView topLeftCell="A85" workbookViewId="0">
      <selection activeCell="I97" sqref="I97"/>
    </sheetView>
  </sheetViews>
  <sheetFormatPr defaultColWidth="9" defaultRowHeight="13.8"/>
  <cols>
    <col min="1" max="1" width="20.77734375" customWidth="1"/>
    <col min="2" max="2" width="19.6640625" customWidth="1"/>
    <col min="3" max="3" width="8.109375" customWidth="1"/>
    <col min="4" max="4" width="9.6640625"/>
    <col min="5" max="5" width="12.88671875"/>
    <col min="7" max="8" width="9.6640625"/>
    <col min="9" max="9" width="18" customWidth="1"/>
    <col min="10" max="10" width="21" style="1" customWidth="1"/>
    <col min="11" max="11" width="12.88671875"/>
    <col min="12" max="13" width="9.6640625"/>
    <col min="15" max="16" width="9.6640625"/>
  </cols>
  <sheetData>
    <row r="1" spans="1:10" ht="15.6">
      <c r="A1" s="17" t="s">
        <v>377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7.6">
      <c r="A2" s="2" t="s">
        <v>265</v>
      </c>
      <c r="B2" s="2" t="s">
        <v>266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0">
      <c r="A3" s="20" t="s">
        <v>11</v>
      </c>
      <c r="B3" s="20" t="s">
        <v>12</v>
      </c>
      <c r="C3" s="21">
        <v>1.2078999999999999E-2</v>
      </c>
      <c r="D3" s="21">
        <v>4.4805999999999999E-2</v>
      </c>
      <c r="E3" s="21">
        <f>C3/D3</f>
        <v>0.26958443065660798</v>
      </c>
      <c r="F3" s="21">
        <v>981</v>
      </c>
      <c r="G3" s="21">
        <v>229.91669999999999</v>
      </c>
      <c r="H3" s="21">
        <v>751.08330000000001</v>
      </c>
      <c r="I3" s="7" t="s">
        <v>10</v>
      </c>
      <c r="J3" s="7">
        <v>3.44661538461538</v>
      </c>
    </row>
    <row r="4" spans="1:10">
      <c r="A4" s="20" t="s">
        <v>13</v>
      </c>
      <c r="B4" s="20" t="s">
        <v>14</v>
      </c>
      <c r="C4" s="21">
        <v>9.0560000000000002E-2</v>
      </c>
      <c r="D4" s="21">
        <v>0.13766999999999999</v>
      </c>
      <c r="E4" s="21">
        <f t="shared" ref="E4:E35" si="0">C4/D4</f>
        <v>0.65780489576523604</v>
      </c>
      <c r="F4" s="21">
        <v>1170</v>
      </c>
      <c r="G4" s="21">
        <v>301.37599999999998</v>
      </c>
      <c r="H4" s="21">
        <v>870.56539999999995</v>
      </c>
      <c r="I4" s="7" t="s">
        <v>10</v>
      </c>
      <c r="J4" s="7">
        <v>10.59</v>
      </c>
    </row>
    <row r="5" spans="1:10">
      <c r="A5" s="20" t="s">
        <v>15</v>
      </c>
      <c r="B5" s="20" t="s">
        <v>16</v>
      </c>
      <c r="C5" s="21">
        <v>2.0539999999999999E-2</v>
      </c>
      <c r="D5" s="21">
        <v>0.10656</v>
      </c>
      <c r="E5" s="21">
        <f t="shared" si="0"/>
        <v>0.192755255255255</v>
      </c>
      <c r="F5" s="21">
        <v>2805</v>
      </c>
      <c r="G5" s="21">
        <v>580.60540000000003</v>
      </c>
      <c r="H5" s="21">
        <v>190.54400000000001</v>
      </c>
      <c r="I5" s="7" t="s">
        <v>10</v>
      </c>
      <c r="J5" s="7">
        <v>8.1969230769230794</v>
      </c>
    </row>
    <row r="6" spans="1:10">
      <c r="A6" s="20" t="s">
        <v>17</v>
      </c>
      <c r="B6" s="20" t="s">
        <v>18</v>
      </c>
      <c r="C6" s="21">
        <v>5.6899999999999997E-3</v>
      </c>
      <c r="D6" s="21">
        <v>5.6014000000000001E-2</v>
      </c>
      <c r="E6" s="21">
        <f t="shared" si="0"/>
        <v>0.101581747420288</v>
      </c>
      <c r="F6" s="21">
        <v>696</v>
      </c>
      <c r="G6" s="21">
        <v>166.75</v>
      </c>
      <c r="H6" s="21">
        <v>529.25</v>
      </c>
      <c r="I6" s="7" t="s">
        <v>10</v>
      </c>
      <c r="J6" s="7">
        <v>4.3087692307692302</v>
      </c>
    </row>
    <row r="7" spans="1:10">
      <c r="A7" s="20" t="s">
        <v>19</v>
      </c>
      <c r="B7" s="20" t="s">
        <v>20</v>
      </c>
      <c r="C7" s="21">
        <v>1.1915E-2</v>
      </c>
      <c r="D7" s="21">
        <v>3.2695000000000002E-2</v>
      </c>
      <c r="E7" s="21">
        <f t="shared" si="0"/>
        <v>0.36442881174491498</v>
      </c>
      <c r="F7" s="21">
        <v>1359</v>
      </c>
      <c r="G7" s="21">
        <v>343.83330000000001</v>
      </c>
      <c r="H7" s="21">
        <v>1015.167</v>
      </c>
      <c r="I7" s="7" t="s">
        <v>10</v>
      </c>
      <c r="J7" s="7">
        <v>2.5150000000000001</v>
      </c>
    </row>
    <row r="8" spans="1:10">
      <c r="A8" s="20" t="s">
        <v>21</v>
      </c>
      <c r="B8" s="20" t="s">
        <v>12</v>
      </c>
      <c r="C8" s="21">
        <v>2.0199000000000002E-2</v>
      </c>
      <c r="D8" s="21">
        <v>3.0887000000000001E-2</v>
      </c>
      <c r="E8" s="21">
        <f t="shared" si="0"/>
        <v>0.65396445106355405</v>
      </c>
      <c r="F8" s="21">
        <v>984</v>
      </c>
      <c r="G8" s="21">
        <v>231.33330000000001</v>
      </c>
      <c r="H8" s="21">
        <v>752.66669999999999</v>
      </c>
      <c r="I8" s="7" t="s">
        <v>10</v>
      </c>
      <c r="J8" s="7">
        <v>2.3759230769230801</v>
      </c>
    </row>
    <row r="9" spans="1:10">
      <c r="A9" s="20" t="s">
        <v>22</v>
      </c>
      <c r="B9" s="20" t="s">
        <v>14</v>
      </c>
      <c r="C9" s="21">
        <v>0.100407</v>
      </c>
      <c r="D9" s="21">
        <v>0.62249500000000002</v>
      </c>
      <c r="E9" s="21">
        <f t="shared" si="0"/>
        <v>0.161297681105872</v>
      </c>
      <c r="F9" s="21">
        <v>1215</v>
      </c>
      <c r="G9" s="21">
        <v>303.41669999999999</v>
      </c>
      <c r="H9" s="21">
        <v>911.58330000000001</v>
      </c>
      <c r="I9" s="7" t="s">
        <v>10</v>
      </c>
      <c r="J9" s="7">
        <v>47.884230769230797</v>
      </c>
    </row>
    <row r="10" spans="1:10">
      <c r="A10" s="20" t="s">
        <v>23</v>
      </c>
      <c r="B10" s="20" t="s">
        <v>18</v>
      </c>
      <c r="C10" s="21">
        <v>5.6860000000000001E-3</v>
      </c>
      <c r="D10" s="21">
        <v>6.2633999999999995E-2</v>
      </c>
      <c r="E10" s="21">
        <f t="shared" si="0"/>
        <v>9.0781364753967503E-2</v>
      </c>
      <c r="F10" s="21">
        <v>696</v>
      </c>
      <c r="G10" s="21">
        <v>166.41669999999999</v>
      </c>
      <c r="H10" s="21">
        <v>529.58330000000001</v>
      </c>
      <c r="I10" s="7" t="s">
        <v>10</v>
      </c>
      <c r="J10" s="7">
        <v>4.8179999999999996</v>
      </c>
    </row>
    <row r="11" spans="1:10">
      <c r="A11" s="20" t="s">
        <v>24</v>
      </c>
      <c r="B11" s="20" t="s">
        <v>25</v>
      </c>
      <c r="C11" s="21">
        <v>9.5670000000000005E-2</v>
      </c>
      <c r="D11" s="21">
        <v>0.59543999999999997</v>
      </c>
      <c r="E11" s="21">
        <f t="shared" si="0"/>
        <v>0.160671100362757</v>
      </c>
      <c r="F11" s="21">
        <v>1125</v>
      </c>
      <c r="G11" s="21">
        <v>297.13400000000001</v>
      </c>
      <c r="H11" s="21">
        <v>895.67319999999995</v>
      </c>
      <c r="I11" s="7" t="s">
        <v>10</v>
      </c>
      <c r="J11" s="7">
        <v>45.803076923076901</v>
      </c>
    </row>
    <row r="12" spans="1:10">
      <c r="A12" s="20" t="s">
        <v>26</v>
      </c>
      <c r="B12" s="20" t="s">
        <v>20</v>
      </c>
      <c r="C12" s="21">
        <v>1.9750000000000002E-3</v>
      </c>
      <c r="D12" s="21">
        <v>3.4099999999999998E-3</v>
      </c>
      <c r="E12" s="21">
        <f t="shared" si="0"/>
        <v>0.57917888563049902</v>
      </c>
      <c r="F12" s="21">
        <v>1359</v>
      </c>
      <c r="G12" s="21">
        <v>345</v>
      </c>
      <c r="H12" s="21">
        <v>1014</v>
      </c>
      <c r="I12" s="7" t="s">
        <v>10</v>
      </c>
      <c r="J12" s="7">
        <v>0.26230769230769202</v>
      </c>
    </row>
    <row r="13" spans="1:10">
      <c r="A13" s="20" t="s">
        <v>27</v>
      </c>
      <c r="B13" s="20" t="s">
        <v>12</v>
      </c>
      <c r="C13" s="21">
        <v>0</v>
      </c>
      <c r="D13" s="21">
        <v>4.3200000000000001E-3</v>
      </c>
      <c r="E13" s="21">
        <f t="shared" si="0"/>
        <v>0</v>
      </c>
      <c r="F13" s="21">
        <v>984</v>
      </c>
      <c r="G13" s="21">
        <v>232.16669999999999</v>
      </c>
      <c r="H13" s="21">
        <v>751.83330000000001</v>
      </c>
      <c r="I13" s="7" t="s">
        <v>10</v>
      </c>
      <c r="J13" s="7">
        <v>0.33230769230769203</v>
      </c>
    </row>
    <row r="14" spans="1:10">
      <c r="A14" s="20" t="s">
        <v>28</v>
      </c>
      <c r="B14" s="20" t="s">
        <v>14</v>
      </c>
      <c r="C14" s="21">
        <v>1.6056000000000001E-2</v>
      </c>
      <c r="D14" s="21">
        <v>0.10675999999999999</v>
      </c>
      <c r="E14" s="21">
        <f t="shared" si="0"/>
        <v>0.150393405769951</v>
      </c>
      <c r="F14" s="21">
        <v>2495</v>
      </c>
      <c r="G14" s="21">
        <v>580.60550000000001</v>
      </c>
      <c r="H14" s="21">
        <v>1800.4359999999999</v>
      </c>
      <c r="I14" s="7" t="s">
        <v>10</v>
      </c>
      <c r="J14" s="7">
        <v>8.2123076923076894</v>
      </c>
    </row>
    <row r="15" spans="1:10">
      <c r="A15" s="20" t="s">
        <v>29</v>
      </c>
      <c r="B15" s="20" t="s">
        <v>30</v>
      </c>
      <c r="C15" s="21">
        <v>0.15856000000000001</v>
      </c>
      <c r="D15" s="21">
        <v>0.35964000000000002</v>
      </c>
      <c r="E15" s="21">
        <f t="shared" si="0"/>
        <v>0.44088532977421901</v>
      </c>
      <c r="F15" s="21">
        <v>2954</v>
      </c>
      <c r="G15" s="21">
        <v>670.60440000000006</v>
      </c>
      <c r="H15" s="21">
        <v>2275.5639999999999</v>
      </c>
      <c r="I15" s="7" t="s">
        <v>10</v>
      </c>
      <c r="J15" s="7">
        <v>27.664615384615399</v>
      </c>
    </row>
    <row r="16" spans="1:10">
      <c r="A16" s="20" t="s">
        <v>31</v>
      </c>
      <c r="B16" s="20" t="s">
        <v>25</v>
      </c>
      <c r="C16" s="21">
        <v>0.15054000000000001</v>
      </c>
      <c r="D16" s="21">
        <v>0.33565</v>
      </c>
      <c r="E16" s="21">
        <f t="shared" si="0"/>
        <v>0.44850290481156002</v>
      </c>
      <c r="F16" s="21">
        <v>3045</v>
      </c>
      <c r="G16" s="21">
        <v>680</v>
      </c>
      <c r="H16" s="21">
        <v>2260.54</v>
      </c>
      <c r="I16" s="7" t="s">
        <v>10</v>
      </c>
      <c r="J16" s="7">
        <v>25.819230769230799</v>
      </c>
    </row>
    <row r="17" spans="1:10">
      <c r="A17" s="20" t="s">
        <v>32</v>
      </c>
      <c r="B17" s="20" t="s">
        <v>16</v>
      </c>
      <c r="C17" s="21">
        <v>8.8898000000000005E-2</v>
      </c>
      <c r="D17" s="21">
        <v>0.12119099999999999</v>
      </c>
      <c r="E17" s="21">
        <f t="shared" si="0"/>
        <v>0.73353631870353397</v>
      </c>
      <c r="F17" s="21">
        <v>1155</v>
      </c>
      <c r="G17" s="21">
        <v>291.16669999999999</v>
      </c>
      <c r="H17" s="21">
        <v>863.83330000000001</v>
      </c>
      <c r="I17" s="7" t="s">
        <v>10</v>
      </c>
      <c r="J17" s="7">
        <v>9.3223846153846193</v>
      </c>
    </row>
    <row r="18" spans="1:10">
      <c r="A18" s="20" t="s">
        <v>33</v>
      </c>
      <c r="B18" s="20" t="s">
        <v>18</v>
      </c>
      <c r="C18" s="21">
        <v>0</v>
      </c>
      <c r="D18" s="21">
        <v>0.43209999999999998</v>
      </c>
      <c r="E18" s="21">
        <f t="shared" si="0"/>
        <v>0</v>
      </c>
      <c r="F18" s="21">
        <v>696</v>
      </c>
      <c r="G18" s="21">
        <v>166.66669999999999</v>
      </c>
      <c r="H18" s="21">
        <v>529.33330000000001</v>
      </c>
      <c r="I18" s="7" t="s">
        <v>10</v>
      </c>
      <c r="J18" s="7">
        <v>33.2384615384615</v>
      </c>
    </row>
    <row r="19" spans="1:10">
      <c r="A19" s="20" t="s">
        <v>34</v>
      </c>
      <c r="B19" s="20" t="s">
        <v>35</v>
      </c>
      <c r="C19" s="21">
        <v>2.0212000000000001E-2</v>
      </c>
      <c r="D19" s="21">
        <v>7.8960000000000002E-2</v>
      </c>
      <c r="E19" s="21">
        <f t="shared" si="0"/>
        <v>0.25597771023302901</v>
      </c>
      <c r="F19" s="21">
        <v>2379</v>
      </c>
      <c r="G19" s="21">
        <v>573.75</v>
      </c>
      <c r="H19" s="21">
        <v>1805.25</v>
      </c>
      <c r="I19" s="7" t="s">
        <v>10</v>
      </c>
      <c r="J19" s="7">
        <v>6.0738461538461497</v>
      </c>
    </row>
    <row r="20" spans="1:10">
      <c r="A20" s="20" t="s">
        <v>36</v>
      </c>
      <c r="B20" s="20" t="s">
        <v>37</v>
      </c>
      <c r="C20" s="21">
        <v>4.0559999999999997E-3</v>
      </c>
      <c r="D20" s="21">
        <v>4.0564000000000003E-2</v>
      </c>
      <c r="E20" s="21">
        <f t="shared" si="0"/>
        <v>9.9990139039542403E-2</v>
      </c>
      <c r="F20" s="21">
        <v>690</v>
      </c>
      <c r="G20" s="21">
        <v>160.6054</v>
      </c>
      <c r="H20" s="21">
        <v>530.54639999999995</v>
      </c>
      <c r="I20" s="7" t="s">
        <v>10</v>
      </c>
      <c r="J20" s="7">
        <v>3.1203076923076898</v>
      </c>
    </row>
    <row r="21" spans="1:10">
      <c r="A21" s="20" t="s">
        <v>38</v>
      </c>
      <c r="B21" s="20" t="s">
        <v>39</v>
      </c>
      <c r="C21" s="21">
        <v>3.5626999999999999E-2</v>
      </c>
      <c r="D21" s="21">
        <v>7.4556999999999998E-2</v>
      </c>
      <c r="E21" s="21">
        <f t="shared" si="0"/>
        <v>0.47784916238582598</v>
      </c>
      <c r="F21" s="21">
        <v>1998</v>
      </c>
      <c r="G21" s="21">
        <v>455.58330000000001</v>
      </c>
      <c r="H21" s="21">
        <v>1542.4169999999999</v>
      </c>
      <c r="I21" s="7" t="s">
        <v>10</v>
      </c>
      <c r="J21" s="7">
        <v>5.7351538461538496</v>
      </c>
    </row>
    <row r="22" spans="1:10">
      <c r="A22" s="20" t="s">
        <v>40</v>
      </c>
      <c r="B22" s="20" t="s">
        <v>41</v>
      </c>
      <c r="C22" s="21">
        <v>8.8898000000000005E-2</v>
      </c>
      <c r="D22" s="21">
        <v>0.12119099999999999</v>
      </c>
      <c r="E22" s="21">
        <f t="shared" si="0"/>
        <v>0.73353631870353397</v>
      </c>
      <c r="F22" s="21">
        <v>1155</v>
      </c>
      <c r="G22" s="21">
        <v>291.16669999999999</v>
      </c>
      <c r="H22" s="21">
        <v>863.83330000000001</v>
      </c>
      <c r="I22" s="7" t="s">
        <v>10</v>
      </c>
      <c r="J22" s="7">
        <v>9.3223846153846193</v>
      </c>
    </row>
    <row r="23" spans="1:10">
      <c r="A23" s="20" t="s">
        <v>42</v>
      </c>
      <c r="B23" s="20" t="s">
        <v>35</v>
      </c>
      <c r="C23" s="21">
        <v>1.5396999999999999E-2</v>
      </c>
      <c r="D23" s="21">
        <v>9.1511999999999996E-2</v>
      </c>
      <c r="E23" s="21">
        <f t="shared" si="0"/>
        <v>0.168251158318035</v>
      </c>
      <c r="F23" s="21">
        <v>2379</v>
      </c>
      <c r="G23" s="21">
        <v>574.58330000000001</v>
      </c>
      <c r="H23" s="21">
        <v>1804.4169999999999</v>
      </c>
      <c r="I23" s="7" t="s">
        <v>10</v>
      </c>
      <c r="J23" s="7">
        <v>7.0393846153846198</v>
      </c>
    </row>
    <row r="24" spans="1:10">
      <c r="A24" s="20" t="s">
        <v>43</v>
      </c>
      <c r="B24" s="20" t="s">
        <v>37</v>
      </c>
      <c r="C24" s="21">
        <v>9.7570000000000004E-2</v>
      </c>
      <c r="D24" s="21">
        <v>0.61750000000000005</v>
      </c>
      <c r="E24" s="21">
        <f t="shared" si="0"/>
        <v>0.15800809716599201</v>
      </c>
      <c r="F24" s="21">
        <v>1197</v>
      </c>
      <c r="G24" s="21">
        <v>299.5754</v>
      </c>
      <c r="H24" s="21">
        <v>901.59450000000004</v>
      </c>
      <c r="I24" s="7" t="s">
        <v>10</v>
      </c>
      <c r="J24" s="7">
        <v>47.5</v>
      </c>
    </row>
    <row r="25" spans="1:10">
      <c r="A25" s="20" t="s">
        <v>44</v>
      </c>
      <c r="B25" s="20" t="s">
        <v>39</v>
      </c>
      <c r="C25" s="21">
        <v>5.3282999999999997E-2</v>
      </c>
      <c r="D25" s="21">
        <v>0.13434199999999999</v>
      </c>
      <c r="E25" s="21">
        <f t="shared" si="0"/>
        <v>0.39662205416027801</v>
      </c>
      <c r="F25" s="21">
        <v>1995</v>
      </c>
      <c r="G25" s="21">
        <v>452.58330000000001</v>
      </c>
      <c r="H25" s="21">
        <v>1542.4169999999999</v>
      </c>
      <c r="I25" s="7" t="s">
        <v>10</v>
      </c>
      <c r="J25" s="7">
        <v>10.334</v>
      </c>
    </row>
    <row r="26" spans="1:10">
      <c r="A26" s="20" t="s">
        <v>45</v>
      </c>
      <c r="B26" s="20" t="s">
        <v>46</v>
      </c>
      <c r="C26" s="21">
        <v>3.3519999999999999E-3</v>
      </c>
      <c r="D26" s="21">
        <v>5.8028000000000003E-2</v>
      </c>
      <c r="E26" s="21">
        <f t="shared" si="0"/>
        <v>5.77652167918936E-2</v>
      </c>
      <c r="F26" s="21">
        <v>777</v>
      </c>
      <c r="G26" s="21">
        <v>179.08330000000001</v>
      </c>
      <c r="H26" s="21">
        <v>597.91669999999999</v>
      </c>
      <c r="I26" s="7" t="s">
        <v>10</v>
      </c>
      <c r="J26" s="7">
        <v>4.4636923076923098</v>
      </c>
    </row>
    <row r="27" spans="1:10">
      <c r="A27" s="20" t="s">
        <v>47</v>
      </c>
      <c r="B27" s="20" t="s">
        <v>41</v>
      </c>
      <c r="C27" s="21">
        <v>3.5635E-2</v>
      </c>
      <c r="D27" s="21">
        <v>4.0190999999999998E-2</v>
      </c>
      <c r="E27" s="21">
        <f t="shared" si="0"/>
        <v>0.88664128785051399</v>
      </c>
      <c r="F27" s="21">
        <v>1170</v>
      </c>
      <c r="G27" s="21">
        <v>296</v>
      </c>
      <c r="H27" s="21">
        <v>874</v>
      </c>
      <c r="I27" s="7" t="s">
        <v>10</v>
      </c>
      <c r="J27" s="7">
        <v>3.09161538461538</v>
      </c>
    </row>
    <row r="28" spans="1:10">
      <c r="A28" s="20" t="s">
        <v>48</v>
      </c>
      <c r="B28" s="20" t="s">
        <v>35</v>
      </c>
      <c r="C28" s="21">
        <v>1.109E-3</v>
      </c>
      <c r="D28" s="21">
        <v>1.75E-3</v>
      </c>
      <c r="E28" s="21">
        <f t="shared" si="0"/>
        <v>0.63371428571428601</v>
      </c>
      <c r="F28" s="21">
        <v>2379</v>
      </c>
      <c r="G28" s="21">
        <v>574.33330000000001</v>
      </c>
      <c r="H28" s="21">
        <v>1804.6669999999999</v>
      </c>
      <c r="I28" s="7" t="s">
        <v>10</v>
      </c>
      <c r="J28" s="7">
        <v>0.134615384615385</v>
      </c>
    </row>
    <row r="29" spans="1:10">
      <c r="A29" s="20" t="s">
        <v>49</v>
      </c>
      <c r="B29" s="20" t="s">
        <v>37</v>
      </c>
      <c r="C29" s="21">
        <v>6.0499999999999998E-3</v>
      </c>
      <c r="D29" s="21">
        <v>0.10654</v>
      </c>
      <c r="E29" s="21">
        <f t="shared" si="0"/>
        <v>5.6786183593016702E-2</v>
      </c>
      <c r="F29" s="21">
        <v>901</v>
      </c>
      <c r="G29" s="21">
        <v>217.56440000000001</v>
      </c>
      <c r="H29" s="21">
        <v>685.67439999999999</v>
      </c>
      <c r="I29" s="7" t="s">
        <v>10</v>
      </c>
      <c r="J29" s="7">
        <v>8.1953846153846204</v>
      </c>
    </row>
    <row r="30" spans="1:10">
      <c r="A30" s="20" t="s">
        <v>50</v>
      </c>
      <c r="B30" s="20" t="s">
        <v>51</v>
      </c>
      <c r="C30" s="21">
        <v>3.1020000000000002E-3</v>
      </c>
      <c r="D30" s="21">
        <v>4.8370000000000002E-3</v>
      </c>
      <c r="E30" s="21">
        <f t="shared" si="0"/>
        <v>0.64130659499689902</v>
      </c>
      <c r="F30" s="21">
        <v>1707</v>
      </c>
      <c r="G30" s="21">
        <v>414.83330000000001</v>
      </c>
      <c r="H30" s="21">
        <v>1292.1669999999999</v>
      </c>
      <c r="I30" s="7" t="s">
        <v>10</v>
      </c>
      <c r="J30" s="7">
        <v>0.37207692307692303</v>
      </c>
    </row>
    <row r="31" spans="1:10">
      <c r="A31" s="20" t="s">
        <v>52</v>
      </c>
      <c r="B31" s="20" t="s">
        <v>46</v>
      </c>
      <c r="C31" s="21">
        <v>0</v>
      </c>
      <c r="D31" s="21">
        <v>5.3100000000000001E-2</v>
      </c>
      <c r="E31" s="21">
        <f t="shared" si="0"/>
        <v>0</v>
      </c>
      <c r="F31" s="21">
        <v>777</v>
      </c>
      <c r="G31" s="21">
        <v>178.83330000000001</v>
      </c>
      <c r="H31" s="21">
        <v>598.16669999999999</v>
      </c>
      <c r="I31" s="7" t="s">
        <v>10</v>
      </c>
      <c r="J31" s="7">
        <v>4.0846153846153896</v>
      </c>
    </row>
    <row r="32" spans="1:10">
      <c r="A32" s="20" t="s">
        <v>53</v>
      </c>
      <c r="B32" s="20" t="s">
        <v>54</v>
      </c>
      <c r="C32" s="21">
        <v>8.0570000000000003E-2</v>
      </c>
      <c r="D32" s="21">
        <v>0.20649999999999999</v>
      </c>
      <c r="E32" s="21">
        <f t="shared" si="0"/>
        <v>0.39016949152542402</v>
      </c>
      <c r="F32" s="21">
        <v>890</v>
      </c>
      <c r="G32" s="21">
        <v>190.67</v>
      </c>
      <c r="H32" s="21">
        <v>705.53399999999999</v>
      </c>
      <c r="I32" s="7" t="s">
        <v>10</v>
      </c>
      <c r="J32" s="7">
        <v>15.884615384615399</v>
      </c>
    </row>
    <row r="33" spans="1:10">
      <c r="A33" s="20" t="s">
        <v>55</v>
      </c>
      <c r="B33" s="20" t="s">
        <v>56</v>
      </c>
      <c r="C33" s="21">
        <v>1.7845E-2</v>
      </c>
      <c r="D33" s="21">
        <v>2.9010000000000001E-2</v>
      </c>
      <c r="E33" s="21">
        <f t="shared" si="0"/>
        <v>0.61513271285763504</v>
      </c>
      <c r="F33" s="21">
        <v>1599</v>
      </c>
      <c r="G33" s="21">
        <v>351.41669999999999</v>
      </c>
      <c r="H33" s="21">
        <v>1247.5830000000001</v>
      </c>
      <c r="I33" s="7" t="s">
        <v>10</v>
      </c>
      <c r="J33" s="7">
        <v>2.2315384615384599</v>
      </c>
    </row>
    <row r="34" spans="1:10">
      <c r="A34" s="20" t="s">
        <v>57</v>
      </c>
      <c r="B34" s="20" t="s">
        <v>58</v>
      </c>
      <c r="C34" s="21">
        <v>7.7450000000000005E-2</v>
      </c>
      <c r="D34" s="21">
        <v>0.17463999999999999</v>
      </c>
      <c r="E34" s="21">
        <f t="shared" si="0"/>
        <v>0.44348373797526303</v>
      </c>
      <c r="F34" s="21">
        <v>890</v>
      </c>
      <c r="G34" s="21">
        <v>190.80500000000001</v>
      </c>
      <c r="H34" s="21">
        <v>700.45399999999995</v>
      </c>
      <c r="I34" s="7" t="s">
        <v>10</v>
      </c>
      <c r="J34" s="7">
        <v>13.433846153846201</v>
      </c>
    </row>
    <row r="35" spans="1:10">
      <c r="A35" s="20" t="s">
        <v>59</v>
      </c>
      <c r="B35" s="20" t="s">
        <v>60</v>
      </c>
      <c r="C35" s="21">
        <v>3.787E-3</v>
      </c>
      <c r="D35" s="21">
        <v>3.9076E-2</v>
      </c>
      <c r="E35" s="21">
        <f t="shared" si="0"/>
        <v>9.6913706622991105E-2</v>
      </c>
      <c r="F35" s="21">
        <v>687</v>
      </c>
      <c r="G35" s="21">
        <v>157.58330000000001</v>
      </c>
      <c r="H35" s="21">
        <v>529.41669999999999</v>
      </c>
      <c r="I35" s="7" t="s">
        <v>10</v>
      </c>
      <c r="J35" s="7">
        <v>3.0058461538461501</v>
      </c>
    </row>
    <row r="36" spans="1:10">
      <c r="A36" s="20" t="s">
        <v>61</v>
      </c>
      <c r="B36" s="20" t="s">
        <v>62</v>
      </c>
      <c r="C36" s="21">
        <v>7.6531000000000002E-2</v>
      </c>
      <c r="D36" s="21">
        <v>0.1605</v>
      </c>
      <c r="E36" s="21">
        <f t="shared" ref="E36:E67" si="1">C36/D36</f>
        <v>0.47682866043613698</v>
      </c>
      <c r="F36" s="21">
        <v>885</v>
      </c>
      <c r="G36" s="21">
        <v>189.75</v>
      </c>
      <c r="H36" s="21">
        <v>695.25</v>
      </c>
      <c r="I36" s="7" t="s">
        <v>10</v>
      </c>
      <c r="J36" s="7">
        <v>12.346153846153801</v>
      </c>
    </row>
    <row r="37" spans="1:10">
      <c r="A37" s="20" t="s">
        <v>63</v>
      </c>
      <c r="B37" s="20" t="s">
        <v>64</v>
      </c>
      <c r="C37" s="21">
        <v>1.4710000000000001E-3</v>
      </c>
      <c r="D37" s="21">
        <v>0.119856</v>
      </c>
      <c r="E37" s="21">
        <f t="shared" si="1"/>
        <v>1.22730610065412E-2</v>
      </c>
      <c r="F37" s="21">
        <v>897</v>
      </c>
      <c r="G37" s="21">
        <v>216.66669999999999</v>
      </c>
      <c r="H37" s="21">
        <v>680.33330000000001</v>
      </c>
      <c r="I37" s="7" t="s">
        <v>10</v>
      </c>
      <c r="J37" s="7">
        <v>9.2196923076923092</v>
      </c>
    </row>
    <row r="38" spans="1:10">
      <c r="A38" s="20" t="s">
        <v>65</v>
      </c>
      <c r="B38" s="20" t="s">
        <v>66</v>
      </c>
      <c r="C38" s="21">
        <v>5.8999999999999999E-3</v>
      </c>
      <c r="D38" s="21">
        <v>9.3410000000000007E-2</v>
      </c>
      <c r="E38" s="21">
        <f t="shared" si="1"/>
        <v>6.3162402312386207E-2</v>
      </c>
      <c r="F38" s="21">
        <v>897</v>
      </c>
      <c r="G38" s="21">
        <v>216.33330000000001</v>
      </c>
      <c r="H38" s="21">
        <v>680.66669999999999</v>
      </c>
      <c r="I38" s="7" t="s">
        <v>10</v>
      </c>
      <c r="J38" s="7">
        <v>7.1853846153846197</v>
      </c>
    </row>
    <row r="39" spans="1:10">
      <c r="A39" s="20" t="s">
        <v>67</v>
      </c>
      <c r="B39" s="20" t="s">
        <v>64</v>
      </c>
      <c r="C39" s="21">
        <v>6.2709000000000001E-2</v>
      </c>
      <c r="D39" s="21">
        <v>0.16106799999999999</v>
      </c>
      <c r="E39" s="21">
        <f t="shared" si="1"/>
        <v>0.38933245585715398</v>
      </c>
      <c r="F39" s="21">
        <v>882</v>
      </c>
      <c r="G39" s="21">
        <v>188</v>
      </c>
      <c r="H39" s="21">
        <v>694</v>
      </c>
      <c r="I39" s="7" t="s">
        <v>10</v>
      </c>
      <c r="J39" s="7">
        <v>12.3898461538462</v>
      </c>
    </row>
    <row r="40" spans="1:10">
      <c r="A40" s="20" t="s">
        <v>68</v>
      </c>
      <c r="B40" s="20" t="s">
        <v>62</v>
      </c>
      <c r="C40" s="21">
        <v>0.50651000000000002</v>
      </c>
      <c r="D40" s="21">
        <v>0.90655399999999997</v>
      </c>
      <c r="E40" s="21">
        <f t="shared" si="1"/>
        <v>0.55872016449102901</v>
      </c>
      <c r="F40" s="21">
        <v>899</v>
      </c>
      <c r="G40" s="21">
        <v>191.37</v>
      </c>
      <c r="H40" s="21">
        <v>710.35699999999997</v>
      </c>
      <c r="I40" s="7" t="s">
        <v>10</v>
      </c>
      <c r="J40" s="7">
        <v>69.734923076923096</v>
      </c>
    </row>
    <row r="41" spans="1:10">
      <c r="A41" s="20" t="s">
        <v>69</v>
      </c>
      <c r="B41" s="20" t="s">
        <v>54</v>
      </c>
      <c r="C41" s="21">
        <v>0.377332</v>
      </c>
      <c r="D41" s="21">
        <v>0.89766000000000001</v>
      </c>
      <c r="E41" s="21">
        <f t="shared" si="1"/>
        <v>0.42035068957066202</v>
      </c>
      <c r="F41" s="21">
        <v>750</v>
      </c>
      <c r="G41" s="21">
        <v>183.41669999999999</v>
      </c>
      <c r="H41" s="21">
        <v>566.58330000000001</v>
      </c>
      <c r="I41" s="7" t="s">
        <v>10</v>
      </c>
      <c r="J41" s="7">
        <v>69.050769230769205</v>
      </c>
    </row>
    <row r="42" spans="1:10">
      <c r="A42" s="20" t="s">
        <v>70</v>
      </c>
      <c r="B42" s="20" t="s">
        <v>56</v>
      </c>
      <c r="C42" s="21">
        <v>1.8655000000000001E-2</v>
      </c>
      <c r="D42" s="21">
        <v>2.6114999999999999E-2</v>
      </c>
      <c r="E42" s="21">
        <f t="shared" si="1"/>
        <v>0.71434041738464504</v>
      </c>
      <c r="F42" s="21">
        <v>1599</v>
      </c>
      <c r="G42" s="21">
        <v>350.66669999999999</v>
      </c>
      <c r="H42" s="21">
        <v>1248.3330000000001</v>
      </c>
      <c r="I42" s="7" t="s">
        <v>10</v>
      </c>
      <c r="J42" s="7">
        <v>2.0088461538461502</v>
      </c>
    </row>
    <row r="43" spans="1:10">
      <c r="A43" s="20" t="s">
        <v>71</v>
      </c>
      <c r="B43" s="20" t="s">
        <v>58</v>
      </c>
      <c r="C43" s="21">
        <v>9.6439999999999998E-2</v>
      </c>
      <c r="D43" s="21">
        <v>0.79544999999999999</v>
      </c>
      <c r="E43" s="21">
        <f t="shared" si="1"/>
        <v>0.121239549940285</v>
      </c>
      <c r="F43" s="21">
        <v>675</v>
      </c>
      <c r="G43" s="21">
        <v>154.25</v>
      </c>
      <c r="H43" s="21">
        <v>520.75</v>
      </c>
      <c r="I43" s="7" t="s">
        <v>10</v>
      </c>
      <c r="J43" s="7">
        <v>61.188461538461503</v>
      </c>
    </row>
    <row r="44" spans="1:10">
      <c r="A44" s="20" t="s">
        <v>72</v>
      </c>
      <c r="B44" s="20" t="s">
        <v>60</v>
      </c>
      <c r="C44" s="21">
        <v>3.787E-3</v>
      </c>
      <c r="D44" s="21">
        <v>8.0298999999999995E-2</v>
      </c>
      <c r="E44" s="21">
        <f t="shared" si="1"/>
        <v>4.7161234884618701E-2</v>
      </c>
      <c r="F44" s="21">
        <v>687</v>
      </c>
      <c r="G44" s="21">
        <v>157.58330000000001</v>
      </c>
      <c r="H44" s="21">
        <v>529.41669999999999</v>
      </c>
      <c r="I44" s="7" t="s">
        <v>10</v>
      </c>
      <c r="J44" s="7">
        <v>6.1768461538461503</v>
      </c>
    </row>
    <row r="45" spans="1:10">
      <c r="A45" s="20" t="s">
        <v>73</v>
      </c>
      <c r="B45" s="20" t="s">
        <v>62</v>
      </c>
      <c r="C45" s="21">
        <v>4.8633999999999997E-2</v>
      </c>
      <c r="D45" s="21">
        <v>6.4217999999999997E-2</v>
      </c>
      <c r="E45" s="21">
        <f t="shared" si="1"/>
        <v>0.75732660624746995</v>
      </c>
      <c r="F45" s="21">
        <v>897</v>
      </c>
      <c r="G45" s="21">
        <v>190.91669999999999</v>
      </c>
      <c r="H45" s="21">
        <v>706.08330000000001</v>
      </c>
      <c r="I45" s="7" t="s">
        <v>10</v>
      </c>
      <c r="J45" s="7">
        <v>4.9398461538461502</v>
      </c>
    </row>
    <row r="46" spans="1:10">
      <c r="A46" s="20" t="s">
        <v>74</v>
      </c>
      <c r="B46" s="20" t="s">
        <v>54</v>
      </c>
      <c r="C46" s="21">
        <v>1.4055E-2</v>
      </c>
      <c r="D46" s="21">
        <v>7.1245000000000003E-2</v>
      </c>
      <c r="E46" s="21">
        <f t="shared" si="1"/>
        <v>0.19727700189486999</v>
      </c>
      <c r="F46" s="21">
        <v>760</v>
      </c>
      <c r="G46" s="21">
        <v>180</v>
      </c>
      <c r="H46" s="21">
        <v>580</v>
      </c>
      <c r="I46" s="7" t="s">
        <v>10</v>
      </c>
      <c r="J46" s="7">
        <v>5.4803846153846196</v>
      </c>
    </row>
    <row r="47" spans="1:10">
      <c r="A47" s="20" t="s">
        <v>75</v>
      </c>
      <c r="B47" s="20" t="s">
        <v>56</v>
      </c>
      <c r="C47" s="21">
        <v>0.23455000000000001</v>
      </c>
      <c r="D47" s="21">
        <v>0.53411200000000003</v>
      </c>
      <c r="E47" s="21">
        <f t="shared" si="1"/>
        <v>0.43914010544604898</v>
      </c>
      <c r="F47" s="21">
        <v>1599</v>
      </c>
      <c r="G47" s="21">
        <v>349.5</v>
      </c>
      <c r="H47" s="21">
        <v>1249.5</v>
      </c>
      <c r="I47" s="7" t="s">
        <v>10</v>
      </c>
      <c r="J47" s="7">
        <v>41.085538461538498</v>
      </c>
    </row>
    <row r="48" spans="1:10">
      <c r="A48" s="20" t="s">
        <v>76</v>
      </c>
      <c r="B48" s="20" t="s">
        <v>58</v>
      </c>
      <c r="C48" s="21">
        <v>1.3454000000000001E-2</v>
      </c>
      <c r="D48" s="21">
        <v>1.345E-2</v>
      </c>
      <c r="E48" s="21">
        <f t="shared" si="1"/>
        <v>1.00029739776952</v>
      </c>
      <c r="F48" s="21">
        <v>1453</v>
      </c>
      <c r="G48" s="21">
        <v>356</v>
      </c>
      <c r="H48" s="21">
        <v>1106</v>
      </c>
      <c r="I48" s="7" t="s">
        <v>10</v>
      </c>
      <c r="J48" s="7">
        <v>1.0346153846153801</v>
      </c>
    </row>
    <row r="49" spans="1:10">
      <c r="A49" s="20" t="s">
        <v>77</v>
      </c>
      <c r="B49" s="20" t="s">
        <v>60</v>
      </c>
      <c r="C49" s="21">
        <v>0.45676</v>
      </c>
      <c r="D49" s="21">
        <v>0.55345</v>
      </c>
      <c r="E49" s="21">
        <f t="shared" si="1"/>
        <v>0.82529587135242599</v>
      </c>
      <c r="F49" s="21">
        <v>687</v>
      </c>
      <c r="G49" s="21">
        <v>157.66669999999999</v>
      </c>
      <c r="H49" s="21">
        <v>529.33330000000001</v>
      </c>
      <c r="I49" s="7" t="s">
        <v>10</v>
      </c>
      <c r="J49" s="7">
        <v>42.573076923076897</v>
      </c>
    </row>
    <row r="50" spans="1:10">
      <c r="A50" s="20" t="s">
        <v>78</v>
      </c>
      <c r="B50" s="20" t="s">
        <v>64</v>
      </c>
      <c r="C50" s="21">
        <v>1.4710000000000001E-3</v>
      </c>
      <c r="D50" s="21">
        <v>2.3400000000000001E-3</v>
      </c>
      <c r="E50" s="21">
        <f t="shared" si="1"/>
        <v>0.62863247863247895</v>
      </c>
      <c r="F50" s="21">
        <v>897</v>
      </c>
      <c r="G50" s="21">
        <v>216.66669999999999</v>
      </c>
      <c r="H50" s="21">
        <v>680.33330000000001</v>
      </c>
      <c r="I50" s="7" t="s">
        <v>10</v>
      </c>
      <c r="J50" s="7">
        <v>0.18</v>
      </c>
    </row>
    <row r="51" spans="1:10">
      <c r="A51" s="20" t="s">
        <v>79</v>
      </c>
      <c r="B51" s="20" t="s">
        <v>80</v>
      </c>
      <c r="C51" s="21">
        <v>3.0543000000000001E-2</v>
      </c>
      <c r="D51" s="21">
        <v>0.10567</v>
      </c>
      <c r="E51" s="21">
        <f t="shared" si="1"/>
        <v>0.28904135516229801</v>
      </c>
      <c r="F51" s="21">
        <v>997</v>
      </c>
      <c r="G51" s="21">
        <v>230.78540000000001</v>
      </c>
      <c r="H51" s="21">
        <v>810.5675</v>
      </c>
      <c r="I51" s="7" t="s">
        <v>10</v>
      </c>
      <c r="J51" s="7">
        <v>8.12846153846154</v>
      </c>
    </row>
    <row r="52" spans="1:10">
      <c r="A52" s="20" t="s">
        <v>81</v>
      </c>
      <c r="B52" s="20" t="s">
        <v>82</v>
      </c>
      <c r="C52" s="21">
        <v>1.6750000000000001E-2</v>
      </c>
      <c r="D52" s="21">
        <v>8.5400000000000004E-2</v>
      </c>
      <c r="E52" s="21">
        <f t="shared" si="1"/>
        <v>0.19613583138173299</v>
      </c>
      <c r="F52" s="21">
        <v>760</v>
      </c>
      <c r="G52" s="21">
        <v>180.56780000000001</v>
      </c>
      <c r="H52" s="21">
        <v>580.56500000000005</v>
      </c>
      <c r="I52" s="7" t="s">
        <v>10</v>
      </c>
      <c r="J52" s="7">
        <v>6.5692307692307699</v>
      </c>
    </row>
    <row r="53" spans="1:10">
      <c r="A53" s="20" t="s">
        <v>83</v>
      </c>
      <c r="B53" s="20" t="s">
        <v>84</v>
      </c>
      <c r="C53" s="21">
        <v>2.0650000000000002E-2</v>
      </c>
      <c r="D53" s="21">
        <v>4.965E-2</v>
      </c>
      <c r="E53" s="21">
        <f t="shared" si="1"/>
        <v>0.415911379657603</v>
      </c>
      <c r="F53" s="21">
        <v>1400</v>
      </c>
      <c r="G53" s="21">
        <v>312.67540000000002</v>
      </c>
      <c r="H53" s="21">
        <v>1805.56</v>
      </c>
      <c r="I53" s="7" t="s">
        <v>10</v>
      </c>
      <c r="J53" s="7">
        <v>3.8192307692307699</v>
      </c>
    </row>
    <row r="54" spans="1:10">
      <c r="A54" s="20" t="s">
        <v>85</v>
      </c>
      <c r="B54" s="20" t="s">
        <v>80</v>
      </c>
      <c r="C54" s="21">
        <v>0.19056999999999999</v>
      </c>
      <c r="D54" s="21">
        <v>0.54759999999999998</v>
      </c>
      <c r="E54" s="21">
        <f t="shared" si="1"/>
        <v>0.348009495982469</v>
      </c>
      <c r="F54" s="21">
        <v>838</v>
      </c>
      <c r="G54" s="21">
        <v>193.96549999999999</v>
      </c>
      <c r="H54" s="21">
        <v>650.80650000000003</v>
      </c>
      <c r="I54" s="7" t="s">
        <v>10</v>
      </c>
      <c r="J54" s="7">
        <v>42.123076923076901</v>
      </c>
    </row>
    <row r="55" spans="1:10">
      <c r="A55" s="20" t="s">
        <v>86</v>
      </c>
      <c r="B55" s="20" t="s">
        <v>80</v>
      </c>
      <c r="C55" s="21">
        <v>0.30654999999999999</v>
      </c>
      <c r="D55" s="21">
        <v>1.2064999999999999</v>
      </c>
      <c r="E55" s="21">
        <f t="shared" si="1"/>
        <v>0.25408205553253199</v>
      </c>
      <c r="F55" s="21">
        <v>699</v>
      </c>
      <c r="G55" s="21">
        <v>155.3554</v>
      </c>
      <c r="H55" s="21">
        <v>540.57320000000004</v>
      </c>
      <c r="I55" s="7" t="s">
        <v>10</v>
      </c>
      <c r="J55" s="7">
        <v>92.807692307692307</v>
      </c>
    </row>
    <row r="56" spans="1:10">
      <c r="A56" s="20" t="s">
        <v>87</v>
      </c>
      <c r="B56" s="20" t="s">
        <v>82</v>
      </c>
      <c r="C56" s="21">
        <v>0.23416000000000001</v>
      </c>
      <c r="D56" s="21">
        <v>0.45421</v>
      </c>
      <c r="E56" s="21">
        <f t="shared" si="1"/>
        <v>0.51553246295766297</v>
      </c>
      <c r="F56" s="21">
        <v>660</v>
      </c>
      <c r="G56" s="21">
        <v>148.66669999999999</v>
      </c>
      <c r="H56" s="21">
        <v>511.33330000000001</v>
      </c>
      <c r="I56" s="7" t="s">
        <v>10</v>
      </c>
      <c r="J56" s="7">
        <v>34.939230769230797</v>
      </c>
    </row>
    <row r="57" spans="1:10">
      <c r="A57" s="20" t="s">
        <v>88</v>
      </c>
      <c r="B57" s="20" t="s">
        <v>89</v>
      </c>
      <c r="C57" s="21">
        <v>2.4999E-2</v>
      </c>
      <c r="D57" s="21">
        <v>7.3145000000000002E-2</v>
      </c>
      <c r="E57" s="21">
        <f t="shared" si="1"/>
        <v>0.341773190238567</v>
      </c>
      <c r="F57" s="21">
        <v>921</v>
      </c>
      <c r="G57" s="21">
        <v>229.58330000000001</v>
      </c>
      <c r="H57" s="21">
        <v>691.41669999999999</v>
      </c>
      <c r="I57" s="7" t="s">
        <v>10</v>
      </c>
      <c r="J57" s="7">
        <v>5.6265384615384599</v>
      </c>
    </row>
    <row r="58" spans="1:10">
      <c r="A58" s="20" t="s">
        <v>90</v>
      </c>
      <c r="B58" s="20" t="s">
        <v>91</v>
      </c>
      <c r="C58" s="21">
        <v>1.2625000000000001E-2</v>
      </c>
      <c r="D58" s="21">
        <v>6.8034999999999998E-2</v>
      </c>
      <c r="E58" s="21">
        <f t="shared" si="1"/>
        <v>0.18556625266407001</v>
      </c>
      <c r="F58" s="21">
        <v>633</v>
      </c>
      <c r="G58" s="21">
        <v>153.75</v>
      </c>
      <c r="H58" s="21">
        <v>479.25</v>
      </c>
      <c r="I58" s="7" t="s">
        <v>10</v>
      </c>
      <c r="J58" s="7">
        <v>5.2334615384615404</v>
      </c>
    </row>
    <row r="59" spans="1:10">
      <c r="A59" s="20" t="s">
        <v>92</v>
      </c>
      <c r="B59" s="20" t="s">
        <v>93</v>
      </c>
      <c r="C59" s="21">
        <v>3.056E-2</v>
      </c>
      <c r="D59" s="21">
        <v>9.2960000000000001E-2</v>
      </c>
      <c r="E59" s="21">
        <f t="shared" si="1"/>
        <v>0.32874354561101499</v>
      </c>
      <c r="F59" s="21">
        <v>1038</v>
      </c>
      <c r="G59" s="21">
        <v>230.54</v>
      </c>
      <c r="H59" s="21">
        <v>801.17759999999998</v>
      </c>
      <c r="I59" s="7" t="s">
        <v>10</v>
      </c>
      <c r="J59" s="7">
        <v>7.1507692307692299</v>
      </c>
    </row>
    <row r="60" spans="1:10">
      <c r="A60" s="20" t="s">
        <v>94</v>
      </c>
      <c r="B60" s="20" t="s">
        <v>95</v>
      </c>
      <c r="C60" s="21">
        <v>1.4067E-2</v>
      </c>
      <c r="D60" s="21">
        <v>6.9540000000000005E-2</v>
      </c>
      <c r="E60" s="21">
        <f t="shared" si="1"/>
        <v>0.20228645383951699</v>
      </c>
      <c r="F60" s="21">
        <v>760</v>
      </c>
      <c r="G60" s="21">
        <v>180</v>
      </c>
      <c r="H60" s="21">
        <v>580</v>
      </c>
      <c r="I60" s="7" t="s">
        <v>10</v>
      </c>
      <c r="J60" s="7">
        <v>5.3492307692307701</v>
      </c>
    </row>
    <row r="61" spans="1:10">
      <c r="A61" s="20" t="s">
        <v>96</v>
      </c>
      <c r="B61" s="20" t="s">
        <v>93</v>
      </c>
      <c r="C61" s="21">
        <v>6.8519999999999998E-2</v>
      </c>
      <c r="D61" s="21">
        <v>0.15263199999999999</v>
      </c>
      <c r="E61" s="21">
        <f t="shared" si="1"/>
        <v>0.44892289952303599</v>
      </c>
      <c r="F61" s="21">
        <v>801</v>
      </c>
      <c r="G61" s="21">
        <v>200.33330000000001</v>
      </c>
      <c r="H61" s="21">
        <v>600.66669999999999</v>
      </c>
      <c r="I61" s="7" t="s">
        <v>10</v>
      </c>
      <c r="J61" s="7">
        <v>11.740923076923099</v>
      </c>
    </row>
    <row r="62" spans="1:10">
      <c r="A62" s="20" t="s">
        <v>97</v>
      </c>
      <c r="B62" s="20" t="s">
        <v>98</v>
      </c>
      <c r="C62" s="21">
        <v>5.9443000000000003E-2</v>
      </c>
      <c r="D62" s="21">
        <v>0.14065</v>
      </c>
      <c r="E62" s="21">
        <f t="shared" si="1"/>
        <v>0.42263064344116602</v>
      </c>
      <c r="F62" s="21">
        <v>2100</v>
      </c>
      <c r="G62" s="21">
        <v>450.70400000000001</v>
      </c>
      <c r="H62" s="21">
        <v>1600.43</v>
      </c>
      <c r="I62" s="7" t="s">
        <v>10</v>
      </c>
      <c r="J62" s="7">
        <v>10.819230769230799</v>
      </c>
    </row>
    <row r="63" spans="1:10">
      <c r="A63" s="20" t="s">
        <v>99</v>
      </c>
      <c r="B63" s="20" t="s">
        <v>100</v>
      </c>
      <c r="C63" s="21">
        <v>0.14662500000000001</v>
      </c>
      <c r="D63" s="21">
        <v>0.34839900000000001</v>
      </c>
      <c r="E63" s="21">
        <f t="shared" si="1"/>
        <v>0.42085367638827897</v>
      </c>
      <c r="F63" s="21">
        <v>2919</v>
      </c>
      <c r="G63" s="21">
        <v>668.33330000000001</v>
      </c>
      <c r="H63" s="21">
        <v>2250.6669999999999</v>
      </c>
      <c r="I63" s="7" t="s">
        <v>10</v>
      </c>
      <c r="J63" s="7">
        <v>26.7999230769231</v>
      </c>
    </row>
    <row r="64" spans="1:10">
      <c r="A64" s="20" t="s">
        <v>101</v>
      </c>
      <c r="B64" s="20" t="s">
        <v>91</v>
      </c>
      <c r="C64" s="21">
        <v>3.2902000000000001E-2</v>
      </c>
      <c r="D64" s="21">
        <v>6.7740999999999996E-2</v>
      </c>
      <c r="E64" s="21">
        <f t="shared" si="1"/>
        <v>0.485702897801922</v>
      </c>
      <c r="F64" s="21">
        <v>915</v>
      </c>
      <c r="G64" s="21">
        <v>231.58330000000001</v>
      </c>
      <c r="H64" s="21">
        <v>683.41669999999999</v>
      </c>
      <c r="I64" s="7" t="s">
        <v>10</v>
      </c>
      <c r="J64" s="7">
        <v>5.2108461538461501</v>
      </c>
    </row>
    <row r="65" spans="1:10">
      <c r="A65" s="20" t="s">
        <v>102</v>
      </c>
      <c r="B65" s="20" t="s">
        <v>95</v>
      </c>
      <c r="C65" s="21">
        <v>1.687E-2</v>
      </c>
      <c r="D65" s="21">
        <v>6.0565000000000001E-2</v>
      </c>
      <c r="E65" s="21">
        <f t="shared" si="1"/>
        <v>0.27854371336580502</v>
      </c>
      <c r="F65" s="21">
        <v>760</v>
      </c>
      <c r="G65" s="21">
        <v>180.56540000000001</v>
      </c>
      <c r="H65" s="21">
        <v>580.35659999999996</v>
      </c>
      <c r="I65" s="7" t="s">
        <v>10</v>
      </c>
      <c r="J65" s="7">
        <v>4.6588461538461496</v>
      </c>
    </row>
    <row r="66" spans="1:10">
      <c r="A66" s="20" t="s">
        <v>103</v>
      </c>
      <c r="B66" s="20" t="s">
        <v>100</v>
      </c>
      <c r="C66" s="21">
        <v>2.9118000000000002E-2</v>
      </c>
      <c r="D66" s="21">
        <v>9.1675999999999994E-2</v>
      </c>
      <c r="E66" s="21">
        <f t="shared" si="1"/>
        <v>0.31761856974562602</v>
      </c>
      <c r="F66" s="21">
        <v>1041</v>
      </c>
      <c r="G66" s="21">
        <v>229.83330000000001</v>
      </c>
      <c r="H66" s="21">
        <v>811.16669999999999</v>
      </c>
      <c r="I66" s="7" t="s">
        <v>10</v>
      </c>
      <c r="J66" s="7">
        <v>7.0519999999999996</v>
      </c>
    </row>
    <row r="67" spans="1:10">
      <c r="A67" s="20" t="s">
        <v>104</v>
      </c>
      <c r="B67" s="20" t="s">
        <v>91</v>
      </c>
      <c r="C67" s="21">
        <v>0</v>
      </c>
      <c r="D67" s="21">
        <v>0.45612000000000003</v>
      </c>
      <c r="E67" s="21">
        <f t="shared" si="1"/>
        <v>0</v>
      </c>
      <c r="F67" s="21">
        <v>939</v>
      </c>
      <c r="G67" s="21">
        <v>235</v>
      </c>
      <c r="H67" s="21">
        <v>704</v>
      </c>
      <c r="I67" s="7" t="s">
        <v>10</v>
      </c>
      <c r="J67" s="7">
        <v>35.086153846153799</v>
      </c>
    </row>
    <row r="68" spans="1:10">
      <c r="A68" s="20" t="s">
        <v>105</v>
      </c>
      <c r="B68" s="20" t="s">
        <v>106</v>
      </c>
      <c r="C68" s="21">
        <v>3.0454999999999999E-2</v>
      </c>
      <c r="D68" s="21">
        <v>5.5044999999999997E-2</v>
      </c>
      <c r="E68" s="21">
        <f t="shared" ref="E68:E91" si="2">C68/D68</f>
        <v>0.55327459351439701</v>
      </c>
      <c r="F68" s="21">
        <v>501</v>
      </c>
      <c r="G68" s="21">
        <v>100.35429999999999</v>
      </c>
      <c r="H68" s="21">
        <v>398.5675</v>
      </c>
      <c r="I68" s="7" t="s">
        <v>10</v>
      </c>
      <c r="J68" s="7">
        <v>4.2342307692307699</v>
      </c>
    </row>
    <row r="69" spans="1:10">
      <c r="A69" s="20" t="s">
        <v>107</v>
      </c>
      <c r="B69" s="20" t="s">
        <v>108</v>
      </c>
      <c r="C69" s="21">
        <v>1.3233999999999999E-2</v>
      </c>
      <c r="D69" s="21">
        <v>1.8072999999999999E-2</v>
      </c>
      <c r="E69" s="21">
        <f t="shared" si="2"/>
        <v>0.73225253140043201</v>
      </c>
      <c r="F69" s="21">
        <v>1410</v>
      </c>
      <c r="G69" s="21">
        <v>317.33330000000001</v>
      </c>
      <c r="H69" s="21">
        <v>1092.6669999999999</v>
      </c>
      <c r="I69" s="7" t="s">
        <v>10</v>
      </c>
      <c r="J69" s="7">
        <v>1.39023076923077</v>
      </c>
    </row>
    <row r="70" spans="1:10">
      <c r="A70" s="20" t="s">
        <v>109</v>
      </c>
      <c r="B70" s="20" t="s">
        <v>110</v>
      </c>
      <c r="C70" s="21">
        <v>1.5719E-2</v>
      </c>
      <c r="D70" s="21">
        <v>5.8595000000000001E-2</v>
      </c>
      <c r="E70" s="21">
        <f t="shared" si="2"/>
        <v>0.26826521034217898</v>
      </c>
      <c r="F70" s="21">
        <v>756</v>
      </c>
      <c r="G70" s="21">
        <v>177.41669999999999</v>
      </c>
      <c r="H70" s="21">
        <v>578.58330000000001</v>
      </c>
      <c r="I70" s="7" t="s">
        <v>10</v>
      </c>
      <c r="J70" s="7">
        <v>4.5073076923076902</v>
      </c>
    </row>
    <row r="71" spans="1:10">
      <c r="A71" s="20" t="s">
        <v>111</v>
      </c>
      <c r="B71" s="20" t="s">
        <v>112</v>
      </c>
      <c r="C71" s="21">
        <v>2.9118000000000002E-2</v>
      </c>
      <c r="D71" s="21">
        <v>9.1675999999999994E-2</v>
      </c>
      <c r="E71" s="21">
        <f t="shared" si="2"/>
        <v>0.31761856974562602</v>
      </c>
      <c r="F71" s="21">
        <v>1041</v>
      </c>
      <c r="G71" s="21">
        <v>229.83330000000001</v>
      </c>
      <c r="H71" s="21">
        <v>811.16669999999999</v>
      </c>
      <c r="I71" s="7" t="s">
        <v>10</v>
      </c>
      <c r="J71" s="7">
        <v>7.0519999999999996</v>
      </c>
    </row>
    <row r="72" spans="1:10">
      <c r="A72" s="20" t="s">
        <v>113</v>
      </c>
      <c r="B72" s="20" t="s">
        <v>110</v>
      </c>
      <c r="C72" s="21">
        <v>1.3946E-2</v>
      </c>
      <c r="D72" s="21">
        <v>7.1058999999999997E-2</v>
      </c>
      <c r="E72" s="21">
        <f t="shared" si="2"/>
        <v>0.19625944637554699</v>
      </c>
      <c r="F72" s="21">
        <v>756</v>
      </c>
      <c r="G72" s="21">
        <v>177</v>
      </c>
      <c r="H72" s="21">
        <v>579</v>
      </c>
      <c r="I72" s="7" t="s">
        <v>10</v>
      </c>
      <c r="J72" s="7">
        <v>5.4660769230769199</v>
      </c>
    </row>
    <row r="73" spans="1:10">
      <c r="A73" s="20" t="s">
        <v>114</v>
      </c>
      <c r="B73" s="20" t="s">
        <v>108</v>
      </c>
      <c r="C73" s="21">
        <v>1.9109000000000001E-2</v>
      </c>
      <c r="D73" s="21">
        <v>5.2089000000000003E-2</v>
      </c>
      <c r="E73" s="21">
        <f t="shared" si="2"/>
        <v>0.36685288640595898</v>
      </c>
      <c r="F73" s="21">
        <v>1389</v>
      </c>
      <c r="G73" s="21">
        <v>311.33330000000001</v>
      </c>
      <c r="H73" s="21">
        <v>1077.6669999999999</v>
      </c>
      <c r="I73" s="7" t="s">
        <v>10</v>
      </c>
      <c r="J73" s="7">
        <v>4.0068461538461504</v>
      </c>
    </row>
    <row r="74" spans="1:10">
      <c r="A74" s="20" t="s">
        <v>115</v>
      </c>
      <c r="B74" s="20" t="s">
        <v>116</v>
      </c>
      <c r="C74" s="21">
        <v>2.9266E-2</v>
      </c>
      <c r="D74" s="21">
        <v>4.9287999999999998E-2</v>
      </c>
      <c r="E74" s="21">
        <f t="shared" si="2"/>
        <v>0.59377536114267204</v>
      </c>
      <c r="F74" s="21">
        <v>495</v>
      </c>
      <c r="G74" s="21">
        <v>94.333330000000004</v>
      </c>
      <c r="H74" s="21">
        <v>400.66669999999999</v>
      </c>
      <c r="I74" s="7" t="s">
        <v>10</v>
      </c>
      <c r="J74" s="7">
        <v>3.79138461538462</v>
      </c>
    </row>
    <row r="75" spans="1:10">
      <c r="A75" s="20" t="s">
        <v>117</v>
      </c>
      <c r="B75" s="20" t="s">
        <v>116</v>
      </c>
      <c r="C75" s="21">
        <v>2.4093E-2</v>
      </c>
      <c r="D75" s="21">
        <v>3.8052000000000002E-2</v>
      </c>
      <c r="E75" s="21">
        <f t="shared" si="2"/>
        <v>0.63315988647114496</v>
      </c>
      <c r="F75" s="21">
        <v>497</v>
      </c>
      <c r="G75" s="21">
        <v>105</v>
      </c>
      <c r="H75" s="21">
        <v>398</v>
      </c>
      <c r="I75" s="7" t="s">
        <v>10</v>
      </c>
      <c r="J75" s="7">
        <v>2.9270769230769198</v>
      </c>
    </row>
    <row r="76" spans="1:10">
      <c r="A76" s="20" t="s">
        <v>118</v>
      </c>
      <c r="B76" s="20" t="s">
        <v>110</v>
      </c>
      <c r="C76" s="21">
        <v>0.32144</v>
      </c>
      <c r="D76" s="21">
        <v>0.47211999999999998</v>
      </c>
      <c r="E76" s="21">
        <f t="shared" si="2"/>
        <v>0.68084385325764596</v>
      </c>
      <c r="F76" s="21">
        <v>756</v>
      </c>
      <c r="G76" s="21">
        <v>176.33330000000001</v>
      </c>
      <c r="H76" s="21">
        <v>579.66669999999999</v>
      </c>
      <c r="I76" s="7" t="s">
        <v>10</v>
      </c>
      <c r="J76" s="7">
        <v>36.316923076923104</v>
      </c>
    </row>
    <row r="77" spans="1:10">
      <c r="A77" s="20" t="s">
        <v>119</v>
      </c>
      <c r="B77" s="20" t="s">
        <v>106</v>
      </c>
      <c r="C77" s="21">
        <v>2.257E-2</v>
      </c>
      <c r="D77" s="21">
        <v>4.0559999999999999E-2</v>
      </c>
      <c r="E77" s="21">
        <f t="shared" si="2"/>
        <v>0.55645956607495095</v>
      </c>
      <c r="F77" s="21">
        <v>505</v>
      </c>
      <c r="G77" s="21">
        <v>103</v>
      </c>
      <c r="H77" s="21">
        <v>405.65530000000001</v>
      </c>
      <c r="I77" s="7" t="s">
        <v>10</v>
      </c>
      <c r="J77" s="7">
        <v>3.12</v>
      </c>
    </row>
    <row r="78" spans="1:10">
      <c r="A78" s="20" t="s">
        <v>120</v>
      </c>
      <c r="B78" s="20" t="s">
        <v>108</v>
      </c>
      <c r="C78" s="21">
        <v>7.7669999999999996E-3</v>
      </c>
      <c r="D78" s="21">
        <v>1.1903E-2</v>
      </c>
      <c r="E78" s="21">
        <f t="shared" si="2"/>
        <v>0.65252457363689798</v>
      </c>
      <c r="F78" s="21">
        <v>1389</v>
      </c>
      <c r="G78" s="21">
        <v>310.5</v>
      </c>
      <c r="H78" s="21">
        <v>1078.5</v>
      </c>
      <c r="I78" s="7" t="s">
        <v>10</v>
      </c>
      <c r="J78" s="7">
        <v>0.91561538461538505</v>
      </c>
    </row>
    <row r="79" spans="1:10">
      <c r="A79" s="20" t="s">
        <v>121</v>
      </c>
      <c r="B79" s="20" t="s">
        <v>122</v>
      </c>
      <c r="C79" s="21">
        <v>0.60555000000000003</v>
      </c>
      <c r="D79" s="21">
        <v>0.89454</v>
      </c>
      <c r="E79" s="21">
        <f t="shared" si="2"/>
        <v>0.676940103293313</v>
      </c>
      <c r="F79" s="21">
        <v>976</v>
      </c>
      <c r="G79" s="21">
        <v>220.17449999999999</v>
      </c>
      <c r="H79" s="21">
        <v>720</v>
      </c>
      <c r="I79" s="7" t="s">
        <v>10</v>
      </c>
      <c r="J79" s="7">
        <v>68.810769230769196</v>
      </c>
    </row>
    <row r="80" spans="1:10">
      <c r="A80" s="20" t="s">
        <v>123</v>
      </c>
      <c r="B80" s="20" t="s">
        <v>122</v>
      </c>
      <c r="C80" s="21">
        <v>0.14110600000000001</v>
      </c>
      <c r="D80" s="21">
        <v>0.52052600000000004</v>
      </c>
      <c r="E80" s="21">
        <f t="shared" si="2"/>
        <v>0.271083480940433</v>
      </c>
      <c r="F80" s="21">
        <v>837</v>
      </c>
      <c r="G80" s="21">
        <v>187.83330000000001</v>
      </c>
      <c r="H80" s="21">
        <v>649.16669999999999</v>
      </c>
      <c r="I80" s="7" t="s">
        <v>10</v>
      </c>
      <c r="J80" s="7">
        <v>40.0404615384615</v>
      </c>
    </row>
    <row r="81" spans="1:10">
      <c r="A81" s="20" t="s">
        <v>124</v>
      </c>
      <c r="B81" s="20" t="s">
        <v>125</v>
      </c>
      <c r="C81" s="21">
        <v>8.3470000000000003E-3</v>
      </c>
      <c r="D81" s="21">
        <v>2.2124999999999999E-2</v>
      </c>
      <c r="E81" s="21">
        <f t="shared" si="2"/>
        <v>0.37726553672316399</v>
      </c>
      <c r="F81" s="21">
        <v>1368</v>
      </c>
      <c r="G81" s="21">
        <v>344</v>
      </c>
      <c r="H81" s="21">
        <v>1024</v>
      </c>
      <c r="I81" s="7" t="s">
        <v>10</v>
      </c>
      <c r="J81" s="7">
        <v>1.70192307692308</v>
      </c>
    </row>
    <row r="82" spans="1:10">
      <c r="A82" s="20" t="s">
        <v>126</v>
      </c>
      <c r="B82" s="20" t="s">
        <v>127</v>
      </c>
      <c r="C82" s="21">
        <v>9.8530000000000006E-2</v>
      </c>
      <c r="D82" s="21">
        <v>0.11396299999999999</v>
      </c>
      <c r="E82" s="21">
        <f t="shared" si="2"/>
        <v>0.86457885454050898</v>
      </c>
      <c r="F82" s="21">
        <v>156</v>
      </c>
      <c r="G82" s="21">
        <v>37.833329999999997</v>
      </c>
      <c r="H82" s="21">
        <v>118.16670000000001</v>
      </c>
      <c r="I82" s="7" t="s">
        <v>10</v>
      </c>
      <c r="J82" s="7">
        <v>8.7663846153846094</v>
      </c>
    </row>
    <row r="83" spans="1:10">
      <c r="A83" s="20" t="s">
        <v>128</v>
      </c>
      <c r="B83" s="20" t="s">
        <v>129</v>
      </c>
      <c r="C83" s="21">
        <v>1.3691999999999999E-2</v>
      </c>
      <c r="D83" s="21">
        <v>4.8490999999999999E-2</v>
      </c>
      <c r="E83" s="21">
        <f t="shared" si="2"/>
        <v>0.282361675362438</v>
      </c>
      <c r="F83" s="21">
        <v>855</v>
      </c>
      <c r="G83" s="21">
        <v>191.66669999999999</v>
      </c>
      <c r="H83" s="21">
        <v>663.33330000000001</v>
      </c>
      <c r="I83" s="7" t="s">
        <v>10</v>
      </c>
      <c r="J83" s="7">
        <v>3.7300769230769202</v>
      </c>
    </row>
    <row r="84" spans="1:10">
      <c r="A84" s="20" t="s">
        <v>130</v>
      </c>
      <c r="B84" s="20" t="s">
        <v>127</v>
      </c>
      <c r="C84" s="21">
        <v>8.4869999999999998E-3</v>
      </c>
      <c r="D84" s="21">
        <v>5.5324999999999999E-2</v>
      </c>
      <c r="E84" s="21">
        <f t="shared" si="2"/>
        <v>0.153402620876638</v>
      </c>
      <c r="F84" s="21">
        <v>156</v>
      </c>
      <c r="G84" s="21">
        <v>37.5</v>
      </c>
      <c r="H84" s="21">
        <v>118.5</v>
      </c>
      <c r="I84" s="7" t="s">
        <v>10</v>
      </c>
      <c r="J84" s="7">
        <v>4.2557692307692303</v>
      </c>
    </row>
    <row r="85" spans="1:10">
      <c r="A85" s="20" t="s">
        <v>131</v>
      </c>
      <c r="B85" s="20" t="s">
        <v>129</v>
      </c>
      <c r="C85" s="21">
        <v>4.725E-2</v>
      </c>
      <c r="D85" s="21">
        <v>8.1309000000000006E-2</v>
      </c>
      <c r="E85" s="21">
        <f t="shared" si="2"/>
        <v>0.58111648157030604</v>
      </c>
      <c r="F85" s="21">
        <v>852</v>
      </c>
      <c r="G85" s="21">
        <v>191.41669999999999</v>
      </c>
      <c r="H85" s="21">
        <v>660.58330000000001</v>
      </c>
      <c r="I85" s="7" t="s">
        <v>10</v>
      </c>
      <c r="J85" s="7">
        <v>6.25453846153846</v>
      </c>
    </row>
    <row r="86" spans="1:10">
      <c r="A86" s="20" t="s">
        <v>132</v>
      </c>
      <c r="B86" s="20" t="s">
        <v>125</v>
      </c>
      <c r="C86" s="21">
        <v>1.2200000000000001E-2</v>
      </c>
      <c r="D86" s="21">
        <v>5.7877999999999999E-2</v>
      </c>
      <c r="E86" s="21">
        <f t="shared" si="2"/>
        <v>0.210788209682435</v>
      </c>
      <c r="F86" s="21">
        <v>1383</v>
      </c>
      <c r="G86" s="21">
        <v>350.08330000000001</v>
      </c>
      <c r="H86" s="21">
        <v>1032.9169999999999</v>
      </c>
      <c r="I86" s="7" t="s">
        <v>10</v>
      </c>
      <c r="J86" s="7">
        <v>4.4521538461538501</v>
      </c>
    </row>
    <row r="87" spans="1:10">
      <c r="A87" s="20" t="s">
        <v>133</v>
      </c>
      <c r="B87" s="20" t="s">
        <v>122</v>
      </c>
      <c r="C87" s="21">
        <v>4.8559999999999999E-2</v>
      </c>
      <c r="D87" s="21">
        <v>7.9564999999999997E-2</v>
      </c>
      <c r="E87" s="21">
        <f t="shared" si="2"/>
        <v>0.61031860742788901</v>
      </c>
      <c r="F87" s="21">
        <v>856</v>
      </c>
      <c r="G87" s="21">
        <v>189.76750000000001</v>
      </c>
      <c r="H87" s="21">
        <v>659.59529999999995</v>
      </c>
      <c r="I87" s="7" t="s">
        <v>10</v>
      </c>
      <c r="J87" s="7">
        <v>6.1203846153846202</v>
      </c>
    </row>
    <row r="88" spans="1:10">
      <c r="A88" s="20" t="s">
        <v>134</v>
      </c>
      <c r="B88" s="20" t="s">
        <v>127</v>
      </c>
      <c r="C88" s="21">
        <v>0.43186999999999998</v>
      </c>
      <c r="D88" s="21">
        <v>0.54442000000000002</v>
      </c>
      <c r="E88" s="21">
        <f t="shared" si="2"/>
        <v>0.793266228279637</v>
      </c>
      <c r="F88" s="21">
        <v>156</v>
      </c>
      <c r="G88" s="21">
        <v>38</v>
      </c>
      <c r="H88" s="21">
        <v>118</v>
      </c>
      <c r="I88" s="7" t="s">
        <v>10</v>
      </c>
      <c r="J88" s="7">
        <v>41.878461538461501</v>
      </c>
    </row>
    <row r="89" spans="1:10">
      <c r="A89" s="20" t="s">
        <v>135</v>
      </c>
      <c r="B89" s="20" t="s">
        <v>129</v>
      </c>
      <c r="C89" s="21">
        <v>0</v>
      </c>
      <c r="D89" s="21">
        <v>5.1679999999999999E-3</v>
      </c>
      <c r="E89" s="21">
        <f t="shared" si="2"/>
        <v>0</v>
      </c>
      <c r="F89" s="21">
        <v>864</v>
      </c>
      <c r="G89" s="21">
        <v>194.16669999999999</v>
      </c>
      <c r="H89" s="21">
        <v>669.83330000000001</v>
      </c>
      <c r="I89" s="7" t="s">
        <v>10</v>
      </c>
      <c r="J89" s="7">
        <v>0.39753846153846201</v>
      </c>
    </row>
    <row r="90" spans="1:10">
      <c r="A90" s="20" t="s">
        <v>136</v>
      </c>
      <c r="B90" s="20" t="s">
        <v>125</v>
      </c>
      <c r="C90" s="21">
        <v>1.0499999999999999E-3</v>
      </c>
      <c r="D90" s="21">
        <v>1.3500000000000001E-3</v>
      </c>
      <c r="E90" s="21">
        <f t="shared" si="2"/>
        <v>0.77777777777777801</v>
      </c>
      <c r="F90" s="21">
        <v>1383</v>
      </c>
      <c r="G90" s="21">
        <v>349.66669999999999</v>
      </c>
      <c r="H90" s="21">
        <v>1033.3330000000001</v>
      </c>
      <c r="I90" s="7" t="s">
        <v>10</v>
      </c>
      <c r="J90" s="7">
        <v>0.103846153846154</v>
      </c>
    </row>
    <row r="91" spans="1:10">
      <c r="A91" s="31" t="s">
        <v>137</v>
      </c>
      <c r="B91" s="31" t="s">
        <v>138</v>
      </c>
      <c r="C91" s="32">
        <v>3.1150000000000001E-2</v>
      </c>
      <c r="D91" s="32">
        <v>4.4102000000000002E-2</v>
      </c>
      <c r="E91" s="32">
        <f t="shared" si="2"/>
        <v>0.70631717382431602</v>
      </c>
      <c r="F91" s="32">
        <v>1137</v>
      </c>
      <c r="G91" s="32">
        <v>268.5</v>
      </c>
      <c r="H91" s="32">
        <v>868.5</v>
      </c>
      <c r="I91" s="8" t="s">
        <v>10</v>
      </c>
      <c r="J91" s="8">
        <v>3.3924615384615402</v>
      </c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J72" sqref="J72"/>
    </sheetView>
  </sheetViews>
  <sheetFormatPr defaultColWidth="9" defaultRowHeight="13.8"/>
  <cols>
    <col min="1" max="1" width="19.88671875" customWidth="1"/>
    <col min="2" max="2" width="14" customWidth="1"/>
    <col min="3" max="3" width="10.6640625"/>
    <col min="4" max="4" width="9.6640625"/>
    <col min="5" max="5" width="12.88671875"/>
    <col min="6" max="6" width="12.88671875" customWidth="1"/>
    <col min="7" max="7" width="14.44140625" customWidth="1"/>
    <col min="8" max="8" width="14.88671875" customWidth="1"/>
    <col min="9" max="9" width="18.6640625" customWidth="1"/>
    <col min="10" max="10" width="20.77734375" style="1" customWidth="1"/>
    <col min="11" max="11" width="12.88671875"/>
    <col min="12" max="13" width="9.6640625"/>
    <col min="15" max="16" width="9.6640625"/>
  </cols>
  <sheetData>
    <row r="1" spans="1:10" ht="15.6">
      <c r="A1" s="17" t="s">
        <v>378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7.6">
      <c r="A2" s="2" t="s">
        <v>267</v>
      </c>
      <c r="B2" s="2" t="s">
        <v>268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</row>
    <row r="3" spans="1:10">
      <c r="A3" s="20" t="s">
        <v>34</v>
      </c>
      <c r="B3" s="20" t="s">
        <v>139</v>
      </c>
      <c r="C3" s="21">
        <v>0.114246</v>
      </c>
      <c r="D3" s="21">
        <v>0.34961300000000001</v>
      </c>
      <c r="E3" s="22">
        <f>C3/D3</f>
        <v>0.32677846647578901</v>
      </c>
      <c r="F3" s="21">
        <v>2469</v>
      </c>
      <c r="G3" s="21">
        <v>595.83330000000001</v>
      </c>
      <c r="H3" s="21">
        <v>1873.1669999999999</v>
      </c>
      <c r="I3" s="7" t="s">
        <v>10</v>
      </c>
      <c r="J3" s="7">
        <v>26.893307692307701</v>
      </c>
    </row>
    <row r="4" spans="1:10">
      <c r="A4" s="20" t="s">
        <v>42</v>
      </c>
      <c r="B4" s="20" t="s">
        <v>139</v>
      </c>
      <c r="C4" s="21">
        <v>0.112252</v>
      </c>
      <c r="D4" s="21">
        <v>0.38797399999999999</v>
      </c>
      <c r="E4" s="22">
        <f t="shared" ref="E4:E35" si="0">C4/D4</f>
        <v>0.28932866635393101</v>
      </c>
      <c r="F4" s="21">
        <v>2469</v>
      </c>
      <c r="G4" s="21">
        <v>597</v>
      </c>
      <c r="H4" s="21">
        <v>1872</v>
      </c>
      <c r="I4" s="7" t="s">
        <v>10</v>
      </c>
      <c r="J4" s="7">
        <v>29.844153846153802</v>
      </c>
    </row>
    <row r="5" spans="1:10">
      <c r="A5" s="20" t="s">
        <v>52</v>
      </c>
      <c r="B5" s="20" t="s">
        <v>140</v>
      </c>
      <c r="C5" s="21">
        <v>2.3935999999999999E-2</v>
      </c>
      <c r="D5" s="21">
        <v>0.28711900000000001</v>
      </c>
      <c r="E5" s="22">
        <f t="shared" si="0"/>
        <v>8.3366130419791101E-2</v>
      </c>
      <c r="F5" s="21">
        <v>1695</v>
      </c>
      <c r="G5" s="21">
        <v>400.33330000000001</v>
      </c>
      <c r="H5" s="21">
        <v>1294.6669999999999</v>
      </c>
      <c r="I5" s="7" t="s">
        <v>10</v>
      </c>
      <c r="J5" s="7">
        <v>22.086076923076899</v>
      </c>
    </row>
    <row r="6" spans="1:10">
      <c r="A6" s="20" t="s">
        <v>48</v>
      </c>
      <c r="B6" s="20" t="s">
        <v>139</v>
      </c>
      <c r="C6" s="21">
        <v>0.11752799999999999</v>
      </c>
      <c r="D6" s="21">
        <v>0.34052700000000002</v>
      </c>
      <c r="E6" s="22">
        <f t="shared" si="0"/>
        <v>0.34513562801187597</v>
      </c>
      <c r="F6" s="21">
        <v>2469</v>
      </c>
      <c r="G6" s="21">
        <v>596.75</v>
      </c>
      <c r="H6" s="21">
        <v>1872.25</v>
      </c>
      <c r="I6" s="7" t="s">
        <v>10</v>
      </c>
      <c r="J6" s="7">
        <v>26.1943846153846</v>
      </c>
    </row>
    <row r="7" spans="1:10">
      <c r="A7" s="20" t="s">
        <v>79</v>
      </c>
      <c r="B7" s="20" t="s">
        <v>141</v>
      </c>
      <c r="C7" s="21">
        <v>3.6319999999999998E-2</v>
      </c>
      <c r="D7" s="21">
        <v>0.41254999999999997</v>
      </c>
      <c r="E7" s="22">
        <f t="shared" si="0"/>
        <v>8.8037813598351694E-2</v>
      </c>
      <c r="F7" s="21">
        <v>997</v>
      </c>
      <c r="G7" s="21">
        <v>283.52300000000002</v>
      </c>
      <c r="H7" s="21">
        <v>774.24300000000005</v>
      </c>
      <c r="I7" s="7" t="s">
        <v>10</v>
      </c>
      <c r="J7" s="7">
        <v>31.734615384615399</v>
      </c>
    </row>
    <row r="8" spans="1:10">
      <c r="A8" s="20" t="s">
        <v>85</v>
      </c>
      <c r="B8" s="20" t="s">
        <v>141</v>
      </c>
      <c r="C8" s="21">
        <v>0.58045000000000002</v>
      </c>
      <c r="D8" s="21">
        <v>0.89542999999999995</v>
      </c>
      <c r="E8" s="22">
        <f t="shared" si="0"/>
        <v>0.64823604301843796</v>
      </c>
      <c r="F8" s="21">
        <v>924</v>
      </c>
      <c r="G8" s="21">
        <v>215.44319999999999</v>
      </c>
      <c r="H8" s="21">
        <v>720.46220000000005</v>
      </c>
      <c r="I8" s="7" t="s">
        <v>10</v>
      </c>
      <c r="J8" s="7">
        <v>68.879230769230801</v>
      </c>
    </row>
    <row r="9" spans="1:10">
      <c r="A9" s="20" t="s">
        <v>86</v>
      </c>
      <c r="B9" s="20" t="s">
        <v>141</v>
      </c>
      <c r="C9" s="21">
        <v>0.33133000000000001</v>
      </c>
      <c r="D9" s="21">
        <v>0.89553400000000005</v>
      </c>
      <c r="E9" s="22">
        <f t="shared" si="0"/>
        <v>0.36998036925454503</v>
      </c>
      <c r="F9" s="21">
        <v>786</v>
      </c>
      <c r="G9" s="21">
        <v>190.43299999999999</v>
      </c>
      <c r="H9" s="21">
        <v>573.23410000000001</v>
      </c>
      <c r="I9" s="7" t="s">
        <v>10</v>
      </c>
      <c r="J9" s="7">
        <v>68.887230769230797</v>
      </c>
    </row>
    <row r="10" spans="1:10">
      <c r="A10" s="20" t="s">
        <v>123</v>
      </c>
      <c r="B10" s="20" t="s">
        <v>142</v>
      </c>
      <c r="C10" s="21">
        <v>0.183338</v>
      </c>
      <c r="D10" s="21">
        <v>0.52373400000000003</v>
      </c>
      <c r="E10" s="22">
        <f t="shared" si="0"/>
        <v>0.35005938128897501</v>
      </c>
      <c r="F10" s="21">
        <v>711</v>
      </c>
      <c r="G10" s="21">
        <v>151</v>
      </c>
      <c r="H10" s="21">
        <v>560</v>
      </c>
      <c r="I10" s="7" t="s">
        <v>10</v>
      </c>
      <c r="J10" s="7">
        <v>40.287230769230803</v>
      </c>
    </row>
    <row r="11" spans="1:10">
      <c r="A11" s="20" t="s">
        <v>133</v>
      </c>
      <c r="B11" s="20" t="s">
        <v>142</v>
      </c>
      <c r="C11" s="21">
        <v>0.19072700000000001</v>
      </c>
      <c r="D11" s="21">
        <v>0.55138600000000004</v>
      </c>
      <c r="E11" s="22">
        <f t="shared" si="0"/>
        <v>0.34590468383310402</v>
      </c>
      <c r="F11" s="21">
        <v>741</v>
      </c>
      <c r="G11" s="21">
        <v>158.58330000000001</v>
      </c>
      <c r="H11" s="21">
        <v>582.41669999999999</v>
      </c>
      <c r="I11" s="7" t="s">
        <v>10</v>
      </c>
      <c r="J11" s="7">
        <v>42.414307692307702</v>
      </c>
    </row>
    <row r="12" spans="1:10">
      <c r="A12" s="20" t="s">
        <v>15</v>
      </c>
      <c r="B12" s="20" t="s">
        <v>143</v>
      </c>
      <c r="C12" s="21">
        <v>3.5436000000000002E-2</v>
      </c>
      <c r="D12" s="21">
        <v>0.40233999999999998</v>
      </c>
      <c r="E12" s="22">
        <f t="shared" si="0"/>
        <v>8.8074762638564397E-2</v>
      </c>
      <c r="F12" s="21">
        <v>1014</v>
      </c>
      <c r="G12" s="21">
        <v>259.23399999999998</v>
      </c>
      <c r="H12" s="21">
        <v>760.23199999999997</v>
      </c>
      <c r="I12" s="7" t="s">
        <v>10</v>
      </c>
      <c r="J12" s="7">
        <v>30.949230769230802</v>
      </c>
    </row>
    <row r="13" spans="1:10">
      <c r="A13" s="20" t="s">
        <v>13</v>
      </c>
      <c r="B13" s="20" t="s">
        <v>144</v>
      </c>
      <c r="C13" s="21">
        <v>9.5801999999999998E-2</v>
      </c>
      <c r="D13" s="21">
        <v>0.32419900000000001</v>
      </c>
      <c r="E13" s="22">
        <f t="shared" si="0"/>
        <v>0.295503687549931</v>
      </c>
      <c r="F13" s="21">
        <v>2460</v>
      </c>
      <c r="G13" s="21">
        <v>616.08330000000001</v>
      </c>
      <c r="H13" s="21">
        <v>1843.9169999999999</v>
      </c>
      <c r="I13" s="7" t="s">
        <v>10</v>
      </c>
      <c r="J13" s="7">
        <v>24.938384615384599</v>
      </c>
    </row>
    <row r="14" spans="1:10">
      <c r="A14" s="20" t="s">
        <v>17</v>
      </c>
      <c r="B14" s="20" t="s">
        <v>145</v>
      </c>
      <c r="C14" s="21">
        <v>5.9465999999999998E-2</v>
      </c>
      <c r="D14" s="21">
        <v>0.313884</v>
      </c>
      <c r="E14" s="22">
        <f t="shared" si="0"/>
        <v>0.18945215429904</v>
      </c>
      <c r="F14" s="21">
        <v>1203</v>
      </c>
      <c r="G14" s="21">
        <v>302.16669999999999</v>
      </c>
      <c r="H14" s="21">
        <v>900.83330000000001</v>
      </c>
      <c r="I14" s="7" t="s">
        <v>10</v>
      </c>
      <c r="J14" s="7">
        <v>24.144923076923099</v>
      </c>
    </row>
    <row r="15" spans="1:10">
      <c r="A15" s="20" t="s">
        <v>146</v>
      </c>
      <c r="B15" s="20" t="s">
        <v>147</v>
      </c>
      <c r="C15" s="21">
        <v>8.0430000000000001E-2</v>
      </c>
      <c r="D15" s="21">
        <v>0.42053000000000001</v>
      </c>
      <c r="E15" s="22">
        <f t="shared" si="0"/>
        <v>0.19125864979906301</v>
      </c>
      <c r="F15" s="21">
        <v>1199</v>
      </c>
      <c r="G15" s="21">
        <v>305.05630000000002</v>
      </c>
      <c r="H15" s="21">
        <v>910.89430000000004</v>
      </c>
      <c r="I15" s="7" t="s">
        <v>10</v>
      </c>
      <c r="J15" s="7">
        <v>32.3484615384615</v>
      </c>
    </row>
    <row r="16" spans="1:10">
      <c r="A16" s="20" t="s">
        <v>22</v>
      </c>
      <c r="B16" s="20" t="s">
        <v>144</v>
      </c>
      <c r="C16" s="21">
        <v>9.6383999999999997E-2</v>
      </c>
      <c r="D16" s="21">
        <v>0.31276500000000002</v>
      </c>
      <c r="E16" s="22">
        <f t="shared" si="0"/>
        <v>0.30816747398206301</v>
      </c>
      <c r="F16" s="21">
        <v>2451</v>
      </c>
      <c r="G16" s="21">
        <v>612.91669999999999</v>
      </c>
      <c r="H16" s="21">
        <v>1838.0830000000001</v>
      </c>
      <c r="I16" s="7" t="s">
        <v>10</v>
      </c>
      <c r="J16" s="7">
        <v>24.058846153846201</v>
      </c>
    </row>
    <row r="17" spans="1:10">
      <c r="A17" s="20" t="s">
        <v>23</v>
      </c>
      <c r="B17" s="20" t="s">
        <v>145</v>
      </c>
      <c r="C17" s="21">
        <v>6.0796999999999997E-2</v>
      </c>
      <c r="D17" s="21">
        <v>0.31035400000000002</v>
      </c>
      <c r="E17" s="22">
        <f t="shared" si="0"/>
        <v>0.19589565463954101</v>
      </c>
      <c r="F17" s="21">
        <v>1200</v>
      </c>
      <c r="G17" s="21">
        <v>301</v>
      </c>
      <c r="H17" s="21">
        <v>899</v>
      </c>
      <c r="I17" s="7" t="s">
        <v>10</v>
      </c>
      <c r="J17" s="7">
        <v>23.873384615384602</v>
      </c>
    </row>
    <row r="18" spans="1:10">
      <c r="A18" s="20" t="s">
        <v>33</v>
      </c>
      <c r="B18" s="20" t="s">
        <v>145</v>
      </c>
      <c r="C18" s="21">
        <v>6.4282000000000006E-2</v>
      </c>
      <c r="D18" s="21">
        <v>0.308977</v>
      </c>
      <c r="E18" s="22">
        <f t="shared" si="0"/>
        <v>0.20804784822171199</v>
      </c>
      <c r="F18" s="21">
        <v>1203</v>
      </c>
      <c r="G18" s="21">
        <v>302.08330000000001</v>
      </c>
      <c r="H18" s="21">
        <v>900.91669999999999</v>
      </c>
      <c r="I18" s="7" t="s">
        <v>10</v>
      </c>
      <c r="J18" s="7">
        <v>23.7674615384615</v>
      </c>
    </row>
    <row r="19" spans="1:10">
      <c r="A19" s="20" t="s">
        <v>28</v>
      </c>
      <c r="B19" s="20" t="s">
        <v>144</v>
      </c>
      <c r="C19" s="21">
        <v>9.6380999999999994E-2</v>
      </c>
      <c r="D19" s="21">
        <v>0.29102299999999998</v>
      </c>
      <c r="E19" s="22">
        <f t="shared" si="0"/>
        <v>0.33118000982740198</v>
      </c>
      <c r="F19" s="21">
        <v>2460</v>
      </c>
      <c r="G19" s="21">
        <v>613.58330000000001</v>
      </c>
      <c r="H19" s="21">
        <v>1846.4169999999999</v>
      </c>
      <c r="I19" s="7" t="s">
        <v>10</v>
      </c>
      <c r="J19" s="7">
        <v>22.3863846153846</v>
      </c>
    </row>
    <row r="20" spans="1:10">
      <c r="A20" s="20" t="s">
        <v>32</v>
      </c>
      <c r="B20" s="20" t="s">
        <v>143</v>
      </c>
      <c r="C20" s="21">
        <v>9.536E-2</v>
      </c>
      <c r="D20" s="21">
        <v>0.61534299999999997</v>
      </c>
      <c r="E20" s="22">
        <f t="shared" si="0"/>
        <v>0.15497047987870199</v>
      </c>
      <c r="F20" s="21">
        <v>1119</v>
      </c>
      <c r="G20" s="21">
        <v>365.44319999999999</v>
      </c>
      <c r="H20" s="21">
        <v>904.89340000000004</v>
      </c>
      <c r="I20" s="7" t="s">
        <v>10</v>
      </c>
      <c r="J20" s="7">
        <v>47.3340769230769</v>
      </c>
    </row>
    <row r="21" spans="1:10">
      <c r="A21" s="20" t="s">
        <v>53</v>
      </c>
      <c r="B21" s="20" t="s">
        <v>148</v>
      </c>
      <c r="C21" s="21">
        <v>0.37842999999999999</v>
      </c>
      <c r="D21" s="21">
        <v>0.84672999999999998</v>
      </c>
      <c r="E21" s="22">
        <f t="shared" si="0"/>
        <v>0.44693113507257298</v>
      </c>
      <c r="F21" s="21">
        <v>7449</v>
      </c>
      <c r="G21" s="21">
        <v>179.33420000000001</v>
      </c>
      <c r="H21" s="21">
        <v>568.43230000000005</v>
      </c>
      <c r="I21" s="7" t="s">
        <v>10</v>
      </c>
      <c r="J21" s="7">
        <v>65.133076923076899</v>
      </c>
    </row>
    <row r="22" spans="1:10">
      <c r="A22" s="20" t="s">
        <v>57</v>
      </c>
      <c r="B22" s="20" t="s">
        <v>149</v>
      </c>
      <c r="C22" s="21">
        <v>0.10043299999999999</v>
      </c>
      <c r="D22" s="21">
        <v>0.70465</v>
      </c>
      <c r="E22" s="22">
        <f t="shared" si="0"/>
        <v>0.142528915064216</v>
      </c>
      <c r="F22" s="21">
        <v>676</v>
      </c>
      <c r="G22" s="21">
        <v>160.34299999999999</v>
      </c>
      <c r="H22" s="21">
        <v>524.34299999999996</v>
      </c>
      <c r="I22" s="7" t="s">
        <v>10</v>
      </c>
      <c r="J22" s="7">
        <v>54.2038461538462</v>
      </c>
    </row>
    <row r="23" spans="1:10">
      <c r="A23" s="20" t="s">
        <v>150</v>
      </c>
      <c r="B23" s="20" t="s">
        <v>151</v>
      </c>
      <c r="C23" s="21">
        <v>3.4348999999999998E-2</v>
      </c>
      <c r="D23" s="21">
        <v>0.38536199999999998</v>
      </c>
      <c r="E23" s="22">
        <f t="shared" si="0"/>
        <v>8.9134372356381802E-2</v>
      </c>
      <c r="F23" s="21">
        <v>1020</v>
      </c>
      <c r="G23" s="21">
        <v>260.5</v>
      </c>
      <c r="H23" s="21">
        <v>759.5</v>
      </c>
      <c r="I23" s="7" t="s">
        <v>10</v>
      </c>
      <c r="J23" s="7">
        <v>29.643230769230801</v>
      </c>
    </row>
    <row r="24" spans="1:10">
      <c r="A24" s="20" t="s">
        <v>63</v>
      </c>
      <c r="B24" s="20" t="s">
        <v>152</v>
      </c>
      <c r="C24" s="21">
        <v>7.6690999999999995E-2</v>
      </c>
      <c r="D24" s="21">
        <v>0.41766900000000001</v>
      </c>
      <c r="E24" s="22">
        <f t="shared" si="0"/>
        <v>0.18361669168647901</v>
      </c>
      <c r="F24" s="21">
        <v>1218</v>
      </c>
      <c r="G24" s="21">
        <v>308.08330000000001</v>
      </c>
      <c r="H24" s="21">
        <v>909.91669999999999</v>
      </c>
      <c r="I24" s="7" t="s">
        <v>10</v>
      </c>
      <c r="J24" s="7">
        <v>32.128384615384597</v>
      </c>
    </row>
    <row r="25" spans="1:10">
      <c r="A25" s="20" t="s">
        <v>59</v>
      </c>
      <c r="B25" s="20" t="s">
        <v>153</v>
      </c>
      <c r="C25" s="21">
        <v>5.4801000000000002E-2</v>
      </c>
      <c r="D25" s="21">
        <v>0.42509999999999998</v>
      </c>
      <c r="E25" s="22">
        <f t="shared" si="0"/>
        <v>0.12891319689484801</v>
      </c>
      <c r="F25" s="21">
        <v>687</v>
      </c>
      <c r="G25" s="21">
        <v>157.16669999999999</v>
      </c>
      <c r="H25" s="21">
        <v>529.83330000000001</v>
      </c>
      <c r="I25" s="7" t="s">
        <v>10</v>
      </c>
      <c r="J25" s="7">
        <v>32.700000000000003</v>
      </c>
    </row>
    <row r="26" spans="1:10">
      <c r="A26" s="20" t="s">
        <v>61</v>
      </c>
      <c r="B26" s="20" t="s">
        <v>154</v>
      </c>
      <c r="C26" s="21">
        <v>0.124082</v>
      </c>
      <c r="D26" s="21">
        <v>0.535408</v>
      </c>
      <c r="E26" s="22">
        <f t="shared" si="0"/>
        <v>0.23175223381047699</v>
      </c>
      <c r="F26" s="21">
        <v>882</v>
      </c>
      <c r="G26" s="21">
        <v>186.83330000000001</v>
      </c>
      <c r="H26" s="21">
        <v>695.16669999999999</v>
      </c>
      <c r="I26" s="7" t="s">
        <v>10</v>
      </c>
      <c r="J26" s="7">
        <v>41.185230769230799</v>
      </c>
    </row>
    <row r="27" spans="1:10">
      <c r="A27" s="20" t="s">
        <v>155</v>
      </c>
      <c r="B27" s="20" t="s">
        <v>156</v>
      </c>
      <c r="C27" s="21">
        <v>0.17627599999999999</v>
      </c>
      <c r="D27" s="21">
        <v>0.37838899999999998</v>
      </c>
      <c r="E27" s="22">
        <f t="shared" si="0"/>
        <v>0.46585920838079298</v>
      </c>
      <c r="F27" s="21">
        <v>756</v>
      </c>
      <c r="G27" s="21">
        <v>187.33330000000001</v>
      </c>
      <c r="H27" s="21">
        <v>568.66669999999999</v>
      </c>
      <c r="I27" s="7" t="s">
        <v>10</v>
      </c>
      <c r="J27" s="7">
        <v>29.106846153846199</v>
      </c>
    </row>
    <row r="28" spans="1:10">
      <c r="A28" s="20" t="s">
        <v>157</v>
      </c>
      <c r="B28" s="20" t="s">
        <v>151</v>
      </c>
      <c r="C28" s="21">
        <v>3.3820000000000003E-2</v>
      </c>
      <c r="D28" s="21">
        <v>0.374863</v>
      </c>
      <c r="E28" s="22">
        <f t="shared" si="0"/>
        <v>9.0219626903695505E-2</v>
      </c>
      <c r="F28" s="21">
        <v>1017</v>
      </c>
      <c r="G28" s="21">
        <v>261</v>
      </c>
      <c r="H28" s="21">
        <v>756</v>
      </c>
      <c r="I28" s="7" t="s">
        <v>10</v>
      </c>
      <c r="J28" s="7">
        <v>28.835615384615402</v>
      </c>
    </row>
    <row r="29" spans="1:10">
      <c r="A29" s="20" t="s">
        <v>69</v>
      </c>
      <c r="B29" s="20" t="s">
        <v>148</v>
      </c>
      <c r="C29" s="21">
        <v>7.9543000000000003E-2</v>
      </c>
      <c r="D29" s="21">
        <v>0.85433999999999999</v>
      </c>
      <c r="E29" s="22">
        <f t="shared" si="0"/>
        <v>9.3104618770044695E-2</v>
      </c>
      <c r="F29" s="21">
        <v>412</v>
      </c>
      <c r="G29" s="21">
        <v>90.564300000000003</v>
      </c>
      <c r="H29" s="21">
        <v>331.54500000000002</v>
      </c>
      <c r="I29" s="7" t="s">
        <v>10</v>
      </c>
      <c r="J29" s="7">
        <v>65.718461538461497</v>
      </c>
    </row>
    <row r="30" spans="1:10">
      <c r="A30" s="20" t="s">
        <v>158</v>
      </c>
      <c r="B30" s="20" t="s">
        <v>159</v>
      </c>
      <c r="C30" s="21">
        <v>0.12125</v>
      </c>
      <c r="D30" s="21">
        <v>0.57345299999999999</v>
      </c>
      <c r="E30" s="22">
        <f t="shared" si="0"/>
        <v>0.21143842651446601</v>
      </c>
      <c r="F30" s="21">
        <v>1135</v>
      </c>
      <c r="G30" s="21">
        <v>307.24639999999999</v>
      </c>
      <c r="H30" s="21">
        <v>920.6345</v>
      </c>
      <c r="I30" s="7" t="s">
        <v>10</v>
      </c>
      <c r="J30" s="7">
        <v>44.111769230769198</v>
      </c>
    </row>
    <row r="31" spans="1:10">
      <c r="A31" s="20" t="s">
        <v>68</v>
      </c>
      <c r="B31" s="20" t="s">
        <v>154</v>
      </c>
      <c r="C31" s="21">
        <v>0.108601</v>
      </c>
      <c r="D31" s="21">
        <v>0.58131999999999995</v>
      </c>
      <c r="E31" s="22">
        <f t="shared" si="0"/>
        <v>0.186817931603936</v>
      </c>
      <c r="F31" s="21">
        <v>879</v>
      </c>
      <c r="G31" s="21">
        <v>185</v>
      </c>
      <c r="H31" s="21">
        <v>694</v>
      </c>
      <c r="I31" s="7" t="s">
        <v>10</v>
      </c>
      <c r="J31" s="7">
        <v>44.716923076923102</v>
      </c>
    </row>
    <row r="32" spans="1:10">
      <c r="A32" s="20" t="s">
        <v>160</v>
      </c>
      <c r="B32" s="20" t="s">
        <v>156</v>
      </c>
      <c r="C32" s="21">
        <v>0.16817199999999999</v>
      </c>
      <c r="D32" s="21">
        <v>0.359267</v>
      </c>
      <c r="E32" s="22">
        <f t="shared" si="0"/>
        <v>0.46809754305293799</v>
      </c>
      <c r="F32" s="21">
        <v>756</v>
      </c>
      <c r="G32" s="21">
        <v>186.25</v>
      </c>
      <c r="H32" s="21">
        <v>569.75</v>
      </c>
      <c r="I32" s="7" t="s">
        <v>10</v>
      </c>
      <c r="J32" s="7">
        <v>27.635923076923099</v>
      </c>
    </row>
    <row r="33" spans="1:10">
      <c r="A33" s="20" t="s">
        <v>72</v>
      </c>
      <c r="B33" s="20" t="s">
        <v>153</v>
      </c>
      <c r="C33" s="21">
        <v>5.6834000000000003E-2</v>
      </c>
      <c r="D33" s="21">
        <v>0.37102200000000002</v>
      </c>
      <c r="E33" s="22">
        <f t="shared" si="0"/>
        <v>0.15318229107707901</v>
      </c>
      <c r="F33" s="21">
        <v>687</v>
      </c>
      <c r="G33" s="21">
        <v>157.16669999999999</v>
      </c>
      <c r="H33" s="21">
        <v>529.83330000000001</v>
      </c>
      <c r="I33" s="7" t="s">
        <v>10</v>
      </c>
      <c r="J33" s="7">
        <v>28.5401538461538</v>
      </c>
    </row>
    <row r="34" spans="1:10">
      <c r="A34" s="20" t="s">
        <v>67</v>
      </c>
      <c r="B34" s="20" t="s">
        <v>152</v>
      </c>
      <c r="C34" s="21">
        <v>9.0586E-2</v>
      </c>
      <c r="D34" s="21">
        <v>0.36203299999999999</v>
      </c>
      <c r="E34" s="22">
        <f t="shared" si="0"/>
        <v>0.25021475942800803</v>
      </c>
      <c r="F34" s="21">
        <v>1233</v>
      </c>
      <c r="G34" s="21">
        <v>311.08330000000001</v>
      </c>
      <c r="H34" s="21">
        <v>921.91669999999999</v>
      </c>
      <c r="I34" s="7" t="s">
        <v>10</v>
      </c>
      <c r="J34" s="7">
        <v>27.8486923076923</v>
      </c>
    </row>
    <row r="35" spans="1:10">
      <c r="A35" s="20" t="s">
        <v>74</v>
      </c>
      <c r="B35" s="20" t="s">
        <v>148</v>
      </c>
      <c r="C35" s="21">
        <v>0.10465000000000001</v>
      </c>
      <c r="D35" s="21">
        <v>0.56346399999999996</v>
      </c>
      <c r="E35" s="22">
        <f t="shared" si="0"/>
        <v>0.185726151093947</v>
      </c>
      <c r="F35" s="21">
        <v>1012</v>
      </c>
      <c r="G35" s="21">
        <v>249.5643</v>
      </c>
      <c r="H35" s="21">
        <v>745.43219999999997</v>
      </c>
      <c r="I35" s="7" t="s">
        <v>10</v>
      </c>
      <c r="J35" s="7">
        <v>43.343384615384601</v>
      </c>
    </row>
    <row r="36" spans="1:10">
      <c r="A36" s="20" t="s">
        <v>78</v>
      </c>
      <c r="B36" s="20" t="s">
        <v>152</v>
      </c>
      <c r="C36" s="21">
        <v>7.0628999999999997E-2</v>
      </c>
      <c r="D36" s="21">
        <v>0.33210400000000001</v>
      </c>
      <c r="E36" s="22">
        <f t="shared" ref="E36:E68" si="1">C36/D36</f>
        <v>0.21267133187194401</v>
      </c>
      <c r="F36" s="21">
        <v>1218</v>
      </c>
      <c r="G36" s="21">
        <v>308.08330000000001</v>
      </c>
      <c r="H36" s="21">
        <v>909.91669999999999</v>
      </c>
      <c r="I36" s="7" t="s">
        <v>10</v>
      </c>
      <c r="J36" s="7">
        <v>25.5464615384615</v>
      </c>
    </row>
    <row r="37" spans="1:10">
      <c r="A37" s="20" t="s">
        <v>8</v>
      </c>
      <c r="B37" s="20" t="s">
        <v>156</v>
      </c>
      <c r="C37" s="21">
        <v>0.17421600000000001</v>
      </c>
      <c r="D37" s="21">
        <v>0.373336</v>
      </c>
      <c r="E37" s="22">
        <f t="shared" si="1"/>
        <v>0.46664666680952299</v>
      </c>
      <c r="F37" s="21">
        <v>759</v>
      </c>
      <c r="G37" s="21">
        <v>187.58330000000001</v>
      </c>
      <c r="H37" s="21">
        <v>571.41669999999999</v>
      </c>
      <c r="I37" s="7" t="s">
        <v>10</v>
      </c>
      <c r="J37" s="7">
        <v>28.7181538461538</v>
      </c>
    </row>
    <row r="38" spans="1:10">
      <c r="A38" s="20" t="s">
        <v>77</v>
      </c>
      <c r="B38" s="20" t="s">
        <v>153</v>
      </c>
      <c r="C38" s="21">
        <v>5.6843999999999999E-2</v>
      </c>
      <c r="D38" s="21">
        <v>0.40271600000000002</v>
      </c>
      <c r="E38" s="22">
        <f t="shared" si="1"/>
        <v>0.14115158076659501</v>
      </c>
      <c r="F38" s="21">
        <v>687</v>
      </c>
      <c r="G38" s="21">
        <v>157.25</v>
      </c>
      <c r="H38" s="21">
        <v>529.75</v>
      </c>
      <c r="I38" s="7" t="s">
        <v>10</v>
      </c>
      <c r="J38" s="7">
        <v>30.978153846153798</v>
      </c>
    </row>
    <row r="39" spans="1:10">
      <c r="A39" s="20" t="s">
        <v>73</v>
      </c>
      <c r="B39" s="20" t="s">
        <v>154</v>
      </c>
      <c r="C39" s="21">
        <v>9.5479999999999995E-2</v>
      </c>
      <c r="D39" s="21">
        <v>0.62669399999999997</v>
      </c>
      <c r="E39" s="22">
        <f t="shared" si="1"/>
        <v>0.15235505685390299</v>
      </c>
      <c r="F39" s="21">
        <v>879</v>
      </c>
      <c r="G39" s="21">
        <v>185.58330000000001</v>
      </c>
      <c r="H39" s="21">
        <v>693.41669999999999</v>
      </c>
      <c r="I39" s="7" t="s">
        <v>10</v>
      </c>
      <c r="J39" s="7">
        <v>48.207230769230797</v>
      </c>
    </row>
    <row r="40" spans="1:10">
      <c r="A40" s="20" t="s">
        <v>105</v>
      </c>
      <c r="B40" s="20" t="s">
        <v>161</v>
      </c>
      <c r="C40" s="21">
        <v>9.9753999999999995E-2</v>
      </c>
      <c r="D40" s="21">
        <v>0.63543000000000005</v>
      </c>
      <c r="E40" s="22">
        <f t="shared" si="1"/>
        <v>0.15698660749413801</v>
      </c>
      <c r="F40" s="21">
        <v>1112</v>
      </c>
      <c r="G40" s="21">
        <v>299.34429999999998</v>
      </c>
      <c r="H40" s="21">
        <v>909.49429999999995</v>
      </c>
      <c r="I40" s="7" t="s">
        <v>10</v>
      </c>
      <c r="J40" s="7">
        <v>48.879230769230801</v>
      </c>
    </row>
    <row r="41" spans="1:10">
      <c r="A41" s="20" t="s">
        <v>109</v>
      </c>
      <c r="B41" s="20" t="s">
        <v>162</v>
      </c>
      <c r="C41" s="21">
        <v>0.221773</v>
      </c>
      <c r="D41" s="21">
        <v>0.346696</v>
      </c>
      <c r="E41" s="22">
        <f t="shared" si="1"/>
        <v>0.63967568128850605</v>
      </c>
      <c r="F41" s="21">
        <v>570</v>
      </c>
      <c r="G41" s="21">
        <v>135.08330000000001</v>
      </c>
      <c r="H41" s="21">
        <v>434.91669999999999</v>
      </c>
      <c r="I41" s="7" t="s">
        <v>10</v>
      </c>
      <c r="J41" s="7">
        <v>26.6689230769231</v>
      </c>
    </row>
    <row r="42" spans="1:10">
      <c r="A42" s="20" t="s">
        <v>111</v>
      </c>
      <c r="B42" s="20" t="s">
        <v>163</v>
      </c>
      <c r="C42" s="21">
        <v>0.70635599999999998</v>
      </c>
      <c r="D42" s="21">
        <v>1.1816519999999999</v>
      </c>
      <c r="E42" s="22">
        <f t="shared" si="1"/>
        <v>0.59776990179849898</v>
      </c>
      <c r="F42" s="21">
        <v>720</v>
      </c>
      <c r="G42" s="21">
        <v>164.33330000000001</v>
      </c>
      <c r="H42" s="21">
        <v>555.66669999999999</v>
      </c>
      <c r="I42" s="7" t="s">
        <v>10</v>
      </c>
      <c r="J42" s="7">
        <v>90.896307692307701</v>
      </c>
    </row>
    <row r="43" spans="1:10">
      <c r="A43" s="20" t="s">
        <v>113</v>
      </c>
      <c r="B43" s="20" t="s">
        <v>162</v>
      </c>
      <c r="C43" s="21">
        <v>0.217311</v>
      </c>
      <c r="D43" s="21">
        <v>0.40114300000000003</v>
      </c>
      <c r="E43" s="22">
        <f t="shared" si="1"/>
        <v>0.54172950793108698</v>
      </c>
      <c r="F43" s="21">
        <v>570</v>
      </c>
      <c r="G43" s="21">
        <v>134.91669999999999</v>
      </c>
      <c r="H43" s="21">
        <v>435.08330000000001</v>
      </c>
      <c r="I43" s="7" t="s">
        <v>10</v>
      </c>
      <c r="J43" s="7">
        <v>30.8571538461538</v>
      </c>
    </row>
    <row r="44" spans="1:10">
      <c r="A44" s="20" t="s">
        <v>119</v>
      </c>
      <c r="B44" s="20" t="s">
        <v>161</v>
      </c>
      <c r="C44" s="21">
        <v>0.105643</v>
      </c>
      <c r="D44" s="21">
        <v>0.13244</v>
      </c>
      <c r="E44" s="22">
        <f t="shared" si="1"/>
        <v>0.79766686801570497</v>
      </c>
      <c r="F44" s="21">
        <v>1160</v>
      </c>
      <c r="G44" s="21">
        <v>301.54500000000002</v>
      </c>
      <c r="H44" s="21">
        <v>870.90430000000003</v>
      </c>
      <c r="I44" s="7" t="s">
        <v>10</v>
      </c>
      <c r="J44" s="7">
        <v>10.1876923076923</v>
      </c>
    </row>
    <row r="45" spans="1:10">
      <c r="A45" s="20" t="s">
        <v>126</v>
      </c>
      <c r="B45" s="20" t="s">
        <v>164</v>
      </c>
      <c r="C45" s="21">
        <v>0.28106500000000001</v>
      </c>
      <c r="D45" s="21">
        <v>0.65786599999999995</v>
      </c>
      <c r="E45" s="22">
        <f t="shared" si="1"/>
        <v>0.42723746173232902</v>
      </c>
      <c r="F45" s="21">
        <v>558</v>
      </c>
      <c r="G45" s="21">
        <v>138.5</v>
      </c>
      <c r="H45" s="21">
        <v>419.5</v>
      </c>
      <c r="I45" s="7" t="s">
        <v>10</v>
      </c>
      <c r="J45" s="7">
        <v>50.605076923076901</v>
      </c>
    </row>
    <row r="46" spans="1:10">
      <c r="A46" s="20" t="s">
        <v>128</v>
      </c>
      <c r="B46" s="20" t="s">
        <v>165</v>
      </c>
      <c r="C46" s="21">
        <v>0.122904</v>
      </c>
      <c r="D46" s="21">
        <v>0.49838500000000002</v>
      </c>
      <c r="E46" s="22">
        <f t="shared" si="1"/>
        <v>0.246604532640429</v>
      </c>
      <c r="F46" s="21">
        <v>843</v>
      </c>
      <c r="G46" s="21">
        <v>193.16669999999999</v>
      </c>
      <c r="H46" s="21">
        <v>649.83330000000001</v>
      </c>
      <c r="I46" s="7" t="s">
        <v>10</v>
      </c>
      <c r="J46" s="7">
        <v>38.337307692307697</v>
      </c>
    </row>
    <row r="47" spans="1:10">
      <c r="A47" s="20" t="s">
        <v>124</v>
      </c>
      <c r="B47" s="20" t="s">
        <v>166</v>
      </c>
      <c r="C47" s="21">
        <v>0.139682</v>
      </c>
      <c r="D47" s="21">
        <v>0.378469</v>
      </c>
      <c r="E47" s="22">
        <f t="shared" si="1"/>
        <v>0.36907117888122898</v>
      </c>
      <c r="F47" s="21">
        <v>1290</v>
      </c>
      <c r="G47" s="21">
        <v>327.5</v>
      </c>
      <c r="H47" s="21">
        <v>962.5</v>
      </c>
      <c r="I47" s="7" t="s">
        <v>10</v>
      </c>
      <c r="J47" s="7">
        <v>29.113</v>
      </c>
    </row>
    <row r="48" spans="1:10">
      <c r="A48" s="20" t="s">
        <v>130</v>
      </c>
      <c r="B48" s="20" t="s">
        <v>164</v>
      </c>
      <c r="C48" s="21">
        <v>0.236181</v>
      </c>
      <c r="D48" s="21">
        <v>0.67578899999999997</v>
      </c>
      <c r="E48" s="22">
        <f t="shared" si="1"/>
        <v>0.34948926366069899</v>
      </c>
      <c r="F48" s="21">
        <v>552</v>
      </c>
      <c r="G48" s="21">
        <v>136.58330000000001</v>
      </c>
      <c r="H48" s="21">
        <v>415.41669999999999</v>
      </c>
      <c r="I48" s="7" t="s">
        <v>10</v>
      </c>
      <c r="J48" s="7">
        <v>51.983769230769198</v>
      </c>
    </row>
    <row r="49" spans="1:10">
      <c r="A49" s="20" t="s">
        <v>131</v>
      </c>
      <c r="B49" s="20" t="s">
        <v>165</v>
      </c>
      <c r="C49" s="21">
        <v>0.17075899999999999</v>
      </c>
      <c r="D49" s="21">
        <v>0.61442799999999997</v>
      </c>
      <c r="E49" s="22">
        <f t="shared" si="1"/>
        <v>0.27791539448072</v>
      </c>
      <c r="F49" s="21">
        <v>840</v>
      </c>
      <c r="G49" s="21">
        <v>193.91669999999999</v>
      </c>
      <c r="H49" s="21">
        <v>646.08330000000001</v>
      </c>
      <c r="I49" s="7" t="s">
        <v>10</v>
      </c>
      <c r="J49" s="7">
        <v>47.263692307692303</v>
      </c>
    </row>
    <row r="50" spans="1:10">
      <c r="A50" s="20" t="s">
        <v>134</v>
      </c>
      <c r="B50" s="20" t="s">
        <v>164</v>
      </c>
      <c r="C50" s="21">
        <v>0.25873600000000002</v>
      </c>
      <c r="D50" s="21">
        <v>0.69908700000000001</v>
      </c>
      <c r="E50" s="22">
        <f t="shared" si="1"/>
        <v>0.37010558056436499</v>
      </c>
      <c r="F50" s="21">
        <v>555</v>
      </c>
      <c r="G50" s="21">
        <v>138</v>
      </c>
      <c r="H50" s="21">
        <v>417</v>
      </c>
      <c r="I50" s="7" t="s">
        <v>10</v>
      </c>
      <c r="J50" s="7">
        <v>53.7759230769231</v>
      </c>
    </row>
    <row r="51" spans="1:10">
      <c r="A51" s="20" t="s">
        <v>135</v>
      </c>
      <c r="B51" s="20" t="s">
        <v>165</v>
      </c>
      <c r="C51" s="21">
        <v>0.125664</v>
      </c>
      <c r="D51" s="21">
        <v>0.50281399999999998</v>
      </c>
      <c r="E51" s="22">
        <f t="shared" si="1"/>
        <v>0.24992144212372799</v>
      </c>
      <c r="F51" s="21">
        <v>843</v>
      </c>
      <c r="G51" s="21">
        <v>193.33330000000001</v>
      </c>
      <c r="H51" s="21">
        <v>649.66669999999999</v>
      </c>
      <c r="I51" s="7" t="s">
        <v>10</v>
      </c>
      <c r="J51" s="7">
        <v>38.677999999999997</v>
      </c>
    </row>
    <row r="52" spans="1:10">
      <c r="A52" s="20" t="s">
        <v>136</v>
      </c>
      <c r="B52" s="20" t="s">
        <v>166</v>
      </c>
      <c r="C52" s="21">
        <v>0.139214</v>
      </c>
      <c r="D52" s="21">
        <v>0.40135700000000002</v>
      </c>
      <c r="E52" s="22">
        <f t="shared" si="1"/>
        <v>0.34685828327399298</v>
      </c>
      <c r="F52" s="21">
        <v>1305</v>
      </c>
      <c r="G52" s="21">
        <v>333</v>
      </c>
      <c r="H52" s="21">
        <v>972</v>
      </c>
      <c r="I52" s="7" t="s">
        <v>10</v>
      </c>
      <c r="J52" s="7">
        <v>30.873615384615398</v>
      </c>
    </row>
    <row r="53" spans="1:10">
      <c r="A53" s="20" t="s">
        <v>167</v>
      </c>
      <c r="B53" s="20" t="s">
        <v>168</v>
      </c>
      <c r="C53" s="21">
        <v>0.448324</v>
      </c>
      <c r="D53" s="21">
        <v>0.57037899999999997</v>
      </c>
      <c r="E53" s="22">
        <f t="shared" si="1"/>
        <v>0.78601070516270799</v>
      </c>
      <c r="F53" s="21">
        <v>432</v>
      </c>
      <c r="G53" s="21">
        <v>116.41670000000001</v>
      </c>
      <c r="H53" s="21">
        <v>315.58330000000001</v>
      </c>
      <c r="I53" s="7" t="s">
        <v>10</v>
      </c>
      <c r="J53" s="7">
        <v>43.8753076923077</v>
      </c>
    </row>
    <row r="54" spans="1:10">
      <c r="A54" s="20" t="s">
        <v>169</v>
      </c>
      <c r="B54" s="20" t="s">
        <v>168</v>
      </c>
      <c r="C54" s="21">
        <v>8.4342E-2</v>
      </c>
      <c r="D54" s="21">
        <v>0.90542999999999996</v>
      </c>
      <c r="E54" s="22">
        <f t="shared" si="1"/>
        <v>9.3151320367118401E-2</v>
      </c>
      <c r="F54" s="21">
        <v>434</v>
      </c>
      <c r="G54" s="21">
        <v>90.343199999999996</v>
      </c>
      <c r="H54" s="21">
        <v>353.75319999999999</v>
      </c>
      <c r="I54" s="7" t="s">
        <v>10</v>
      </c>
      <c r="J54" s="7">
        <v>69.648461538461504</v>
      </c>
    </row>
    <row r="55" spans="1:10">
      <c r="A55" s="20" t="s">
        <v>94</v>
      </c>
      <c r="B55" s="20" t="s">
        <v>170</v>
      </c>
      <c r="C55" s="21">
        <v>0.13561999999999999</v>
      </c>
      <c r="D55" s="21">
        <v>0.90432000000000001</v>
      </c>
      <c r="E55" s="22">
        <f t="shared" si="1"/>
        <v>0.14996903750884599</v>
      </c>
      <c r="F55" s="21">
        <v>904</v>
      </c>
      <c r="G55" s="21">
        <v>190.804</v>
      </c>
      <c r="H55" s="21">
        <v>712.35</v>
      </c>
      <c r="I55" s="7" t="s">
        <v>10</v>
      </c>
      <c r="J55" s="7">
        <v>69.563076923076906</v>
      </c>
    </row>
    <row r="56" spans="1:10">
      <c r="A56" s="20" t="s">
        <v>171</v>
      </c>
      <c r="B56" s="20" t="s">
        <v>172</v>
      </c>
      <c r="C56" s="21">
        <v>0.40342</v>
      </c>
      <c r="D56" s="21">
        <v>0.89541999999999999</v>
      </c>
      <c r="E56" s="22">
        <f t="shared" si="1"/>
        <v>0.45053717808402799</v>
      </c>
      <c r="F56" s="21">
        <v>749</v>
      </c>
      <c r="G56" s="21">
        <v>184.7843</v>
      </c>
      <c r="H56" s="21">
        <v>570.346</v>
      </c>
      <c r="I56" s="7" t="s">
        <v>10</v>
      </c>
      <c r="J56" s="7">
        <v>68.878461538461494</v>
      </c>
    </row>
    <row r="57" spans="1:10">
      <c r="A57" s="20" t="s">
        <v>173</v>
      </c>
      <c r="B57" s="20" t="s">
        <v>174</v>
      </c>
      <c r="C57" s="21">
        <v>9.7500000000000003E-2</v>
      </c>
      <c r="D57" s="21">
        <v>0.79454000000000002</v>
      </c>
      <c r="E57" s="22">
        <f t="shared" si="1"/>
        <v>0.12271251290054599</v>
      </c>
      <c r="F57" s="21">
        <v>678</v>
      </c>
      <c r="G57" s="21">
        <v>155.23220000000001</v>
      </c>
      <c r="H57" s="21">
        <v>519.34540000000004</v>
      </c>
      <c r="I57" s="7" t="s">
        <v>10</v>
      </c>
      <c r="J57" s="7">
        <v>61.118461538461503</v>
      </c>
    </row>
    <row r="58" spans="1:10">
      <c r="A58" s="20" t="s">
        <v>173</v>
      </c>
      <c r="B58" s="20" t="s">
        <v>175</v>
      </c>
      <c r="C58" s="21">
        <v>9.64E-2</v>
      </c>
      <c r="D58" s="21">
        <v>0.63656000000000001</v>
      </c>
      <c r="E58" s="22">
        <f t="shared" si="1"/>
        <v>0.15143898454191301</v>
      </c>
      <c r="F58" s="21">
        <v>1187</v>
      </c>
      <c r="G58" s="21">
        <v>314.86399999999998</v>
      </c>
      <c r="H58" s="21">
        <v>929.09540000000004</v>
      </c>
      <c r="I58" s="7" t="s">
        <v>10</v>
      </c>
      <c r="J58" s="7">
        <v>48.966153846153901</v>
      </c>
    </row>
    <row r="59" spans="1:10">
      <c r="A59" s="20" t="s">
        <v>176</v>
      </c>
      <c r="B59" s="20" t="s">
        <v>172</v>
      </c>
      <c r="C59" s="21">
        <v>0.38345000000000001</v>
      </c>
      <c r="D59" s="21">
        <v>0.90542999999999996</v>
      </c>
      <c r="E59" s="22">
        <f t="shared" si="1"/>
        <v>0.423500436256806</v>
      </c>
      <c r="F59" s="21">
        <v>749</v>
      </c>
      <c r="G59" s="21">
        <v>184.63319999999999</v>
      </c>
      <c r="H59" s="21">
        <v>570.25300000000004</v>
      </c>
      <c r="I59" s="7" t="s">
        <v>10</v>
      </c>
      <c r="J59" s="7">
        <v>69.648461538461504</v>
      </c>
    </row>
    <row r="60" spans="1:10">
      <c r="A60" s="20" t="s">
        <v>97</v>
      </c>
      <c r="B60" s="20" t="s">
        <v>177</v>
      </c>
      <c r="C60" s="21">
        <v>9.9954000000000001E-2</v>
      </c>
      <c r="D60" s="21">
        <v>0.79984</v>
      </c>
      <c r="E60" s="22">
        <f t="shared" si="1"/>
        <v>0.1249674934987</v>
      </c>
      <c r="F60" s="21">
        <v>678</v>
      </c>
      <c r="G60" s="21">
        <v>160.25</v>
      </c>
      <c r="H60" s="21">
        <v>519.25300000000004</v>
      </c>
      <c r="I60" s="7" t="s">
        <v>10</v>
      </c>
      <c r="J60" s="7">
        <v>61.526153846153797</v>
      </c>
    </row>
    <row r="61" spans="1:10">
      <c r="A61" s="20" t="s">
        <v>178</v>
      </c>
      <c r="B61" s="20" t="s">
        <v>172</v>
      </c>
      <c r="C61" s="21">
        <v>0.103533</v>
      </c>
      <c r="D61" s="21">
        <v>0.62912100000000004</v>
      </c>
      <c r="E61" s="22">
        <f t="shared" si="1"/>
        <v>0.16456770637127</v>
      </c>
      <c r="F61" s="21">
        <v>1239</v>
      </c>
      <c r="G61" s="21">
        <v>313.5</v>
      </c>
      <c r="H61" s="21">
        <v>925.5</v>
      </c>
      <c r="I61" s="7" t="s">
        <v>10</v>
      </c>
      <c r="J61" s="7">
        <v>48.393923076923102</v>
      </c>
    </row>
    <row r="62" spans="1:10">
      <c r="A62" s="20" t="s">
        <v>179</v>
      </c>
      <c r="B62" s="20" t="s">
        <v>180</v>
      </c>
      <c r="C62" s="21">
        <v>0.148115</v>
      </c>
      <c r="D62" s="21">
        <v>0.46113599999999999</v>
      </c>
      <c r="E62" s="22">
        <f t="shared" si="1"/>
        <v>0.32119591617223597</v>
      </c>
      <c r="F62" s="21">
        <v>585</v>
      </c>
      <c r="G62" s="21">
        <v>139.83330000000001</v>
      </c>
      <c r="H62" s="21">
        <v>445.16669999999999</v>
      </c>
      <c r="I62" s="7" t="s">
        <v>10</v>
      </c>
      <c r="J62" s="7">
        <v>35.472000000000001</v>
      </c>
    </row>
    <row r="63" spans="1:10">
      <c r="A63" s="20" t="s">
        <v>181</v>
      </c>
      <c r="B63" s="20" t="s">
        <v>182</v>
      </c>
      <c r="C63" s="21">
        <v>6.0560000000000003E-2</v>
      </c>
      <c r="D63" s="21">
        <v>0.13566</v>
      </c>
      <c r="E63" s="22">
        <f t="shared" si="1"/>
        <v>0.44641014300456999</v>
      </c>
      <c r="F63" s="21">
        <v>2075</v>
      </c>
      <c r="G63" s="21">
        <v>449.67500000000001</v>
      </c>
      <c r="H63" s="21">
        <v>1554.4559999999999</v>
      </c>
      <c r="I63" s="7" t="s">
        <v>10</v>
      </c>
      <c r="J63" s="7">
        <v>10.435384615384599</v>
      </c>
    </row>
    <row r="64" spans="1:10">
      <c r="A64" s="20" t="s">
        <v>36</v>
      </c>
      <c r="B64" s="20" t="s">
        <v>183</v>
      </c>
      <c r="C64" s="21">
        <v>0.14662500000000001</v>
      </c>
      <c r="D64" s="21">
        <v>0.34839900000000001</v>
      </c>
      <c r="E64" s="22">
        <f t="shared" si="1"/>
        <v>0.42085367638827897</v>
      </c>
      <c r="F64" s="21">
        <v>2919</v>
      </c>
      <c r="G64" s="21">
        <v>668.33330000000001</v>
      </c>
      <c r="H64" s="21">
        <v>2250.6669999999999</v>
      </c>
      <c r="I64" s="7" t="s">
        <v>10</v>
      </c>
      <c r="J64" s="7">
        <v>26.7999230769231</v>
      </c>
    </row>
    <row r="65" spans="1:10">
      <c r="A65" s="20" t="s">
        <v>184</v>
      </c>
      <c r="B65" s="20" t="s">
        <v>182</v>
      </c>
      <c r="C65" s="21">
        <v>9.0649999999999994E-2</v>
      </c>
      <c r="D65" s="21">
        <v>0.11457000000000001</v>
      </c>
      <c r="E65" s="22">
        <f t="shared" si="1"/>
        <v>0.791219341887056</v>
      </c>
      <c r="F65" s="21">
        <v>1202</v>
      </c>
      <c r="G65" s="21">
        <v>301.37599999999998</v>
      </c>
      <c r="H65" s="21">
        <v>874.80499999999995</v>
      </c>
      <c r="I65" s="7" t="s">
        <v>10</v>
      </c>
      <c r="J65" s="7">
        <v>8.8130769230769204</v>
      </c>
    </row>
    <row r="66" spans="1:10">
      <c r="A66" s="20" t="s">
        <v>43</v>
      </c>
      <c r="B66" s="20" t="s">
        <v>183</v>
      </c>
      <c r="C66" s="21">
        <v>1.5396999999999999E-2</v>
      </c>
      <c r="D66" s="21">
        <v>9.1511999999999996E-2</v>
      </c>
      <c r="E66" s="22">
        <f t="shared" si="1"/>
        <v>0.168251158318035</v>
      </c>
      <c r="F66" s="21">
        <v>2379</v>
      </c>
      <c r="G66" s="21">
        <v>574.58330000000001</v>
      </c>
      <c r="H66" s="21">
        <v>1804.4169999999999</v>
      </c>
      <c r="I66" s="7" t="s">
        <v>10</v>
      </c>
      <c r="J66" s="7">
        <v>7.0393846153846198</v>
      </c>
    </row>
    <row r="67" spans="1:10">
      <c r="A67" s="20" t="s">
        <v>185</v>
      </c>
      <c r="B67" s="20" t="s">
        <v>182</v>
      </c>
      <c r="C67" s="21">
        <v>0.144424</v>
      </c>
      <c r="D67" s="21">
        <v>0.34327600000000003</v>
      </c>
      <c r="E67" s="22">
        <f t="shared" si="1"/>
        <v>0.42072268378797201</v>
      </c>
      <c r="F67" s="21">
        <v>2901</v>
      </c>
      <c r="G67" s="21">
        <v>665.58330000000001</v>
      </c>
      <c r="H67" s="21">
        <v>2235.4169999999999</v>
      </c>
      <c r="I67" s="7" t="s">
        <v>10</v>
      </c>
      <c r="J67" s="7">
        <v>26.405846153846198</v>
      </c>
    </row>
    <row r="68" spans="1:10">
      <c r="A68" s="23" t="s">
        <v>49</v>
      </c>
      <c r="B68" s="23" t="s">
        <v>183</v>
      </c>
      <c r="C68" s="24">
        <v>0.14141400000000001</v>
      </c>
      <c r="D68" s="24">
        <v>0.32440099999999999</v>
      </c>
      <c r="E68" s="24">
        <f t="shared" si="1"/>
        <v>0.43592344043329101</v>
      </c>
      <c r="F68" s="24">
        <v>2928</v>
      </c>
      <c r="G68" s="24">
        <v>674</v>
      </c>
      <c r="H68" s="24">
        <v>2254</v>
      </c>
      <c r="I68" s="9" t="s">
        <v>10</v>
      </c>
      <c r="J68" s="9">
        <v>24.9539230769231</v>
      </c>
    </row>
    <row r="69" spans="1:10">
      <c r="A69" s="25"/>
      <c r="B69" s="25"/>
      <c r="C69" s="25"/>
      <c r="D69" s="25"/>
      <c r="E69" s="25"/>
      <c r="F69" s="25"/>
      <c r="G69" s="25"/>
      <c r="H69" s="25"/>
      <c r="I69" s="25"/>
      <c r="J69" s="26"/>
    </row>
  </sheetData>
  <mergeCells count="1">
    <mergeCell ref="A1:J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H20" sqref="H20"/>
    </sheetView>
  </sheetViews>
  <sheetFormatPr defaultColWidth="9" defaultRowHeight="13.8"/>
  <cols>
    <col min="1" max="1" width="21.21875" customWidth="1"/>
    <col min="2" max="2" width="21" customWidth="1"/>
    <col min="3" max="3" width="9.6640625"/>
    <col min="4" max="4" width="10.6640625"/>
    <col min="5" max="5" width="12.88671875"/>
    <col min="6" max="6" width="14.77734375" customWidth="1"/>
    <col min="7" max="7" width="13.88671875" customWidth="1"/>
    <col min="8" max="8" width="15.44140625" customWidth="1"/>
    <col min="9" max="9" width="16.6640625" customWidth="1"/>
    <col min="10" max="11" width="12.88671875" style="1"/>
  </cols>
  <sheetData>
    <row r="1" spans="1:10" ht="15.6">
      <c r="A1" s="17" t="s">
        <v>379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7.6">
      <c r="A2" s="2" t="s">
        <v>269</v>
      </c>
      <c r="B2" s="2" t="s">
        <v>270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0">
      <c r="A3" s="27" t="s">
        <v>57</v>
      </c>
      <c r="B3" s="27" t="s">
        <v>186</v>
      </c>
      <c r="C3" s="22">
        <v>0.334532</v>
      </c>
      <c r="D3" s="22">
        <v>0.73242200000000002</v>
      </c>
      <c r="E3" s="22">
        <f>C3/D3</f>
        <v>0.45674761271507403</v>
      </c>
      <c r="F3" s="22">
        <v>576</v>
      </c>
      <c r="G3" s="22">
        <v>136.65430000000001</v>
      </c>
      <c r="H3" s="22">
        <v>465.23110000000003</v>
      </c>
      <c r="I3" s="10" t="s">
        <v>10</v>
      </c>
      <c r="J3" s="10">
        <v>56.340153846153903</v>
      </c>
    </row>
    <row r="4" spans="1:10">
      <c r="A4" s="27" t="s">
        <v>53</v>
      </c>
      <c r="B4" s="27" t="s">
        <v>187</v>
      </c>
      <c r="C4" s="22">
        <v>0.15432199999999999</v>
      </c>
      <c r="D4" s="22">
        <v>0.431452</v>
      </c>
      <c r="E4" s="22">
        <f t="shared" ref="E4:E15" si="0">C4/D4</f>
        <v>0.357680576286586</v>
      </c>
      <c r="F4" s="22">
        <v>798</v>
      </c>
      <c r="G4" s="22">
        <v>189.7543</v>
      </c>
      <c r="H4" s="22">
        <v>654.3451</v>
      </c>
      <c r="I4" s="10" t="s">
        <v>10</v>
      </c>
      <c r="J4" s="10">
        <v>33.188615384615403</v>
      </c>
    </row>
    <row r="5" spans="1:10">
      <c r="A5" s="27" t="s">
        <v>69</v>
      </c>
      <c r="B5" s="27" t="s">
        <v>187</v>
      </c>
      <c r="C5" s="22">
        <v>0.260214</v>
      </c>
      <c r="D5" s="22">
        <v>0.586453</v>
      </c>
      <c r="E5" s="22">
        <f t="shared" si="0"/>
        <v>0.44370819144927198</v>
      </c>
      <c r="F5" s="22">
        <v>1232</v>
      </c>
      <c r="G5" s="22">
        <v>321.5421</v>
      </c>
      <c r="H5" s="22">
        <v>899.14210000000003</v>
      </c>
      <c r="I5" s="10" t="s">
        <v>10</v>
      </c>
      <c r="J5" s="10">
        <v>45.111769230769198</v>
      </c>
    </row>
    <row r="6" spans="1:10">
      <c r="A6" s="27" t="s">
        <v>71</v>
      </c>
      <c r="B6" s="27" t="s">
        <v>186</v>
      </c>
      <c r="C6" s="22">
        <v>0.107543</v>
      </c>
      <c r="D6" s="22">
        <v>0.73311000000000004</v>
      </c>
      <c r="E6" s="22">
        <f t="shared" si="0"/>
        <v>0.146694220512611</v>
      </c>
      <c r="F6" s="22">
        <v>712</v>
      </c>
      <c r="G6" s="22">
        <v>143.3212</v>
      </c>
      <c r="H6" s="22">
        <v>498.23200000000003</v>
      </c>
      <c r="I6" s="10" t="s">
        <v>10</v>
      </c>
      <c r="J6" s="10">
        <v>56.393076923076897</v>
      </c>
    </row>
    <row r="7" spans="1:10">
      <c r="A7" s="27" t="s">
        <v>76</v>
      </c>
      <c r="B7" s="27" t="s">
        <v>186</v>
      </c>
      <c r="C7" s="22">
        <v>0.105433</v>
      </c>
      <c r="D7" s="22">
        <v>0.56376999999999999</v>
      </c>
      <c r="E7" s="22">
        <f t="shared" si="0"/>
        <v>0.18701420792167001</v>
      </c>
      <c r="F7" s="22">
        <v>986</v>
      </c>
      <c r="G7" s="22">
        <v>278.27159999999998</v>
      </c>
      <c r="H7" s="22">
        <v>856.12</v>
      </c>
      <c r="I7" s="10" t="s">
        <v>10</v>
      </c>
      <c r="J7" s="10">
        <v>43.366923076923101</v>
      </c>
    </row>
    <row r="8" spans="1:10">
      <c r="A8" s="27" t="s">
        <v>74</v>
      </c>
      <c r="B8" s="27" t="s">
        <v>187</v>
      </c>
      <c r="C8" s="22">
        <v>0.12546399999999999</v>
      </c>
      <c r="D8" s="22">
        <v>0.65235699999999996</v>
      </c>
      <c r="E8" s="22">
        <f t="shared" si="0"/>
        <v>0.192324141535999</v>
      </c>
      <c r="F8" s="22">
        <v>1187</v>
      </c>
      <c r="G8" s="22">
        <v>352.10430000000002</v>
      </c>
      <c r="H8" s="22">
        <v>899.31640000000004</v>
      </c>
      <c r="I8" s="10" t="s">
        <v>10</v>
      </c>
      <c r="J8" s="10">
        <v>50.181307692307698</v>
      </c>
    </row>
    <row r="9" spans="1:10">
      <c r="A9" s="27" t="s">
        <v>171</v>
      </c>
      <c r="B9" s="27" t="s">
        <v>188</v>
      </c>
      <c r="C9" s="22">
        <v>0.14235600000000001</v>
      </c>
      <c r="D9" s="22">
        <v>0.97453199999999995</v>
      </c>
      <c r="E9" s="22">
        <f t="shared" si="0"/>
        <v>0.14607627045597299</v>
      </c>
      <c r="F9" s="22">
        <v>900</v>
      </c>
      <c r="G9" s="22">
        <v>212.34299999999999</v>
      </c>
      <c r="H9" s="22">
        <v>723.43</v>
      </c>
      <c r="I9" s="10" t="s">
        <v>10</v>
      </c>
      <c r="J9" s="10">
        <v>74.963999999999999</v>
      </c>
    </row>
    <row r="10" spans="1:10">
      <c r="A10" s="27" t="s">
        <v>176</v>
      </c>
      <c r="B10" s="27" t="s">
        <v>188</v>
      </c>
      <c r="C10" s="22">
        <v>0.32627800000000001</v>
      </c>
      <c r="D10" s="22">
        <v>0.79452299999999998</v>
      </c>
      <c r="E10" s="22">
        <f t="shared" si="0"/>
        <v>0.41065897400075302</v>
      </c>
      <c r="F10" s="22">
        <v>745</v>
      </c>
      <c r="G10" s="22">
        <v>178.54300000000001</v>
      </c>
      <c r="H10" s="22">
        <v>562.36</v>
      </c>
      <c r="I10" s="10" t="s">
        <v>10</v>
      </c>
      <c r="J10" s="10">
        <v>61.117153846153798</v>
      </c>
    </row>
    <row r="11" spans="1:10">
      <c r="A11" s="27" t="s">
        <v>178</v>
      </c>
      <c r="B11" s="27" t="s">
        <v>188</v>
      </c>
      <c r="C11" s="22">
        <v>0.102355</v>
      </c>
      <c r="D11" s="22">
        <v>0.34465200000000001</v>
      </c>
      <c r="E11" s="22">
        <f t="shared" si="0"/>
        <v>0.29698072258393998</v>
      </c>
      <c r="F11" s="22">
        <v>2146</v>
      </c>
      <c r="G11" s="22">
        <v>673.74329999999998</v>
      </c>
      <c r="H11" s="22">
        <v>1577.7539999999999</v>
      </c>
      <c r="I11" s="10" t="s">
        <v>10</v>
      </c>
      <c r="J11" s="10">
        <v>26.5116923076923</v>
      </c>
    </row>
    <row r="12" spans="1:10">
      <c r="A12" s="27" t="s">
        <v>111</v>
      </c>
      <c r="B12" s="27" t="s">
        <v>189</v>
      </c>
      <c r="C12" s="22">
        <v>0.10985</v>
      </c>
      <c r="D12" s="22">
        <v>0.20858399999999999</v>
      </c>
      <c r="E12" s="22">
        <f t="shared" si="0"/>
        <v>0.52664633912476499</v>
      </c>
      <c r="F12" s="22">
        <v>1020</v>
      </c>
      <c r="G12" s="22">
        <v>222.41669999999999</v>
      </c>
      <c r="H12" s="22">
        <v>797.58330000000001</v>
      </c>
      <c r="I12" s="10" t="s">
        <v>10</v>
      </c>
      <c r="J12" s="10">
        <v>16.044923076923101</v>
      </c>
    </row>
    <row r="13" spans="1:10">
      <c r="A13" s="27" t="s">
        <v>128</v>
      </c>
      <c r="B13" s="27" t="s">
        <v>190</v>
      </c>
      <c r="C13" s="22">
        <v>0.15354300000000001</v>
      </c>
      <c r="D13" s="22">
        <v>0.75531999999999999</v>
      </c>
      <c r="E13" s="22">
        <f t="shared" si="0"/>
        <v>0.20328205263994101</v>
      </c>
      <c r="F13" s="22">
        <v>897</v>
      </c>
      <c r="G13" s="22">
        <v>189.32159999999999</v>
      </c>
      <c r="H13" s="22">
        <v>732.67579999999998</v>
      </c>
      <c r="I13" s="10" t="s">
        <v>10</v>
      </c>
      <c r="J13" s="10">
        <v>58.101538461538503</v>
      </c>
    </row>
    <row r="14" spans="1:10">
      <c r="A14" s="27" t="s">
        <v>131</v>
      </c>
      <c r="B14" s="27" t="s">
        <v>190</v>
      </c>
      <c r="C14" s="22">
        <v>0.11645</v>
      </c>
      <c r="D14" s="22">
        <v>0.54488999999999999</v>
      </c>
      <c r="E14" s="22">
        <f t="shared" si="0"/>
        <v>0.21371285947622501</v>
      </c>
      <c r="F14" s="22">
        <v>1199</v>
      </c>
      <c r="G14" s="22">
        <v>311.60449999999997</v>
      </c>
      <c r="H14" s="22">
        <v>942.32100000000003</v>
      </c>
      <c r="I14" s="10" t="s">
        <v>10</v>
      </c>
      <c r="J14" s="10">
        <v>41.914615384615402</v>
      </c>
    </row>
    <row r="15" spans="1:10">
      <c r="A15" s="23" t="s">
        <v>135</v>
      </c>
      <c r="B15" s="23" t="s">
        <v>190</v>
      </c>
      <c r="C15" s="24">
        <v>7.3441999999999993E-2</v>
      </c>
      <c r="D15" s="24">
        <v>0.54264000000000001</v>
      </c>
      <c r="E15" s="24">
        <f t="shared" si="0"/>
        <v>0.13534203154946201</v>
      </c>
      <c r="F15" s="24">
        <v>1012</v>
      </c>
      <c r="G15" s="24">
        <v>256.65320000000003</v>
      </c>
      <c r="H15" s="24">
        <v>865.32349999999997</v>
      </c>
      <c r="I15" s="9" t="s">
        <v>10</v>
      </c>
      <c r="J15" s="9">
        <v>41.741538461538497</v>
      </c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0"/>
  <sheetViews>
    <sheetView topLeftCell="A46" workbookViewId="0">
      <selection activeCell="H63" sqref="H63"/>
    </sheetView>
  </sheetViews>
  <sheetFormatPr defaultColWidth="9" defaultRowHeight="13.8"/>
  <cols>
    <col min="1" max="1" width="23" style="5" customWidth="1"/>
    <col min="2" max="2" width="18.109375" style="5" customWidth="1"/>
    <col min="3" max="4" width="9.6640625" style="5"/>
    <col min="5" max="5" width="12.88671875" style="5"/>
    <col min="6" max="6" width="8.88671875" style="5" customWidth="1"/>
    <col min="7" max="7" width="7.88671875" style="5" customWidth="1"/>
    <col min="8" max="8" width="13.77734375" style="5" customWidth="1"/>
    <col min="9" max="9" width="21.77734375" style="5" customWidth="1"/>
    <col min="10" max="10" width="16.88671875" style="5" customWidth="1"/>
    <col min="11" max="16" width="9.6640625" style="5"/>
    <col min="17" max="16384" width="9" style="5"/>
  </cols>
  <sheetData>
    <row r="1" spans="1:10" ht="15.6">
      <c r="A1" s="19" t="s">
        <v>380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7.950000000000003" customHeight="1">
      <c r="A2" s="2" t="s">
        <v>265</v>
      </c>
      <c r="B2" s="2" t="s">
        <v>384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0">
      <c r="A3" s="20" t="s">
        <v>17</v>
      </c>
      <c r="B3" s="20" t="s">
        <v>191</v>
      </c>
      <c r="C3" s="21">
        <v>0.17219000000000001</v>
      </c>
      <c r="D3" s="21">
        <v>0.67097700000000005</v>
      </c>
      <c r="E3" s="21">
        <f>C3/D3</f>
        <v>0.25662578598074198</v>
      </c>
      <c r="F3" s="21">
        <v>1206</v>
      </c>
      <c r="G3" s="21">
        <v>302</v>
      </c>
      <c r="H3" s="21">
        <v>904</v>
      </c>
      <c r="I3" s="7" t="s">
        <v>10</v>
      </c>
      <c r="J3" s="10">
        <v>51.6136153846154</v>
      </c>
    </row>
    <row r="4" spans="1:10">
      <c r="A4" s="20" t="s">
        <v>13</v>
      </c>
      <c r="B4" s="20" t="s">
        <v>192</v>
      </c>
      <c r="C4" s="21">
        <v>0.205822</v>
      </c>
      <c r="D4" s="21">
        <v>0.50201399999999996</v>
      </c>
      <c r="E4" s="21">
        <f t="shared" ref="E4:E35" si="0">C4/D4</f>
        <v>0.40999255000856599</v>
      </c>
      <c r="F4" s="21">
        <v>2151</v>
      </c>
      <c r="G4" s="21">
        <v>542.16669999999999</v>
      </c>
      <c r="H4" s="21">
        <v>1608.8330000000001</v>
      </c>
      <c r="I4" s="7" t="s">
        <v>10</v>
      </c>
      <c r="J4" s="10">
        <v>38.6164615384615</v>
      </c>
    </row>
    <row r="5" spans="1:10">
      <c r="A5" s="20" t="s">
        <v>15</v>
      </c>
      <c r="B5" s="20" t="s">
        <v>193</v>
      </c>
      <c r="C5" s="21">
        <v>0.105365</v>
      </c>
      <c r="D5" s="21">
        <v>0.81023000000000001</v>
      </c>
      <c r="E5" s="21">
        <f t="shared" si="0"/>
        <v>0.13004332103229899</v>
      </c>
      <c r="F5" s="21">
        <v>703</v>
      </c>
      <c r="G5" s="21">
        <v>165.43199999999999</v>
      </c>
      <c r="H5" s="21">
        <v>541.23400000000004</v>
      </c>
      <c r="I5" s="7" t="s">
        <v>10</v>
      </c>
      <c r="J5" s="10">
        <v>62.3253846153846</v>
      </c>
    </row>
    <row r="6" spans="1:10">
      <c r="A6" s="20" t="s">
        <v>23</v>
      </c>
      <c r="B6" s="20" t="s">
        <v>191</v>
      </c>
      <c r="C6" s="21">
        <v>0.181504</v>
      </c>
      <c r="D6" s="21">
        <v>0.68256700000000003</v>
      </c>
      <c r="E6" s="21">
        <f t="shared" si="0"/>
        <v>0.26591382237934202</v>
      </c>
      <c r="F6" s="21">
        <v>1215</v>
      </c>
      <c r="G6" s="21">
        <v>303.66669999999999</v>
      </c>
      <c r="H6" s="21">
        <v>911.33330000000001</v>
      </c>
      <c r="I6" s="7" t="s">
        <v>10</v>
      </c>
      <c r="J6" s="10">
        <v>52.505153846153902</v>
      </c>
    </row>
    <row r="7" spans="1:10">
      <c r="A7" s="20" t="s">
        <v>22</v>
      </c>
      <c r="B7" s="20" t="s">
        <v>192</v>
      </c>
      <c r="C7" s="21">
        <v>0.20954800000000001</v>
      </c>
      <c r="D7" s="21">
        <v>0.53429599999999999</v>
      </c>
      <c r="E7" s="21">
        <f t="shared" si="0"/>
        <v>0.39219458876727498</v>
      </c>
      <c r="F7" s="21">
        <v>2151</v>
      </c>
      <c r="G7" s="21">
        <v>540.58330000000001</v>
      </c>
      <c r="H7" s="21">
        <v>1610.4169999999999</v>
      </c>
      <c r="I7" s="7" t="s">
        <v>10</v>
      </c>
      <c r="J7" s="10">
        <v>41.099692307692301</v>
      </c>
    </row>
    <row r="8" spans="1:10">
      <c r="A8" s="20" t="s">
        <v>146</v>
      </c>
      <c r="B8" s="20" t="s">
        <v>194</v>
      </c>
      <c r="C8" s="21">
        <v>8.6645E-2</v>
      </c>
      <c r="D8" s="21">
        <v>0.62351000000000001</v>
      </c>
      <c r="E8" s="21">
        <f t="shared" si="0"/>
        <v>0.13896328847973599</v>
      </c>
      <c r="F8" s="21">
        <v>988</v>
      </c>
      <c r="G8" s="21">
        <v>235.25399999999999</v>
      </c>
      <c r="H8" s="21">
        <v>764.12300000000005</v>
      </c>
      <c r="I8" s="7" t="s">
        <v>10</v>
      </c>
      <c r="J8" s="10">
        <v>47.962307692307697</v>
      </c>
    </row>
    <row r="9" spans="1:10">
      <c r="A9" s="20" t="s">
        <v>33</v>
      </c>
      <c r="B9" s="20" t="s">
        <v>191</v>
      </c>
      <c r="C9" s="21">
        <v>0.174567</v>
      </c>
      <c r="D9" s="21">
        <v>0.72311300000000001</v>
      </c>
      <c r="E9" s="21">
        <f t="shared" si="0"/>
        <v>0.24141040197037</v>
      </c>
      <c r="F9" s="21">
        <v>1206</v>
      </c>
      <c r="G9" s="21">
        <v>302.25</v>
      </c>
      <c r="H9" s="21">
        <v>903.75</v>
      </c>
      <c r="I9" s="7" t="s">
        <v>10</v>
      </c>
      <c r="J9" s="10">
        <v>55.624076923076899</v>
      </c>
    </row>
    <row r="10" spans="1:10">
      <c r="A10" s="20" t="s">
        <v>28</v>
      </c>
      <c r="B10" s="20" t="s">
        <v>192</v>
      </c>
      <c r="C10" s="21">
        <v>0.20197399999999999</v>
      </c>
      <c r="D10" s="21">
        <v>0.50609899999999997</v>
      </c>
      <c r="E10" s="21">
        <f t="shared" si="0"/>
        <v>0.39908002189295</v>
      </c>
      <c r="F10" s="21">
        <v>2151</v>
      </c>
      <c r="G10" s="21">
        <v>540</v>
      </c>
      <c r="H10" s="21">
        <v>1611</v>
      </c>
      <c r="I10" s="7" t="s">
        <v>10</v>
      </c>
      <c r="J10" s="10">
        <v>38.930692307692297</v>
      </c>
    </row>
    <row r="11" spans="1:10">
      <c r="A11" s="20" t="s">
        <v>32</v>
      </c>
      <c r="B11" s="20" t="s">
        <v>193</v>
      </c>
      <c r="C11" s="21">
        <v>0.14545</v>
      </c>
      <c r="D11" s="21">
        <v>0.74433199999999999</v>
      </c>
      <c r="E11" s="21">
        <f t="shared" si="0"/>
        <v>0.19541011269164801</v>
      </c>
      <c r="F11" s="21">
        <v>1189</v>
      </c>
      <c r="G11" s="21">
        <v>299.12400000000002</v>
      </c>
      <c r="H11" s="21">
        <v>923.87</v>
      </c>
      <c r="I11" s="7" t="s">
        <v>10</v>
      </c>
      <c r="J11" s="10">
        <v>57.256307692307701</v>
      </c>
    </row>
    <row r="12" spans="1:10">
      <c r="A12" s="20" t="s">
        <v>181</v>
      </c>
      <c r="B12" s="20" t="s">
        <v>195</v>
      </c>
      <c r="C12" s="21">
        <v>0.13427900000000001</v>
      </c>
      <c r="D12" s="21">
        <v>0.87668400000000002</v>
      </c>
      <c r="E12" s="21">
        <f t="shared" si="0"/>
        <v>0.15316693358154099</v>
      </c>
      <c r="F12" s="21">
        <v>891</v>
      </c>
      <c r="G12" s="21">
        <v>191.5</v>
      </c>
      <c r="H12" s="21">
        <v>699.5</v>
      </c>
      <c r="I12" s="7" t="s">
        <v>10</v>
      </c>
      <c r="J12" s="10">
        <v>67.437230769230794</v>
      </c>
    </row>
    <row r="13" spans="1:10">
      <c r="A13" s="20" t="s">
        <v>36</v>
      </c>
      <c r="B13" s="20" t="s">
        <v>196</v>
      </c>
      <c r="C13" s="21">
        <v>0.24742500000000001</v>
      </c>
      <c r="D13" s="21">
        <v>0.60279099999999997</v>
      </c>
      <c r="E13" s="21">
        <f t="shared" si="0"/>
        <v>0.410465650615222</v>
      </c>
      <c r="F13" s="21">
        <v>2865</v>
      </c>
      <c r="G13" s="21">
        <v>659.41669999999999</v>
      </c>
      <c r="H13" s="21">
        <v>2205.5830000000001</v>
      </c>
      <c r="I13" s="7" t="s">
        <v>10</v>
      </c>
      <c r="J13" s="10">
        <v>46.368538461538499</v>
      </c>
    </row>
    <row r="14" spans="1:10">
      <c r="A14" s="20" t="s">
        <v>34</v>
      </c>
      <c r="B14" s="20" t="s">
        <v>197</v>
      </c>
      <c r="C14" s="21">
        <v>0.16554199999999999</v>
      </c>
      <c r="D14" s="21">
        <v>0.54466599999999998</v>
      </c>
      <c r="E14" s="21">
        <f t="shared" si="0"/>
        <v>0.30393305254963598</v>
      </c>
      <c r="F14" s="21">
        <v>2358</v>
      </c>
      <c r="G14" s="21">
        <v>572.91669999999999</v>
      </c>
      <c r="H14" s="21">
        <v>1785.0830000000001</v>
      </c>
      <c r="I14" s="7" t="s">
        <v>10</v>
      </c>
      <c r="J14" s="10">
        <v>41.897384615384603</v>
      </c>
    </row>
    <row r="15" spans="1:10">
      <c r="A15" s="20" t="s">
        <v>43</v>
      </c>
      <c r="B15" s="20" t="s">
        <v>196</v>
      </c>
      <c r="C15" s="21">
        <v>0.25228600000000001</v>
      </c>
      <c r="D15" s="21">
        <v>0.57473200000000002</v>
      </c>
      <c r="E15" s="21">
        <f t="shared" si="0"/>
        <v>0.43896285573101901</v>
      </c>
      <c r="F15" s="21">
        <v>2874</v>
      </c>
      <c r="G15" s="21">
        <v>663.83330000000001</v>
      </c>
      <c r="H15" s="21">
        <v>2210.1669999999999</v>
      </c>
      <c r="I15" s="7" t="s">
        <v>10</v>
      </c>
      <c r="J15" s="10">
        <v>44.210153846153901</v>
      </c>
    </row>
    <row r="16" spans="1:10">
      <c r="A16" s="20" t="s">
        <v>184</v>
      </c>
      <c r="B16" s="20" t="s">
        <v>195</v>
      </c>
      <c r="C16" s="21">
        <v>0.32163999999999998</v>
      </c>
      <c r="D16" s="21">
        <v>0.80842999999999998</v>
      </c>
      <c r="E16" s="21">
        <f t="shared" si="0"/>
        <v>0.39785757579505998</v>
      </c>
      <c r="F16" s="21">
        <v>765</v>
      </c>
      <c r="G16" s="21">
        <v>178.12</v>
      </c>
      <c r="H16" s="21">
        <v>654.12</v>
      </c>
      <c r="I16" s="7" t="s">
        <v>10</v>
      </c>
      <c r="J16" s="10">
        <v>62.186923076923101</v>
      </c>
    </row>
    <row r="17" spans="1:10">
      <c r="A17" s="20" t="s">
        <v>42</v>
      </c>
      <c r="B17" s="20" t="s">
        <v>197</v>
      </c>
      <c r="C17" s="21">
        <v>0.17069100000000001</v>
      </c>
      <c r="D17" s="21">
        <v>0.55296199999999995</v>
      </c>
      <c r="E17" s="21">
        <f t="shared" si="0"/>
        <v>0.30868486442106302</v>
      </c>
      <c r="F17" s="21">
        <v>2370</v>
      </c>
      <c r="G17" s="21">
        <v>575.16669999999999</v>
      </c>
      <c r="H17" s="21">
        <v>1794.8330000000001</v>
      </c>
      <c r="I17" s="7" t="s">
        <v>10</v>
      </c>
      <c r="J17" s="10">
        <v>42.535538461538501</v>
      </c>
    </row>
    <row r="18" spans="1:10">
      <c r="A18" s="20" t="s">
        <v>185</v>
      </c>
      <c r="B18" s="20" t="s">
        <v>195</v>
      </c>
      <c r="C18" s="21">
        <v>0.31355</v>
      </c>
      <c r="D18" s="21">
        <v>0.79430000000000001</v>
      </c>
      <c r="E18" s="21">
        <f t="shared" si="0"/>
        <v>0.39475009442276199</v>
      </c>
      <c r="F18" s="21">
        <v>765</v>
      </c>
      <c r="G18" s="21">
        <v>178.12</v>
      </c>
      <c r="H18" s="21">
        <v>654.12</v>
      </c>
      <c r="I18" s="7" t="s">
        <v>10</v>
      </c>
      <c r="J18" s="10">
        <v>61.1</v>
      </c>
    </row>
    <row r="19" spans="1:10">
      <c r="A19" s="20" t="s">
        <v>49</v>
      </c>
      <c r="B19" s="20" t="s">
        <v>196</v>
      </c>
      <c r="C19" s="21">
        <v>0.24966099999999999</v>
      </c>
      <c r="D19" s="21">
        <v>0.59260199999999996</v>
      </c>
      <c r="E19" s="21">
        <f t="shared" si="0"/>
        <v>0.42129624942204003</v>
      </c>
      <c r="F19" s="21">
        <v>2874</v>
      </c>
      <c r="G19" s="21">
        <v>662.33330000000001</v>
      </c>
      <c r="H19" s="21">
        <v>2211.6669999999999</v>
      </c>
      <c r="I19" s="7" t="s">
        <v>10</v>
      </c>
      <c r="J19" s="10">
        <v>45.584769230769197</v>
      </c>
    </row>
    <row r="20" spans="1:10">
      <c r="A20" s="20" t="s">
        <v>48</v>
      </c>
      <c r="B20" s="20" t="s">
        <v>197</v>
      </c>
      <c r="C20" s="21">
        <v>0.17721999999999999</v>
      </c>
      <c r="D20" s="21">
        <v>0.49952000000000002</v>
      </c>
      <c r="E20" s="21">
        <f t="shared" si="0"/>
        <v>0.35478058936579099</v>
      </c>
      <c r="F20" s="21">
        <v>2370</v>
      </c>
      <c r="G20" s="21">
        <v>574.91669999999999</v>
      </c>
      <c r="H20" s="21">
        <v>1795.0830000000001</v>
      </c>
      <c r="I20" s="7" t="s">
        <v>10</v>
      </c>
      <c r="J20" s="10">
        <v>38.4246153846154</v>
      </c>
    </row>
    <row r="21" spans="1:10">
      <c r="A21" s="20" t="s">
        <v>53</v>
      </c>
      <c r="B21" s="20" t="s">
        <v>198</v>
      </c>
      <c r="C21" s="21">
        <v>0.43234</v>
      </c>
      <c r="D21" s="21">
        <v>0.74365599999999998</v>
      </c>
      <c r="E21" s="21">
        <f t="shared" si="0"/>
        <v>0.58137095646374104</v>
      </c>
      <c r="F21" s="21">
        <v>739</v>
      </c>
      <c r="G21" s="21">
        <v>186.5343</v>
      </c>
      <c r="H21" s="21">
        <v>564.83330000000001</v>
      </c>
      <c r="I21" s="7" t="s">
        <v>10</v>
      </c>
      <c r="J21" s="10">
        <v>57.204307692307701</v>
      </c>
    </row>
    <row r="22" spans="1:10">
      <c r="A22" s="20" t="s">
        <v>57</v>
      </c>
      <c r="B22" s="20" t="s">
        <v>199</v>
      </c>
      <c r="C22" s="21">
        <v>9.4091999999999995E-2</v>
      </c>
      <c r="D22" s="21">
        <v>0.67170399999999997</v>
      </c>
      <c r="E22" s="21">
        <f t="shared" si="0"/>
        <v>0.140079558853304</v>
      </c>
      <c r="F22" s="21">
        <v>687</v>
      </c>
      <c r="G22" s="21">
        <v>155.5</v>
      </c>
      <c r="H22" s="21">
        <v>542.52200000000005</v>
      </c>
      <c r="I22" s="7" t="s">
        <v>10</v>
      </c>
      <c r="J22" s="10">
        <v>51.669538461538501</v>
      </c>
    </row>
    <row r="23" spans="1:10">
      <c r="A23" s="20" t="s">
        <v>59</v>
      </c>
      <c r="B23" s="20" t="s">
        <v>200</v>
      </c>
      <c r="C23" s="21">
        <v>8.5430000000000006E-2</v>
      </c>
      <c r="D23" s="21">
        <v>0.86543000000000003</v>
      </c>
      <c r="E23" s="21">
        <f t="shared" si="0"/>
        <v>9.8713934113677598E-2</v>
      </c>
      <c r="F23" s="21">
        <v>698</v>
      </c>
      <c r="G23" s="21">
        <v>166.25040000000001</v>
      </c>
      <c r="H23" s="21">
        <v>644.54430000000002</v>
      </c>
      <c r="I23" s="7" t="s">
        <v>10</v>
      </c>
      <c r="J23" s="10">
        <v>66.571538461538495</v>
      </c>
    </row>
    <row r="24" spans="1:10">
      <c r="A24" s="20" t="s">
        <v>63</v>
      </c>
      <c r="B24" s="20" t="s">
        <v>191</v>
      </c>
      <c r="C24" s="21">
        <v>9.6533999999999995E-2</v>
      </c>
      <c r="D24" s="21">
        <v>0.75434000000000001</v>
      </c>
      <c r="E24" s="21">
        <f t="shared" si="0"/>
        <v>0.12797147175013901</v>
      </c>
      <c r="F24" s="21">
        <v>1154</v>
      </c>
      <c r="G24" s="21">
        <v>321.142</v>
      </c>
      <c r="H24" s="21">
        <v>925.75329999999997</v>
      </c>
      <c r="I24" s="7" t="s">
        <v>10</v>
      </c>
      <c r="J24" s="10">
        <v>58.026153846153797</v>
      </c>
    </row>
    <row r="25" spans="1:10">
      <c r="A25" s="20" t="s">
        <v>150</v>
      </c>
      <c r="B25" s="20" t="s">
        <v>201</v>
      </c>
      <c r="C25" s="21">
        <v>0.25777</v>
      </c>
      <c r="D25" s="21">
        <v>0.75434000000000001</v>
      </c>
      <c r="E25" s="21">
        <f t="shared" si="0"/>
        <v>0.34171593711058701</v>
      </c>
      <c r="F25" s="21">
        <v>999</v>
      </c>
      <c r="G25" s="21">
        <v>246.54300000000001</v>
      </c>
      <c r="H25" s="21">
        <v>800.53300000000002</v>
      </c>
      <c r="I25" s="7" t="s">
        <v>10</v>
      </c>
      <c r="J25" s="10">
        <v>58.026153846153797</v>
      </c>
    </row>
    <row r="26" spans="1:10">
      <c r="A26" s="20" t="s">
        <v>69</v>
      </c>
      <c r="B26" s="20" t="s">
        <v>198</v>
      </c>
      <c r="C26" s="21">
        <v>0.12434000000000001</v>
      </c>
      <c r="D26" s="21">
        <v>0.64354</v>
      </c>
      <c r="E26" s="21">
        <f t="shared" si="0"/>
        <v>0.193212543120863</v>
      </c>
      <c r="F26" s="21">
        <v>1113</v>
      </c>
      <c r="G26" s="21">
        <v>342.01229999999998</v>
      </c>
      <c r="H26" s="21">
        <v>906.21230000000003</v>
      </c>
      <c r="I26" s="7" t="s">
        <v>10</v>
      </c>
      <c r="J26" s="10">
        <v>49.503076923076897</v>
      </c>
    </row>
    <row r="27" spans="1:10">
      <c r="A27" s="20" t="s">
        <v>158</v>
      </c>
      <c r="B27" s="20" t="s">
        <v>202</v>
      </c>
      <c r="C27" s="21">
        <v>0.14323</v>
      </c>
      <c r="D27" s="21">
        <v>0.86434</v>
      </c>
      <c r="E27" s="21">
        <f t="shared" si="0"/>
        <v>0.16571025290973501</v>
      </c>
      <c r="F27" s="21">
        <v>9074</v>
      </c>
      <c r="G27" s="21">
        <v>198.43</v>
      </c>
      <c r="H27" s="21">
        <v>700.34429999999998</v>
      </c>
      <c r="I27" s="7" t="s">
        <v>10</v>
      </c>
      <c r="J27" s="10">
        <v>66.487692307692299</v>
      </c>
    </row>
    <row r="28" spans="1:10">
      <c r="A28" s="20" t="s">
        <v>71</v>
      </c>
      <c r="B28" s="20" t="s">
        <v>199</v>
      </c>
      <c r="C28" s="21">
        <v>0.34343000000000001</v>
      </c>
      <c r="D28" s="21">
        <v>0.75764299999999996</v>
      </c>
      <c r="E28" s="21">
        <f t="shared" si="0"/>
        <v>0.45328736621337501</v>
      </c>
      <c r="F28" s="21">
        <v>743</v>
      </c>
      <c r="G28" s="21">
        <v>186.673</v>
      </c>
      <c r="H28" s="21">
        <v>542.32399999999996</v>
      </c>
      <c r="I28" s="7" t="s">
        <v>10</v>
      </c>
      <c r="J28" s="10">
        <v>58.280230769230798</v>
      </c>
    </row>
    <row r="29" spans="1:10">
      <c r="A29" s="20" t="s">
        <v>72</v>
      </c>
      <c r="B29" s="20" t="s">
        <v>200</v>
      </c>
      <c r="C29" s="21">
        <v>7.1140999999999996E-2</v>
      </c>
      <c r="D29" s="21">
        <v>0.69584900000000005</v>
      </c>
      <c r="E29" s="21">
        <f t="shared" si="0"/>
        <v>0.102236261027895</v>
      </c>
      <c r="F29" s="21">
        <v>687</v>
      </c>
      <c r="G29" s="21">
        <v>156.58330000000001</v>
      </c>
      <c r="H29" s="21">
        <v>530.41669999999999</v>
      </c>
      <c r="I29" s="7" t="s">
        <v>10</v>
      </c>
      <c r="J29" s="10">
        <v>53.526846153846201</v>
      </c>
    </row>
    <row r="30" spans="1:10">
      <c r="A30" s="20" t="s">
        <v>67</v>
      </c>
      <c r="B30" s="20" t="s">
        <v>191</v>
      </c>
      <c r="C30" s="21">
        <v>0.10334599999999999</v>
      </c>
      <c r="D30" s="21">
        <v>0.59710700000000005</v>
      </c>
      <c r="E30" s="21">
        <f t="shared" si="0"/>
        <v>0.17307785706749401</v>
      </c>
      <c r="F30" s="21">
        <v>1233</v>
      </c>
      <c r="G30" s="21">
        <v>307.66669999999999</v>
      </c>
      <c r="H30" s="21">
        <v>925.33330000000001</v>
      </c>
      <c r="I30" s="7" t="s">
        <v>10</v>
      </c>
      <c r="J30" s="10">
        <v>45.931307692307698</v>
      </c>
    </row>
    <row r="31" spans="1:10">
      <c r="A31" s="20" t="s">
        <v>74</v>
      </c>
      <c r="B31" s="20" t="s">
        <v>198</v>
      </c>
      <c r="C31" s="21">
        <v>0.34353</v>
      </c>
      <c r="D31" s="21">
        <v>0.75434299999999999</v>
      </c>
      <c r="E31" s="21">
        <f t="shared" si="0"/>
        <v>0.45540291352872603</v>
      </c>
      <c r="F31" s="21">
        <v>754</v>
      </c>
      <c r="G31" s="21">
        <v>180.16229999999999</v>
      </c>
      <c r="H31" s="21">
        <v>553.822</v>
      </c>
      <c r="I31" s="7" t="s">
        <v>10</v>
      </c>
      <c r="J31" s="10">
        <v>58.0263846153846</v>
      </c>
    </row>
    <row r="32" spans="1:10">
      <c r="A32" s="20" t="s">
        <v>76</v>
      </c>
      <c r="B32" s="20" t="s">
        <v>199</v>
      </c>
      <c r="C32" s="21">
        <v>0.10056</v>
      </c>
      <c r="D32" s="21">
        <v>0.70064400000000004</v>
      </c>
      <c r="E32" s="21">
        <f t="shared" si="0"/>
        <v>0.14352509976535899</v>
      </c>
      <c r="F32" s="21">
        <v>690</v>
      </c>
      <c r="G32" s="21">
        <v>167.542</v>
      </c>
      <c r="H32" s="21">
        <v>543.12300000000005</v>
      </c>
      <c r="I32" s="7" t="s">
        <v>10</v>
      </c>
      <c r="J32" s="10">
        <v>53.8956923076923</v>
      </c>
    </row>
    <row r="33" spans="1:10">
      <c r="A33" s="20" t="s">
        <v>77</v>
      </c>
      <c r="B33" s="20" t="s">
        <v>200</v>
      </c>
      <c r="C33" s="21">
        <v>7.1152999999999994E-2</v>
      </c>
      <c r="D33" s="21">
        <v>0.780559</v>
      </c>
      <c r="E33" s="21">
        <f t="shared" si="0"/>
        <v>9.1156466071110595E-2</v>
      </c>
      <c r="F33" s="21">
        <v>687</v>
      </c>
      <c r="G33" s="21">
        <v>156.66669999999999</v>
      </c>
      <c r="H33" s="21">
        <v>530.33330000000001</v>
      </c>
      <c r="I33" s="7" t="s">
        <v>10</v>
      </c>
      <c r="J33" s="10">
        <v>60.042999999999999</v>
      </c>
    </row>
    <row r="34" spans="1:10">
      <c r="A34" s="20" t="s">
        <v>78</v>
      </c>
      <c r="B34" s="20" t="s">
        <v>191</v>
      </c>
      <c r="C34" s="21">
        <v>9.5311000000000007E-2</v>
      </c>
      <c r="D34" s="21">
        <v>0.61551199999999995</v>
      </c>
      <c r="E34" s="21">
        <f t="shared" si="0"/>
        <v>0.15484832139747101</v>
      </c>
      <c r="F34" s="21">
        <v>1221</v>
      </c>
      <c r="G34" s="21">
        <v>304.83330000000001</v>
      </c>
      <c r="H34" s="21">
        <v>916.16669999999999</v>
      </c>
      <c r="I34" s="7" t="s">
        <v>10</v>
      </c>
      <c r="J34" s="10">
        <v>47.347076923076898</v>
      </c>
    </row>
    <row r="35" spans="1:10">
      <c r="A35" s="20" t="s">
        <v>79</v>
      </c>
      <c r="B35" s="20" t="s">
        <v>203</v>
      </c>
      <c r="C35" s="21">
        <v>0.13442200000000001</v>
      </c>
      <c r="D35" s="21">
        <v>0.85543000000000002</v>
      </c>
      <c r="E35" s="21">
        <f t="shared" si="0"/>
        <v>0.157139684135464</v>
      </c>
      <c r="F35" s="21">
        <v>899</v>
      </c>
      <c r="G35" s="21">
        <v>189.23560000000001</v>
      </c>
      <c r="H35" s="21">
        <v>712.23540000000003</v>
      </c>
      <c r="I35" s="7" t="s">
        <v>10</v>
      </c>
      <c r="J35" s="10">
        <v>65.802307692307707</v>
      </c>
    </row>
    <row r="36" spans="1:10">
      <c r="A36" s="20" t="s">
        <v>79</v>
      </c>
      <c r="B36" s="20" t="s">
        <v>204</v>
      </c>
      <c r="C36" s="21">
        <v>0.10765</v>
      </c>
      <c r="D36" s="21">
        <v>0.34523300000000001</v>
      </c>
      <c r="E36" s="21">
        <f t="shared" ref="E36:E59" si="1">C36/D36</f>
        <v>0.31181839511286602</v>
      </c>
      <c r="F36" s="21">
        <v>1122</v>
      </c>
      <c r="G36" s="21">
        <v>321.35640000000001</v>
      </c>
      <c r="H36" s="21">
        <v>943.43200000000002</v>
      </c>
      <c r="I36" s="7" t="s">
        <v>10</v>
      </c>
      <c r="J36" s="10">
        <v>26.556384615384601</v>
      </c>
    </row>
    <row r="37" spans="1:10">
      <c r="A37" s="20" t="s">
        <v>121</v>
      </c>
      <c r="B37" s="20" t="s">
        <v>205</v>
      </c>
      <c r="C37" s="21">
        <v>0.25430000000000003</v>
      </c>
      <c r="D37" s="21">
        <v>1.08002</v>
      </c>
      <c r="E37" s="21">
        <f t="shared" si="1"/>
        <v>0.23545860261846999</v>
      </c>
      <c r="F37" s="21">
        <v>712</v>
      </c>
      <c r="G37" s="21">
        <v>168.23400000000001</v>
      </c>
      <c r="H37" s="21">
        <v>565.43539999999996</v>
      </c>
      <c r="I37" s="7" t="s">
        <v>10</v>
      </c>
      <c r="J37" s="10">
        <v>83.078461538461497</v>
      </c>
    </row>
    <row r="38" spans="1:10">
      <c r="A38" s="20" t="s">
        <v>85</v>
      </c>
      <c r="B38" s="20" t="s">
        <v>203</v>
      </c>
      <c r="C38" s="21">
        <v>0.14565400000000001</v>
      </c>
      <c r="D38" s="21">
        <v>0.89539999999999997</v>
      </c>
      <c r="E38" s="21">
        <f t="shared" si="1"/>
        <v>0.162669198123744</v>
      </c>
      <c r="F38" s="21">
        <v>901</v>
      </c>
      <c r="G38" s="21">
        <v>0.66669999999999996</v>
      </c>
      <c r="H38" s="21">
        <v>711.33330000000001</v>
      </c>
      <c r="I38" s="7" t="s">
        <v>10</v>
      </c>
      <c r="J38" s="10">
        <v>68.876923076923106</v>
      </c>
    </row>
    <row r="39" spans="1:10">
      <c r="A39" s="20" t="s">
        <v>85</v>
      </c>
      <c r="B39" s="20" t="s">
        <v>204</v>
      </c>
      <c r="C39" s="21">
        <v>0.30971399999999999</v>
      </c>
      <c r="D39" s="21">
        <v>0.79063600000000001</v>
      </c>
      <c r="E39" s="21">
        <f t="shared" si="1"/>
        <v>0.39172767240550599</v>
      </c>
      <c r="F39" s="21">
        <v>744</v>
      </c>
      <c r="G39" s="21">
        <v>146.7432</v>
      </c>
      <c r="H39" s="21">
        <v>560.23109999999997</v>
      </c>
      <c r="I39" s="7" t="s">
        <v>10</v>
      </c>
      <c r="J39" s="10">
        <v>60.818153846153798</v>
      </c>
    </row>
    <row r="40" spans="1:10">
      <c r="A40" s="20" t="s">
        <v>86</v>
      </c>
      <c r="B40" s="20" t="s">
        <v>204</v>
      </c>
      <c r="C40" s="21">
        <v>0.10563</v>
      </c>
      <c r="D40" s="21">
        <v>0.65412000000000003</v>
      </c>
      <c r="E40" s="21">
        <f t="shared" si="1"/>
        <v>0.16148413135204501</v>
      </c>
      <c r="F40" s="21">
        <v>665</v>
      </c>
      <c r="G40" s="21">
        <v>165.54499999999999</v>
      </c>
      <c r="H40" s="21">
        <v>540.43399999999997</v>
      </c>
      <c r="I40" s="7" t="s">
        <v>10</v>
      </c>
      <c r="J40" s="10">
        <v>50.316923076923104</v>
      </c>
    </row>
    <row r="41" spans="1:10">
      <c r="A41" s="20" t="s">
        <v>171</v>
      </c>
      <c r="B41" s="20" t="s">
        <v>203</v>
      </c>
      <c r="C41" s="21">
        <v>0.11533</v>
      </c>
      <c r="D41" s="21">
        <v>0.53449999999999998</v>
      </c>
      <c r="E41" s="21">
        <f t="shared" si="1"/>
        <v>0.21577174929841</v>
      </c>
      <c r="F41" s="21">
        <v>1242</v>
      </c>
      <c r="G41" s="21">
        <v>321.125</v>
      </c>
      <c r="H41" s="21">
        <v>953.63319999999999</v>
      </c>
      <c r="I41" s="7" t="s">
        <v>10</v>
      </c>
      <c r="J41" s="10">
        <v>41.115384615384599</v>
      </c>
    </row>
    <row r="42" spans="1:10">
      <c r="A42" s="20" t="s">
        <v>176</v>
      </c>
      <c r="B42" s="20" t="s">
        <v>203</v>
      </c>
      <c r="C42" s="21">
        <v>0.30123</v>
      </c>
      <c r="D42" s="21">
        <v>1.3034520000000001</v>
      </c>
      <c r="E42" s="21">
        <f t="shared" si="1"/>
        <v>0.23110172066175</v>
      </c>
      <c r="F42" s="21">
        <v>701</v>
      </c>
      <c r="G42" s="21">
        <v>154.60400000000001</v>
      </c>
      <c r="H42" s="21">
        <v>554.12429999999995</v>
      </c>
      <c r="I42" s="7" t="s">
        <v>10</v>
      </c>
      <c r="J42" s="10">
        <v>100.265538461538</v>
      </c>
    </row>
    <row r="43" spans="1:10">
      <c r="A43" s="20" t="s">
        <v>97</v>
      </c>
      <c r="B43" s="20" t="s">
        <v>206</v>
      </c>
      <c r="C43" s="21">
        <v>0.60343000000000002</v>
      </c>
      <c r="D43" s="21">
        <v>0.91344499999999995</v>
      </c>
      <c r="E43" s="21">
        <f t="shared" si="1"/>
        <v>0.66060901313160603</v>
      </c>
      <c r="F43" s="21">
        <v>963</v>
      </c>
      <c r="G43" s="21">
        <v>214.1534</v>
      </c>
      <c r="H43" s="21">
        <v>732.90530000000001</v>
      </c>
      <c r="I43" s="7" t="s">
        <v>10</v>
      </c>
      <c r="J43" s="10">
        <v>70.265000000000001</v>
      </c>
    </row>
    <row r="44" spans="1:10">
      <c r="A44" s="20" t="s">
        <v>178</v>
      </c>
      <c r="B44" s="20" t="s">
        <v>203</v>
      </c>
      <c r="C44" s="21">
        <v>0.14110600000000001</v>
      </c>
      <c r="D44" s="21">
        <v>0.52052600000000004</v>
      </c>
      <c r="E44" s="21">
        <f t="shared" si="1"/>
        <v>0.271083480940433</v>
      </c>
      <c r="F44" s="21">
        <v>837</v>
      </c>
      <c r="G44" s="21">
        <v>187.83330000000001</v>
      </c>
      <c r="H44" s="21">
        <v>649.16669999999999</v>
      </c>
      <c r="I44" s="7" t="s">
        <v>10</v>
      </c>
      <c r="J44" s="10">
        <v>40.0404615384615</v>
      </c>
    </row>
    <row r="45" spans="1:10">
      <c r="A45" s="20" t="s">
        <v>179</v>
      </c>
      <c r="B45" s="20" t="s">
        <v>207</v>
      </c>
      <c r="C45" s="21">
        <v>0.16054299999999999</v>
      </c>
      <c r="D45" s="21">
        <v>0.54671999999999998</v>
      </c>
      <c r="E45" s="21">
        <f t="shared" si="1"/>
        <v>0.29364757096868599</v>
      </c>
      <c r="F45" s="21">
        <v>574</v>
      </c>
      <c r="G45" s="21">
        <v>140.14320000000001</v>
      </c>
      <c r="H45" s="21">
        <v>441.5453</v>
      </c>
      <c r="I45" s="7" t="s">
        <v>10</v>
      </c>
      <c r="J45" s="10">
        <v>42.055384615384597</v>
      </c>
    </row>
    <row r="46" spans="1:10">
      <c r="A46" s="20" t="s">
        <v>105</v>
      </c>
      <c r="B46" s="20" t="s">
        <v>208</v>
      </c>
      <c r="C46" s="21">
        <v>0.20043</v>
      </c>
      <c r="D46" s="21">
        <v>0.62356999999999996</v>
      </c>
      <c r="E46" s="21">
        <f t="shared" si="1"/>
        <v>0.32142341677758701</v>
      </c>
      <c r="F46" s="21">
        <v>613</v>
      </c>
      <c r="G46" s="21">
        <v>153.1754</v>
      </c>
      <c r="H46" s="21">
        <v>485.53219999999999</v>
      </c>
      <c r="I46" s="7" t="s">
        <v>10</v>
      </c>
      <c r="J46" s="10">
        <v>47.966923076923102</v>
      </c>
    </row>
    <row r="47" spans="1:10">
      <c r="A47" s="20" t="s">
        <v>107</v>
      </c>
      <c r="B47" s="20" t="s">
        <v>209</v>
      </c>
      <c r="C47" s="21">
        <v>0.215394</v>
      </c>
      <c r="D47" s="21">
        <v>0.92976000000000003</v>
      </c>
      <c r="E47" s="21">
        <f t="shared" si="1"/>
        <v>0.23166623644811599</v>
      </c>
      <c r="F47" s="21">
        <v>2079</v>
      </c>
      <c r="G47" s="21">
        <v>453.5</v>
      </c>
      <c r="H47" s="21">
        <v>1625.5</v>
      </c>
      <c r="I47" s="7" t="s">
        <v>10</v>
      </c>
      <c r="J47" s="10">
        <v>71.52</v>
      </c>
    </row>
    <row r="48" spans="1:10">
      <c r="A48" s="20" t="s">
        <v>111</v>
      </c>
      <c r="B48" s="20" t="s">
        <v>210</v>
      </c>
      <c r="C48" s="21">
        <v>0.559616</v>
      </c>
      <c r="D48" s="21">
        <v>0.91445200000000004</v>
      </c>
      <c r="E48" s="21">
        <f t="shared" si="1"/>
        <v>0.61196869819301603</v>
      </c>
      <c r="F48" s="21">
        <v>972</v>
      </c>
      <c r="G48" s="21">
        <v>221.41669999999999</v>
      </c>
      <c r="H48" s="21">
        <v>750.58330000000001</v>
      </c>
      <c r="I48" s="7" t="s">
        <v>10</v>
      </c>
      <c r="J48" s="10">
        <v>70.342461538461507</v>
      </c>
    </row>
    <row r="49" spans="1:10">
      <c r="A49" s="20" t="s">
        <v>114</v>
      </c>
      <c r="B49" s="20" t="s">
        <v>209</v>
      </c>
      <c r="C49" s="21">
        <v>0.21632899999999999</v>
      </c>
      <c r="D49" s="21">
        <v>0.96757199999999999</v>
      </c>
      <c r="E49" s="21">
        <f t="shared" si="1"/>
        <v>0.22357922717895901</v>
      </c>
      <c r="F49" s="21">
        <v>2607</v>
      </c>
      <c r="G49" s="21">
        <v>573.83330000000001</v>
      </c>
      <c r="H49" s="21">
        <v>2033.1669999999999</v>
      </c>
      <c r="I49" s="7" t="s">
        <v>10</v>
      </c>
      <c r="J49" s="10">
        <v>74.428615384615398</v>
      </c>
    </row>
    <row r="50" spans="1:10">
      <c r="A50" s="20" t="s">
        <v>119</v>
      </c>
      <c r="B50" s="20" t="s">
        <v>208</v>
      </c>
      <c r="C50" s="21">
        <v>0.43545</v>
      </c>
      <c r="D50" s="21">
        <v>0.80542999999999998</v>
      </c>
      <c r="E50" s="21">
        <f t="shared" si="1"/>
        <v>0.540642886408502</v>
      </c>
      <c r="F50" s="21">
        <v>603</v>
      </c>
      <c r="G50" s="21">
        <v>160.43199999999999</v>
      </c>
      <c r="H50" s="21">
        <v>443.16669999999999</v>
      </c>
      <c r="I50" s="7" t="s">
        <v>10</v>
      </c>
      <c r="J50" s="10">
        <v>61.956153846153803</v>
      </c>
    </row>
    <row r="51" spans="1:10">
      <c r="A51" s="20" t="s">
        <v>126</v>
      </c>
      <c r="B51" s="20" t="s">
        <v>211</v>
      </c>
      <c r="C51" s="21">
        <v>0.40010800000000002</v>
      </c>
      <c r="D51" s="21">
        <v>0.78691500000000003</v>
      </c>
      <c r="E51" s="21">
        <f t="shared" si="1"/>
        <v>0.50845135751637704</v>
      </c>
      <c r="F51" s="21">
        <v>588</v>
      </c>
      <c r="G51" s="21">
        <v>144.83330000000001</v>
      </c>
      <c r="H51" s="21">
        <v>489.18430000000001</v>
      </c>
      <c r="I51" s="7" t="s">
        <v>10</v>
      </c>
      <c r="J51" s="10">
        <v>60.5319230769231</v>
      </c>
    </row>
    <row r="52" spans="1:10">
      <c r="A52" s="20" t="s">
        <v>128</v>
      </c>
      <c r="B52" s="20" t="s">
        <v>212</v>
      </c>
      <c r="C52" s="21">
        <v>0.16139400000000001</v>
      </c>
      <c r="D52" s="21">
        <v>0.40163900000000002</v>
      </c>
      <c r="E52" s="21">
        <f t="shared" si="1"/>
        <v>0.40183846688195102</v>
      </c>
      <c r="F52" s="21">
        <v>849</v>
      </c>
      <c r="G52" s="21">
        <v>191.33330000000001</v>
      </c>
      <c r="H52" s="21">
        <v>657.66669999999999</v>
      </c>
      <c r="I52" s="7" t="s">
        <v>10</v>
      </c>
      <c r="J52" s="10">
        <v>30.8953076923077</v>
      </c>
    </row>
    <row r="53" spans="1:10">
      <c r="A53" s="20" t="s">
        <v>124</v>
      </c>
      <c r="B53" s="20" t="s">
        <v>213</v>
      </c>
      <c r="C53" s="21">
        <v>0.25972899999999999</v>
      </c>
      <c r="D53" s="21">
        <v>0.62972499999999998</v>
      </c>
      <c r="E53" s="21">
        <f t="shared" si="1"/>
        <v>0.41244829092064</v>
      </c>
      <c r="F53" s="21">
        <v>1227</v>
      </c>
      <c r="G53" s="21">
        <v>312.91669999999999</v>
      </c>
      <c r="H53" s="21">
        <v>914.08330000000001</v>
      </c>
      <c r="I53" s="7" t="s">
        <v>10</v>
      </c>
      <c r="J53" s="10">
        <v>48.440384615384602</v>
      </c>
    </row>
    <row r="54" spans="1:10">
      <c r="A54" s="20" t="s">
        <v>130</v>
      </c>
      <c r="B54" s="20" t="s">
        <v>211</v>
      </c>
      <c r="C54" s="21">
        <v>0.36956299999999997</v>
      </c>
      <c r="D54" s="21">
        <v>0.69470900000000002</v>
      </c>
      <c r="E54" s="21">
        <f t="shared" si="1"/>
        <v>0.53196806144731101</v>
      </c>
      <c r="F54" s="21">
        <v>588</v>
      </c>
      <c r="G54" s="21">
        <v>145.33330000000001</v>
      </c>
      <c r="H54" s="21">
        <v>442.66669999999999</v>
      </c>
      <c r="I54" s="7" t="s">
        <v>10</v>
      </c>
      <c r="J54" s="10">
        <v>53.4391538461539</v>
      </c>
    </row>
    <row r="55" spans="1:10">
      <c r="A55" s="20" t="s">
        <v>131</v>
      </c>
      <c r="B55" s="20" t="s">
        <v>212</v>
      </c>
      <c r="C55" s="21">
        <v>0.18061099999999999</v>
      </c>
      <c r="D55" s="21">
        <v>0.47007300000000002</v>
      </c>
      <c r="E55" s="21">
        <f t="shared" si="1"/>
        <v>0.38421904682889702</v>
      </c>
      <c r="F55" s="21">
        <v>846</v>
      </c>
      <c r="G55" s="21">
        <v>191.83330000000001</v>
      </c>
      <c r="H55" s="21">
        <v>654.16669999999999</v>
      </c>
      <c r="I55" s="7" t="s">
        <v>10</v>
      </c>
      <c r="J55" s="10">
        <v>36.1594615384615</v>
      </c>
    </row>
    <row r="56" spans="1:10">
      <c r="A56" s="20" t="s">
        <v>133</v>
      </c>
      <c r="B56" s="20" t="s">
        <v>205</v>
      </c>
      <c r="C56" s="21">
        <v>0.264071</v>
      </c>
      <c r="D56" s="21">
        <v>0.87656999999999996</v>
      </c>
      <c r="E56" s="21">
        <f t="shared" si="1"/>
        <v>0.30125489122374699</v>
      </c>
      <c r="F56" s="21">
        <v>714</v>
      </c>
      <c r="G56" s="21">
        <v>159.91669999999999</v>
      </c>
      <c r="H56" s="21">
        <v>554.08330000000001</v>
      </c>
      <c r="I56" s="7" t="s">
        <v>10</v>
      </c>
      <c r="J56" s="10">
        <v>67.428461538461505</v>
      </c>
    </row>
    <row r="57" spans="1:10">
      <c r="A57" s="20" t="s">
        <v>134</v>
      </c>
      <c r="B57" s="20" t="s">
        <v>211</v>
      </c>
      <c r="C57" s="21">
        <v>0.38126700000000002</v>
      </c>
      <c r="D57" s="21">
        <v>0.67330100000000004</v>
      </c>
      <c r="E57" s="21">
        <f t="shared" si="1"/>
        <v>0.566265310759972</v>
      </c>
      <c r="F57" s="21">
        <v>588</v>
      </c>
      <c r="G57" s="21">
        <v>146.08330000000001</v>
      </c>
      <c r="H57" s="21">
        <v>441.91669999999999</v>
      </c>
      <c r="I57" s="7" t="s">
        <v>10</v>
      </c>
      <c r="J57" s="10">
        <v>51.792384615384599</v>
      </c>
    </row>
    <row r="58" spans="1:10">
      <c r="A58" s="27" t="s">
        <v>135</v>
      </c>
      <c r="B58" s="27" t="s">
        <v>212</v>
      </c>
      <c r="C58" s="22">
        <v>0.15934200000000001</v>
      </c>
      <c r="D58" s="22">
        <v>0.39834399999999998</v>
      </c>
      <c r="E58" s="21">
        <f t="shared" si="1"/>
        <v>0.400011045729319</v>
      </c>
      <c r="F58" s="22">
        <v>840</v>
      </c>
      <c r="G58" s="22">
        <v>189.83330000000001</v>
      </c>
      <c r="H58" s="22">
        <v>650.16669999999999</v>
      </c>
      <c r="I58" s="10" t="s">
        <v>10</v>
      </c>
      <c r="J58" s="10">
        <v>30.641846153846199</v>
      </c>
    </row>
    <row r="59" spans="1:10">
      <c r="A59" s="23" t="s">
        <v>136</v>
      </c>
      <c r="B59" s="23" t="s">
        <v>213</v>
      </c>
      <c r="C59" s="24">
        <v>0.26508900000000002</v>
      </c>
      <c r="D59" s="24">
        <v>0.67474100000000004</v>
      </c>
      <c r="E59" s="24">
        <f t="shared" si="1"/>
        <v>0.392875192110751</v>
      </c>
      <c r="F59" s="24">
        <v>1242</v>
      </c>
      <c r="G59" s="24">
        <v>318.75</v>
      </c>
      <c r="H59" s="24">
        <v>923.25</v>
      </c>
      <c r="I59" s="9" t="s">
        <v>10</v>
      </c>
      <c r="J59" s="9">
        <v>51.903153846153799</v>
      </c>
    </row>
    <row r="60" spans="1:10">
      <c r="J60" s="11"/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8"/>
  <sheetViews>
    <sheetView topLeftCell="A34" workbookViewId="0">
      <selection activeCell="M54" sqref="M54"/>
    </sheetView>
  </sheetViews>
  <sheetFormatPr defaultColWidth="9" defaultRowHeight="13.8"/>
  <cols>
    <col min="1" max="1" width="21.5546875" customWidth="1"/>
    <col min="2" max="2" width="16.77734375" customWidth="1"/>
    <col min="3" max="4" width="9.6640625"/>
    <col min="5" max="5" width="12.88671875"/>
    <col min="6" max="6" width="12.21875" customWidth="1"/>
    <col min="7" max="7" width="13.77734375" customWidth="1"/>
    <col min="8" max="8" width="14.77734375" customWidth="1"/>
    <col min="9" max="9" width="21.77734375" customWidth="1"/>
    <col min="10" max="10" width="12.77734375" customWidth="1"/>
    <col min="11" max="11" width="12.88671875"/>
    <col min="12" max="13" width="9.6640625"/>
    <col min="14" max="14" width="6.109375" customWidth="1"/>
    <col min="15" max="16" width="9.6640625"/>
  </cols>
  <sheetData>
    <row r="1" spans="1:11" ht="15.6">
      <c r="A1" s="17" t="s">
        <v>381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7.6">
      <c r="A2" s="2" t="s">
        <v>271</v>
      </c>
      <c r="B2" s="2" t="s">
        <v>272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1">
      <c r="A3" s="20" t="s">
        <v>13</v>
      </c>
      <c r="B3" s="20" t="s">
        <v>214</v>
      </c>
      <c r="C3" s="21">
        <v>0.156747</v>
      </c>
      <c r="D3" s="21">
        <v>0.59887299999999999</v>
      </c>
      <c r="E3" s="22">
        <f>C3/D3</f>
        <v>0.26173662863411801</v>
      </c>
      <c r="F3" s="21">
        <v>2415</v>
      </c>
      <c r="G3" s="21">
        <v>602.83330000000001</v>
      </c>
      <c r="H3" s="21">
        <v>1812.1669999999999</v>
      </c>
      <c r="I3" s="7" t="s">
        <v>10</v>
      </c>
      <c r="J3" s="7">
        <v>46.0671538461539</v>
      </c>
      <c r="K3" s="1"/>
    </row>
    <row r="4" spans="1:11">
      <c r="A4" s="20" t="s">
        <v>15</v>
      </c>
      <c r="B4" s="20" t="s">
        <v>215</v>
      </c>
      <c r="C4" s="21">
        <v>0.11344</v>
      </c>
      <c r="D4" s="21">
        <v>0.35353000000000001</v>
      </c>
      <c r="E4" s="22">
        <f t="shared" ref="E4:E35" si="0">C4/D4</f>
        <v>0.32087800186688498</v>
      </c>
      <c r="F4" s="21">
        <v>2432</v>
      </c>
      <c r="G4" s="21">
        <v>600.74530000000004</v>
      </c>
      <c r="H4" s="21">
        <v>1342.201</v>
      </c>
      <c r="I4" s="7" t="s">
        <v>10</v>
      </c>
      <c r="J4" s="7">
        <v>27.1946153846154</v>
      </c>
      <c r="K4" s="1"/>
    </row>
    <row r="5" spans="1:11">
      <c r="A5" s="20" t="s">
        <v>11</v>
      </c>
      <c r="B5" s="20" t="s">
        <v>216</v>
      </c>
      <c r="C5" s="21">
        <v>0.336364</v>
      </c>
      <c r="D5" s="21">
        <v>1.0368280000000001</v>
      </c>
      <c r="E5" s="22">
        <f t="shared" si="0"/>
        <v>0.324416393075804</v>
      </c>
      <c r="F5" s="21">
        <v>1062</v>
      </c>
      <c r="G5" s="21">
        <v>251.58330000000001</v>
      </c>
      <c r="H5" s="21">
        <v>810.41669999999999</v>
      </c>
      <c r="I5" s="7" t="s">
        <v>10</v>
      </c>
      <c r="J5" s="7">
        <v>79.756</v>
      </c>
      <c r="K5" s="1"/>
    </row>
    <row r="6" spans="1:11">
      <c r="A6" s="20" t="s">
        <v>22</v>
      </c>
      <c r="B6" s="20" t="s">
        <v>214</v>
      </c>
      <c r="C6" s="21">
        <v>0.156831</v>
      </c>
      <c r="D6" s="21">
        <v>0.60287299999999999</v>
      </c>
      <c r="E6" s="22">
        <f t="shared" si="0"/>
        <v>0.26013936600245802</v>
      </c>
      <c r="F6" s="21">
        <v>2406</v>
      </c>
      <c r="G6" s="21">
        <v>599.41669999999999</v>
      </c>
      <c r="H6" s="21">
        <v>1806.5830000000001</v>
      </c>
      <c r="I6" s="7" t="s">
        <v>10</v>
      </c>
      <c r="J6" s="7">
        <v>46.3748461538462</v>
      </c>
      <c r="K6" s="1"/>
    </row>
    <row r="7" spans="1:11">
      <c r="A7" s="20" t="s">
        <v>146</v>
      </c>
      <c r="B7" s="20" t="s">
        <v>217</v>
      </c>
      <c r="C7" s="21">
        <v>0.24454999999999999</v>
      </c>
      <c r="D7" s="21">
        <v>0.48653000000000002</v>
      </c>
      <c r="E7" s="22">
        <f t="shared" si="0"/>
        <v>0.50264115265245701</v>
      </c>
      <c r="F7" s="21">
        <v>2525</v>
      </c>
      <c r="G7" s="21">
        <v>665.85339999999997</v>
      </c>
      <c r="H7" s="21">
        <v>1554.306</v>
      </c>
      <c r="I7" s="7" t="s">
        <v>10</v>
      </c>
      <c r="J7" s="7">
        <v>37.425384615384601</v>
      </c>
      <c r="K7" s="1"/>
    </row>
    <row r="8" spans="1:11">
      <c r="A8" s="20" t="s">
        <v>218</v>
      </c>
      <c r="B8" s="20" t="s">
        <v>215</v>
      </c>
      <c r="C8" s="21">
        <v>0.11344</v>
      </c>
      <c r="D8" s="21">
        <v>0.35353000000000001</v>
      </c>
      <c r="E8" s="22">
        <f t="shared" si="0"/>
        <v>0.32087800186688498</v>
      </c>
      <c r="F8" s="21">
        <v>2432</v>
      </c>
      <c r="G8" s="21">
        <v>600.74530000000004</v>
      </c>
      <c r="H8" s="21">
        <v>1342.201</v>
      </c>
      <c r="I8" s="7" t="s">
        <v>10</v>
      </c>
      <c r="J8" s="7">
        <v>27.1946153846154</v>
      </c>
      <c r="K8" s="1"/>
    </row>
    <row r="9" spans="1:11">
      <c r="A9" s="20" t="s">
        <v>21</v>
      </c>
      <c r="B9" s="20" t="s">
        <v>216</v>
      </c>
      <c r="C9" s="21">
        <v>0.33713500000000002</v>
      </c>
      <c r="D9" s="21">
        <v>1.0008520000000001</v>
      </c>
      <c r="E9" s="22">
        <f t="shared" si="0"/>
        <v>0.33684800549931498</v>
      </c>
      <c r="F9" s="21">
        <v>1059</v>
      </c>
      <c r="G9" s="21">
        <v>250.66669999999999</v>
      </c>
      <c r="H9" s="21">
        <v>808.33330000000001</v>
      </c>
      <c r="I9" s="7" t="s">
        <v>10</v>
      </c>
      <c r="J9" s="7">
        <v>76.9886153846154</v>
      </c>
      <c r="K9" s="1"/>
    </row>
    <row r="10" spans="1:11">
      <c r="A10" s="20" t="s">
        <v>28</v>
      </c>
      <c r="B10" s="20" t="s">
        <v>214</v>
      </c>
      <c r="C10" s="21">
        <v>0.16114400000000001</v>
      </c>
      <c r="D10" s="21">
        <v>0.57434700000000005</v>
      </c>
      <c r="E10" s="22">
        <f t="shared" si="0"/>
        <v>0.28056906364967499</v>
      </c>
      <c r="F10" s="21">
        <v>2415</v>
      </c>
      <c r="G10" s="21">
        <v>600.16669999999999</v>
      </c>
      <c r="H10" s="21">
        <v>1814.8330000000001</v>
      </c>
      <c r="I10" s="7" t="s">
        <v>10</v>
      </c>
      <c r="J10" s="7">
        <v>44.180538461538497</v>
      </c>
      <c r="K10" s="1"/>
    </row>
    <row r="11" spans="1:11">
      <c r="A11" s="20" t="s">
        <v>32</v>
      </c>
      <c r="B11" s="20" t="s">
        <v>215</v>
      </c>
      <c r="C11" s="21">
        <v>4.0423000000000001E-2</v>
      </c>
      <c r="D11" s="21">
        <v>0.49535000000000001</v>
      </c>
      <c r="E11" s="22">
        <f t="shared" si="0"/>
        <v>8.1604925810033299E-2</v>
      </c>
      <c r="F11" s="21">
        <v>1757</v>
      </c>
      <c r="G11" s="21">
        <v>405.33420000000001</v>
      </c>
      <c r="H11" s="21">
        <v>1254.575</v>
      </c>
      <c r="I11" s="7" t="s">
        <v>10</v>
      </c>
      <c r="J11" s="7">
        <v>38.103846153846199</v>
      </c>
      <c r="K11" s="1"/>
    </row>
    <row r="12" spans="1:11">
      <c r="A12" s="20" t="s">
        <v>27</v>
      </c>
      <c r="B12" s="20" t="s">
        <v>216</v>
      </c>
      <c r="C12" s="21">
        <v>0.34100399999999997</v>
      </c>
      <c r="D12" s="21">
        <v>1.0733379999999999</v>
      </c>
      <c r="E12" s="22">
        <f t="shared" si="0"/>
        <v>0.31770420873946498</v>
      </c>
      <c r="F12" s="21">
        <v>1056</v>
      </c>
      <c r="G12" s="21">
        <v>251.58330000000001</v>
      </c>
      <c r="H12" s="21">
        <v>804.41669999999999</v>
      </c>
      <c r="I12" s="7" t="s">
        <v>10</v>
      </c>
      <c r="J12" s="7">
        <v>82.564461538461501</v>
      </c>
      <c r="K12" s="1"/>
    </row>
    <row r="13" spans="1:11">
      <c r="A13" s="20" t="s">
        <v>34</v>
      </c>
      <c r="B13" s="20" t="s">
        <v>219</v>
      </c>
      <c r="C13" s="21">
        <v>0.15936900000000001</v>
      </c>
      <c r="D13" s="21">
        <v>0.56520999999999999</v>
      </c>
      <c r="E13" s="22">
        <f t="shared" si="0"/>
        <v>0.28196422568602802</v>
      </c>
      <c r="F13" s="21">
        <v>2463</v>
      </c>
      <c r="G13" s="21">
        <v>589.41669999999999</v>
      </c>
      <c r="H13" s="21">
        <v>1873.5830000000001</v>
      </c>
      <c r="I13" s="7" t="s">
        <v>10</v>
      </c>
      <c r="J13" s="7">
        <v>43.477692307692301</v>
      </c>
      <c r="K13" s="1"/>
    </row>
    <row r="14" spans="1:11">
      <c r="A14" s="20" t="s">
        <v>181</v>
      </c>
      <c r="B14" s="20" t="s">
        <v>220</v>
      </c>
      <c r="C14" s="21">
        <v>0.11563</v>
      </c>
      <c r="D14" s="21">
        <v>0.64353000000000005</v>
      </c>
      <c r="E14" s="22">
        <f t="shared" si="0"/>
        <v>0.179680822960856</v>
      </c>
      <c r="F14" s="21">
        <v>1113</v>
      </c>
      <c r="G14" s="21">
        <v>311.24400000000003</v>
      </c>
      <c r="H14" s="21">
        <v>912.86400000000003</v>
      </c>
      <c r="I14" s="7" t="s">
        <v>10</v>
      </c>
      <c r="J14" s="7">
        <v>49.502307692307703</v>
      </c>
      <c r="K14" s="1"/>
    </row>
    <row r="15" spans="1:11">
      <c r="A15" s="20" t="s">
        <v>42</v>
      </c>
      <c r="B15" s="20" t="s">
        <v>219</v>
      </c>
      <c r="C15" s="21">
        <v>0.16331100000000001</v>
      </c>
      <c r="D15" s="21">
        <v>0.57184699999999999</v>
      </c>
      <c r="E15" s="22">
        <f t="shared" si="0"/>
        <v>0.28558513028834598</v>
      </c>
      <c r="F15" s="21">
        <v>2463</v>
      </c>
      <c r="G15" s="21">
        <v>590.25</v>
      </c>
      <c r="H15" s="21">
        <v>1872.75</v>
      </c>
      <c r="I15" s="7" t="s">
        <v>10</v>
      </c>
      <c r="J15" s="7">
        <v>43.988230769230803</v>
      </c>
      <c r="K15" s="1"/>
    </row>
    <row r="16" spans="1:11">
      <c r="A16" s="20" t="s">
        <v>184</v>
      </c>
      <c r="B16" s="20" t="s">
        <v>220</v>
      </c>
      <c r="C16" s="21">
        <v>1.9456999999999999E-2</v>
      </c>
      <c r="D16" s="21">
        <v>8.0544000000000004E-2</v>
      </c>
      <c r="E16" s="22">
        <f t="shared" si="0"/>
        <v>0.241569825188717</v>
      </c>
      <c r="F16" s="21">
        <v>2312</v>
      </c>
      <c r="G16" s="21">
        <v>586.81200000000001</v>
      </c>
      <c r="H16" s="21">
        <v>1900.2339999999999</v>
      </c>
      <c r="I16" s="7" t="s">
        <v>10</v>
      </c>
      <c r="J16" s="7">
        <v>6.1956923076923101</v>
      </c>
      <c r="K16" s="1"/>
    </row>
    <row r="17" spans="1:11">
      <c r="A17" s="20" t="s">
        <v>52</v>
      </c>
      <c r="B17" s="20" t="s">
        <v>221</v>
      </c>
      <c r="C17" s="21">
        <v>3.6950999999999998E-2</v>
      </c>
      <c r="D17" s="21">
        <v>0.51362600000000003</v>
      </c>
      <c r="E17" s="22">
        <f t="shared" si="0"/>
        <v>7.1941451562031494E-2</v>
      </c>
      <c r="F17" s="21">
        <v>1689</v>
      </c>
      <c r="G17" s="21">
        <v>399.33330000000001</v>
      </c>
      <c r="H17" s="21">
        <v>1289.6669999999999</v>
      </c>
      <c r="I17" s="7" t="s">
        <v>10</v>
      </c>
      <c r="J17" s="7">
        <v>39.509692307692298</v>
      </c>
      <c r="K17" s="1"/>
    </row>
    <row r="18" spans="1:11">
      <c r="A18" s="20" t="s">
        <v>48</v>
      </c>
      <c r="B18" s="20" t="s">
        <v>219</v>
      </c>
      <c r="C18" s="21">
        <v>0.16494800000000001</v>
      </c>
      <c r="D18" s="21">
        <v>0.53498400000000002</v>
      </c>
      <c r="E18" s="22">
        <f t="shared" si="0"/>
        <v>0.30832323957351998</v>
      </c>
      <c r="F18" s="21">
        <v>2463</v>
      </c>
      <c r="G18" s="21">
        <v>590</v>
      </c>
      <c r="H18" s="21">
        <v>1873</v>
      </c>
      <c r="I18" s="7" t="s">
        <v>10</v>
      </c>
      <c r="J18" s="7">
        <v>41.152615384615402</v>
      </c>
      <c r="K18" s="1"/>
    </row>
    <row r="19" spans="1:11">
      <c r="A19" s="20" t="s">
        <v>185</v>
      </c>
      <c r="B19" s="20" t="s">
        <v>220</v>
      </c>
      <c r="C19" s="21">
        <v>4.0440999999999998E-2</v>
      </c>
      <c r="D19" s="21">
        <v>8.3455000000000001E-2</v>
      </c>
      <c r="E19" s="22">
        <f t="shared" si="0"/>
        <v>0.48458450662033398</v>
      </c>
      <c r="F19" s="21">
        <v>2013</v>
      </c>
      <c r="G19" s="21">
        <v>478.60399999999998</v>
      </c>
      <c r="H19" s="21">
        <v>1356.212</v>
      </c>
      <c r="I19" s="7" t="s">
        <v>10</v>
      </c>
      <c r="J19" s="7">
        <v>6.4196153846153896</v>
      </c>
      <c r="K19" s="1"/>
    </row>
    <row r="20" spans="1:11">
      <c r="A20" s="20" t="s">
        <v>57</v>
      </c>
      <c r="B20" s="20" t="s">
        <v>217</v>
      </c>
      <c r="C20" s="21">
        <v>0.10564999999999999</v>
      </c>
      <c r="D20" s="21">
        <v>0.135463</v>
      </c>
      <c r="E20" s="22">
        <f t="shared" si="0"/>
        <v>0.77991776352214204</v>
      </c>
      <c r="F20" s="21">
        <v>1295</v>
      </c>
      <c r="G20" s="21">
        <v>300.14400000000001</v>
      </c>
      <c r="H20" s="21">
        <v>832.79449999999997</v>
      </c>
      <c r="I20" s="7" t="s">
        <v>10</v>
      </c>
      <c r="J20" s="7">
        <v>10.4202307692308</v>
      </c>
      <c r="K20" s="1"/>
    </row>
    <row r="21" spans="1:11">
      <c r="A21" s="20" t="s">
        <v>57</v>
      </c>
      <c r="B21" s="20" t="s">
        <v>222</v>
      </c>
      <c r="C21" s="21">
        <v>1.6455999999999998E-2</v>
      </c>
      <c r="D21" s="21">
        <v>0.10443</v>
      </c>
      <c r="E21" s="22">
        <f t="shared" si="0"/>
        <v>0.15757923968208401</v>
      </c>
      <c r="F21" s="21">
        <v>2401</v>
      </c>
      <c r="G21" s="21">
        <v>580.60440000000006</v>
      </c>
      <c r="H21" s="21">
        <v>1799.123</v>
      </c>
      <c r="I21" s="7" t="s">
        <v>10</v>
      </c>
      <c r="J21" s="7">
        <v>8.0330769230769192</v>
      </c>
      <c r="K21" s="1"/>
    </row>
    <row r="22" spans="1:11">
      <c r="A22" s="20" t="s">
        <v>59</v>
      </c>
      <c r="B22" s="20" t="s">
        <v>223</v>
      </c>
      <c r="C22" s="21">
        <v>9.4091999999999995E-2</v>
      </c>
      <c r="D22" s="21">
        <v>0.73750000000000004</v>
      </c>
      <c r="E22" s="22">
        <f t="shared" si="0"/>
        <v>0.12758237288135599</v>
      </c>
      <c r="F22" s="21">
        <v>687</v>
      </c>
      <c r="G22" s="21">
        <v>155.5</v>
      </c>
      <c r="H22" s="21">
        <v>531.5</v>
      </c>
      <c r="I22" s="7" t="s">
        <v>10</v>
      </c>
      <c r="J22" s="7">
        <v>56.730769230769198</v>
      </c>
      <c r="K22" s="1"/>
    </row>
    <row r="23" spans="1:11">
      <c r="A23" s="20" t="s">
        <v>150</v>
      </c>
      <c r="B23" s="20" t="s">
        <v>224</v>
      </c>
      <c r="C23" s="21">
        <v>7.6659000000000005E-2</v>
      </c>
      <c r="D23" s="21">
        <v>0.56584100000000004</v>
      </c>
      <c r="E23" s="22">
        <f t="shared" si="0"/>
        <v>0.13547798763256799</v>
      </c>
      <c r="F23" s="21">
        <v>1014</v>
      </c>
      <c r="G23" s="21">
        <v>259.25</v>
      </c>
      <c r="H23" s="21">
        <v>754.75</v>
      </c>
      <c r="I23" s="7" t="s">
        <v>10</v>
      </c>
      <c r="J23" s="7">
        <v>43.5262307692308</v>
      </c>
      <c r="K23" s="1"/>
    </row>
    <row r="24" spans="1:11">
      <c r="A24" s="20" t="s">
        <v>63</v>
      </c>
      <c r="B24" s="20" t="s">
        <v>225</v>
      </c>
      <c r="C24" s="21">
        <v>0.112653</v>
      </c>
      <c r="D24" s="21">
        <v>0.618228</v>
      </c>
      <c r="E24" s="22">
        <f t="shared" si="0"/>
        <v>0.18221918127292799</v>
      </c>
      <c r="F24" s="21">
        <v>1245</v>
      </c>
      <c r="G24" s="21">
        <v>312.08330000000001</v>
      </c>
      <c r="H24" s="21">
        <v>932.91669999999999</v>
      </c>
      <c r="I24" s="7" t="s">
        <v>10</v>
      </c>
      <c r="J24" s="7">
        <v>47.555999999999997</v>
      </c>
      <c r="K24" s="1"/>
    </row>
    <row r="25" spans="1:11">
      <c r="A25" s="20" t="s">
        <v>61</v>
      </c>
      <c r="B25" s="20" t="s">
        <v>226</v>
      </c>
      <c r="C25" s="21">
        <v>0.13427900000000001</v>
      </c>
      <c r="D25" s="21">
        <v>0.87668400000000002</v>
      </c>
      <c r="E25" s="22">
        <f t="shared" si="0"/>
        <v>0.15316693358154099</v>
      </c>
      <c r="F25" s="21">
        <v>891</v>
      </c>
      <c r="G25" s="21">
        <v>191.5</v>
      </c>
      <c r="H25" s="21">
        <v>699.5</v>
      </c>
      <c r="I25" s="7" t="s">
        <v>10</v>
      </c>
      <c r="J25" s="7">
        <v>67.437230769230794</v>
      </c>
      <c r="K25" s="1"/>
    </row>
    <row r="26" spans="1:11">
      <c r="A26" s="20" t="s">
        <v>155</v>
      </c>
      <c r="B26" s="20" t="s">
        <v>227</v>
      </c>
      <c r="C26" s="21">
        <v>0.32121499999999997</v>
      </c>
      <c r="D26" s="21">
        <v>0.79879800000000001</v>
      </c>
      <c r="E26" s="22">
        <f t="shared" si="0"/>
        <v>0.40212293971692498</v>
      </c>
      <c r="F26" s="21">
        <v>744</v>
      </c>
      <c r="G26" s="21">
        <v>180.75</v>
      </c>
      <c r="H26" s="21">
        <v>563.25</v>
      </c>
      <c r="I26" s="7" t="s">
        <v>10</v>
      </c>
      <c r="J26" s="7">
        <v>61.445999999999998</v>
      </c>
      <c r="K26" s="1"/>
    </row>
    <row r="27" spans="1:11">
      <c r="A27" s="20" t="s">
        <v>71</v>
      </c>
      <c r="B27" s="20" t="s">
        <v>217</v>
      </c>
      <c r="C27" s="21">
        <v>0.32012000000000002</v>
      </c>
      <c r="D27" s="21">
        <v>0.74523200000000001</v>
      </c>
      <c r="E27" s="22">
        <f t="shared" si="0"/>
        <v>0.42955750692401801</v>
      </c>
      <c r="F27" s="21">
        <v>763</v>
      </c>
      <c r="G27" s="21">
        <v>180.13239999999999</v>
      </c>
      <c r="H27" s="21">
        <v>524.35329999999999</v>
      </c>
      <c r="I27" s="7" t="s">
        <v>10</v>
      </c>
      <c r="J27" s="7">
        <v>57.3255384615385</v>
      </c>
      <c r="K27" s="1"/>
    </row>
    <row r="28" spans="1:11">
      <c r="A28" s="20" t="s">
        <v>160</v>
      </c>
      <c r="B28" s="20" t="s">
        <v>227</v>
      </c>
      <c r="C28" s="21">
        <v>0.31199700000000002</v>
      </c>
      <c r="D28" s="21">
        <v>0.73337699999999995</v>
      </c>
      <c r="E28" s="22">
        <f t="shared" si="0"/>
        <v>0.42542512241316499</v>
      </c>
      <c r="F28" s="21">
        <v>737</v>
      </c>
      <c r="G28" s="21">
        <v>179.16669999999999</v>
      </c>
      <c r="H28" s="21">
        <v>564.83330000000001</v>
      </c>
      <c r="I28" s="7" t="s">
        <v>10</v>
      </c>
      <c r="J28" s="7">
        <v>56.413615384615397</v>
      </c>
      <c r="K28" s="1"/>
    </row>
    <row r="29" spans="1:11">
      <c r="A29" s="20" t="s">
        <v>72</v>
      </c>
      <c r="B29" s="20" t="s">
        <v>223</v>
      </c>
      <c r="C29" s="21">
        <v>9.4091999999999995E-2</v>
      </c>
      <c r="D29" s="21">
        <v>0.67170399999999997</v>
      </c>
      <c r="E29" s="22">
        <f t="shared" si="0"/>
        <v>0.140079558853304</v>
      </c>
      <c r="F29" s="21">
        <v>687</v>
      </c>
      <c r="G29" s="21">
        <v>155.5</v>
      </c>
      <c r="H29" s="21">
        <v>531.5</v>
      </c>
      <c r="I29" s="7" t="s">
        <v>10</v>
      </c>
      <c r="J29" s="7">
        <v>51.669538461538501</v>
      </c>
      <c r="K29" s="1"/>
    </row>
    <row r="30" spans="1:11">
      <c r="A30" s="20" t="s">
        <v>158</v>
      </c>
      <c r="B30" s="20" t="s">
        <v>228</v>
      </c>
      <c r="C30" s="21">
        <v>6.0449999999999997E-2</v>
      </c>
      <c r="D30" s="21">
        <v>0.14257</v>
      </c>
      <c r="E30" s="22">
        <f t="shared" si="0"/>
        <v>0.42400224451146801</v>
      </c>
      <c r="F30" s="21">
        <v>2001</v>
      </c>
      <c r="G30" s="21">
        <v>460.23430000000002</v>
      </c>
      <c r="H30" s="21">
        <v>1524.123</v>
      </c>
      <c r="I30" s="7" t="s">
        <v>10</v>
      </c>
      <c r="J30" s="7">
        <v>10.9669230769231</v>
      </c>
      <c r="K30" s="1"/>
    </row>
    <row r="31" spans="1:11">
      <c r="A31" s="20" t="s">
        <v>71</v>
      </c>
      <c r="B31" s="20" t="s">
        <v>222</v>
      </c>
      <c r="C31" s="21">
        <v>3.3519999999999999E-3</v>
      </c>
      <c r="D31" s="21">
        <v>5.8028000000000003E-2</v>
      </c>
      <c r="E31" s="22">
        <f t="shared" si="0"/>
        <v>5.77652167918936E-2</v>
      </c>
      <c r="F31" s="21">
        <v>777</v>
      </c>
      <c r="G31" s="21">
        <v>179.08330000000001</v>
      </c>
      <c r="H31" s="21">
        <v>597.91669999999999</v>
      </c>
      <c r="I31" s="7" t="s">
        <v>10</v>
      </c>
      <c r="J31" s="7">
        <v>4.4636923076923098</v>
      </c>
      <c r="K31" s="1"/>
    </row>
    <row r="32" spans="1:11">
      <c r="A32" s="20" t="s">
        <v>68</v>
      </c>
      <c r="B32" s="20" t="s">
        <v>226</v>
      </c>
      <c r="C32" s="21">
        <v>0.13428599999999999</v>
      </c>
      <c r="D32" s="21">
        <v>0.85326999999999997</v>
      </c>
      <c r="E32" s="22">
        <f t="shared" si="0"/>
        <v>0.15737808665486899</v>
      </c>
      <c r="F32" s="21">
        <v>903</v>
      </c>
      <c r="G32" s="21">
        <v>191.33330000000001</v>
      </c>
      <c r="H32" s="21">
        <v>711.66669999999999</v>
      </c>
      <c r="I32" s="7" t="s">
        <v>10</v>
      </c>
      <c r="J32" s="7">
        <v>65.636153846153803</v>
      </c>
      <c r="K32" s="1"/>
    </row>
    <row r="33" spans="1:11">
      <c r="A33" s="20" t="s">
        <v>67</v>
      </c>
      <c r="B33" s="20" t="s">
        <v>225</v>
      </c>
      <c r="C33" s="21">
        <v>0.104452</v>
      </c>
      <c r="D33" s="21">
        <v>0.54115400000000002</v>
      </c>
      <c r="E33" s="22">
        <f t="shared" si="0"/>
        <v>0.19301714484231799</v>
      </c>
      <c r="F33" s="21">
        <v>1251</v>
      </c>
      <c r="G33" s="21">
        <v>312.58330000000001</v>
      </c>
      <c r="H33" s="21">
        <v>938.41669999999999</v>
      </c>
      <c r="I33" s="7" t="s">
        <v>10</v>
      </c>
      <c r="J33" s="7">
        <v>41.627230769230799</v>
      </c>
      <c r="K33" s="1"/>
    </row>
    <row r="34" spans="1:11">
      <c r="A34" s="20" t="s">
        <v>157</v>
      </c>
      <c r="B34" s="20" t="s">
        <v>224</v>
      </c>
      <c r="C34" s="21">
        <v>7.5773999999999994E-2</v>
      </c>
      <c r="D34" s="21">
        <v>0.53523399999999999</v>
      </c>
      <c r="E34" s="22">
        <f t="shared" si="0"/>
        <v>0.14157172376941701</v>
      </c>
      <c r="F34" s="21">
        <v>1008</v>
      </c>
      <c r="G34" s="21">
        <v>258.75</v>
      </c>
      <c r="H34" s="21">
        <v>749.25</v>
      </c>
      <c r="I34" s="7" t="s">
        <v>10</v>
      </c>
      <c r="J34" s="7">
        <v>41.171846153846197</v>
      </c>
      <c r="K34" s="1"/>
    </row>
    <row r="35" spans="1:11">
      <c r="A35" s="20" t="s">
        <v>76</v>
      </c>
      <c r="B35" s="20" t="s">
        <v>222</v>
      </c>
      <c r="C35" s="21">
        <v>0.40353</v>
      </c>
      <c r="D35" s="21">
        <v>1.150345</v>
      </c>
      <c r="E35" s="22">
        <f t="shared" si="0"/>
        <v>0.35079041504939801</v>
      </c>
      <c r="F35" s="21">
        <v>1056</v>
      </c>
      <c r="G35" s="21">
        <v>260.16430000000003</v>
      </c>
      <c r="H35" s="21">
        <v>805.10559999999998</v>
      </c>
      <c r="I35" s="7" t="s">
        <v>10</v>
      </c>
      <c r="J35" s="7">
        <v>88.488076923076903</v>
      </c>
      <c r="K35" s="1"/>
    </row>
    <row r="36" spans="1:11">
      <c r="A36" s="20" t="s">
        <v>73</v>
      </c>
      <c r="B36" s="20" t="s">
        <v>226</v>
      </c>
      <c r="C36" s="21">
        <v>0.13141800000000001</v>
      </c>
      <c r="D36" s="21">
        <v>0.83050900000000005</v>
      </c>
      <c r="E36" s="22">
        <f t="shared" ref="E36:E57" si="1">C36/D36</f>
        <v>0.15823789989030801</v>
      </c>
      <c r="F36" s="21">
        <v>903</v>
      </c>
      <c r="G36" s="21">
        <v>191.66669999999999</v>
      </c>
      <c r="H36" s="21">
        <v>711.33330000000001</v>
      </c>
      <c r="I36" s="7" t="s">
        <v>10</v>
      </c>
      <c r="J36" s="7">
        <v>63.885307692307698</v>
      </c>
      <c r="K36" s="1"/>
    </row>
    <row r="37" spans="1:11">
      <c r="A37" s="20" t="s">
        <v>8</v>
      </c>
      <c r="B37" s="20" t="s">
        <v>227</v>
      </c>
      <c r="C37" s="21">
        <v>0.30971399999999999</v>
      </c>
      <c r="D37" s="21">
        <v>0.79063600000000001</v>
      </c>
      <c r="E37" s="22">
        <f t="shared" si="1"/>
        <v>0.39172767240550599</v>
      </c>
      <c r="F37" s="21">
        <v>744</v>
      </c>
      <c r="G37" s="21">
        <v>179.75</v>
      </c>
      <c r="H37" s="21">
        <v>564.25</v>
      </c>
      <c r="I37" s="7" t="s">
        <v>10</v>
      </c>
      <c r="J37" s="7">
        <v>60.818153846153798</v>
      </c>
      <c r="K37" s="1"/>
    </row>
    <row r="38" spans="1:11">
      <c r="A38" s="20" t="s">
        <v>77</v>
      </c>
      <c r="B38" s="20" t="s">
        <v>223</v>
      </c>
      <c r="C38" s="21">
        <v>9.4107999999999997E-2</v>
      </c>
      <c r="D38" s="21">
        <v>0.68701699999999999</v>
      </c>
      <c r="E38" s="22">
        <f t="shared" si="1"/>
        <v>0.13698059873336499</v>
      </c>
      <c r="F38" s="21">
        <v>687</v>
      </c>
      <c r="G38" s="21">
        <v>155.58330000000001</v>
      </c>
      <c r="H38" s="21">
        <v>531.41669999999999</v>
      </c>
      <c r="I38" s="7" t="s">
        <v>10</v>
      </c>
      <c r="J38" s="7">
        <v>52.847461538461502</v>
      </c>
      <c r="K38" s="1"/>
    </row>
    <row r="39" spans="1:11">
      <c r="A39" s="20" t="s">
        <v>78</v>
      </c>
      <c r="B39" s="20" t="s">
        <v>225</v>
      </c>
      <c r="C39" s="21">
        <v>0.103315</v>
      </c>
      <c r="D39" s="21">
        <v>0.54466599999999998</v>
      </c>
      <c r="E39" s="22">
        <f t="shared" si="1"/>
        <v>0.18968505469406899</v>
      </c>
      <c r="F39" s="21">
        <v>1245</v>
      </c>
      <c r="G39" s="21">
        <v>312.5</v>
      </c>
      <c r="H39" s="21">
        <v>932.5</v>
      </c>
      <c r="I39" s="7" t="s">
        <v>10</v>
      </c>
      <c r="J39" s="7">
        <v>41.897384615384603</v>
      </c>
      <c r="K39" s="1"/>
    </row>
    <row r="40" spans="1:11">
      <c r="A40" s="20" t="s">
        <v>121</v>
      </c>
      <c r="B40" s="20" t="s">
        <v>229</v>
      </c>
      <c r="C40" s="21">
        <v>0.28403200000000001</v>
      </c>
      <c r="D40" s="21">
        <v>1.2968919999999999</v>
      </c>
      <c r="E40" s="22">
        <f t="shared" si="1"/>
        <v>0.21900975563115499</v>
      </c>
      <c r="F40" s="21">
        <v>696</v>
      </c>
      <c r="G40" s="21">
        <v>153.58330000000001</v>
      </c>
      <c r="H40" s="21">
        <v>542.41669999999999</v>
      </c>
      <c r="I40" s="7" t="s">
        <v>10</v>
      </c>
      <c r="J40" s="7">
        <v>99.760923076923106</v>
      </c>
      <c r="K40" s="1"/>
    </row>
    <row r="41" spans="1:11">
      <c r="A41" s="20" t="s">
        <v>79</v>
      </c>
      <c r="B41" s="20" t="s">
        <v>230</v>
      </c>
      <c r="C41" s="21">
        <v>0.14235</v>
      </c>
      <c r="D41" s="21">
        <v>0.88673000000000002</v>
      </c>
      <c r="E41" s="22">
        <f t="shared" si="1"/>
        <v>0.16053364609294801</v>
      </c>
      <c r="F41" s="21">
        <v>901</v>
      </c>
      <c r="G41" s="21">
        <v>189.13399999999999</v>
      </c>
      <c r="H41" s="21">
        <v>712.322</v>
      </c>
      <c r="I41" s="7" t="s">
        <v>10</v>
      </c>
      <c r="J41" s="7">
        <v>68.209999999999994</v>
      </c>
      <c r="K41" s="1"/>
    </row>
    <row r="42" spans="1:11">
      <c r="A42" s="20" t="s">
        <v>81</v>
      </c>
      <c r="B42" s="20" t="s">
        <v>231</v>
      </c>
      <c r="C42" s="21">
        <v>0.3246</v>
      </c>
      <c r="D42" s="21">
        <v>0.90449999999999997</v>
      </c>
      <c r="E42" s="22">
        <f t="shared" si="1"/>
        <v>0.35887230514096202</v>
      </c>
      <c r="F42" s="21">
        <v>763</v>
      </c>
      <c r="G42" s="21">
        <v>189.43450000000001</v>
      </c>
      <c r="H42" s="21">
        <v>576.43230000000005</v>
      </c>
      <c r="I42" s="7" t="s">
        <v>10</v>
      </c>
      <c r="J42" s="7">
        <v>69.576923076923094</v>
      </c>
      <c r="K42" s="1"/>
    </row>
    <row r="43" spans="1:11">
      <c r="A43" s="20" t="s">
        <v>85</v>
      </c>
      <c r="B43" s="20" t="s">
        <v>230</v>
      </c>
      <c r="C43" s="21">
        <v>9.9339999999999998E-2</v>
      </c>
      <c r="D43" s="21">
        <v>0.79544000000000004</v>
      </c>
      <c r="E43" s="22">
        <f t="shared" si="1"/>
        <v>0.124886855073921</v>
      </c>
      <c r="F43" s="21">
        <v>669</v>
      </c>
      <c r="G43" s="21">
        <v>149.43299999999999</v>
      </c>
      <c r="H43" s="21">
        <v>519.34500000000003</v>
      </c>
      <c r="I43" s="7" t="s">
        <v>10</v>
      </c>
      <c r="J43" s="7">
        <v>61.187692307692302</v>
      </c>
      <c r="K43" s="1"/>
    </row>
    <row r="44" spans="1:11">
      <c r="A44" s="20" t="s">
        <v>169</v>
      </c>
      <c r="B44" s="20" t="s">
        <v>231</v>
      </c>
      <c r="C44" s="21">
        <v>9.8650000000000002E-2</v>
      </c>
      <c r="D44" s="21">
        <v>0.61956</v>
      </c>
      <c r="E44" s="22">
        <f t="shared" si="1"/>
        <v>0.15922590225321201</v>
      </c>
      <c r="F44" s="21">
        <v>1199</v>
      </c>
      <c r="G44" s="21">
        <v>309.245</v>
      </c>
      <c r="H44" s="21">
        <v>934.154</v>
      </c>
      <c r="I44" s="7" t="s">
        <v>10</v>
      </c>
      <c r="J44" s="7">
        <v>47.658461538461502</v>
      </c>
      <c r="K44" s="1"/>
    </row>
    <row r="45" spans="1:11">
      <c r="A45" s="20" t="s">
        <v>86</v>
      </c>
      <c r="B45" s="20" t="s">
        <v>230</v>
      </c>
      <c r="C45" s="21">
        <v>0.19065399999999999</v>
      </c>
      <c r="D45" s="21">
        <v>0.53234000000000004</v>
      </c>
      <c r="E45" s="22">
        <f t="shared" si="1"/>
        <v>0.35814329188112898</v>
      </c>
      <c r="F45" s="21">
        <v>709</v>
      </c>
      <c r="G45" s="21">
        <v>149.655</v>
      </c>
      <c r="H45" s="21">
        <v>559.23299999999995</v>
      </c>
      <c r="I45" s="7" t="s">
        <v>10</v>
      </c>
      <c r="J45" s="7">
        <v>40.949230769230802</v>
      </c>
      <c r="K45" s="1"/>
    </row>
    <row r="46" spans="1:11">
      <c r="A46" s="20" t="s">
        <v>92</v>
      </c>
      <c r="B46" s="20" t="s">
        <v>232</v>
      </c>
      <c r="C46" s="21">
        <v>0.193249</v>
      </c>
      <c r="D46" s="21">
        <v>0.74150099999999997</v>
      </c>
      <c r="E46" s="22">
        <f t="shared" si="1"/>
        <v>0.260618664034169</v>
      </c>
      <c r="F46" s="21">
        <v>522</v>
      </c>
      <c r="G46" s="21">
        <v>123.33329999999999</v>
      </c>
      <c r="H46" s="21">
        <v>398.66669999999999</v>
      </c>
      <c r="I46" s="7" t="s">
        <v>10</v>
      </c>
      <c r="J46" s="7">
        <v>57.038538461538501</v>
      </c>
      <c r="K46" s="1"/>
    </row>
    <row r="47" spans="1:11">
      <c r="A47" s="20" t="s">
        <v>171</v>
      </c>
      <c r="B47" s="20" t="s">
        <v>233</v>
      </c>
      <c r="C47" s="21">
        <v>0.58965000000000001</v>
      </c>
      <c r="D47" s="21">
        <v>0.90545399999999998</v>
      </c>
      <c r="E47" s="22">
        <f t="shared" si="1"/>
        <v>0.65122027181944098</v>
      </c>
      <c r="F47" s="21">
        <v>929</v>
      </c>
      <c r="G47" s="21">
        <v>214.14619999999999</v>
      </c>
      <c r="H47" s="21">
        <v>720.64319999999998</v>
      </c>
      <c r="I47" s="7" t="s">
        <v>10</v>
      </c>
      <c r="J47" s="7">
        <v>69.650307692307706</v>
      </c>
      <c r="K47" s="1"/>
    </row>
    <row r="48" spans="1:11">
      <c r="A48" s="20" t="s">
        <v>96</v>
      </c>
      <c r="B48" s="20" t="s">
        <v>232</v>
      </c>
      <c r="C48" s="21">
        <v>0.18983</v>
      </c>
      <c r="D48" s="21">
        <v>0.83832399999999996</v>
      </c>
      <c r="E48" s="22">
        <f t="shared" si="1"/>
        <v>0.226439896746365</v>
      </c>
      <c r="F48" s="21">
        <v>522</v>
      </c>
      <c r="G48" s="21">
        <v>123</v>
      </c>
      <c r="H48" s="21">
        <v>399</v>
      </c>
      <c r="I48" s="7" t="s">
        <v>10</v>
      </c>
      <c r="J48" s="7">
        <v>64.486461538461498</v>
      </c>
      <c r="K48" s="1"/>
    </row>
    <row r="49" spans="1:11">
      <c r="A49" s="20" t="s">
        <v>97</v>
      </c>
      <c r="B49" s="20" t="s">
        <v>234</v>
      </c>
      <c r="C49" s="21">
        <v>0.18043000000000001</v>
      </c>
      <c r="D49" s="21">
        <v>0.53422999999999998</v>
      </c>
      <c r="E49" s="22">
        <f t="shared" si="1"/>
        <v>0.33773842726915398</v>
      </c>
      <c r="F49" s="21">
        <v>829</v>
      </c>
      <c r="G49" s="21">
        <v>190.8954</v>
      </c>
      <c r="H49" s="21">
        <v>645.78539999999998</v>
      </c>
      <c r="I49" s="7" t="s">
        <v>10</v>
      </c>
      <c r="J49" s="7">
        <v>41.094615384615402</v>
      </c>
      <c r="K49" s="1"/>
    </row>
    <row r="50" spans="1:11">
      <c r="A50" s="20" t="s">
        <v>176</v>
      </c>
      <c r="B50" s="20" t="s">
        <v>233</v>
      </c>
      <c r="C50" s="21">
        <v>0.28344999999999998</v>
      </c>
      <c r="D50" s="21">
        <v>1.1943299999999999</v>
      </c>
      <c r="E50" s="22">
        <f t="shared" si="1"/>
        <v>0.23732971624258001</v>
      </c>
      <c r="F50" s="21">
        <v>702</v>
      </c>
      <c r="G50" s="21">
        <v>154.11349999999999</v>
      </c>
      <c r="H50" s="21">
        <v>539.32539999999995</v>
      </c>
      <c r="I50" s="7" t="s">
        <v>10</v>
      </c>
      <c r="J50" s="7">
        <v>91.871538461538506</v>
      </c>
      <c r="K50" s="1"/>
    </row>
    <row r="51" spans="1:11">
      <c r="A51" s="20" t="s">
        <v>179</v>
      </c>
      <c r="B51" s="20" t="s">
        <v>232</v>
      </c>
      <c r="C51" s="21">
        <v>0.19564000000000001</v>
      </c>
      <c r="D51" s="21">
        <v>0.77015500000000003</v>
      </c>
      <c r="E51" s="22">
        <f t="shared" si="1"/>
        <v>0.254026786815641</v>
      </c>
      <c r="F51" s="21">
        <v>522</v>
      </c>
      <c r="G51" s="21">
        <v>123.25</v>
      </c>
      <c r="H51" s="21">
        <v>398.75</v>
      </c>
      <c r="I51" s="7" t="s">
        <v>10</v>
      </c>
      <c r="J51" s="7">
        <v>59.242692307692302</v>
      </c>
      <c r="K51" s="1"/>
    </row>
    <row r="52" spans="1:11">
      <c r="A52" s="20" t="s">
        <v>178</v>
      </c>
      <c r="B52" s="20" t="s">
        <v>233</v>
      </c>
      <c r="C52" s="21">
        <v>3.5650000000000001E-2</v>
      </c>
      <c r="D52" s="21">
        <v>0.40433000000000002</v>
      </c>
      <c r="E52" s="22">
        <f t="shared" si="1"/>
        <v>8.8170553755595696E-2</v>
      </c>
      <c r="F52" s="21">
        <v>1034</v>
      </c>
      <c r="G52" s="21">
        <v>274.524</v>
      </c>
      <c r="H52" s="21">
        <v>760.13400000000001</v>
      </c>
      <c r="I52" s="7" t="s">
        <v>10</v>
      </c>
      <c r="J52" s="7">
        <v>31.102307692307701</v>
      </c>
      <c r="K52" s="1"/>
    </row>
    <row r="53" spans="1:11">
      <c r="A53" s="20" t="s">
        <v>111</v>
      </c>
      <c r="B53" s="20" t="s">
        <v>235</v>
      </c>
      <c r="C53" s="21">
        <v>0.58709500000000003</v>
      </c>
      <c r="D53" s="21">
        <v>0.90304499999999999</v>
      </c>
      <c r="E53" s="22">
        <f t="shared" si="1"/>
        <v>0.65012817744409201</v>
      </c>
      <c r="F53" s="21">
        <v>933</v>
      </c>
      <c r="G53" s="21">
        <v>213.16669999999999</v>
      </c>
      <c r="H53" s="21">
        <v>719.83330000000001</v>
      </c>
      <c r="I53" s="7" t="s">
        <v>10</v>
      </c>
      <c r="J53" s="7">
        <v>69.465000000000003</v>
      </c>
      <c r="K53" s="1"/>
    </row>
    <row r="54" spans="1:11">
      <c r="A54" s="20" t="s">
        <v>128</v>
      </c>
      <c r="B54" s="20" t="s">
        <v>236</v>
      </c>
      <c r="C54" s="21">
        <v>0.14110600000000001</v>
      </c>
      <c r="D54" s="21">
        <v>0.52052600000000004</v>
      </c>
      <c r="E54" s="22">
        <f t="shared" si="1"/>
        <v>0.271083480940433</v>
      </c>
      <c r="F54" s="21">
        <v>837</v>
      </c>
      <c r="G54" s="21">
        <v>187.83330000000001</v>
      </c>
      <c r="H54" s="21">
        <v>649.16669999999999</v>
      </c>
      <c r="I54" s="7" t="s">
        <v>10</v>
      </c>
      <c r="J54" s="7">
        <v>40.0404615384615</v>
      </c>
      <c r="K54" s="1"/>
    </row>
    <row r="55" spans="1:11">
      <c r="A55" s="20" t="s">
        <v>131</v>
      </c>
      <c r="B55" s="20" t="s">
        <v>236</v>
      </c>
      <c r="C55" s="21">
        <v>0.17526700000000001</v>
      </c>
      <c r="D55" s="21">
        <v>0.53324300000000002</v>
      </c>
      <c r="E55" s="22">
        <f t="shared" si="1"/>
        <v>0.32868129539440699</v>
      </c>
      <c r="F55" s="21">
        <v>831</v>
      </c>
      <c r="G55" s="21">
        <v>186.91669999999999</v>
      </c>
      <c r="H55" s="21">
        <v>644.08330000000001</v>
      </c>
      <c r="I55" s="7" t="s">
        <v>10</v>
      </c>
      <c r="J55" s="7">
        <v>41.018692307692298</v>
      </c>
      <c r="K55" s="1"/>
    </row>
    <row r="56" spans="1:11">
      <c r="A56" s="20" t="s">
        <v>133</v>
      </c>
      <c r="B56" s="20" t="s">
        <v>229</v>
      </c>
      <c r="C56" s="21">
        <v>0.27257500000000001</v>
      </c>
      <c r="D56" s="21">
        <v>1.2054510000000001</v>
      </c>
      <c r="E56" s="22">
        <f t="shared" si="1"/>
        <v>0.22611868918769801</v>
      </c>
      <c r="F56" s="21">
        <v>696</v>
      </c>
      <c r="G56" s="21">
        <v>153.41669999999999</v>
      </c>
      <c r="H56" s="21">
        <v>542.58330000000001</v>
      </c>
      <c r="I56" s="7" t="s">
        <v>10</v>
      </c>
      <c r="J56" s="7">
        <v>92.727000000000004</v>
      </c>
      <c r="K56" s="1"/>
    </row>
    <row r="57" spans="1:11">
      <c r="A57" s="23" t="s">
        <v>135</v>
      </c>
      <c r="B57" s="23" t="s">
        <v>236</v>
      </c>
      <c r="C57" s="24">
        <v>0.14572499999999999</v>
      </c>
      <c r="D57" s="24">
        <v>0.50231300000000001</v>
      </c>
      <c r="E57" s="24">
        <f t="shared" si="1"/>
        <v>0.29010796057438298</v>
      </c>
      <c r="F57" s="24">
        <v>837</v>
      </c>
      <c r="G57" s="24">
        <v>188.91669999999999</v>
      </c>
      <c r="H57" s="24">
        <v>648.08330000000001</v>
      </c>
      <c r="I57" s="9" t="s">
        <v>10</v>
      </c>
      <c r="J57" s="9">
        <v>38.639461538461497</v>
      </c>
      <c r="K57" s="1"/>
    </row>
    <row r="58" spans="1:11">
      <c r="A58" s="25"/>
      <c r="B58" s="25"/>
      <c r="C58" s="25"/>
      <c r="D58" s="25"/>
      <c r="E58" s="25"/>
      <c r="F58" s="25"/>
      <c r="G58" s="25"/>
      <c r="H58" s="25"/>
      <c r="I58" s="25"/>
      <c r="J58" s="26"/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8"/>
  <sheetViews>
    <sheetView tabSelected="1" topLeftCell="A40" workbookViewId="0">
      <selection activeCell="J63" sqref="J63"/>
    </sheetView>
  </sheetViews>
  <sheetFormatPr defaultColWidth="9" defaultRowHeight="13.8"/>
  <cols>
    <col min="1" max="1" width="21.33203125" customWidth="1"/>
    <col min="2" max="2" width="22.6640625" customWidth="1"/>
    <col min="3" max="3" width="10.6640625"/>
    <col min="4" max="4" width="9.6640625"/>
    <col min="5" max="5" width="12.88671875"/>
    <col min="7" max="8" width="9.6640625"/>
    <col min="9" max="9" width="21.44140625" customWidth="1"/>
    <col min="10" max="10" width="20.44140625" style="1" customWidth="1"/>
    <col min="11" max="11" width="12.88671875"/>
    <col min="12" max="13" width="9.6640625"/>
    <col min="15" max="16" width="9.6640625"/>
  </cols>
  <sheetData>
    <row r="1" spans="1:10" ht="15.6">
      <c r="A1" s="17" t="s">
        <v>382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7.6">
      <c r="A2" s="2" t="s">
        <v>265</v>
      </c>
      <c r="B2" s="2" t="s">
        <v>273</v>
      </c>
      <c r="C2" s="3" t="s">
        <v>0</v>
      </c>
      <c r="D2" s="3" t="s">
        <v>1</v>
      </c>
      <c r="E2" s="3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6" t="s">
        <v>7</v>
      </c>
    </row>
    <row r="3" spans="1:10">
      <c r="A3" s="20" t="s">
        <v>15</v>
      </c>
      <c r="B3" s="20" t="s">
        <v>237</v>
      </c>
      <c r="C3" s="21">
        <v>0.10654</v>
      </c>
      <c r="D3" s="21">
        <v>0.56474999999999997</v>
      </c>
      <c r="E3" s="21">
        <f>C3/D3</f>
        <v>0.188649845064188</v>
      </c>
      <c r="F3" s="21">
        <v>1012</v>
      </c>
      <c r="G3" s="21">
        <v>253.655</v>
      </c>
      <c r="H3" s="21">
        <v>754</v>
      </c>
      <c r="I3" s="7" t="s">
        <v>10</v>
      </c>
      <c r="J3" s="7">
        <v>43.442307692307701</v>
      </c>
    </row>
    <row r="4" spans="1:10">
      <c r="A4" s="20" t="s">
        <v>15</v>
      </c>
      <c r="B4" s="20" t="s">
        <v>238</v>
      </c>
      <c r="C4" s="21">
        <v>9.6577999999999997E-2</v>
      </c>
      <c r="D4" s="21">
        <v>0.61674099999999998</v>
      </c>
      <c r="E4" s="21">
        <f>C4/D4</f>
        <v>0.15659409703587099</v>
      </c>
      <c r="F4" s="21">
        <v>1156</v>
      </c>
      <c r="G4" s="21">
        <v>299.65219999999999</v>
      </c>
      <c r="H4" s="21">
        <v>899.65499999999997</v>
      </c>
      <c r="I4" s="7" t="s">
        <v>10</v>
      </c>
      <c r="J4" s="7">
        <v>47.441615384615403</v>
      </c>
    </row>
    <row r="5" spans="1:10">
      <c r="A5" s="20" t="s">
        <v>21</v>
      </c>
      <c r="B5" s="20" t="s">
        <v>239</v>
      </c>
      <c r="C5" s="21">
        <v>0.37111499999999997</v>
      </c>
      <c r="D5" s="21">
        <v>1.0191650000000001</v>
      </c>
      <c r="E5" s="21">
        <f t="shared" ref="E5:E35" si="0">C5/D5</f>
        <v>0.36413632728753398</v>
      </c>
      <c r="F5" s="21">
        <v>1044</v>
      </c>
      <c r="G5" s="21">
        <v>250.91669999999999</v>
      </c>
      <c r="H5" s="21">
        <v>793.08330000000001</v>
      </c>
      <c r="I5" s="7" t="s">
        <v>10</v>
      </c>
      <c r="J5" s="7">
        <v>78.397307692307706</v>
      </c>
    </row>
    <row r="6" spans="1:10">
      <c r="A6" s="20" t="s">
        <v>218</v>
      </c>
      <c r="B6" s="20" t="s">
        <v>237</v>
      </c>
      <c r="C6" s="21">
        <v>0.40566999999999998</v>
      </c>
      <c r="D6" s="21">
        <v>0.90563000000000005</v>
      </c>
      <c r="E6" s="21">
        <f t="shared" si="0"/>
        <v>0.44794231639852899</v>
      </c>
      <c r="F6" s="21">
        <v>690</v>
      </c>
      <c r="G6" s="21">
        <v>179.25649999999999</v>
      </c>
      <c r="H6" s="21">
        <v>570.60059999999999</v>
      </c>
      <c r="I6" s="7" t="s">
        <v>10</v>
      </c>
      <c r="J6" s="7">
        <v>69.663846153846194</v>
      </c>
    </row>
    <row r="7" spans="1:10">
      <c r="A7" s="20" t="s">
        <v>146</v>
      </c>
      <c r="B7" s="20" t="s">
        <v>240</v>
      </c>
      <c r="C7" s="21">
        <v>9.6540000000000001E-2</v>
      </c>
      <c r="D7" s="21">
        <v>0.79534000000000005</v>
      </c>
      <c r="E7" s="21">
        <f t="shared" si="0"/>
        <v>0.121382050443835</v>
      </c>
      <c r="F7" s="21">
        <v>680</v>
      </c>
      <c r="G7" s="21">
        <v>160.12</v>
      </c>
      <c r="H7" s="21">
        <v>517.56399999999996</v>
      </c>
      <c r="I7" s="7" t="s">
        <v>10</v>
      </c>
      <c r="J7" s="7">
        <v>61.18</v>
      </c>
    </row>
    <row r="8" spans="1:10">
      <c r="A8" s="20" t="s">
        <v>218</v>
      </c>
      <c r="B8" s="20" t="s">
        <v>238</v>
      </c>
      <c r="C8" s="21">
        <v>0.103533</v>
      </c>
      <c r="D8" s="21">
        <v>0.62912100000000004</v>
      </c>
      <c r="E8" s="21">
        <f t="shared" si="0"/>
        <v>0.16456770637127</v>
      </c>
      <c r="F8" s="21">
        <v>1239</v>
      </c>
      <c r="G8" s="21">
        <v>313.5</v>
      </c>
      <c r="H8" s="21">
        <v>925.5</v>
      </c>
      <c r="I8" s="7" t="s">
        <v>10</v>
      </c>
      <c r="J8" s="7">
        <v>48.393923076923102</v>
      </c>
    </row>
    <row r="9" spans="1:10">
      <c r="A9" s="20" t="s">
        <v>27</v>
      </c>
      <c r="B9" s="20" t="s">
        <v>239</v>
      </c>
      <c r="C9" s="21">
        <v>0.38689499999999999</v>
      </c>
      <c r="D9" s="21">
        <v>1.148126</v>
      </c>
      <c r="E9" s="21">
        <f t="shared" si="0"/>
        <v>0.33697956496064002</v>
      </c>
      <c r="F9" s="21">
        <v>1047</v>
      </c>
      <c r="G9" s="21">
        <v>254.08330000000001</v>
      </c>
      <c r="H9" s="21">
        <v>792.91669999999999</v>
      </c>
      <c r="I9" s="7" t="s">
        <v>10</v>
      </c>
      <c r="J9" s="7">
        <v>88.317384615384597</v>
      </c>
    </row>
    <row r="10" spans="1:10">
      <c r="A10" s="20" t="s">
        <v>32</v>
      </c>
      <c r="B10" s="20" t="s">
        <v>237</v>
      </c>
      <c r="C10" s="21">
        <v>0.39563999999999999</v>
      </c>
      <c r="D10" s="21">
        <v>1.1467400000000001</v>
      </c>
      <c r="E10" s="21">
        <f t="shared" si="0"/>
        <v>0.34501281894762498</v>
      </c>
      <c r="F10" s="21">
        <v>998</v>
      </c>
      <c r="G10" s="21">
        <v>259.56439999999998</v>
      </c>
      <c r="H10" s="21">
        <v>795</v>
      </c>
      <c r="I10" s="7" t="s">
        <v>10</v>
      </c>
      <c r="J10" s="7">
        <v>88.210769230769202</v>
      </c>
    </row>
    <row r="11" spans="1:10">
      <c r="A11" s="20" t="s">
        <v>32</v>
      </c>
      <c r="B11" s="20" t="s">
        <v>238</v>
      </c>
      <c r="C11" s="21">
        <v>0.13141800000000001</v>
      </c>
      <c r="D11" s="21">
        <v>0.83050900000000005</v>
      </c>
      <c r="E11" s="21">
        <f t="shared" si="0"/>
        <v>0.15823789989030801</v>
      </c>
      <c r="F11" s="21">
        <v>903</v>
      </c>
      <c r="G11" s="21">
        <v>191.66669999999999</v>
      </c>
      <c r="H11" s="21">
        <v>711.33330000000001</v>
      </c>
      <c r="I11" s="7" t="s">
        <v>10</v>
      </c>
      <c r="J11" s="7">
        <v>63.885307692307698</v>
      </c>
    </row>
    <row r="12" spans="1:10">
      <c r="A12" s="20" t="s">
        <v>181</v>
      </c>
      <c r="B12" s="20" t="s">
        <v>241</v>
      </c>
      <c r="C12" s="21">
        <v>0.30971399999999999</v>
      </c>
      <c r="D12" s="21">
        <v>0.79063600000000001</v>
      </c>
      <c r="E12" s="21">
        <f t="shared" si="0"/>
        <v>0.39172767240550599</v>
      </c>
      <c r="F12" s="21">
        <v>744</v>
      </c>
      <c r="G12" s="21">
        <v>179.75</v>
      </c>
      <c r="H12" s="21">
        <v>564.25</v>
      </c>
      <c r="I12" s="7" t="s">
        <v>10</v>
      </c>
      <c r="J12" s="7">
        <v>60.818153846153798</v>
      </c>
    </row>
    <row r="13" spans="1:10">
      <c r="A13" s="20" t="s">
        <v>181</v>
      </c>
      <c r="B13" s="20" t="s">
        <v>242</v>
      </c>
      <c r="C13" s="21">
        <v>9.4107999999999997E-2</v>
      </c>
      <c r="D13" s="21">
        <v>0.68701699999999999</v>
      </c>
      <c r="E13" s="21">
        <f t="shared" si="0"/>
        <v>0.13698059873336499</v>
      </c>
      <c r="F13" s="21">
        <v>687</v>
      </c>
      <c r="G13" s="21">
        <v>155.58330000000001</v>
      </c>
      <c r="H13" s="21">
        <v>531.41669999999999</v>
      </c>
      <c r="I13" s="7" t="s">
        <v>10</v>
      </c>
      <c r="J13" s="7">
        <v>52.847461538461502</v>
      </c>
    </row>
    <row r="14" spans="1:10">
      <c r="A14" s="20" t="s">
        <v>34</v>
      </c>
      <c r="B14" s="20" t="s">
        <v>243</v>
      </c>
      <c r="C14" s="21">
        <v>0.15193300000000001</v>
      </c>
      <c r="D14" s="21">
        <v>0.65706600000000004</v>
      </c>
      <c r="E14" s="21">
        <f t="shared" si="0"/>
        <v>0.23122943509480001</v>
      </c>
      <c r="F14" s="21">
        <v>2466</v>
      </c>
      <c r="G14" s="21">
        <v>592.5</v>
      </c>
      <c r="H14" s="21">
        <v>1873.5</v>
      </c>
      <c r="I14" s="7" t="s">
        <v>10</v>
      </c>
      <c r="J14" s="7">
        <v>50.543538461538503</v>
      </c>
    </row>
    <row r="15" spans="1:10">
      <c r="A15" s="20" t="s">
        <v>184</v>
      </c>
      <c r="B15" s="20" t="s">
        <v>241</v>
      </c>
      <c r="C15" s="21">
        <v>1.4056600000000001E-2</v>
      </c>
      <c r="D15" s="21">
        <v>6.9543999999999995E-2</v>
      </c>
      <c r="E15" s="21">
        <f t="shared" si="0"/>
        <v>0.20212527320832899</v>
      </c>
      <c r="F15" s="21">
        <v>760</v>
      </c>
      <c r="G15" s="21">
        <v>180.57599999999999</v>
      </c>
      <c r="H15" s="21">
        <v>580.24789999999996</v>
      </c>
      <c r="I15" s="7" t="s">
        <v>10</v>
      </c>
      <c r="J15" s="7">
        <v>5.3495384615384598</v>
      </c>
    </row>
    <row r="16" spans="1:10">
      <c r="A16" s="20" t="s">
        <v>184</v>
      </c>
      <c r="B16" s="20" t="s">
        <v>242</v>
      </c>
      <c r="C16" s="21">
        <v>2.0559999999999998E-2</v>
      </c>
      <c r="D16" s="21">
        <v>5.3560000000000003E-2</v>
      </c>
      <c r="E16" s="21">
        <f t="shared" si="0"/>
        <v>0.38386855862584002</v>
      </c>
      <c r="F16" s="21">
        <v>1401</v>
      </c>
      <c r="G16" s="21">
        <v>312.66539999999998</v>
      </c>
      <c r="H16" s="21">
        <v>1080.5640000000001</v>
      </c>
      <c r="I16" s="7" t="s">
        <v>10</v>
      </c>
      <c r="J16" s="7">
        <v>4.12</v>
      </c>
    </row>
    <row r="17" spans="1:10">
      <c r="A17" s="20" t="s">
        <v>42</v>
      </c>
      <c r="B17" s="20" t="s">
        <v>243</v>
      </c>
      <c r="C17" s="21">
        <v>0.158246</v>
      </c>
      <c r="D17" s="21">
        <v>0.64158400000000004</v>
      </c>
      <c r="E17" s="21">
        <f t="shared" si="0"/>
        <v>0.24664891892565899</v>
      </c>
      <c r="F17" s="21">
        <v>2466</v>
      </c>
      <c r="G17" s="21">
        <v>593.33330000000001</v>
      </c>
      <c r="H17" s="21">
        <v>1872.6669999999999</v>
      </c>
      <c r="I17" s="7" t="s">
        <v>10</v>
      </c>
      <c r="J17" s="7">
        <v>49.352615384615397</v>
      </c>
    </row>
    <row r="18" spans="1:10">
      <c r="A18" s="20" t="s">
        <v>185</v>
      </c>
      <c r="B18" s="20" t="s">
        <v>241</v>
      </c>
      <c r="C18" s="21">
        <v>0.33567000000000002</v>
      </c>
      <c r="D18" s="21">
        <v>0.91456999999999999</v>
      </c>
      <c r="E18" s="21">
        <f t="shared" si="0"/>
        <v>0.36702494068250702</v>
      </c>
      <c r="F18" s="21">
        <v>775</v>
      </c>
      <c r="G18" s="21">
        <v>190.35650000000001</v>
      </c>
      <c r="H18" s="21">
        <v>580.45540000000005</v>
      </c>
      <c r="I18" s="7" t="s">
        <v>10</v>
      </c>
      <c r="J18" s="7">
        <v>70.351538461538496</v>
      </c>
    </row>
    <row r="19" spans="1:10">
      <c r="A19" s="20" t="s">
        <v>185</v>
      </c>
      <c r="B19" s="20" t="s">
        <v>242</v>
      </c>
      <c r="C19" s="21">
        <v>9.5640000000000003E-2</v>
      </c>
      <c r="D19" s="21">
        <v>0.8054</v>
      </c>
      <c r="E19" s="21">
        <f t="shared" si="0"/>
        <v>0.11874844797616101</v>
      </c>
      <c r="F19" s="21">
        <v>670</v>
      </c>
      <c r="G19" s="21">
        <v>150</v>
      </c>
      <c r="H19" s="21">
        <v>520</v>
      </c>
      <c r="I19" s="7" t="s">
        <v>10</v>
      </c>
      <c r="J19" s="7">
        <v>61.9538461538462</v>
      </c>
    </row>
    <row r="20" spans="1:10">
      <c r="A20" s="20" t="s">
        <v>48</v>
      </c>
      <c r="B20" s="20" t="s">
        <v>243</v>
      </c>
      <c r="C20" s="21">
        <v>0.16373699999999999</v>
      </c>
      <c r="D20" s="21">
        <v>0.63673900000000005</v>
      </c>
      <c r="E20" s="21">
        <f t="shared" si="0"/>
        <v>0.25714931863762103</v>
      </c>
      <c r="F20" s="21">
        <v>2466</v>
      </c>
      <c r="G20" s="21">
        <v>593.08330000000001</v>
      </c>
      <c r="H20" s="21">
        <v>1872.9169999999999</v>
      </c>
      <c r="I20" s="7" t="s">
        <v>10</v>
      </c>
      <c r="J20" s="7">
        <v>48.9799230769231</v>
      </c>
    </row>
    <row r="21" spans="1:10">
      <c r="A21" s="20" t="s">
        <v>57</v>
      </c>
      <c r="B21" s="20" t="s">
        <v>244</v>
      </c>
      <c r="C21" s="21">
        <v>0.15654000000000001</v>
      </c>
      <c r="D21" s="21">
        <v>0.52776999999999996</v>
      </c>
      <c r="E21" s="21">
        <f t="shared" si="0"/>
        <v>0.29660647630596698</v>
      </c>
      <c r="F21" s="21">
        <v>835</v>
      </c>
      <c r="G21" s="21">
        <v>190</v>
      </c>
      <c r="H21" s="21">
        <v>651.57000000000005</v>
      </c>
      <c r="I21" s="7" t="s">
        <v>10</v>
      </c>
      <c r="J21" s="7">
        <v>40.597692307692299</v>
      </c>
    </row>
    <row r="22" spans="1:10">
      <c r="A22" s="20" t="s">
        <v>61</v>
      </c>
      <c r="B22" s="20" t="s">
        <v>245</v>
      </c>
      <c r="C22" s="21">
        <v>0.14122999999999999</v>
      </c>
      <c r="D22" s="21">
        <v>0.86301700000000003</v>
      </c>
      <c r="E22" s="21">
        <f t="shared" si="0"/>
        <v>0.16364683430338001</v>
      </c>
      <c r="F22" s="21">
        <v>900</v>
      </c>
      <c r="G22" s="21">
        <v>190.5</v>
      </c>
      <c r="H22" s="21">
        <v>709.5</v>
      </c>
      <c r="I22" s="7" t="s">
        <v>10</v>
      </c>
      <c r="J22" s="7">
        <v>66.385923076923106</v>
      </c>
    </row>
    <row r="23" spans="1:10">
      <c r="A23" s="20" t="s">
        <v>155</v>
      </c>
      <c r="B23" s="20" t="s">
        <v>246</v>
      </c>
      <c r="C23" s="21">
        <v>0.377332</v>
      </c>
      <c r="D23" s="21">
        <v>0.89766000000000001</v>
      </c>
      <c r="E23" s="21">
        <f t="shared" si="0"/>
        <v>0.42035068957066202</v>
      </c>
      <c r="F23" s="21">
        <v>750</v>
      </c>
      <c r="G23" s="21">
        <v>183.41669999999999</v>
      </c>
      <c r="H23" s="21">
        <v>566.58330000000001</v>
      </c>
      <c r="I23" s="7" t="s">
        <v>10</v>
      </c>
      <c r="J23" s="7">
        <v>69.050769230769205</v>
      </c>
    </row>
    <row r="24" spans="1:10">
      <c r="A24" s="20" t="s">
        <v>59</v>
      </c>
      <c r="B24" s="20" t="s">
        <v>247</v>
      </c>
      <c r="C24" s="21">
        <v>0.10054299999999999</v>
      </c>
      <c r="D24" s="21">
        <v>0.80239199999999999</v>
      </c>
      <c r="E24" s="21">
        <f t="shared" si="0"/>
        <v>0.12530409076860199</v>
      </c>
      <c r="F24" s="21">
        <v>675</v>
      </c>
      <c r="G24" s="21">
        <v>154.25</v>
      </c>
      <c r="H24" s="21">
        <v>520.75</v>
      </c>
      <c r="I24" s="7" t="s">
        <v>10</v>
      </c>
      <c r="J24" s="7">
        <v>61.722461538461502</v>
      </c>
    </row>
    <row r="25" spans="1:10">
      <c r="A25" s="20" t="s">
        <v>63</v>
      </c>
      <c r="B25" s="20" t="s">
        <v>248</v>
      </c>
      <c r="C25" s="21">
        <v>0.103533</v>
      </c>
      <c r="D25" s="21">
        <v>0.62912100000000004</v>
      </c>
      <c r="E25" s="21">
        <f t="shared" si="0"/>
        <v>0.16456770637127</v>
      </c>
      <c r="F25" s="21">
        <v>1239</v>
      </c>
      <c r="G25" s="21">
        <v>313.5</v>
      </c>
      <c r="H25" s="21">
        <v>925.5</v>
      </c>
      <c r="I25" s="7" t="s">
        <v>10</v>
      </c>
      <c r="J25" s="7">
        <v>48.393923076923102</v>
      </c>
    </row>
    <row r="26" spans="1:10">
      <c r="A26" s="20" t="s">
        <v>53</v>
      </c>
      <c r="B26" s="20" t="s">
        <v>249</v>
      </c>
      <c r="C26" s="21">
        <v>0.13067500000000001</v>
      </c>
      <c r="D26" s="21">
        <v>0.88565400000000005</v>
      </c>
      <c r="E26" s="21">
        <f t="shared" si="0"/>
        <v>0.14754633299234199</v>
      </c>
      <c r="F26" s="21">
        <v>900</v>
      </c>
      <c r="G26" s="21">
        <v>190.565</v>
      </c>
      <c r="H26" s="21">
        <v>727</v>
      </c>
      <c r="I26" s="7" t="s">
        <v>10</v>
      </c>
      <c r="J26" s="7">
        <v>68.127230769230806</v>
      </c>
    </row>
    <row r="27" spans="1:10">
      <c r="A27" s="20" t="s">
        <v>150</v>
      </c>
      <c r="B27" s="20" t="s">
        <v>250</v>
      </c>
      <c r="C27" s="21">
        <v>9.1575000000000004E-2</v>
      </c>
      <c r="D27" s="21">
        <v>0.551319</v>
      </c>
      <c r="E27" s="21">
        <f t="shared" si="0"/>
        <v>0.16610165802375801</v>
      </c>
      <c r="F27" s="21">
        <v>996</v>
      </c>
      <c r="G27" s="21">
        <v>253.58330000000001</v>
      </c>
      <c r="H27" s="21">
        <v>742.41669999999999</v>
      </c>
      <c r="I27" s="7" t="s">
        <v>10</v>
      </c>
      <c r="J27" s="7">
        <v>42.409153846153799</v>
      </c>
    </row>
    <row r="28" spans="1:10">
      <c r="A28" s="20" t="s">
        <v>63</v>
      </c>
      <c r="B28" s="20" t="s">
        <v>251</v>
      </c>
      <c r="C28" s="21">
        <v>0.100407</v>
      </c>
      <c r="D28" s="21">
        <v>0.62249500000000002</v>
      </c>
      <c r="E28" s="21">
        <f t="shared" si="0"/>
        <v>0.161297681105872</v>
      </c>
      <c r="F28" s="21">
        <v>1215</v>
      </c>
      <c r="G28" s="21">
        <v>303.41669999999999</v>
      </c>
      <c r="H28" s="21">
        <v>911.58330000000001</v>
      </c>
      <c r="I28" s="7" t="s">
        <v>10</v>
      </c>
      <c r="J28" s="7">
        <v>47.884230769230797</v>
      </c>
    </row>
    <row r="29" spans="1:10">
      <c r="A29" s="20" t="s">
        <v>160</v>
      </c>
      <c r="B29" s="20" t="s">
        <v>246</v>
      </c>
      <c r="C29" s="21">
        <v>0.373081</v>
      </c>
      <c r="D29" s="21">
        <v>0.83988799999999997</v>
      </c>
      <c r="E29" s="21">
        <f t="shared" si="0"/>
        <v>0.444203274722344</v>
      </c>
      <c r="F29" s="21">
        <v>750</v>
      </c>
      <c r="G29" s="21">
        <v>182.41669999999999</v>
      </c>
      <c r="H29" s="21">
        <v>567.58330000000001</v>
      </c>
      <c r="I29" s="7" t="s">
        <v>10</v>
      </c>
      <c r="J29" s="7">
        <v>64.606769230769203</v>
      </c>
    </row>
    <row r="30" spans="1:10">
      <c r="A30" s="20" t="s">
        <v>72</v>
      </c>
      <c r="B30" s="20" t="s">
        <v>247</v>
      </c>
      <c r="C30" s="21">
        <v>0.10054299999999999</v>
      </c>
      <c r="D30" s="21">
        <v>0.696801</v>
      </c>
      <c r="E30" s="21">
        <f t="shared" si="0"/>
        <v>0.14429227282968901</v>
      </c>
      <c r="F30" s="21">
        <v>675</v>
      </c>
      <c r="G30" s="21">
        <v>154.25</v>
      </c>
      <c r="H30" s="21">
        <v>520.75</v>
      </c>
      <c r="I30" s="7" t="s">
        <v>10</v>
      </c>
      <c r="J30" s="7">
        <v>53.600076923076898</v>
      </c>
    </row>
    <row r="31" spans="1:10">
      <c r="A31" s="20" t="s">
        <v>71</v>
      </c>
      <c r="B31" s="20" t="s">
        <v>244</v>
      </c>
      <c r="C31" s="21">
        <v>0.14066999999999999</v>
      </c>
      <c r="D31" s="21">
        <v>0.39560000000000001</v>
      </c>
      <c r="E31" s="21">
        <f t="shared" si="0"/>
        <v>0.35558645096056601</v>
      </c>
      <c r="F31" s="21">
        <v>1299</v>
      </c>
      <c r="G31" s="21">
        <v>3406</v>
      </c>
      <c r="H31" s="21">
        <v>1001</v>
      </c>
      <c r="I31" s="7" t="s">
        <v>10</v>
      </c>
      <c r="J31" s="7">
        <v>30.430769230769201</v>
      </c>
    </row>
    <row r="32" spans="1:10">
      <c r="A32" s="20" t="s">
        <v>68</v>
      </c>
      <c r="B32" s="20" t="s">
        <v>245</v>
      </c>
      <c r="C32" s="21">
        <v>0.11670999999999999</v>
      </c>
      <c r="D32" s="21">
        <v>0.99943300000000002</v>
      </c>
      <c r="E32" s="21">
        <f t="shared" si="0"/>
        <v>0.116776212112268</v>
      </c>
      <c r="F32" s="21">
        <v>894</v>
      </c>
      <c r="G32" s="21">
        <v>187.75</v>
      </c>
      <c r="H32" s="21">
        <v>706.25</v>
      </c>
      <c r="I32" s="7" t="s">
        <v>10</v>
      </c>
      <c r="J32" s="7">
        <v>76.879461538461499</v>
      </c>
    </row>
    <row r="33" spans="1:10">
      <c r="A33" s="20" t="s">
        <v>157</v>
      </c>
      <c r="B33" s="20" t="s">
        <v>252</v>
      </c>
      <c r="C33" s="21">
        <v>9.5207E-2</v>
      </c>
      <c r="D33" s="21">
        <v>0.55148900000000001</v>
      </c>
      <c r="E33" s="21">
        <f t="shared" si="0"/>
        <v>0.172636262917302</v>
      </c>
      <c r="F33" s="21">
        <v>996</v>
      </c>
      <c r="G33" s="21">
        <v>252.25</v>
      </c>
      <c r="H33" s="21">
        <v>743.75</v>
      </c>
      <c r="I33" s="7" t="s">
        <v>10</v>
      </c>
      <c r="J33" s="7">
        <v>42.422230769230801</v>
      </c>
    </row>
    <row r="34" spans="1:10">
      <c r="A34" s="20" t="s">
        <v>69</v>
      </c>
      <c r="B34" s="20" t="s">
        <v>249</v>
      </c>
      <c r="C34" s="21">
        <v>8.0544000000000004E-2</v>
      </c>
      <c r="D34" s="21">
        <v>0.54532000000000003</v>
      </c>
      <c r="E34" s="21">
        <f t="shared" si="0"/>
        <v>0.14770043277341699</v>
      </c>
      <c r="F34" s="21">
        <v>998</v>
      </c>
      <c r="G34" s="21">
        <v>261</v>
      </c>
      <c r="H34" s="21">
        <v>750.34500000000003</v>
      </c>
      <c r="I34" s="7" t="s">
        <v>10</v>
      </c>
      <c r="J34" s="7">
        <v>41.9476923076923</v>
      </c>
    </row>
    <row r="35" spans="1:10">
      <c r="A35" s="20" t="s">
        <v>157</v>
      </c>
      <c r="B35" s="20" t="s">
        <v>250</v>
      </c>
      <c r="C35" s="21">
        <v>9.2280000000000001E-2</v>
      </c>
      <c r="D35" s="21">
        <v>0.58730099999999996</v>
      </c>
      <c r="E35" s="21">
        <f t="shared" si="0"/>
        <v>0.15712556253096799</v>
      </c>
      <c r="F35" s="21">
        <v>990</v>
      </c>
      <c r="G35" s="21">
        <v>252.91669999999999</v>
      </c>
      <c r="H35" s="21">
        <v>737.08330000000001</v>
      </c>
      <c r="I35" s="7" t="s">
        <v>10</v>
      </c>
      <c r="J35" s="7">
        <v>45.177</v>
      </c>
    </row>
    <row r="36" spans="1:10">
      <c r="A36" s="20" t="s">
        <v>67</v>
      </c>
      <c r="B36" s="20" t="s">
        <v>251</v>
      </c>
      <c r="C36" s="21">
        <v>0.11506</v>
      </c>
      <c r="D36" s="21">
        <v>0.61377400000000004</v>
      </c>
      <c r="E36" s="21">
        <f t="shared" ref="E36:E58" si="1">C36/D36</f>
        <v>0.187463137897663</v>
      </c>
      <c r="F36" s="21">
        <v>1230</v>
      </c>
      <c r="G36" s="21">
        <v>306.58330000000001</v>
      </c>
      <c r="H36" s="21">
        <v>923.41669999999999</v>
      </c>
      <c r="I36" s="7" t="s">
        <v>10</v>
      </c>
      <c r="J36" s="7">
        <v>47.213384615384598</v>
      </c>
    </row>
    <row r="37" spans="1:10">
      <c r="A37" s="20" t="s">
        <v>76</v>
      </c>
      <c r="B37" s="20" t="s">
        <v>244</v>
      </c>
      <c r="C37" s="21">
        <v>9.5299999999999996E-2</v>
      </c>
      <c r="D37" s="21">
        <v>0.53452999999999995</v>
      </c>
      <c r="E37" s="21">
        <f t="shared" si="1"/>
        <v>0.178287467494809</v>
      </c>
      <c r="F37" s="21">
        <v>1306</v>
      </c>
      <c r="G37" s="21">
        <v>314.44299999999998</v>
      </c>
      <c r="H37" s="21">
        <v>943.34299999999996</v>
      </c>
      <c r="I37" s="7" t="s">
        <v>10</v>
      </c>
      <c r="J37" s="7">
        <v>41.117692307692302</v>
      </c>
    </row>
    <row r="38" spans="1:10">
      <c r="A38" s="20" t="s">
        <v>253</v>
      </c>
      <c r="B38" s="20" t="s">
        <v>254</v>
      </c>
      <c r="C38" s="21">
        <v>8.2375000000000004E-2</v>
      </c>
      <c r="D38" s="21">
        <v>0.86212800000000001</v>
      </c>
      <c r="E38" s="21">
        <f t="shared" si="1"/>
        <v>9.5548456841675497E-2</v>
      </c>
      <c r="F38" s="21">
        <v>411</v>
      </c>
      <c r="G38" s="21">
        <v>87.333330000000004</v>
      </c>
      <c r="H38" s="21">
        <v>323.66669999999999</v>
      </c>
      <c r="I38" s="7" t="s">
        <v>10</v>
      </c>
      <c r="J38" s="7">
        <v>66.317538461538504</v>
      </c>
    </row>
    <row r="39" spans="1:10">
      <c r="A39" s="20" t="s">
        <v>73</v>
      </c>
      <c r="B39" s="20" t="s">
        <v>245</v>
      </c>
      <c r="C39" s="21">
        <v>0.12828800000000001</v>
      </c>
      <c r="D39" s="21">
        <v>0.87162700000000004</v>
      </c>
      <c r="E39" s="21">
        <f t="shared" si="1"/>
        <v>0.14718222358876001</v>
      </c>
      <c r="F39" s="21">
        <v>897</v>
      </c>
      <c r="G39" s="21">
        <v>186.75</v>
      </c>
      <c r="H39" s="21">
        <v>710.25</v>
      </c>
      <c r="I39" s="7" t="s">
        <v>10</v>
      </c>
      <c r="J39" s="7">
        <v>67.048230769230798</v>
      </c>
    </row>
    <row r="40" spans="1:10">
      <c r="A40" s="20" t="s">
        <v>8</v>
      </c>
      <c r="B40" s="20" t="s">
        <v>246</v>
      </c>
      <c r="C40" s="21">
        <v>0.36957800000000002</v>
      </c>
      <c r="D40" s="21">
        <v>0.85894700000000002</v>
      </c>
      <c r="E40" s="21">
        <f t="shared" si="1"/>
        <v>0.43026868945348201</v>
      </c>
      <c r="F40" s="21">
        <v>750</v>
      </c>
      <c r="G40" s="21">
        <v>182.83330000000001</v>
      </c>
      <c r="H40" s="21">
        <v>567.16669999999999</v>
      </c>
      <c r="I40" s="7" t="s">
        <v>10</v>
      </c>
      <c r="J40" s="7">
        <v>66.0728461538462</v>
      </c>
    </row>
    <row r="41" spans="1:10">
      <c r="A41" s="20" t="s">
        <v>77</v>
      </c>
      <c r="B41" s="20" t="s">
        <v>247</v>
      </c>
      <c r="C41" s="21">
        <v>0.10056</v>
      </c>
      <c r="D41" s="21">
        <v>0.80161700000000002</v>
      </c>
      <c r="E41" s="21">
        <f t="shared" si="1"/>
        <v>0.12544644138036001</v>
      </c>
      <c r="F41" s="21">
        <v>675</v>
      </c>
      <c r="G41" s="21">
        <v>154.33330000000001</v>
      </c>
      <c r="H41" s="21">
        <v>520.66669999999999</v>
      </c>
      <c r="I41" s="7" t="s">
        <v>10</v>
      </c>
      <c r="J41" s="7">
        <v>61.662846153846203</v>
      </c>
    </row>
    <row r="42" spans="1:10">
      <c r="A42" s="20" t="s">
        <v>78</v>
      </c>
      <c r="B42" s="20" t="s">
        <v>248</v>
      </c>
      <c r="C42" s="21">
        <v>0.101227</v>
      </c>
      <c r="D42" s="21">
        <v>0.62292499999999995</v>
      </c>
      <c r="E42" s="21">
        <f t="shared" si="1"/>
        <v>0.16250270899385999</v>
      </c>
      <c r="F42" s="21">
        <v>1245</v>
      </c>
      <c r="G42" s="21">
        <v>313.91669999999999</v>
      </c>
      <c r="H42" s="21">
        <v>931.08330000000001</v>
      </c>
      <c r="I42" s="7" t="s">
        <v>10</v>
      </c>
      <c r="J42" s="7">
        <v>47.917307692307702</v>
      </c>
    </row>
    <row r="43" spans="1:10">
      <c r="A43" s="20" t="s">
        <v>74</v>
      </c>
      <c r="B43" s="20" t="s">
        <v>249</v>
      </c>
      <c r="C43" s="21">
        <v>0.10564</v>
      </c>
      <c r="D43" s="21">
        <v>0.80542999999999998</v>
      </c>
      <c r="E43" s="21">
        <f t="shared" si="1"/>
        <v>0.131159753175322</v>
      </c>
      <c r="F43" s="21">
        <v>680</v>
      </c>
      <c r="G43" s="21">
        <v>159.23400000000001</v>
      </c>
      <c r="H43" s="21">
        <v>520.34299999999996</v>
      </c>
      <c r="I43" s="7" t="s">
        <v>10</v>
      </c>
      <c r="J43" s="7">
        <v>61.956153846153803</v>
      </c>
    </row>
    <row r="44" spans="1:10">
      <c r="A44" s="20" t="s">
        <v>78</v>
      </c>
      <c r="B44" s="20" t="s">
        <v>251</v>
      </c>
      <c r="C44" s="21">
        <v>0.10210900000000001</v>
      </c>
      <c r="D44" s="21">
        <v>0.56274100000000005</v>
      </c>
      <c r="E44" s="21">
        <f t="shared" si="1"/>
        <v>0.18144937013652801</v>
      </c>
      <c r="F44" s="21">
        <v>1221</v>
      </c>
      <c r="G44" s="21">
        <v>304.41669999999999</v>
      </c>
      <c r="H44" s="21">
        <v>916.58330000000001</v>
      </c>
      <c r="I44" s="7" t="s">
        <v>10</v>
      </c>
      <c r="J44" s="7">
        <v>43.2877692307692</v>
      </c>
    </row>
    <row r="45" spans="1:10">
      <c r="A45" s="20" t="s">
        <v>79</v>
      </c>
      <c r="B45" s="20" t="s">
        <v>255</v>
      </c>
      <c r="C45" s="21">
        <v>0.15235399999999999</v>
      </c>
      <c r="D45" s="21">
        <v>0.35532999999999998</v>
      </c>
      <c r="E45" s="21">
        <f t="shared" si="1"/>
        <v>0.42876762446176803</v>
      </c>
      <c r="F45" s="21">
        <v>3005</v>
      </c>
      <c r="G45" s="21">
        <v>670</v>
      </c>
      <c r="H45" s="21">
        <v>2249.3200000000002</v>
      </c>
      <c r="I45" s="7" t="s">
        <v>10</v>
      </c>
      <c r="J45" s="7">
        <v>27.333076923076899</v>
      </c>
    </row>
    <row r="46" spans="1:10">
      <c r="A46" s="20" t="s">
        <v>167</v>
      </c>
      <c r="B46" s="20" t="s">
        <v>256</v>
      </c>
      <c r="C46" s="21">
        <v>0.45315299999999997</v>
      </c>
      <c r="D46" s="21">
        <v>0.64879200000000004</v>
      </c>
      <c r="E46" s="21">
        <f t="shared" si="1"/>
        <v>0.69845651610993997</v>
      </c>
      <c r="F46" s="21">
        <v>429</v>
      </c>
      <c r="G46" s="21">
        <v>117.83329999999999</v>
      </c>
      <c r="H46" s="21">
        <v>311.16669999999999</v>
      </c>
      <c r="I46" s="7" t="s">
        <v>10</v>
      </c>
      <c r="J46" s="7">
        <v>49.9070769230769</v>
      </c>
    </row>
    <row r="47" spans="1:10">
      <c r="A47" s="20" t="s">
        <v>79</v>
      </c>
      <c r="B47" s="20" t="s">
        <v>257</v>
      </c>
      <c r="C47" s="21">
        <v>1.704E-2</v>
      </c>
      <c r="D47" s="21">
        <v>5.9429999999999997E-2</v>
      </c>
      <c r="E47" s="21">
        <f t="shared" si="1"/>
        <v>0.28672387682988398</v>
      </c>
      <c r="F47" s="21">
        <v>759</v>
      </c>
      <c r="G47" s="21">
        <v>179.32300000000001</v>
      </c>
      <c r="H47" s="21">
        <v>579.42999999999995</v>
      </c>
      <c r="I47" s="7" t="s">
        <v>10</v>
      </c>
      <c r="J47" s="7">
        <v>4.5715384615384602</v>
      </c>
    </row>
    <row r="48" spans="1:10">
      <c r="A48" s="20" t="s">
        <v>121</v>
      </c>
      <c r="B48" s="20" t="s">
        <v>258</v>
      </c>
      <c r="C48" s="21">
        <v>0.26086999999999999</v>
      </c>
      <c r="D48" s="21">
        <v>1.3516239999999999</v>
      </c>
      <c r="E48" s="21">
        <f t="shared" si="1"/>
        <v>0.19300485933958</v>
      </c>
      <c r="F48" s="21">
        <v>720</v>
      </c>
      <c r="G48" s="21">
        <v>161</v>
      </c>
      <c r="H48" s="21">
        <v>559</v>
      </c>
      <c r="I48" s="7" t="s">
        <v>10</v>
      </c>
      <c r="J48" s="7">
        <v>103.97107692307701</v>
      </c>
    </row>
    <row r="49" spans="1:10">
      <c r="A49" s="20" t="s">
        <v>85</v>
      </c>
      <c r="B49" s="20" t="s">
        <v>255</v>
      </c>
      <c r="C49" s="21">
        <v>0.29433999999999999</v>
      </c>
      <c r="D49" s="21">
        <v>0.74753999999999998</v>
      </c>
      <c r="E49" s="21">
        <f t="shared" si="1"/>
        <v>0.39374481633089897</v>
      </c>
      <c r="F49" s="21">
        <v>742</v>
      </c>
      <c r="G49" s="21">
        <v>180.43559999999999</v>
      </c>
      <c r="H49" s="21">
        <v>565.84529999999995</v>
      </c>
      <c r="I49" s="7" t="s">
        <v>10</v>
      </c>
      <c r="J49" s="7">
        <v>57.503076923076897</v>
      </c>
    </row>
    <row r="50" spans="1:10">
      <c r="A50" s="20" t="s">
        <v>259</v>
      </c>
      <c r="B50" s="20" t="s">
        <v>256</v>
      </c>
      <c r="C50" s="21">
        <v>9.5640000000000003E-2</v>
      </c>
      <c r="D50" s="21">
        <v>0.70543999999999996</v>
      </c>
      <c r="E50" s="21">
        <f t="shared" si="1"/>
        <v>0.13557496030846</v>
      </c>
      <c r="F50" s="21">
        <v>690</v>
      </c>
      <c r="G50" s="21">
        <v>158</v>
      </c>
      <c r="H50" s="21">
        <v>523</v>
      </c>
      <c r="I50" s="7" t="s">
        <v>10</v>
      </c>
      <c r="J50" s="7">
        <v>54.264615384615396</v>
      </c>
    </row>
    <row r="51" spans="1:10">
      <c r="A51" s="20" t="s">
        <v>85</v>
      </c>
      <c r="B51" s="20" t="s">
        <v>257</v>
      </c>
      <c r="C51" s="21">
        <v>6.2449999999999999E-2</v>
      </c>
      <c r="D51" s="21">
        <v>0.1532</v>
      </c>
      <c r="E51" s="21">
        <f t="shared" si="1"/>
        <v>0.407637075718016</v>
      </c>
      <c r="F51" s="21">
        <v>1997</v>
      </c>
      <c r="G51" s="21">
        <v>445.24299999999999</v>
      </c>
      <c r="H51" s="21">
        <v>1623</v>
      </c>
      <c r="I51" s="7" t="s">
        <v>10</v>
      </c>
      <c r="J51" s="7">
        <v>11.7846153846154</v>
      </c>
    </row>
    <row r="52" spans="1:10">
      <c r="A52" s="20" t="s">
        <v>86</v>
      </c>
      <c r="B52" s="20" t="s">
        <v>255</v>
      </c>
      <c r="C52" s="21">
        <v>2.3640000000000001E-2</v>
      </c>
      <c r="D52" s="21">
        <v>3.9449999999999999E-2</v>
      </c>
      <c r="E52" s="21">
        <f t="shared" si="1"/>
        <v>0.599239543726236</v>
      </c>
      <c r="F52" s="21">
        <v>496</v>
      </c>
      <c r="G52" s="21">
        <v>343</v>
      </c>
      <c r="H52" s="21">
        <v>345</v>
      </c>
      <c r="I52" s="7" t="s">
        <v>10</v>
      </c>
      <c r="J52" s="7">
        <v>3.0346153846153801</v>
      </c>
    </row>
    <row r="53" spans="1:10">
      <c r="A53" s="20" t="s">
        <v>86</v>
      </c>
      <c r="B53" s="20" t="s">
        <v>257</v>
      </c>
      <c r="C53" s="21">
        <v>6.7840000000000001E-3</v>
      </c>
      <c r="D53" s="21">
        <v>1.265E-2</v>
      </c>
      <c r="E53" s="21">
        <f t="shared" si="1"/>
        <v>0.53628458498023701</v>
      </c>
      <c r="F53" s="21">
        <v>1443</v>
      </c>
      <c r="G53" s="21">
        <v>314.5</v>
      </c>
      <c r="H53" s="21">
        <v>1069.3430000000001</v>
      </c>
      <c r="I53" s="7" t="s">
        <v>10</v>
      </c>
      <c r="J53" s="7">
        <v>0.97307692307692295</v>
      </c>
    </row>
    <row r="54" spans="1:10">
      <c r="A54" s="20" t="s">
        <v>97</v>
      </c>
      <c r="B54" s="20" t="s">
        <v>260</v>
      </c>
      <c r="C54" s="21">
        <v>7.9430000000000004E-3</v>
      </c>
      <c r="D54" s="21">
        <v>5.9343E-2</v>
      </c>
      <c r="E54" s="21">
        <f t="shared" si="1"/>
        <v>0.13384897966061701</v>
      </c>
      <c r="F54" s="21">
        <v>160</v>
      </c>
      <c r="G54" s="21">
        <v>40.433</v>
      </c>
      <c r="H54" s="21">
        <v>120.36499999999999</v>
      </c>
      <c r="I54" s="7" t="s">
        <v>10</v>
      </c>
      <c r="J54" s="7">
        <v>4.5648461538461502</v>
      </c>
    </row>
    <row r="55" spans="1:10">
      <c r="A55" s="20" t="s">
        <v>179</v>
      </c>
      <c r="B55" s="20" t="s">
        <v>261</v>
      </c>
      <c r="C55" s="21">
        <v>0.20687700000000001</v>
      </c>
      <c r="D55" s="21">
        <v>0.88253899999999996</v>
      </c>
      <c r="E55" s="21">
        <f t="shared" si="1"/>
        <v>0.23441117049784799</v>
      </c>
      <c r="F55" s="21">
        <v>585</v>
      </c>
      <c r="G55" s="21">
        <v>139.75</v>
      </c>
      <c r="H55" s="21">
        <v>445.25</v>
      </c>
      <c r="I55" s="7" t="s">
        <v>10</v>
      </c>
      <c r="J55" s="7">
        <v>67.887615384615401</v>
      </c>
    </row>
    <row r="56" spans="1:10">
      <c r="A56" s="20" t="s">
        <v>105</v>
      </c>
      <c r="B56" s="20" t="s">
        <v>262</v>
      </c>
      <c r="C56" s="21">
        <v>5.9429999999999997E-2</v>
      </c>
      <c r="D56" s="21">
        <v>0.14573</v>
      </c>
      <c r="E56" s="21">
        <f t="shared" si="1"/>
        <v>0.40780896177863202</v>
      </c>
      <c r="F56" s="21">
        <v>1954</v>
      </c>
      <c r="G56" s="21">
        <v>450.33</v>
      </c>
      <c r="H56" s="21">
        <v>1560.34</v>
      </c>
      <c r="I56" s="7" t="s">
        <v>10</v>
      </c>
      <c r="J56" s="7">
        <v>11.21</v>
      </c>
    </row>
    <row r="57" spans="1:10">
      <c r="A57" s="20" t="s">
        <v>111</v>
      </c>
      <c r="B57" s="20" t="s">
        <v>263</v>
      </c>
      <c r="C57" s="21">
        <v>0.56881899999999996</v>
      </c>
      <c r="D57" s="21">
        <v>1.063312</v>
      </c>
      <c r="E57" s="21">
        <f t="shared" si="1"/>
        <v>0.53495023097642103</v>
      </c>
      <c r="F57" s="21">
        <v>930</v>
      </c>
      <c r="G57" s="21">
        <v>213.5</v>
      </c>
      <c r="H57" s="21">
        <v>716.5</v>
      </c>
      <c r="I57" s="7" t="s">
        <v>10</v>
      </c>
      <c r="J57" s="7">
        <v>81.793230769230803</v>
      </c>
    </row>
    <row r="58" spans="1:10">
      <c r="A58" s="31" t="s">
        <v>119</v>
      </c>
      <c r="B58" s="31" t="s">
        <v>262</v>
      </c>
      <c r="C58" s="32">
        <v>0.19434000000000001</v>
      </c>
      <c r="D58" s="32">
        <v>0.5353</v>
      </c>
      <c r="E58" s="32">
        <f t="shared" si="1"/>
        <v>0.36304875770595901</v>
      </c>
      <c r="F58" s="32">
        <v>710</v>
      </c>
      <c r="G58" s="32">
        <v>150.45599999999999</v>
      </c>
      <c r="H58" s="32">
        <v>560.346</v>
      </c>
      <c r="I58" s="8" t="s">
        <v>10</v>
      </c>
      <c r="J58" s="8">
        <v>41.176923076923103</v>
      </c>
    </row>
  </sheetData>
  <mergeCells count="1">
    <mergeCell ref="A1:J1"/>
  </mergeCells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T. aestivum and T. aestivum</vt:lpstr>
      <vt:lpstr>T. aestivum and A.thaliana</vt:lpstr>
      <vt:lpstr>T. aestivum and A. tauschii</vt:lpstr>
      <vt:lpstr>T. aestivum and B. distachyon</vt:lpstr>
      <vt:lpstr>T. aestivum and H. vulgare</vt:lpstr>
      <vt:lpstr>T. aestivum and rice</vt:lpstr>
      <vt:lpstr>T. aestivum and S.italica</vt:lpstr>
      <vt:lpstr>T. aestivum and Zea mays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dcterms:created xsi:type="dcterms:W3CDTF">2015-06-05T18:19:00Z</dcterms:created>
  <dcterms:modified xsi:type="dcterms:W3CDTF">2022-02-16T15:54:25Z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