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karin/Dropbox/Berkeley_Research/Manuscripts/MtGenomes-Paper/Supplemental/"/>
    </mc:Choice>
  </mc:AlternateContent>
  <xr:revisionPtr revIDLastSave="0" documentId="13_ncr:1_{0B5F10CA-0B83-E347-9889-06FFA94B35FE}" xr6:coauthVersionLast="47" xr6:coauthVersionMax="47" xr10:uidLastSave="{00000000-0000-0000-0000-000000000000}"/>
  <bookViews>
    <workbookView xWindow="2720" yWindow="500" windowWidth="24160" windowHeight="14100" xr2:uid="{DCB5147C-E037-7148-B55B-AA34CCB43A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4" i="1"/>
  <c r="E5" i="1"/>
  <c r="E3" i="1"/>
  <c r="E12" i="1" s="1"/>
  <c r="E13" i="1" s="1"/>
</calcChain>
</file>

<file path=xl/sharedStrings.xml><?xml version="1.0" encoding="utf-8"?>
<sst xmlns="http://schemas.openxmlformats.org/spreadsheetml/2006/main" count="28" uniqueCount="24">
  <si>
    <t>24 x 24 barcoded universal primers</t>
  </si>
  <si>
    <t>Integrated DNA Technologies</t>
  </si>
  <si>
    <t>Item</t>
  </si>
  <si>
    <t>Source</t>
  </si>
  <si>
    <t>Notes</t>
  </si>
  <si>
    <t>HPLC purified</t>
  </si>
  <si>
    <t>4 Skink-specific PCR primers with 3' universal overhang</t>
  </si>
  <si>
    <t>QC and excision costs</t>
  </si>
  <si>
    <t>SMRT Library Prep (2021)</t>
  </si>
  <si>
    <t>SMRT sequencing Sequel II (2021)</t>
  </si>
  <si>
    <t>UC Davis DNA Technologies core</t>
  </si>
  <si>
    <t>PCR costs/plate</t>
  </si>
  <si>
    <t>Includes NEB LongAmp taq, other PCR reagents and consumables, agarose gel costs, SPRI bead cleaning, nanodrop assessment</t>
  </si>
  <si>
    <t>Additional barcoded primers</t>
  </si>
  <si>
    <t>Cost (each)</t>
  </si>
  <si>
    <t>Quantity</t>
  </si>
  <si>
    <t>Total</t>
  </si>
  <si>
    <t>Can accommodate significantly more than 677 samples, if barcodes are available to incrase multiplexing</t>
  </si>
  <si>
    <t>Qubit assessment of pools, BluePippin size selection runs, Bioanalyzer traces</t>
  </si>
  <si>
    <t>Total projected cost for the project</t>
  </si>
  <si>
    <t>Projected per sample cost</t>
  </si>
  <si>
    <t>Evolutionary Genetics Laboratory (MVZ, UC Berkeley)</t>
  </si>
  <si>
    <t>Functional Genomics Laboratory (UC Berkeley)</t>
  </si>
  <si>
    <t xml:space="preserve">Actual real world cost per sample due to increased expenses for "PCR costs/plate". This includes optimization costs, repeating failed samples, partially used reagents,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</si>
</sst>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64" fontId="1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81FA3-D731-BD46-B1C4-5A3AED782111}">
  <dimension ref="A2:G15"/>
  <sheetViews>
    <sheetView tabSelected="1" workbookViewId="0">
      <selection activeCell="B5" sqref="B5"/>
    </sheetView>
  </sheetViews>
  <sheetFormatPr baseColWidth="10" defaultRowHeight="16" x14ac:dyDescent="0.2"/>
  <cols>
    <col min="1" max="2" width="30.83203125" customWidth="1"/>
    <col min="3" max="4" width="10.83203125" customWidth="1"/>
    <col min="5" max="5" width="10.83203125" style="4" customWidth="1"/>
    <col min="6" max="6" width="30.83203125" customWidth="1"/>
  </cols>
  <sheetData>
    <row r="2" spans="1:7" s="3" customFormat="1" x14ac:dyDescent="0.2">
      <c r="A2" s="3" t="s">
        <v>2</v>
      </c>
      <c r="B2" s="3" t="s">
        <v>3</v>
      </c>
      <c r="C2" s="3" t="s">
        <v>14</v>
      </c>
      <c r="D2" s="3" t="s">
        <v>15</v>
      </c>
      <c r="E2" s="5" t="s">
        <v>16</v>
      </c>
      <c r="F2" s="3" t="s">
        <v>4</v>
      </c>
    </row>
    <row r="3" spans="1:7" ht="34" x14ac:dyDescent="0.2">
      <c r="A3" s="1" t="s">
        <v>6</v>
      </c>
      <c r="B3" s="1" t="s">
        <v>1</v>
      </c>
      <c r="C3" s="1">
        <v>90</v>
      </c>
      <c r="D3" s="1">
        <v>4</v>
      </c>
      <c r="E3" s="6">
        <f>C3*D3</f>
        <v>360</v>
      </c>
      <c r="F3" s="1" t="s">
        <v>5</v>
      </c>
      <c r="G3" s="3"/>
    </row>
    <row r="4" spans="1:7" ht="17" x14ac:dyDescent="0.2">
      <c r="A4" s="1" t="s">
        <v>0</v>
      </c>
      <c r="B4" s="1" t="s">
        <v>10</v>
      </c>
      <c r="C4" s="1">
        <v>100</v>
      </c>
      <c r="D4" s="1">
        <v>1</v>
      </c>
      <c r="E4" s="6">
        <f t="shared" ref="E4:E9" si="0">C4*D4</f>
        <v>100</v>
      </c>
      <c r="F4" s="1"/>
      <c r="G4" s="3"/>
    </row>
    <row r="5" spans="1:7" ht="17" x14ac:dyDescent="0.2">
      <c r="A5" s="1" t="s">
        <v>13</v>
      </c>
      <c r="B5" s="1" t="s">
        <v>1</v>
      </c>
      <c r="C5" s="1">
        <v>12.5</v>
      </c>
      <c r="D5" s="1">
        <v>8</v>
      </c>
      <c r="E5" s="6">
        <f t="shared" si="0"/>
        <v>100</v>
      </c>
      <c r="F5" s="1"/>
      <c r="G5" s="3"/>
    </row>
    <row r="6" spans="1:7" ht="68" x14ac:dyDescent="0.2">
      <c r="A6" s="1" t="s">
        <v>11</v>
      </c>
      <c r="B6" s="1" t="s">
        <v>21</v>
      </c>
      <c r="C6" s="1">
        <v>80</v>
      </c>
      <c r="D6" s="1">
        <v>14.25</v>
      </c>
      <c r="E6" s="6">
        <f t="shared" si="0"/>
        <v>1140</v>
      </c>
      <c r="F6" s="1" t="s">
        <v>12</v>
      </c>
      <c r="G6" s="3"/>
    </row>
    <row r="7" spans="1:7" ht="51" x14ac:dyDescent="0.2">
      <c r="A7" s="1" t="s">
        <v>7</v>
      </c>
      <c r="B7" s="1" t="s">
        <v>22</v>
      </c>
      <c r="C7" s="1">
        <v>55</v>
      </c>
      <c r="D7" s="1">
        <v>13</v>
      </c>
      <c r="E7" s="6">
        <f t="shared" si="0"/>
        <v>715</v>
      </c>
      <c r="F7" s="1" t="s">
        <v>18</v>
      </c>
      <c r="G7" s="3"/>
    </row>
    <row r="8" spans="1:7" ht="68" x14ac:dyDescent="0.2">
      <c r="A8" s="2" t="s">
        <v>8</v>
      </c>
      <c r="B8" s="1" t="s">
        <v>10</v>
      </c>
      <c r="C8" s="1">
        <v>288</v>
      </c>
      <c r="D8" s="1">
        <v>1</v>
      </c>
      <c r="E8" s="6">
        <f t="shared" si="0"/>
        <v>288</v>
      </c>
      <c r="F8" s="1" t="s">
        <v>17</v>
      </c>
      <c r="G8" s="3"/>
    </row>
    <row r="9" spans="1:7" ht="68" x14ac:dyDescent="0.2">
      <c r="A9" s="1" t="s">
        <v>9</v>
      </c>
      <c r="B9" s="1" t="s">
        <v>10</v>
      </c>
      <c r="C9" s="1">
        <v>1900</v>
      </c>
      <c r="D9" s="1">
        <v>1</v>
      </c>
      <c r="E9" s="6">
        <f t="shared" si="0"/>
        <v>1900</v>
      </c>
      <c r="F9" s="1" t="s">
        <v>17</v>
      </c>
      <c r="G9" s="3"/>
    </row>
    <row r="10" spans="1:7" x14ac:dyDescent="0.2">
      <c r="G10" s="3"/>
    </row>
    <row r="11" spans="1:7" x14ac:dyDescent="0.2">
      <c r="A11" s="1"/>
      <c r="G11" s="3"/>
    </row>
    <row r="12" spans="1:7" ht="17" x14ac:dyDescent="0.2">
      <c r="E12" s="5">
        <f>SUM(E3:E9)</f>
        <v>4603</v>
      </c>
      <c r="F12" s="1" t="s">
        <v>19</v>
      </c>
      <c r="G12" s="3"/>
    </row>
    <row r="13" spans="1:7" ht="17" x14ac:dyDescent="0.2">
      <c r="E13" s="5">
        <f>E12/677</f>
        <v>6.7991137370753325</v>
      </c>
      <c r="F13" s="1" t="s">
        <v>20</v>
      </c>
      <c r="G13" s="3"/>
    </row>
    <row r="15" spans="1:7" ht="102" x14ac:dyDescent="0.2">
      <c r="E15" s="5">
        <v>8.27</v>
      </c>
      <c r="F15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 L. SMITH</dc:creator>
  <cp:lastModifiedBy>Microsoft Office User</cp:lastModifiedBy>
  <dcterms:created xsi:type="dcterms:W3CDTF">2022-07-22T17:20:44Z</dcterms:created>
  <dcterms:modified xsi:type="dcterms:W3CDTF">2022-07-22T20:25:16Z</dcterms:modified>
</cp:coreProperties>
</file>