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XY文章\WAK\manuscript\final\supplement\"/>
    </mc:Choice>
  </mc:AlternateContent>
  <xr:revisionPtr revIDLastSave="0" documentId="13_ncr:1_{1E72FC23-4124-4BFF-9622-A3FCBB7A8426}" xr6:coauthVersionLast="47" xr6:coauthVersionMax="47" xr10:uidLastSave="{00000000-0000-0000-0000-000000000000}"/>
  <bookViews>
    <workbookView xWindow="-108" yWindow="-108" windowWidth="30936" windowHeight="16896" xr2:uid="{12D75D52-A103-2648-A609-0B589762C3B2}"/>
  </bookViews>
  <sheets>
    <sheet name="Sheet1" sheetId="1" r:id="rId1"/>
    <sheet name="Sheet2" sheetId="2" r:id="rId2"/>
  </sheets>
  <definedNames>
    <definedName name="_xlnm._FilterDatabase" localSheetId="0" hidden="1">Sheet1!$A$3:$K$3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1" i="1" l="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7" i="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<sst xmlns="http://schemas.openxmlformats.org/spreadsheetml/2006/main" count="183" uniqueCount="138">
  <si>
    <t>Gene name</t>
    <phoneticPr fontId="1" type="noConversion"/>
  </si>
  <si>
    <t>EnsenmblPlants ID</t>
    <phoneticPr fontId="1" type="noConversion"/>
  </si>
  <si>
    <t>Chromosome Location</t>
    <phoneticPr fontId="1" type="noConversion"/>
  </si>
  <si>
    <t>Gene length(bp)</t>
    <phoneticPr fontId="1" type="noConversion"/>
  </si>
  <si>
    <t>ORF length(bp)</t>
    <phoneticPr fontId="1" type="noConversion"/>
  </si>
  <si>
    <t xml:space="preserve">Reduced Protein </t>
    <phoneticPr fontId="1" type="noConversion"/>
  </si>
  <si>
    <t>Splice Variants</t>
    <phoneticPr fontId="1" type="noConversion"/>
  </si>
  <si>
    <t>Size(aa)</t>
    <phoneticPr fontId="1" type="noConversion"/>
  </si>
  <si>
    <t>MW(Kda)</t>
    <phoneticPr fontId="1" type="noConversion"/>
  </si>
  <si>
    <t>pI</t>
    <phoneticPr fontId="1" type="noConversion"/>
  </si>
  <si>
    <t>GRAVY</t>
    <phoneticPr fontId="1" type="noConversion"/>
  </si>
  <si>
    <t>Zm00001d030942</t>
  </si>
  <si>
    <t>1</t>
  </si>
  <si>
    <t>Zm00001d031338</t>
  </si>
  <si>
    <t>Zm00001d031351</t>
  </si>
  <si>
    <t>Zm00001d031366</t>
  </si>
  <si>
    <t>Zm00001d031372</t>
  </si>
  <si>
    <t>Zm00001d031395</t>
  </si>
  <si>
    <t>Zm00001d031407</t>
  </si>
  <si>
    <t>Zm00001d031466</t>
  </si>
  <si>
    <t>Zm00001d032356</t>
  </si>
  <si>
    <t>Zm00001d002039</t>
  </si>
  <si>
    <t>2</t>
  </si>
  <si>
    <t>Zm00001d002446</t>
  </si>
  <si>
    <t>Zm00001d002447</t>
  </si>
  <si>
    <t>Zm00001d002979</t>
  </si>
  <si>
    <t>Zm00001d003019</t>
  </si>
  <si>
    <t>Zm00001d003021</t>
  </si>
  <si>
    <t>Zm00001d003023</t>
  </si>
  <si>
    <t>Zm00001d003069</t>
  </si>
  <si>
    <t>Zm00001d003070</t>
  </si>
  <si>
    <t>Zm00001d007745</t>
  </si>
  <si>
    <t>Zm00001d039920</t>
  </si>
  <si>
    <t>3</t>
  </si>
  <si>
    <t>Zm00001d039926</t>
  </si>
  <si>
    <t>Zm00001d039931</t>
  </si>
  <si>
    <t>Zm00001d040094</t>
  </si>
  <si>
    <t>Zm00001d041873</t>
  </si>
  <si>
    <t>Zm00001d048631</t>
  </si>
  <si>
    <t>4</t>
  </si>
  <si>
    <t>Zm00001d050164</t>
  </si>
  <si>
    <t>Zm00001d053079</t>
  </si>
  <si>
    <t>Zm00001d054062</t>
  </si>
  <si>
    <t>Zm00001d017264</t>
  </si>
  <si>
    <t>5</t>
  </si>
  <si>
    <t>Zm00001d018431</t>
  </si>
  <si>
    <t>Zm00001d035479</t>
  </si>
  <si>
    <t>6</t>
  </si>
  <si>
    <t>Zm00001d036261</t>
  </si>
  <si>
    <t>Zm00001d036999</t>
  </si>
  <si>
    <t>Zm00001d037635</t>
  </si>
  <si>
    <t>Zm00001d038915</t>
  </si>
  <si>
    <t>Zm00001d020955</t>
  </si>
  <si>
    <t>7</t>
  </si>
  <si>
    <t>Zm00001d008457</t>
  </si>
  <si>
    <t>8</t>
  </si>
  <si>
    <t>Zm00001d008458</t>
  </si>
  <si>
    <t>Zm00001d008462</t>
  </si>
  <si>
    <t>Zm00001d008467</t>
  </si>
  <si>
    <t>Zm00001d008468</t>
  </si>
  <si>
    <t>Zm00001d008477</t>
  </si>
  <si>
    <t>Zm00001d008485</t>
  </si>
  <si>
    <t>Zm00001d008488</t>
  </si>
  <si>
    <t>Zm00001d008489</t>
  </si>
  <si>
    <t>Zm00001d008581</t>
  </si>
  <si>
    <t>Zm00001d008585</t>
  </si>
  <si>
    <t>Zm00001d008586</t>
  </si>
  <si>
    <t>Zm00001d010442</t>
  </si>
  <si>
    <t>Zm00001d011629</t>
  </si>
  <si>
    <t>Zm00001d045190</t>
  </si>
  <si>
    <t>9</t>
  </si>
  <si>
    <t>Zm00001d023563</t>
  </si>
  <si>
    <t>Zm00001d024961</t>
  </si>
  <si>
    <t>Zm00001d024962</t>
  </si>
  <si>
    <t>Zm00001d026004</t>
  </si>
  <si>
    <t>Zm00001d011625</t>
    <phoneticPr fontId="1" type="noConversion"/>
  </si>
  <si>
    <t>ZmWAKL01</t>
  </si>
  <si>
    <t>ZmWAKL02</t>
  </si>
  <si>
    <t>ZmWAKL03</t>
  </si>
  <si>
    <t>ZmWAKL04</t>
  </si>
  <si>
    <t>ZmWAKL05</t>
  </si>
  <si>
    <t>ZmWAKL06</t>
  </si>
  <si>
    <t>ZmWAKL07</t>
  </si>
  <si>
    <t>ZmWAKL08</t>
  </si>
  <si>
    <t>ZmWAKL09</t>
  </si>
  <si>
    <t>ZmWAKL10</t>
  </si>
  <si>
    <t>ZmWAKL11</t>
  </si>
  <si>
    <t>ZmWAKL12</t>
  </si>
  <si>
    <t>ZmWAKL13</t>
  </si>
  <si>
    <t>ZmWAKL14</t>
  </si>
  <si>
    <t>ZmWAKL15</t>
  </si>
  <si>
    <t>ZmWAKL16</t>
  </si>
  <si>
    <t>ZmWAKL17</t>
  </si>
  <si>
    <t>ZmWAKL18</t>
  </si>
  <si>
    <t>ZmWAKL19</t>
  </si>
  <si>
    <t>ZmWAKL20</t>
  </si>
  <si>
    <t>ZmWAKL21</t>
  </si>
  <si>
    <t>ZmWAKL22</t>
  </si>
  <si>
    <t>ZmWAKL23</t>
  </si>
  <si>
    <t>ZmWAKL24</t>
  </si>
  <si>
    <t>ZmWAKL25</t>
  </si>
  <si>
    <t>ZmWAKL26</t>
  </si>
  <si>
    <t>ZmWAKL27</t>
  </si>
  <si>
    <t>ZmWAKL28</t>
  </si>
  <si>
    <t>ZmWAKL29</t>
  </si>
  <si>
    <t>ZmWAKL30</t>
  </si>
  <si>
    <t>ZmWAKL31</t>
  </si>
  <si>
    <t>ZmWAKL32</t>
  </si>
  <si>
    <t>ZmWAKL33</t>
  </si>
  <si>
    <t>ZmWAKL34</t>
  </si>
  <si>
    <t>ZmWAKL35</t>
  </si>
  <si>
    <t>ZmWAKL36</t>
  </si>
  <si>
    <t>ZmWAKL37</t>
  </si>
  <si>
    <t>ZmWAKL38</t>
  </si>
  <si>
    <t>ZmWAKL39</t>
  </si>
  <si>
    <t>ZmWAKL40</t>
  </si>
  <si>
    <t>ZmWAKL41</t>
  </si>
  <si>
    <t>ZmWAKL42</t>
  </si>
  <si>
    <t>ZmWAKL43</t>
  </si>
  <si>
    <t>ZmWAKL44</t>
  </si>
  <si>
    <t>ZmWAKL45</t>
  </si>
  <si>
    <t>ZmWAKL46</t>
  </si>
  <si>
    <t>ZmWAKL47</t>
  </si>
  <si>
    <t>ZmWAKL48</t>
  </si>
  <si>
    <t>ZmWAKL49</t>
  </si>
  <si>
    <t>ZmWAKL50</t>
  </si>
  <si>
    <t>ZmWAKL51</t>
  </si>
  <si>
    <t>ZmWAKL52</t>
  </si>
  <si>
    <t>ZmWAKL53</t>
  </si>
  <si>
    <t>ZmWAKL54</t>
  </si>
  <si>
    <t>ZmWAKL55</t>
  </si>
  <si>
    <t>ZmWAKL56</t>
  </si>
  <si>
    <t>ZmWAKL57</t>
  </si>
  <si>
    <t>ZmWAKL58</t>
  </si>
  <si>
    <t>Zm00001d036263</t>
    <phoneticPr fontId="1" type="noConversion"/>
  </si>
  <si>
    <t>Zm00001d043800</t>
    <phoneticPr fontId="1" type="noConversion"/>
  </si>
  <si>
    <t>The molecular weight (Mw), isoelectric point (pI), instability index (II), aliphatic index (AI), and the grand average of hydropathicity (GRAVY) of the identified proteins were determined. For this analysis, the ExPASy online software (http://web.expasy.org/protparam/) was utilized</t>
  </si>
  <si>
    <t>Table S2 Basic information of ZmWAKL proteins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</si>
</sst>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6" x14ac:knownFonts="1">
    <font>
      <sz val="12"/>
      <color theme="1"/>
      <name val="等线"/>
      <family val="2"/>
      <charset val="134"/>
      <scheme val="minor"/>
    </font>
    <font>
      <sz val="9"/>
      <name val="等线"/>
      <family val="2"/>
      <charset val="134"/>
      <scheme val="minor"/>
    </font>
    <font>
      <sz val="12"/>
      <color theme="1"/>
      <name val="Times New Roman"/>
      <family val="1"/>
    </font>
    <font>
      <sz val="12"/>
      <color rgb="FF313233"/>
      <name val="Times New Roman"/>
      <family val="1"/>
    </font>
    <font>
      <b/>
      <sz val="12"/>
      <color theme="1"/>
      <name val="Times New Roman"/>
      <family val="1"/>
    </font>
    <font>
      <sz val="10.5"/>
      <color theme="1"/>
      <name val="Times New Roman"/>
      <family val="1"/>
    </font>
  </fonts>
  <fills count="2">
    <fill>
      <patternFill patternType="none"/>
    </fill>
    <fill>
      <patternFill patternType="gray125"/>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thin">
        <color indexed="64"/>
      </top>
      <bottom/>
      <diagonal/>
    </border>
    <border>
      <left/>
      <right/>
      <top/>
      <bottom style="medium">
        <color indexed="64"/>
      </bottom>
      <diagonal/>
    </border>
  </borders>
  <cellStyleXfs count="1">
    <xf numFmtId="0" fontId="0" fillId="0" borderId="0">
      <alignment vertical="center"/>
    </xf>
  </cellStyleXfs>
  <cellXfs count="22">
    <xf numFmtId="0" fontId="0" fillId="0" borderId="0" xfId="0">
      <alignment vertical="center"/>
    </xf>
    <xf numFmtId="0" fontId="2" fillId="0" borderId="0" xfId="0" applyFont="1" applyAlignment="1">
      <alignment horizontal="center" vertical="center"/>
    </xf>
    <xf numFmtId="176" fontId="2" fillId="0" borderId="0" xfId="0" applyNumberFormat="1" applyFont="1" applyAlignment="1">
      <alignment horizontal="center" vertical="center"/>
    </xf>
    <xf numFmtId="0" fontId="0" fillId="0" borderId="0" xfId="0" applyFont="1" applyAlignment="1">
      <alignment horizontal="center" vertical="center"/>
    </xf>
    <xf numFmtId="0" fontId="0" fillId="0" borderId="0" xfId="0" applyFont="1">
      <alignment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176" fontId="3" fillId="0" borderId="0" xfId="0" applyNumberFormat="1" applyFont="1" applyBorder="1" applyAlignment="1">
      <alignment horizontal="center" vertical="center"/>
    </xf>
    <xf numFmtId="0" fontId="3" fillId="0" borderId="0" xfId="0" applyFont="1" applyAlignment="1">
      <alignment horizontal="center" vertical="center"/>
    </xf>
    <xf numFmtId="176" fontId="3" fillId="0" borderId="0" xfId="0" applyNumberFormat="1"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0" fontId="4" fillId="0" borderId="3" xfId="0" applyFont="1" applyBorder="1" applyAlignment="1">
      <alignment horizontal="center" vertical="center"/>
    </xf>
    <xf numFmtId="176" fontId="4" fillId="0" borderId="3" xfId="0" applyNumberFormat="1" applyFont="1" applyBorder="1" applyAlignment="1">
      <alignment horizontal="center" vertical="center"/>
    </xf>
    <xf numFmtId="0" fontId="5" fillId="0" borderId="4" xfId="0" applyFont="1" applyBorder="1" applyAlignment="1">
      <alignment horizontal="left" vertical="center" wrapText="1"/>
    </xf>
    <xf numFmtId="0" fontId="4" fillId="0" borderId="1" xfId="0" applyFont="1" applyBorder="1" applyAlignment="1">
      <alignment horizontal="left"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DAAF0-33A6-3C43-86E5-8B6550B553EC}">
  <dimension ref="A1:K62"/>
  <sheetViews>
    <sheetView tabSelected="1" zoomScale="150" zoomScaleNormal="150" workbookViewId="0">
      <selection sqref="A1:J1"/>
    </sheetView>
  </sheetViews>
  <sheetFormatPr defaultColWidth="11" defaultRowHeight="15.6" x14ac:dyDescent="0.3"/>
  <cols>
    <col min="2" max="2" width="18.36328125" bestFit="1" customWidth="1"/>
    <col min="3" max="3" width="12.90625" customWidth="1"/>
    <col min="4" max="4" width="15.36328125" bestFit="1" customWidth="1"/>
    <col min="5" max="5" width="15" bestFit="1" customWidth="1"/>
    <col min="10" max="10" width="7.6328125" customWidth="1"/>
  </cols>
  <sheetData>
    <row r="1" spans="1:11" s="4" customFormat="1" x14ac:dyDescent="0.3">
      <c r="A1" s="16" t="s">
        <v>137</v>
      </c>
      <c r="B1" s="16"/>
      <c r="C1" s="16"/>
      <c r="D1" s="16"/>
      <c r="E1" s="16"/>
      <c r="F1" s="16"/>
      <c r="G1" s="16"/>
      <c r="H1" s="16"/>
      <c r="I1" s="16"/>
      <c r="J1" s="16"/>
    </row>
    <row r="2" spans="1:11" s="4" customFormat="1" x14ac:dyDescent="0.3">
      <c r="A2" s="19" t="s">
        <v>0</v>
      </c>
      <c r="B2" s="19" t="s">
        <v>1</v>
      </c>
      <c r="C2" s="17" t="s">
        <v>2</v>
      </c>
      <c r="D2" s="19" t="s">
        <v>3</v>
      </c>
      <c r="E2" s="19" t="s">
        <v>4</v>
      </c>
      <c r="F2" s="21" t="s">
        <v>5</v>
      </c>
      <c r="G2" s="21"/>
      <c r="H2" s="21"/>
      <c r="I2" s="21"/>
      <c r="J2" s="17" t="s">
        <v>6</v>
      </c>
      <c r="K2" s="3"/>
    </row>
    <row r="3" spans="1:11" s="4" customFormat="1" ht="16.2" thickBot="1" x14ac:dyDescent="0.35">
      <c r="A3" s="20"/>
      <c r="B3" s="20"/>
      <c r="C3" s="18"/>
      <c r="D3" s="20"/>
      <c r="E3" s="20"/>
      <c r="F3" s="13" t="s">
        <v>7</v>
      </c>
      <c r="G3" s="14" t="s">
        <v>8</v>
      </c>
      <c r="H3" s="13" t="s">
        <v>9</v>
      </c>
      <c r="I3" s="13" t="s">
        <v>10</v>
      </c>
      <c r="J3" s="18"/>
      <c r="K3" s="3"/>
    </row>
    <row r="4" spans="1:11" s="4" customFormat="1" x14ac:dyDescent="0.3">
      <c r="A4" s="1" t="s">
        <v>76</v>
      </c>
      <c r="B4" s="1" t="s">
        <v>11</v>
      </c>
      <c r="C4" s="1" t="s">
        <v>12</v>
      </c>
      <c r="D4" s="1">
        <v>5366</v>
      </c>
      <c r="E4" s="1">
        <f t="shared" ref="E4:E27" si="0">F4*3+3</f>
        <v>2163</v>
      </c>
      <c r="F4" s="1">
        <v>720</v>
      </c>
      <c r="G4" s="2">
        <v>75.13730000000001</v>
      </c>
      <c r="H4" s="1">
        <v>7.52</v>
      </c>
      <c r="I4" s="1">
        <v>2.3E-2</v>
      </c>
      <c r="J4" s="1">
        <v>1</v>
      </c>
      <c r="K4" s="3"/>
    </row>
    <row r="5" spans="1:11" s="4" customFormat="1" x14ac:dyDescent="0.3">
      <c r="A5" s="5" t="s">
        <v>77</v>
      </c>
      <c r="B5" s="5" t="s">
        <v>13</v>
      </c>
      <c r="C5" s="5" t="s">
        <v>12</v>
      </c>
      <c r="D5" s="5">
        <v>10237</v>
      </c>
      <c r="E5" s="5">
        <f t="shared" si="0"/>
        <v>3987</v>
      </c>
      <c r="F5" s="6">
        <v>1328</v>
      </c>
      <c r="G5" s="7">
        <v>147.34697</v>
      </c>
      <c r="H5" s="6">
        <v>5.56</v>
      </c>
      <c r="I5" s="6">
        <v>-0.41</v>
      </c>
      <c r="J5" s="5">
        <v>3</v>
      </c>
      <c r="K5" s="3"/>
    </row>
    <row r="6" spans="1:11" s="4" customFormat="1" x14ac:dyDescent="0.3">
      <c r="A6" s="1" t="s">
        <v>78</v>
      </c>
      <c r="B6" s="1" t="s">
        <v>14</v>
      </c>
      <c r="C6" s="1" t="s">
        <v>12</v>
      </c>
      <c r="D6" s="1">
        <v>4410</v>
      </c>
      <c r="E6" s="1">
        <f t="shared" si="0"/>
        <v>2529</v>
      </c>
      <c r="F6" s="8">
        <v>842</v>
      </c>
      <c r="G6" s="9">
        <v>92.84902000000001</v>
      </c>
      <c r="H6" s="8">
        <v>5.39</v>
      </c>
      <c r="I6" s="8">
        <v>-6.0000000000000001E-3</v>
      </c>
      <c r="J6" s="1">
        <v>1</v>
      </c>
      <c r="K6" s="3"/>
    </row>
    <row r="7" spans="1:11" s="4" customFormat="1" x14ac:dyDescent="0.3">
      <c r="A7" s="1" t="s">
        <v>79</v>
      </c>
      <c r="B7" s="1" t="s">
        <v>15</v>
      </c>
      <c r="C7" s="1" t="s">
        <v>12</v>
      </c>
      <c r="D7" s="1">
        <v>4194</v>
      </c>
      <c r="E7" s="1">
        <f t="shared" si="0"/>
        <v>2505</v>
      </c>
      <c r="F7" s="1">
        <v>834</v>
      </c>
      <c r="G7" s="2">
        <v>91.759429999999995</v>
      </c>
      <c r="H7" s="1">
        <v>4.99</v>
      </c>
      <c r="I7" s="1">
        <v>2.1000000000000001E-2</v>
      </c>
      <c r="J7" s="1">
        <v>1</v>
      </c>
      <c r="K7" s="3"/>
    </row>
    <row r="8" spans="1:11" s="4" customFormat="1" x14ac:dyDescent="0.3">
      <c r="A8" s="1" t="s">
        <v>80</v>
      </c>
      <c r="B8" s="1" t="s">
        <v>16</v>
      </c>
      <c r="C8" s="1" t="s">
        <v>12</v>
      </c>
      <c r="D8" s="1">
        <v>3394</v>
      </c>
      <c r="E8" s="1">
        <f t="shared" si="0"/>
        <v>2376</v>
      </c>
      <c r="F8" s="1">
        <v>791</v>
      </c>
      <c r="G8" s="2">
        <v>86.80980000000001</v>
      </c>
      <c r="H8" s="1">
        <v>5.56</v>
      </c>
      <c r="I8" s="1">
        <v>9.5000000000000001E-2</v>
      </c>
      <c r="J8" s="1">
        <v>1</v>
      </c>
      <c r="K8" s="3"/>
    </row>
    <row r="9" spans="1:11" s="4" customFormat="1" x14ac:dyDescent="0.3">
      <c r="A9" s="1" t="s">
        <v>81</v>
      </c>
      <c r="B9" s="1" t="s">
        <v>17</v>
      </c>
      <c r="C9" s="1" t="s">
        <v>12</v>
      </c>
      <c r="D9" s="1">
        <v>4296</v>
      </c>
      <c r="E9" s="1">
        <f t="shared" si="0"/>
        <v>2250</v>
      </c>
      <c r="F9" s="8">
        <v>749</v>
      </c>
      <c r="G9" s="9">
        <v>82.343710000000002</v>
      </c>
      <c r="H9" s="8">
        <v>5.69</v>
      </c>
      <c r="I9" s="1">
        <v>-0.03</v>
      </c>
      <c r="J9" s="1">
        <v>1</v>
      </c>
      <c r="K9" s="3"/>
    </row>
    <row r="10" spans="1:11" s="4" customFormat="1" x14ac:dyDescent="0.3">
      <c r="A10" s="1" t="s">
        <v>82</v>
      </c>
      <c r="B10" s="1" t="s">
        <v>18</v>
      </c>
      <c r="C10" s="1" t="s">
        <v>12</v>
      </c>
      <c r="D10" s="1">
        <v>3928</v>
      </c>
      <c r="E10" s="1">
        <f t="shared" si="0"/>
        <v>2385</v>
      </c>
      <c r="F10" s="8">
        <v>794</v>
      </c>
      <c r="G10" s="9">
        <v>87.32611</v>
      </c>
      <c r="H10" s="8">
        <v>5.0199999999999996</v>
      </c>
      <c r="I10" s="8">
        <v>-8.3000000000000004E-2</v>
      </c>
      <c r="J10" s="1">
        <v>1</v>
      </c>
      <c r="K10" s="3"/>
    </row>
    <row r="11" spans="1:11" s="4" customFormat="1" x14ac:dyDescent="0.3">
      <c r="A11" s="1" t="s">
        <v>83</v>
      </c>
      <c r="B11" s="1" t="s">
        <v>19</v>
      </c>
      <c r="C11" s="1" t="s">
        <v>12</v>
      </c>
      <c r="D11" s="1">
        <v>5026</v>
      </c>
      <c r="E11" s="1">
        <f t="shared" si="0"/>
        <v>1824</v>
      </c>
      <c r="F11" s="1">
        <v>607</v>
      </c>
      <c r="G11" s="2">
        <v>68.500600000000006</v>
      </c>
      <c r="H11" s="1">
        <v>7.76</v>
      </c>
      <c r="I11" s="1">
        <v>-0.253</v>
      </c>
      <c r="J11" s="1">
        <v>1</v>
      </c>
      <c r="K11" s="3"/>
    </row>
    <row r="12" spans="1:11" s="4" customFormat="1" x14ac:dyDescent="0.3">
      <c r="A12" s="1" t="s">
        <v>84</v>
      </c>
      <c r="B12" s="1" t="s">
        <v>20</v>
      </c>
      <c r="C12" s="1" t="s">
        <v>12</v>
      </c>
      <c r="D12" s="1">
        <v>8560</v>
      </c>
      <c r="E12" s="1">
        <f t="shared" si="0"/>
        <v>2307</v>
      </c>
      <c r="F12" s="8">
        <v>768</v>
      </c>
      <c r="G12" s="9">
        <v>83.175300000000007</v>
      </c>
      <c r="H12" s="8">
        <v>7.67</v>
      </c>
      <c r="I12" s="8">
        <v>-6.0999999999999999E-2</v>
      </c>
      <c r="J12" s="1">
        <v>1</v>
      </c>
      <c r="K12" s="3"/>
    </row>
    <row r="13" spans="1:11" s="4" customFormat="1" x14ac:dyDescent="0.3">
      <c r="A13" s="1" t="s">
        <v>85</v>
      </c>
      <c r="B13" s="1" t="s">
        <v>21</v>
      </c>
      <c r="C13" s="1" t="s">
        <v>22</v>
      </c>
      <c r="D13" s="1">
        <v>3344</v>
      </c>
      <c r="E13" s="1">
        <f t="shared" si="0"/>
        <v>2241</v>
      </c>
      <c r="F13" s="8">
        <v>746</v>
      </c>
      <c r="G13" s="9">
        <v>81.900350000000003</v>
      </c>
      <c r="H13" s="8">
        <v>6.19</v>
      </c>
      <c r="I13" s="8">
        <v>-2.1000000000000001E-2</v>
      </c>
      <c r="J13" s="1">
        <v>1</v>
      </c>
      <c r="K13" s="3"/>
    </row>
    <row r="14" spans="1:11" s="4" customFormat="1" x14ac:dyDescent="0.3">
      <c r="A14" s="1" t="s">
        <v>86</v>
      </c>
      <c r="B14" s="1" t="s">
        <v>23</v>
      </c>
      <c r="C14" s="1" t="s">
        <v>22</v>
      </c>
      <c r="D14" s="1">
        <v>2919</v>
      </c>
      <c r="E14" s="1">
        <f t="shared" si="0"/>
        <v>2202</v>
      </c>
      <c r="F14" s="8">
        <v>733</v>
      </c>
      <c r="G14" s="9">
        <v>79.827539999999999</v>
      </c>
      <c r="H14" s="8">
        <v>5.76</v>
      </c>
      <c r="I14" s="8">
        <v>6.0999999999999999E-2</v>
      </c>
      <c r="J14" s="1">
        <v>1</v>
      </c>
      <c r="K14" s="3"/>
    </row>
    <row r="15" spans="1:11" s="4" customFormat="1" x14ac:dyDescent="0.3">
      <c r="A15" s="1" t="s">
        <v>87</v>
      </c>
      <c r="B15" s="1" t="s">
        <v>24</v>
      </c>
      <c r="C15" s="1" t="s">
        <v>22</v>
      </c>
      <c r="D15" s="1">
        <v>4550</v>
      </c>
      <c r="E15" s="1">
        <f t="shared" si="0"/>
        <v>2571</v>
      </c>
      <c r="F15" s="8">
        <v>856</v>
      </c>
      <c r="G15" s="9">
        <v>93.153260000000003</v>
      </c>
      <c r="H15" s="8">
        <v>5.53</v>
      </c>
      <c r="I15" s="8">
        <v>-0.24099999999999999</v>
      </c>
      <c r="J15" s="1">
        <v>4</v>
      </c>
      <c r="K15" s="3"/>
    </row>
    <row r="16" spans="1:11" s="4" customFormat="1" x14ac:dyDescent="0.3">
      <c r="A16" s="1" t="s">
        <v>88</v>
      </c>
      <c r="B16" s="1" t="s">
        <v>25</v>
      </c>
      <c r="C16" s="1" t="s">
        <v>22</v>
      </c>
      <c r="D16" s="1">
        <v>4082</v>
      </c>
      <c r="E16" s="1">
        <f t="shared" si="0"/>
        <v>2433</v>
      </c>
      <c r="F16" s="8">
        <v>810</v>
      </c>
      <c r="G16" s="9">
        <v>87.222329999999999</v>
      </c>
      <c r="H16" s="8">
        <v>6.03</v>
      </c>
      <c r="I16" s="8">
        <v>-3.3000000000000002E-2</v>
      </c>
      <c r="J16" s="1">
        <v>1</v>
      </c>
      <c r="K16" s="3"/>
    </row>
    <row r="17" spans="1:11" s="4" customFormat="1" x14ac:dyDescent="0.3">
      <c r="A17" s="1" t="s">
        <v>89</v>
      </c>
      <c r="B17" s="1" t="s">
        <v>26</v>
      </c>
      <c r="C17" s="1" t="s">
        <v>22</v>
      </c>
      <c r="D17" s="1">
        <v>7813</v>
      </c>
      <c r="E17" s="1">
        <f t="shared" si="0"/>
        <v>3891</v>
      </c>
      <c r="F17" s="1">
        <v>1296</v>
      </c>
      <c r="G17" s="2">
        <v>141.80199999999999</v>
      </c>
      <c r="H17" s="1">
        <v>6.51</v>
      </c>
      <c r="I17" s="1">
        <v>-0.104</v>
      </c>
      <c r="J17" s="1">
        <v>7</v>
      </c>
      <c r="K17" s="3"/>
    </row>
    <row r="18" spans="1:11" s="4" customFormat="1" x14ac:dyDescent="0.3">
      <c r="A18" s="1" t="s">
        <v>90</v>
      </c>
      <c r="B18" s="1" t="s">
        <v>27</v>
      </c>
      <c r="C18" s="1" t="s">
        <v>22</v>
      </c>
      <c r="D18" s="1">
        <v>3937</v>
      </c>
      <c r="E18" s="1">
        <f t="shared" si="0"/>
        <v>2283</v>
      </c>
      <c r="F18" s="8">
        <v>760</v>
      </c>
      <c r="G18" s="9">
        <v>82.838059999999999</v>
      </c>
      <c r="H18" s="8">
        <v>5.53</v>
      </c>
      <c r="I18" s="8">
        <v>-0.17899999999999999</v>
      </c>
      <c r="J18" s="1">
        <v>4</v>
      </c>
      <c r="K18" s="3"/>
    </row>
    <row r="19" spans="1:11" s="4" customFormat="1" x14ac:dyDescent="0.3">
      <c r="A19" s="1" t="s">
        <v>91</v>
      </c>
      <c r="B19" s="1" t="s">
        <v>28</v>
      </c>
      <c r="C19" s="1" t="s">
        <v>22</v>
      </c>
      <c r="D19" s="1">
        <v>3932</v>
      </c>
      <c r="E19" s="1">
        <f t="shared" si="0"/>
        <v>2283</v>
      </c>
      <c r="F19" s="1">
        <v>760</v>
      </c>
      <c r="G19" s="2">
        <v>82.908190000000005</v>
      </c>
      <c r="H19" s="1">
        <v>5.6</v>
      </c>
      <c r="I19" s="1">
        <v>-0.17899999999999999</v>
      </c>
      <c r="J19" s="1">
        <v>4</v>
      </c>
      <c r="K19" s="3"/>
    </row>
    <row r="20" spans="1:11" s="4" customFormat="1" x14ac:dyDescent="0.3">
      <c r="A20" s="1" t="s">
        <v>92</v>
      </c>
      <c r="B20" s="1" t="s">
        <v>29</v>
      </c>
      <c r="C20" s="1" t="s">
        <v>22</v>
      </c>
      <c r="D20" s="1">
        <v>2428</v>
      </c>
      <c r="E20" s="1">
        <f t="shared" si="0"/>
        <v>2112</v>
      </c>
      <c r="F20" s="1">
        <v>703</v>
      </c>
      <c r="G20" s="2">
        <v>76.257710000000003</v>
      </c>
      <c r="H20" s="1">
        <v>4.96</v>
      </c>
      <c r="I20" s="1">
        <v>-4.8000000000000001E-2</v>
      </c>
      <c r="J20" s="1">
        <v>2</v>
      </c>
      <c r="K20" s="3"/>
    </row>
    <row r="21" spans="1:11" s="4" customFormat="1" x14ac:dyDescent="0.3">
      <c r="A21" s="1" t="s">
        <v>93</v>
      </c>
      <c r="B21" s="1" t="s">
        <v>30</v>
      </c>
      <c r="C21" s="1" t="s">
        <v>22</v>
      </c>
      <c r="D21" s="1">
        <v>3014</v>
      </c>
      <c r="E21" s="1">
        <f t="shared" si="0"/>
        <v>2088</v>
      </c>
      <c r="F21" s="8">
        <v>695</v>
      </c>
      <c r="G21" s="9">
        <v>76.526820000000015</v>
      </c>
      <c r="H21" s="8">
        <v>7</v>
      </c>
      <c r="I21" s="8">
        <v>-0.14199999999999999</v>
      </c>
      <c r="J21" s="1">
        <v>1</v>
      </c>
      <c r="K21" s="3"/>
    </row>
    <row r="22" spans="1:11" s="4" customFormat="1" x14ac:dyDescent="0.3">
      <c r="A22" s="1" t="s">
        <v>94</v>
      </c>
      <c r="B22" s="1" t="s">
        <v>31</v>
      </c>
      <c r="C22" s="1" t="s">
        <v>22</v>
      </c>
      <c r="D22" s="1">
        <v>6573</v>
      </c>
      <c r="E22" s="1">
        <f t="shared" si="0"/>
        <v>2196</v>
      </c>
      <c r="F22" s="1">
        <v>731</v>
      </c>
      <c r="G22" s="2">
        <v>81.328090000000003</v>
      </c>
      <c r="H22" s="1">
        <v>7.92</v>
      </c>
      <c r="I22" s="1">
        <v>-0.21299999999999999</v>
      </c>
      <c r="J22" s="1">
        <v>1</v>
      </c>
      <c r="K22" s="3"/>
    </row>
    <row r="23" spans="1:11" s="4" customFormat="1" x14ac:dyDescent="0.3">
      <c r="A23" s="1" t="s">
        <v>95</v>
      </c>
      <c r="B23" s="1" t="s">
        <v>32</v>
      </c>
      <c r="C23" s="1" t="s">
        <v>33</v>
      </c>
      <c r="D23" s="1">
        <v>3858</v>
      </c>
      <c r="E23" s="1">
        <f t="shared" si="0"/>
        <v>2043</v>
      </c>
      <c r="F23" s="8">
        <v>680</v>
      </c>
      <c r="G23" s="9">
        <v>72.005119999999991</v>
      </c>
      <c r="H23" s="8">
        <v>8.74</v>
      </c>
      <c r="I23" s="8">
        <v>1.4999999999999999E-2</v>
      </c>
      <c r="J23" s="1">
        <v>1</v>
      </c>
      <c r="K23" s="3"/>
    </row>
    <row r="24" spans="1:11" s="4" customFormat="1" x14ac:dyDescent="0.3">
      <c r="A24" s="1" t="s">
        <v>96</v>
      </c>
      <c r="B24" s="1" t="s">
        <v>34</v>
      </c>
      <c r="C24" s="1" t="s">
        <v>33</v>
      </c>
      <c r="D24" s="1">
        <v>4826</v>
      </c>
      <c r="E24" s="1">
        <f t="shared" si="0"/>
        <v>2034</v>
      </c>
      <c r="F24" s="8">
        <v>677</v>
      </c>
      <c r="G24" s="9">
        <v>73.548630000000003</v>
      </c>
      <c r="H24" s="8">
        <v>7.8</v>
      </c>
      <c r="I24" s="8">
        <v>-0.16200000000000001</v>
      </c>
      <c r="J24" s="1">
        <v>2</v>
      </c>
      <c r="K24" s="3"/>
    </row>
    <row r="25" spans="1:11" s="4" customFormat="1" x14ac:dyDescent="0.3">
      <c r="A25" s="1" t="s">
        <v>97</v>
      </c>
      <c r="B25" s="1" t="s">
        <v>35</v>
      </c>
      <c r="C25" s="1" t="s">
        <v>33</v>
      </c>
      <c r="D25" s="1">
        <v>10918</v>
      </c>
      <c r="E25" s="1">
        <f t="shared" si="0"/>
        <v>2562</v>
      </c>
      <c r="F25" s="8">
        <v>853</v>
      </c>
      <c r="G25" s="9">
        <v>92.808310000000006</v>
      </c>
      <c r="H25" s="8">
        <v>8.51</v>
      </c>
      <c r="I25" s="8">
        <v>-0.19600000000000001</v>
      </c>
      <c r="J25" s="1">
        <v>5</v>
      </c>
      <c r="K25" s="3"/>
    </row>
    <row r="26" spans="1:11" s="4" customFormat="1" x14ac:dyDescent="0.3">
      <c r="A26" s="1" t="s">
        <v>98</v>
      </c>
      <c r="B26" s="1" t="s">
        <v>36</v>
      </c>
      <c r="C26" s="1" t="s">
        <v>33</v>
      </c>
      <c r="D26" s="1">
        <v>5977</v>
      </c>
      <c r="E26" s="1">
        <f t="shared" si="0"/>
        <v>2007</v>
      </c>
      <c r="F26" s="8">
        <v>668</v>
      </c>
      <c r="G26" s="9">
        <v>74.277070000000009</v>
      </c>
      <c r="H26" s="8">
        <v>6.94</v>
      </c>
      <c r="I26" s="8">
        <v>3.1E-2</v>
      </c>
      <c r="J26" s="1">
        <v>4</v>
      </c>
      <c r="K26" s="3"/>
    </row>
    <row r="27" spans="1:11" s="4" customFormat="1" x14ac:dyDescent="0.3">
      <c r="A27" s="1" t="s">
        <v>99</v>
      </c>
      <c r="B27" s="1" t="s">
        <v>37</v>
      </c>
      <c r="C27" s="1" t="s">
        <v>33</v>
      </c>
      <c r="D27" s="1">
        <v>17445</v>
      </c>
      <c r="E27" s="1">
        <f t="shared" si="0"/>
        <v>2664</v>
      </c>
      <c r="F27" s="8">
        <v>887</v>
      </c>
      <c r="G27" s="9">
        <v>97.632980000000003</v>
      </c>
      <c r="H27" s="8">
        <v>5.61</v>
      </c>
      <c r="I27" s="8">
        <v>-0.218</v>
      </c>
      <c r="J27" s="1">
        <v>1</v>
      </c>
      <c r="K27" s="3"/>
    </row>
    <row r="28" spans="1:11" s="4" customFormat="1" x14ac:dyDescent="0.3">
      <c r="A28" s="5" t="s">
        <v>100</v>
      </c>
      <c r="B28" s="5" t="s">
        <v>135</v>
      </c>
      <c r="C28" s="5" t="s">
        <v>33</v>
      </c>
      <c r="D28" s="5">
        <v>1608</v>
      </c>
      <c r="E28" s="5">
        <v>1335</v>
      </c>
      <c r="F28" s="6">
        <v>342</v>
      </c>
      <c r="G28" s="7">
        <v>38.03</v>
      </c>
      <c r="H28" s="6">
        <v>5.59</v>
      </c>
      <c r="I28" s="6">
        <v>-0.25800000000000001</v>
      </c>
      <c r="J28" s="5">
        <v>8</v>
      </c>
      <c r="K28" s="3"/>
    </row>
    <row r="29" spans="1:11" s="4" customFormat="1" x14ac:dyDescent="0.3">
      <c r="A29" s="1" t="s">
        <v>101</v>
      </c>
      <c r="B29" s="1" t="s">
        <v>38</v>
      </c>
      <c r="C29" s="1" t="s">
        <v>39</v>
      </c>
      <c r="D29" s="1">
        <v>2714</v>
      </c>
      <c r="E29" s="1">
        <f t="shared" ref="E29:E61" si="1">F29*3+3</f>
        <v>2211</v>
      </c>
      <c r="F29" s="8">
        <v>736</v>
      </c>
      <c r="G29" s="9">
        <v>80.159240000000011</v>
      </c>
      <c r="H29" s="8">
        <v>5.45</v>
      </c>
      <c r="I29" s="8">
        <v>-0.19600000000000001</v>
      </c>
      <c r="J29" s="1">
        <v>1</v>
      </c>
      <c r="K29" s="3"/>
    </row>
    <row r="30" spans="1:11" s="4" customFormat="1" x14ac:dyDescent="0.3">
      <c r="A30" s="1" t="s">
        <v>102</v>
      </c>
      <c r="B30" s="1" t="s">
        <v>40</v>
      </c>
      <c r="C30" s="1" t="s">
        <v>39</v>
      </c>
      <c r="D30" s="1">
        <v>3732</v>
      </c>
      <c r="E30" s="1">
        <f t="shared" si="1"/>
        <v>1956</v>
      </c>
      <c r="F30" s="8">
        <v>651</v>
      </c>
      <c r="G30" s="9">
        <v>69.095710000000011</v>
      </c>
      <c r="H30" s="8">
        <v>7.69</v>
      </c>
      <c r="I30" s="8">
        <v>-1.9E-2</v>
      </c>
      <c r="J30" s="1">
        <v>1</v>
      </c>
      <c r="K30" s="3"/>
    </row>
    <row r="31" spans="1:11" s="4" customFormat="1" x14ac:dyDescent="0.3">
      <c r="A31" s="1" t="s">
        <v>103</v>
      </c>
      <c r="B31" s="1" t="s">
        <v>41</v>
      </c>
      <c r="C31" s="1" t="s">
        <v>39</v>
      </c>
      <c r="D31" s="1">
        <v>5474</v>
      </c>
      <c r="E31" s="1">
        <f t="shared" si="1"/>
        <v>3501</v>
      </c>
      <c r="F31" s="1">
        <v>1166</v>
      </c>
      <c r="G31" s="2">
        <v>126.42991000000001</v>
      </c>
      <c r="H31" s="1">
        <v>6.4</v>
      </c>
      <c r="I31" s="1">
        <v>-0.22900000000000001</v>
      </c>
      <c r="J31" s="1">
        <v>1</v>
      </c>
      <c r="K31" s="3"/>
    </row>
    <row r="32" spans="1:11" s="4" customFormat="1" x14ac:dyDescent="0.3">
      <c r="A32" s="1" t="s">
        <v>104</v>
      </c>
      <c r="B32" s="1" t="s">
        <v>42</v>
      </c>
      <c r="C32" s="1" t="s">
        <v>39</v>
      </c>
      <c r="D32" s="1">
        <v>2673</v>
      </c>
      <c r="E32" s="1">
        <f t="shared" si="1"/>
        <v>2340</v>
      </c>
      <c r="F32" s="1">
        <v>779</v>
      </c>
      <c r="G32" s="2">
        <v>84.540890000000005</v>
      </c>
      <c r="H32" s="1">
        <v>5.67</v>
      </c>
      <c r="I32" s="1">
        <v>-0.10100000000000001</v>
      </c>
      <c r="J32" s="1">
        <v>1</v>
      </c>
      <c r="K32" s="3"/>
    </row>
    <row r="33" spans="1:11" s="4" customFormat="1" x14ac:dyDescent="0.3">
      <c r="A33" s="1" t="s">
        <v>105</v>
      </c>
      <c r="B33" s="1" t="s">
        <v>43</v>
      </c>
      <c r="C33" s="1" t="s">
        <v>44</v>
      </c>
      <c r="D33" s="1">
        <v>2718</v>
      </c>
      <c r="E33" s="1">
        <f t="shared" si="1"/>
        <v>2307</v>
      </c>
      <c r="F33" s="8">
        <v>768</v>
      </c>
      <c r="G33" s="9">
        <v>85.381140000000002</v>
      </c>
      <c r="H33" s="8">
        <v>5.87</v>
      </c>
      <c r="I33" s="8">
        <v>-0.23100000000000001</v>
      </c>
      <c r="J33" s="1">
        <v>1</v>
      </c>
      <c r="K33" s="3"/>
    </row>
    <row r="34" spans="1:11" s="4" customFormat="1" x14ac:dyDescent="0.3">
      <c r="A34" s="1" t="s">
        <v>106</v>
      </c>
      <c r="B34" s="1" t="s">
        <v>45</v>
      </c>
      <c r="C34" s="1" t="s">
        <v>44</v>
      </c>
      <c r="D34" s="1">
        <v>2961</v>
      </c>
      <c r="E34" s="1">
        <f t="shared" si="1"/>
        <v>2304</v>
      </c>
      <c r="F34" s="1">
        <v>767</v>
      </c>
      <c r="G34" s="2">
        <v>84.828460000000007</v>
      </c>
      <c r="H34" s="1">
        <v>5.77</v>
      </c>
      <c r="I34" s="1">
        <v>-0.254</v>
      </c>
      <c r="J34" s="1">
        <v>1</v>
      </c>
      <c r="K34" s="3"/>
    </row>
    <row r="35" spans="1:11" s="4" customFormat="1" x14ac:dyDescent="0.3">
      <c r="A35" s="1" t="s">
        <v>107</v>
      </c>
      <c r="B35" s="1" t="s">
        <v>46</v>
      </c>
      <c r="C35" s="1" t="s">
        <v>47</v>
      </c>
      <c r="D35" s="1">
        <v>3532</v>
      </c>
      <c r="E35" s="1">
        <f t="shared" si="1"/>
        <v>1953</v>
      </c>
      <c r="F35" s="8">
        <v>650</v>
      </c>
      <c r="G35" s="9">
        <v>70.873899999999992</v>
      </c>
      <c r="H35" s="8">
        <v>6.84</v>
      </c>
      <c r="I35" s="8">
        <v>-0.15</v>
      </c>
      <c r="J35" s="1">
        <v>1</v>
      </c>
      <c r="K35" s="3"/>
    </row>
    <row r="36" spans="1:11" s="4" customFormat="1" x14ac:dyDescent="0.3">
      <c r="A36" s="1" t="s">
        <v>108</v>
      </c>
      <c r="B36" s="1" t="s">
        <v>48</v>
      </c>
      <c r="C36" s="1" t="s">
        <v>47</v>
      </c>
      <c r="D36" s="1">
        <v>14249</v>
      </c>
      <c r="E36" s="1">
        <f t="shared" si="1"/>
        <v>2433</v>
      </c>
      <c r="F36" s="1">
        <v>810</v>
      </c>
      <c r="G36" s="2">
        <v>89.540600000000012</v>
      </c>
      <c r="H36" s="1">
        <v>5.58</v>
      </c>
      <c r="I36" s="1">
        <v>-0.16300000000000001</v>
      </c>
      <c r="J36" s="1">
        <v>1</v>
      </c>
      <c r="K36" s="3"/>
    </row>
    <row r="37" spans="1:11" s="4" customFormat="1" x14ac:dyDescent="0.3">
      <c r="A37" s="1" t="s">
        <v>109</v>
      </c>
      <c r="B37" s="1" t="s">
        <v>134</v>
      </c>
      <c r="C37" s="1" t="s">
        <v>47</v>
      </c>
      <c r="D37" s="1">
        <v>2712</v>
      </c>
      <c r="E37" s="1">
        <f t="shared" si="1"/>
        <v>1419</v>
      </c>
      <c r="F37" s="1">
        <v>472</v>
      </c>
      <c r="G37" s="2">
        <v>53.063499999999998</v>
      </c>
      <c r="H37" s="1">
        <v>5.84</v>
      </c>
      <c r="I37" s="1">
        <v>-0.24099999999999999</v>
      </c>
      <c r="J37" s="1">
        <v>1</v>
      </c>
      <c r="K37" s="3"/>
    </row>
    <row r="38" spans="1:11" s="4" customFormat="1" x14ac:dyDescent="0.3">
      <c r="A38" s="1" t="s">
        <v>110</v>
      </c>
      <c r="B38" s="1" t="s">
        <v>49</v>
      </c>
      <c r="C38" s="1" t="s">
        <v>47</v>
      </c>
      <c r="D38" s="1">
        <v>4269</v>
      </c>
      <c r="E38" s="1">
        <f t="shared" si="1"/>
        <v>1782</v>
      </c>
      <c r="F38" s="8">
        <v>593</v>
      </c>
      <c r="G38" s="9">
        <v>64.546750000000003</v>
      </c>
      <c r="H38" s="8">
        <v>5.7</v>
      </c>
      <c r="I38" s="8">
        <v>-0.26400000000000001</v>
      </c>
      <c r="J38" s="1">
        <v>1</v>
      </c>
      <c r="K38" s="3"/>
    </row>
    <row r="39" spans="1:11" s="4" customFormat="1" x14ac:dyDescent="0.3">
      <c r="A39" s="1" t="s">
        <v>111</v>
      </c>
      <c r="B39" s="1" t="s">
        <v>50</v>
      </c>
      <c r="C39" s="1" t="s">
        <v>47</v>
      </c>
      <c r="D39" s="1">
        <v>2515</v>
      </c>
      <c r="E39" s="1">
        <f t="shared" si="1"/>
        <v>2283</v>
      </c>
      <c r="F39" s="8">
        <v>760</v>
      </c>
      <c r="G39" s="9">
        <v>82.549019999999999</v>
      </c>
      <c r="H39" s="8">
        <v>5.96</v>
      </c>
      <c r="I39" s="8">
        <v>-7.1999999999999995E-2</v>
      </c>
      <c r="J39" s="1">
        <v>1</v>
      </c>
      <c r="K39" s="3"/>
    </row>
    <row r="40" spans="1:11" s="4" customFormat="1" x14ac:dyDescent="0.3">
      <c r="A40" s="1" t="s">
        <v>112</v>
      </c>
      <c r="B40" s="1" t="s">
        <v>51</v>
      </c>
      <c r="C40" s="1" t="s">
        <v>47</v>
      </c>
      <c r="D40" s="1">
        <v>3697</v>
      </c>
      <c r="E40" s="1">
        <f t="shared" si="1"/>
        <v>2100</v>
      </c>
      <c r="F40" s="1">
        <v>699</v>
      </c>
      <c r="G40" s="2">
        <v>75.467380000000006</v>
      </c>
      <c r="H40" s="1">
        <v>6.11</v>
      </c>
      <c r="I40" s="1">
        <v>-0.11600000000000001</v>
      </c>
      <c r="J40" s="1">
        <v>1</v>
      </c>
      <c r="K40" s="3"/>
    </row>
    <row r="41" spans="1:11" s="4" customFormat="1" x14ac:dyDescent="0.3">
      <c r="A41" s="1" t="s">
        <v>113</v>
      </c>
      <c r="B41" s="1" t="s">
        <v>52</v>
      </c>
      <c r="C41" s="1" t="s">
        <v>53</v>
      </c>
      <c r="D41" s="1">
        <v>2836</v>
      </c>
      <c r="E41" s="1">
        <f t="shared" si="1"/>
        <v>2268</v>
      </c>
      <c r="F41" s="8">
        <v>755</v>
      </c>
      <c r="G41" s="9">
        <v>82.836970000000008</v>
      </c>
      <c r="H41" s="8">
        <v>5.46</v>
      </c>
      <c r="I41" s="8">
        <v>-0.187</v>
      </c>
      <c r="J41" s="1">
        <v>1</v>
      </c>
      <c r="K41" s="3"/>
    </row>
    <row r="42" spans="1:11" s="4" customFormat="1" x14ac:dyDescent="0.3">
      <c r="A42" s="1" t="s">
        <v>114</v>
      </c>
      <c r="B42" s="1" t="s">
        <v>54</v>
      </c>
      <c r="C42" s="1" t="s">
        <v>55</v>
      </c>
      <c r="D42" s="1">
        <v>3017</v>
      </c>
      <c r="E42" s="1">
        <f t="shared" si="1"/>
        <v>1857</v>
      </c>
      <c r="F42" s="1">
        <v>618</v>
      </c>
      <c r="G42" s="2">
        <v>67.761210000000005</v>
      </c>
      <c r="H42" s="1">
        <v>8.4</v>
      </c>
      <c r="I42" s="1">
        <v>2.1999999999999999E-2</v>
      </c>
      <c r="J42" s="1">
        <v>1</v>
      </c>
      <c r="K42" s="3"/>
    </row>
    <row r="43" spans="1:11" s="4" customFormat="1" x14ac:dyDescent="0.3">
      <c r="A43" s="1" t="s">
        <v>115</v>
      </c>
      <c r="B43" s="1" t="s">
        <v>56</v>
      </c>
      <c r="C43" s="1" t="s">
        <v>55</v>
      </c>
      <c r="D43" s="1">
        <v>5084</v>
      </c>
      <c r="E43" s="1">
        <f t="shared" si="1"/>
        <v>2544</v>
      </c>
      <c r="F43" s="1">
        <v>847</v>
      </c>
      <c r="G43" s="2">
        <v>95.638369999999995</v>
      </c>
      <c r="H43" s="1">
        <v>6.93</v>
      </c>
      <c r="I43" s="1">
        <v>1.2E-2</v>
      </c>
      <c r="J43" s="1">
        <v>3</v>
      </c>
      <c r="K43" s="3"/>
    </row>
    <row r="44" spans="1:11" s="4" customFormat="1" x14ac:dyDescent="0.3">
      <c r="A44" s="1" t="s">
        <v>116</v>
      </c>
      <c r="B44" s="1" t="s">
        <v>57</v>
      </c>
      <c r="C44" s="1" t="s">
        <v>55</v>
      </c>
      <c r="D44" s="1">
        <v>2616</v>
      </c>
      <c r="E44" s="1">
        <f t="shared" si="1"/>
        <v>2049</v>
      </c>
      <c r="F44" s="8">
        <v>682</v>
      </c>
      <c r="G44" s="9">
        <v>77.113439999999997</v>
      </c>
      <c r="H44" s="8">
        <v>5.89</v>
      </c>
      <c r="I44" s="8">
        <v>-1.0999999999999999E-2</v>
      </c>
      <c r="J44" s="1">
        <v>3</v>
      </c>
      <c r="K44" s="3"/>
    </row>
    <row r="45" spans="1:11" s="4" customFormat="1" x14ac:dyDescent="0.3">
      <c r="A45" s="1" t="s">
        <v>117</v>
      </c>
      <c r="B45" s="1" t="s">
        <v>58</v>
      </c>
      <c r="C45" s="1" t="s">
        <v>55</v>
      </c>
      <c r="D45" s="1">
        <v>10689</v>
      </c>
      <c r="E45" s="1">
        <f t="shared" si="1"/>
        <v>2922</v>
      </c>
      <c r="F45" s="8">
        <v>973</v>
      </c>
      <c r="G45" s="9">
        <v>110.63805000000001</v>
      </c>
      <c r="H45" s="8">
        <v>6.51</v>
      </c>
      <c r="I45" s="8">
        <v>-0.13400000000000001</v>
      </c>
      <c r="J45" s="1">
        <v>3</v>
      </c>
      <c r="K45" s="3"/>
    </row>
    <row r="46" spans="1:11" s="4" customFormat="1" x14ac:dyDescent="0.3">
      <c r="A46" s="1" t="s">
        <v>118</v>
      </c>
      <c r="B46" s="1" t="s">
        <v>59</v>
      </c>
      <c r="C46" s="1" t="s">
        <v>55</v>
      </c>
      <c r="D46" s="1">
        <v>16865</v>
      </c>
      <c r="E46" s="1">
        <f t="shared" si="1"/>
        <v>1824</v>
      </c>
      <c r="F46" s="1">
        <v>607</v>
      </c>
      <c r="G46" s="2">
        <v>67.806060000000002</v>
      </c>
      <c r="H46" s="1">
        <v>8.9600000000000009</v>
      </c>
      <c r="I46" s="1">
        <v>-0.20899999999999999</v>
      </c>
      <c r="J46" s="1">
        <v>1</v>
      </c>
      <c r="K46" s="3"/>
    </row>
    <row r="47" spans="1:11" s="4" customFormat="1" x14ac:dyDescent="0.3">
      <c r="A47" s="1" t="s">
        <v>119</v>
      </c>
      <c r="B47" s="1" t="s">
        <v>60</v>
      </c>
      <c r="C47" s="1" t="s">
        <v>55</v>
      </c>
      <c r="D47" s="1">
        <v>23659</v>
      </c>
      <c r="E47" s="1">
        <f t="shared" si="1"/>
        <v>2040</v>
      </c>
      <c r="F47" s="8">
        <v>679</v>
      </c>
      <c r="G47" s="9">
        <v>75.676869999999994</v>
      </c>
      <c r="H47" s="8">
        <v>5.67</v>
      </c>
      <c r="I47" s="8">
        <v>4.9000000000000002E-2</v>
      </c>
      <c r="J47" s="1">
        <v>17</v>
      </c>
      <c r="K47" s="3"/>
    </row>
    <row r="48" spans="1:11" s="4" customFormat="1" x14ac:dyDescent="0.3">
      <c r="A48" s="1" t="s">
        <v>120</v>
      </c>
      <c r="B48" s="1" t="s">
        <v>61</v>
      </c>
      <c r="C48" s="1" t="s">
        <v>55</v>
      </c>
      <c r="D48" s="1">
        <v>2698</v>
      </c>
      <c r="E48" s="1">
        <f t="shared" si="1"/>
        <v>2049</v>
      </c>
      <c r="F48" s="8">
        <v>682</v>
      </c>
      <c r="G48" s="9">
        <v>76.343220000000002</v>
      </c>
      <c r="H48" s="8">
        <v>5.92</v>
      </c>
      <c r="I48" s="8">
        <v>-7.0000000000000001E-3</v>
      </c>
      <c r="J48" s="1">
        <v>6</v>
      </c>
      <c r="K48" s="3"/>
    </row>
    <row r="49" spans="1:11" s="4" customFormat="1" x14ac:dyDescent="0.3">
      <c r="A49" s="1" t="s">
        <v>121</v>
      </c>
      <c r="B49" s="1" t="s">
        <v>62</v>
      </c>
      <c r="C49" s="1" t="s">
        <v>55</v>
      </c>
      <c r="D49" s="1">
        <v>8791</v>
      </c>
      <c r="E49" s="1">
        <f t="shared" si="1"/>
        <v>2052</v>
      </c>
      <c r="F49" s="1">
        <v>683</v>
      </c>
      <c r="G49" s="2">
        <v>76.838979999999992</v>
      </c>
      <c r="H49" s="1">
        <v>5.89</v>
      </c>
      <c r="I49" s="1">
        <v>-3.2000000000000001E-2</v>
      </c>
      <c r="J49" s="1">
        <v>13</v>
      </c>
      <c r="K49" s="3"/>
    </row>
    <row r="50" spans="1:11" s="4" customFormat="1" x14ac:dyDescent="0.3">
      <c r="A50" s="1" t="s">
        <v>122</v>
      </c>
      <c r="B50" s="1" t="s">
        <v>63</v>
      </c>
      <c r="C50" s="1" t="s">
        <v>55</v>
      </c>
      <c r="D50" s="1">
        <v>3929</v>
      </c>
      <c r="E50" s="1">
        <f t="shared" si="1"/>
        <v>1824</v>
      </c>
      <c r="F50" s="8">
        <v>607</v>
      </c>
      <c r="G50" s="9">
        <v>67.818920000000006</v>
      </c>
      <c r="H50" s="8">
        <v>8.86</v>
      </c>
      <c r="I50" s="8">
        <v>-0.224</v>
      </c>
      <c r="J50" s="1">
        <v>1</v>
      </c>
      <c r="K50" s="3"/>
    </row>
    <row r="51" spans="1:11" s="4" customFormat="1" x14ac:dyDescent="0.3">
      <c r="A51" s="1" t="s">
        <v>123</v>
      </c>
      <c r="B51" s="1" t="s">
        <v>64</v>
      </c>
      <c r="C51" s="1" t="s">
        <v>55</v>
      </c>
      <c r="D51" s="1">
        <v>7348</v>
      </c>
      <c r="E51" s="1">
        <f t="shared" si="1"/>
        <v>1965</v>
      </c>
      <c r="F51" s="1">
        <v>654</v>
      </c>
      <c r="G51" s="2">
        <v>71.330579999999998</v>
      </c>
      <c r="H51" s="1">
        <v>6.27</v>
      </c>
      <c r="I51" s="1">
        <v>-0.24</v>
      </c>
      <c r="J51" s="1">
        <v>2</v>
      </c>
      <c r="K51" s="3"/>
    </row>
    <row r="52" spans="1:11" s="4" customFormat="1" x14ac:dyDescent="0.3">
      <c r="A52" s="1" t="s">
        <v>124</v>
      </c>
      <c r="B52" s="1" t="s">
        <v>65</v>
      </c>
      <c r="C52" s="1" t="s">
        <v>55</v>
      </c>
      <c r="D52" s="1">
        <v>6328</v>
      </c>
      <c r="E52" s="1">
        <f t="shared" si="1"/>
        <v>1956</v>
      </c>
      <c r="F52" s="1">
        <v>651</v>
      </c>
      <c r="G52" s="2">
        <v>71.335189999999997</v>
      </c>
      <c r="H52" s="1">
        <v>7.19</v>
      </c>
      <c r="I52" s="1">
        <v>-5.6000000000000001E-2</v>
      </c>
      <c r="J52" s="1">
        <v>5</v>
      </c>
      <c r="K52" s="3"/>
    </row>
    <row r="53" spans="1:11" s="4" customFormat="1" x14ac:dyDescent="0.3">
      <c r="A53" s="1" t="s">
        <v>125</v>
      </c>
      <c r="B53" s="1" t="s">
        <v>66</v>
      </c>
      <c r="C53" s="1" t="s">
        <v>55</v>
      </c>
      <c r="D53" s="1">
        <v>18911</v>
      </c>
      <c r="E53" s="1">
        <f t="shared" si="1"/>
        <v>2646</v>
      </c>
      <c r="F53" s="1">
        <v>881</v>
      </c>
      <c r="G53" s="2">
        <v>97.341809999999995</v>
      </c>
      <c r="H53" s="1">
        <v>6.86</v>
      </c>
      <c r="I53" s="1">
        <v>-0.255</v>
      </c>
      <c r="J53" s="1">
        <v>1</v>
      </c>
      <c r="K53" s="3"/>
    </row>
    <row r="54" spans="1:11" s="4" customFormat="1" x14ac:dyDescent="0.3">
      <c r="A54" s="1" t="s">
        <v>126</v>
      </c>
      <c r="B54" s="1" t="s">
        <v>67</v>
      </c>
      <c r="C54" s="1" t="s">
        <v>55</v>
      </c>
      <c r="D54" s="1">
        <v>9660</v>
      </c>
      <c r="E54" s="1">
        <f t="shared" si="1"/>
        <v>2403</v>
      </c>
      <c r="F54" s="1">
        <v>800</v>
      </c>
      <c r="G54" s="2">
        <v>87.570229999999995</v>
      </c>
      <c r="H54" s="1">
        <v>5.88</v>
      </c>
      <c r="I54" s="1">
        <v>-0.21199999999999999</v>
      </c>
      <c r="J54" s="1">
        <v>1</v>
      </c>
      <c r="K54" s="3"/>
    </row>
    <row r="55" spans="1:11" s="4" customFormat="1" x14ac:dyDescent="0.3">
      <c r="A55" s="1" t="s">
        <v>127</v>
      </c>
      <c r="B55" s="1" t="s">
        <v>75</v>
      </c>
      <c r="C55" s="1" t="s">
        <v>55</v>
      </c>
      <c r="D55" s="1">
        <v>5190</v>
      </c>
      <c r="E55" s="1">
        <f t="shared" si="1"/>
        <v>2157</v>
      </c>
      <c r="F55" s="1">
        <v>718</v>
      </c>
      <c r="G55" s="2">
        <v>76.950009999999992</v>
      </c>
      <c r="H55" s="1">
        <v>5.83</v>
      </c>
      <c r="I55" s="1">
        <v>-0.16200000000000001</v>
      </c>
      <c r="J55" s="1">
        <v>2</v>
      </c>
      <c r="K55" s="3"/>
    </row>
    <row r="56" spans="1:11" s="4" customFormat="1" x14ac:dyDescent="0.3">
      <c r="A56" s="1" t="s">
        <v>128</v>
      </c>
      <c r="B56" s="1" t="s">
        <v>68</v>
      </c>
      <c r="C56" s="1" t="s">
        <v>55</v>
      </c>
      <c r="D56" s="1">
        <v>10761</v>
      </c>
      <c r="E56" s="1">
        <f t="shared" si="1"/>
        <v>1953</v>
      </c>
      <c r="F56" s="8">
        <v>650</v>
      </c>
      <c r="G56" s="9">
        <v>71.813289999999995</v>
      </c>
      <c r="H56" s="8">
        <v>5.59</v>
      </c>
      <c r="I56" s="8">
        <v>-0.16500000000000001</v>
      </c>
      <c r="J56" s="1">
        <v>1</v>
      </c>
      <c r="K56" s="3"/>
    </row>
    <row r="57" spans="1:11" s="4" customFormat="1" x14ac:dyDescent="0.3">
      <c r="A57" s="1" t="s">
        <v>129</v>
      </c>
      <c r="B57" s="1" t="s">
        <v>69</v>
      </c>
      <c r="C57" s="1" t="s">
        <v>70</v>
      </c>
      <c r="D57" s="1">
        <v>4054</v>
      </c>
      <c r="E57" s="1">
        <f t="shared" si="1"/>
        <v>2319</v>
      </c>
      <c r="F57" s="1">
        <v>772</v>
      </c>
      <c r="G57" s="2">
        <v>84.301190000000005</v>
      </c>
      <c r="H57" s="1">
        <v>5.57</v>
      </c>
      <c r="I57" s="1">
        <v>-0.109</v>
      </c>
      <c r="J57" s="1">
        <v>2</v>
      </c>
      <c r="K57" s="3"/>
    </row>
    <row r="58" spans="1:11" s="4" customFormat="1" x14ac:dyDescent="0.3">
      <c r="A58" s="1" t="s">
        <v>130</v>
      </c>
      <c r="B58" s="1" t="s">
        <v>71</v>
      </c>
      <c r="C58" s="1">
        <v>10</v>
      </c>
      <c r="D58" s="1">
        <v>2831</v>
      </c>
      <c r="E58" s="1">
        <f t="shared" si="1"/>
        <v>2157</v>
      </c>
      <c r="F58" s="8">
        <v>718</v>
      </c>
      <c r="G58" s="9">
        <v>77.322960000000009</v>
      </c>
      <c r="H58" s="8">
        <v>6.93</v>
      </c>
      <c r="I58" s="8">
        <v>-7.8E-2</v>
      </c>
      <c r="J58" s="1">
        <v>1</v>
      </c>
      <c r="K58" s="3"/>
    </row>
    <row r="59" spans="1:11" s="4" customFormat="1" x14ac:dyDescent="0.3">
      <c r="A59" s="1" t="s">
        <v>131</v>
      </c>
      <c r="B59" s="1" t="s">
        <v>72</v>
      </c>
      <c r="C59" s="1">
        <v>10</v>
      </c>
      <c r="D59" s="1">
        <v>2627</v>
      </c>
      <c r="E59" s="1">
        <f t="shared" si="1"/>
        <v>2058</v>
      </c>
      <c r="F59" s="8">
        <v>685</v>
      </c>
      <c r="G59" s="9">
        <v>75.830389999999994</v>
      </c>
      <c r="H59" s="8">
        <v>5.89</v>
      </c>
      <c r="I59" s="8">
        <v>-8.0000000000000002E-3</v>
      </c>
      <c r="J59" s="1">
        <v>1</v>
      </c>
      <c r="K59" s="3"/>
    </row>
    <row r="60" spans="1:11" s="4" customFormat="1" x14ac:dyDescent="0.3">
      <c r="A60" s="1" t="s">
        <v>132</v>
      </c>
      <c r="B60" s="1" t="s">
        <v>73</v>
      </c>
      <c r="C60" s="1">
        <v>10</v>
      </c>
      <c r="D60" s="1">
        <v>11526</v>
      </c>
      <c r="E60" s="1">
        <f t="shared" si="1"/>
        <v>1713</v>
      </c>
      <c r="F60" s="8">
        <v>570</v>
      </c>
      <c r="G60" s="9">
        <v>63.924239999999998</v>
      </c>
      <c r="H60" s="8">
        <v>8.1999999999999993</v>
      </c>
      <c r="I60" s="8">
        <v>-8.0000000000000002E-3</v>
      </c>
      <c r="J60" s="1">
        <v>1</v>
      </c>
      <c r="K60" s="3"/>
    </row>
    <row r="61" spans="1:11" s="4" customFormat="1" x14ac:dyDescent="0.3">
      <c r="A61" s="10" t="s">
        <v>133</v>
      </c>
      <c r="B61" s="10" t="s">
        <v>74</v>
      </c>
      <c r="C61" s="10">
        <v>10</v>
      </c>
      <c r="D61" s="10">
        <v>2472</v>
      </c>
      <c r="E61" s="10">
        <f t="shared" si="1"/>
        <v>2007</v>
      </c>
      <c r="F61" s="11">
        <v>668</v>
      </c>
      <c r="G61" s="12">
        <v>70.487210000000005</v>
      </c>
      <c r="H61" s="11">
        <v>6.26</v>
      </c>
      <c r="I61" s="11">
        <v>8.7999999999999995E-2</v>
      </c>
      <c r="J61" s="10">
        <v>1</v>
      </c>
      <c r="K61" s="3"/>
    </row>
    <row r="62" spans="1:11" ht="32.25" customHeight="1" x14ac:dyDescent="0.3">
      <c r="A62" s="15" t="s">
        <v>136</v>
      </c>
      <c r="B62" s="15"/>
      <c r="C62" s="15"/>
      <c r="D62" s="15"/>
      <c r="E62" s="15"/>
      <c r="F62" s="15"/>
      <c r="G62" s="15"/>
      <c r="H62" s="15"/>
      <c r="I62" s="15"/>
      <c r="J62" s="15"/>
    </row>
  </sheetData>
  <sortState xmlns:xlrd2="http://schemas.microsoft.com/office/spreadsheetml/2017/richdata2" ref="A5:K61">
    <sortCondition ref="F3:F61"/>
  </sortState>
  <mergeCells count="9">
    <mergeCell ref="A62:J62"/>
    <mergeCell ref="A1:J1"/>
    <mergeCell ref="J2:J3"/>
    <mergeCell ref="A2:A3"/>
    <mergeCell ref="B2:B3"/>
    <mergeCell ref="C2:C3"/>
    <mergeCell ref="D2:D3"/>
    <mergeCell ref="E2:E3"/>
    <mergeCell ref="F2:I2"/>
  </mergeCells>
  <phoneticPr fontId="1" type="noConversion"/>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EBEB7-C2F9-4211-8983-039350591BAF}">
  <dimension ref="A1"/>
  <sheetViews>
    <sheetView workbookViewId="0">
      <selection activeCell="F13" sqref="F13"/>
    </sheetView>
  </sheetViews>
  <sheetFormatPr defaultRowHeight="15.6" x14ac:dyDescent="0.3"/>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胡坤</cp:lastModifiedBy>
  <dcterms:created xsi:type="dcterms:W3CDTF">2021-08-10T12:09:23Z</dcterms:created>
  <dcterms:modified xsi:type="dcterms:W3CDTF">2023-08-10T11:49:15Z</dcterms:modified>
</cp:coreProperties>
</file>