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k-hpe/Box Sync/Functional_breast_cancer_genomics/Völundur/tcga_fusions/plots/Manuscript figures and tables/"/>
    </mc:Choice>
  </mc:AlternateContent>
  <xr:revisionPtr revIDLastSave="0" documentId="13_ncr:40009_{D66F25CE-7246-C242-B09D-3B740513E8D2}" xr6:coauthVersionLast="47" xr6:coauthVersionMax="47" xr10:uidLastSave="{00000000-0000-0000-0000-000000000000}"/>
  <bookViews>
    <workbookView xWindow="0" yWindow="760" windowWidth="30240" windowHeight="18880"/>
  </bookViews>
  <sheets>
    <sheet name="Sheet1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H12" i="1"/>
  <c r="L13" i="1"/>
  <c r="J13" i="1"/>
  <c r="I13" i="1"/>
  <c r="G13" i="1"/>
  <c r="F13" i="1"/>
  <c r="E13" i="1"/>
  <c r="D13" i="1"/>
  <c r="C13" i="1"/>
  <c r="K12" i="1"/>
  <c r="K11" i="1"/>
  <c r="H11" i="1"/>
  <c r="K10" i="1"/>
  <c r="H10" i="1"/>
  <c r="K9" i="1"/>
  <c r="H9" i="1"/>
  <c r="K8" i="1"/>
  <c r="H8" i="1"/>
  <c r="K7" i="1"/>
  <c r="H7" i="1"/>
  <c r="K6" i="1"/>
  <c r="H6" i="1"/>
  <c r="K5" i="1"/>
  <c r="H5" i="1"/>
  <c r="H4" i="1"/>
  <c r="H13" i="1" l="1"/>
  <c r="K13" i="1"/>
</calcChain>
</file>

<file path=xl/sharedStrings.xml><?xml version="1.0" encoding="utf-8"?>
<sst xmlns="http://schemas.openxmlformats.org/spreadsheetml/2006/main" count="32" uniqueCount="32">
  <si>
    <t>TCGA Project</t>
  </si>
  <si>
    <t>Total samples</t>
  </si>
  <si>
    <t>Samples w/ matched WGS data</t>
  </si>
  <si>
    <t>Total fusion transcripts</t>
  </si>
  <si>
    <t>Total fusion transcripts after filtering</t>
  </si>
  <si>
    <t>Filtered fusion transcripts in samples w/ WGS data</t>
  </si>
  <si>
    <t>Detected fusion transcripts per sample</t>
  </si>
  <si>
    <t>Validated fusion transcripts</t>
  </si>
  <si>
    <t>Validated fusion transcripts w/ breakpoint</t>
  </si>
  <si>
    <t>Predicted true fusion transcripts in samples w/o WGS data</t>
  </si>
  <si>
    <t>Validated fusions per sample</t>
  </si>
  <si>
    <t>Bladder</t>
  </si>
  <si>
    <t>TCGA-BLCA</t>
  </si>
  <si>
    <t>Breast</t>
  </si>
  <si>
    <t>TCGA-BRCA</t>
  </si>
  <si>
    <t>Cervix</t>
  </si>
  <si>
    <t>TCGA-CESC</t>
  </si>
  <si>
    <t>Esophagus</t>
  </si>
  <si>
    <t>TCGA-ESCA</t>
  </si>
  <si>
    <t>Glioblastoma</t>
  </si>
  <si>
    <t>TCGA-GBM</t>
  </si>
  <si>
    <t>Kidney</t>
  </si>
  <si>
    <t>TCGA-KICH, TCGA-KIRC, TCGA-KIRP,</t>
  </si>
  <si>
    <t>Lower grade glioma</t>
  </si>
  <si>
    <t>TCGA-LGG</t>
  </si>
  <si>
    <t>Lung</t>
  </si>
  <si>
    <t>TCGA-LUAD</t>
  </si>
  <si>
    <t>Ovarian</t>
  </si>
  <si>
    <t>TCGA-OV</t>
  </si>
  <si>
    <t>Total</t>
  </si>
  <si>
    <t>Cancer type</t>
  </si>
  <si>
    <r>
      <rPr>
        <b/>
        <sz val="11"/>
        <color theme="1"/>
        <rFont val="Arial"/>
        <family val="2"/>
      </rPr>
      <t xml:space="preserve">Additional file 1. </t>
    </r>
    <r>
      <rPr>
        <sz val="11"/>
        <color theme="1"/>
        <rFont val="Arial"/>
        <family val="2"/>
      </rPr>
      <t>Number of samples, predicted fusion transcripts and validated fusion transcripts.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</si>
</sst>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11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" builtinId="28" customBuiltin="1"/>
    <cellStyle name="Normal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A2" sqref="A2"/>
    </sheetView>
  </sheetViews>
  <sheetFormatPr baseColWidth="10" defaultRowHeight="14"/>
  <cols>
    <col min="1" max="1" width="20.59765625" style="2" bestFit="1" customWidth="1"/>
    <col min="2" max="2" width="15.796875" style="2" bestFit="1" customWidth="1"/>
    <col min="3" max="3" width="16.19921875" style="2" bestFit="1" customWidth="1"/>
    <col min="4" max="4" width="16.59765625" style="2" bestFit="1" customWidth="1"/>
    <col min="5" max="5" width="14.19921875" style="2" bestFit="1" customWidth="1"/>
    <col min="6" max="6" width="18.3984375" style="2" bestFit="1" customWidth="1"/>
    <col min="7" max="7" width="17" style="2" customWidth="1"/>
    <col min="8" max="8" width="18.3984375" style="2" bestFit="1" customWidth="1"/>
    <col min="9" max="9" width="12.796875" style="2" bestFit="1" customWidth="1"/>
    <col min="10" max="10" width="15.796875" style="2" bestFit="1" customWidth="1"/>
    <col min="11" max="11" width="13.3984375" style="2" bestFit="1" customWidth="1"/>
    <col min="12" max="12" width="20.3984375" style="2" bestFit="1" customWidth="1"/>
    <col min="13" max="16384" width="11" style="2"/>
  </cols>
  <sheetData>
    <row r="1" spans="1:12">
      <c r="A1" s="2" t="s">
        <v>31</v>
      </c>
    </row>
    <row r="3" spans="1:12" s="1" customFormat="1" ht="60">
      <c r="A3" s="3" t="s">
        <v>30</v>
      </c>
      <c r="B3" s="3" t="s">
        <v>0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10</v>
      </c>
      <c r="L3" s="4" t="s">
        <v>9</v>
      </c>
    </row>
    <row r="4" spans="1:12">
      <c r="A4" s="5" t="s">
        <v>11</v>
      </c>
      <c r="B4" s="5" t="s">
        <v>12</v>
      </c>
      <c r="C4" s="6">
        <v>425</v>
      </c>
      <c r="D4" s="6">
        <v>132</v>
      </c>
      <c r="E4" s="6">
        <v>152077</v>
      </c>
      <c r="F4" s="6">
        <v>118132</v>
      </c>
      <c r="G4" s="6">
        <v>59537</v>
      </c>
      <c r="H4" s="7">
        <f t="shared" ref="H4:H11" si="0">G4/D4</f>
        <v>451.03787878787881</v>
      </c>
      <c r="I4" s="6">
        <v>450</v>
      </c>
      <c r="J4" s="6">
        <v>283</v>
      </c>
      <c r="K4" s="8">
        <f>I4/D4</f>
        <v>3.4090909090909092</v>
      </c>
      <c r="L4" s="6">
        <v>1068</v>
      </c>
    </row>
    <row r="5" spans="1:12">
      <c r="A5" s="5" t="s">
        <v>13</v>
      </c>
      <c r="B5" s="5" t="s">
        <v>14</v>
      </c>
      <c r="C5" s="6">
        <v>1203</v>
      </c>
      <c r="D5" s="6">
        <v>138</v>
      </c>
      <c r="E5" s="6">
        <v>442432</v>
      </c>
      <c r="F5" s="6">
        <v>373806</v>
      </c>
      <c r="G5" s="6">
        <v>43171</v>
      </c>
      <c r="H5" s="7">
        <f t="shared" si="0"/>
        <v>312.83333333333331</v>
      </c>
      <c r="I5" s="6">
        <v>1122</v>
      </c>
      <c r="J5" s="6">
        <v>1022</v>
      </c>
      <c r="K5" s="8">
        <f>I5/D5</f>
        <v>8.1304347826086953</v>
      </c>
      <c r="L5" s="6">
        <v>5342</v>
      </c>
    </row>
    <row r="6" spans="1:12">
      <c r="A6" s="5" t="s">
        <v>15</v>
      </c>
      <c r="B6" s="5" t="s">
        <v>16</v>
      </c>
      <c r="C6" s="6">
        <v>309</v>
      </c>
      <c r="D6" s="6">
        <v>70</v>
      </c>
      <c r="E6" s="6">
        <v>134144</v>
      </c>
      <c r="F6" s="6">
        <v>103642</v>
      </c>
      <c r="G6" s="6">
        <v>34456</v>
      </c>
      <c r="H6" s="7">
        <f t="shared" si="0"/>
        <v>492.22857142857146</v>
      </c>
      <c r="I6" s="6">
        <v>123</v>
      </c>
      <c r="J6" s="6">
        <v>83</v>
      </c>
      <c r="K6" s="8">
        <f>I6/D6</f>
        <v>1.7571428571428571</v>
      </c>
      <c r="L6" s="6">
        <v>379</v>
      </c>
    </row>
    <row r="7" spans="1:12">
      <c r="A7" s="5" t="s">
        <v>17</v>
      </c>
      <c r="B7" s="5" t="s">
        <v>18</v>
      </c>
      <c r="C7" s="6">
        <v>173</v>
      </c>
      <c r="D7" s="6">
        <v>53</v>
      </c>
      <c r="E7" s="6">
        <v>1116419</v>
      </c>
      <c r="F7" s="6">
        <v>980574</v>
      </c>
      <c r="G7" s="6">
        <v>332955</v>
      </c>
      <c r="H7" s="7">
        <f t="shared" si="0"/>
        <v>6282.1698113207549</v>
      </c>
      <c r="I7" s="6">
        <v>639</v>
      </c>
      <c r="J7" s="6">
        <v>449</v>
      </c>
      <c r="K7" s="8">
        <f>I7/D7</f>
        <v>12.056603773584905</v>
      </c>
      <c r="L7" s="6">
        <v>1175</v>
      </c>
    </row>
    <row r="8" spans="1:12">
      <c r="A8" s="5" t="s">
        <v>19</v>
      </c>
      <c r="B8" s="5" t="s">
        <v>20</v>
      </c>
      <c r="C8" s="6">
        <v>172</v>
      </c>
      <c r="D8" s="6">
        <v>38</v>
      </c>
      <c r="E8" s="6">
        <v>207340</v>
      </c>
      <c r="F8" s="6">
        <v>183972</v>
      </c>
      <c r="G8" s="6">
        <v>46562</v>
      </c>
      <c r="H8" s="7">
        <f t="shared" si="0"/>
        <v>1225.3157894736842</v>
      </c>
      <c r="I8" s="6">
        <v>820</v>
      </c>
      <c r="J8" s="6">
        <v>597</v>
      </c>
      <c r="K8" s="8">
        <f>I8/D8</f>
        <v>21.578947368421051</v>
      </c>
      <c r="L8" s="6">
        <v>978</v>
      </c>
    </row>
    <row r="9" spans="1:12" ht="45">
      <c r="A9" s="5" t="s">
        <v>21</v>
      </c>
      <c r="B9" s="9" t="s">
        <v>22</v>
      </c>
      <c r="C9" s="6">
        <v>1011</v>
      </c>
      <c r="D9" s="6">
        <v>152</v>
      </c>
      <c r="E9" s="6">
        <v>327974</v>
      </c>
      <c r="F9" s="6">
        <v>268596</v>
      </c>
      <c r="G9" s="6">
        <v>39306</v>
      </c>
      <c r="H9" s="7">
        <f t="shared" si="0"/>
        <v>258.59210526315792</v>
      </c>
      <c r="I9" s="6">
        <v>114</v>
      </c>
      <c r="J9" s="6">
        <v>85</v>
      </c>
      <c r="K9" s="8">
        <f>I9/D9</f>
        <v>0.75</v>
      </c>
      <c r="L9" s="6">
        <v>291</v>
      </c>
    </row>
    <row r="10" spans="1:12">
      <c r="A10" s="5" t="s">
        <v>23</v>
      </c>
      <c r="B10" s="5" t="s">
        <v>24</v>
      </c>
      <c r="C10" s="6">
        <v>518</v>
      </c>
      <c r="D10" s="6">
        <v>96</v>
      </c>
      <c r="E10" s="6">
        <v>314142</v>
      </c>
      <c r="F10" s="6">
        <v>276380</v>
      </c>
      <c r="G10" s="6">
        <v>62297</v>
      </c>
      <c r="H10" s="7">
        <f t="shared" si="0"/>
        <v>648.92708333333337</v>
      </c>
      <c r="I10" s="6">
        <v>267</v>
      </c>
      <c r="J10" s="6">
        <v>134</v>
      </c>
      <c r="K10" s="8">
        <f>I10/D10</f>
        <v>2.78125</v>
      </c>
      <c r="L10" s="6">
        <v>1242</v>
      </c>
    </row>
    <row r="11" spans="1:12">
      <c r="A11" s="5" t="s">
        <v>25</v>
      </c>
      <c r="B11" s="5" t="s">
        <v>26</v>
      </c>
      <c r="C11" s="6">
        <v>570</v>
      </c>
      <c r="D11" s="6">
        <v>183</v>
      </c>
      <c r="E11" s="6">
        <v>328167</v>
      </c>
      <c r="F11" s="6">
        <v>287228</v>
      </c>
      <c r="G11" s="6">
        <v>96540</v>
      </c>
      <c r="H11" s="7">
        <f t="shared" si="0"/>
        <v>527.54098360655735</v>
      </c>
      <c r="I11" s="6">
        <v>524</v>
      </c>
      <c r="J11" s="6">
        <v>270</v>
      </c>
      <c r="K11" s="8">
        <f>I11/D11</f>
        <v>2.8633879781420766</v>
      </c>
      <c r="L11" s="6">
        <v>1707</v>
      </c>
    </row>
    <row r="12" spans="1:12">
      <c r="A12" s="10" t="s">
        <v>27</v>
      </c>
      <c r="B12" s="10" t="s">
        <v>28</v>
      </c>
      <c r="C12" s="11">
        <v>379</v>
      </c>
      <c r="D12" s="11">
        <v>48</v>
      </c>
      <c r="E12" s="11">
        <v>1919605</v>
      </c>
      <c r="F12" s="11">
        <v>1770418</v>
      </c>
      <c r="G12" s="11">
        <v>151006</v>
      </c>
      <c r="H12" s="12">
        <f>G12/D12</f>
        <v>3145.9583333333335</v>
      </c>
      <c r="I12" s="11">
        <v>178</v>
      </c>
      <c r="J12" s="11">
        <v>126</v>
      </c>
      <c r="K12" s="13">
        <f>I12/D12</f>
        <v>3.7083333333333335</v>
      </c>
      <c r="L12" s="11">
        <v>1194</v>
      </c>
    </row>
    <row r="13" spans="1:12">
      <c r="A13" s="14" t="s">
        <v>29</v>
      </c>
      <c r="B13" s="10"/>
      <c r="C13" s="11">
        <f>SUM(C4:C12)</f>
        <v>4760</v>
      </c>
      <c r="D13" s="11">
        <f>SUM(D4:D12)</f>
        <v>910</v>
      </c>
      <c r="E13" s="11">
        <f>SUM(E4:E12)</f>
        <v>4942300</v>
      </c>
      <c r="F13" s="11">
        <f>SUM(F4:F12)</f>
        <v>4362748</v>
      </c>
      <c r="G13" s="11">
        <f>SUM(G4:G12)</f>
        <v>865830</v>
      </c>
      <c r="H13" s="12">
        <f>G13/D13</f>
        <v>951.46153846153845</v>
      </c>
      <c r="I13" s="11">
        <f>SUM(I4:I12)</f>
        <v>4237</v>
      </c>
      <c r="J13" s="11">
        <f>SUM(J4:J12)</f>
        <v>3049</v>
      </c>
      <c r="K13" s="13">
        <f>I13/D13</f>
        <v>4.6560439560439564</v>
      </c>
      <c r="L13" s="11">
        <f>SUM(L4:L12)</f>
        <v>13376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Helena Persson</cp:lastModifiedBy>
  <cp:revision>3</cp:revision>
  <dcterms:created xsi:type="dcterms:W3CDTF">2023-02-21T14:23:37Z</dcterms:created>
  <dcterms:modified xsi:type="dcterms:W3CDTF">2023-02-24T19:31:35Z</dcterms:modified>
</cp:coreProperties>
</file>