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\Dropbox\Manuscript\GAVENIR\Supplementary Materials\"/>
    </mc:Choice>
  </mc:AlternateContent>
  <bookViews>
    <workbookView xWindow="0" yWindow="0" windowWidth="19200" windowHeight="10200"/>
  </bookViews>
  <sheets>
    <sheet name="Sheet1" sheetId="1" r:id="rId1"/>
    <sheet name="Sheet6" sheetId="6" r:id="rId2"/>
    <sheet name="Sheet5" sheetId="5" r:id="rId3"/>
    <sheet name="Sheet2" sheetId="2" r:id="rId4"/>
    <sheet name="Sheet3" sheetId="3" r:id="rId5"/>
    <sheet name="Sheet7" sheetId="7" r:id="rId6"/>
    <sheet name="Sheet4" sheetId="4" r:id="rId7"/>
  </sheets>
  <definedNames>
    <definedName name="_xlnm._FilterDatabase" localSheetId="3" hidden="1">Sheet2!$A$1:$H$1</definedName>
    <definedName name="_xlnm._FilterDatabase" localSheetId="4" hidden="1">Sheet3!$A$1:$H$1</definedName>
    <definedName name="_xlnm._FilterDatabase" localSheetId="6" hidden="1">Sheet4!$A$1:$J$1</definedName>
    <definedName name="_xlnm._FilterDatabase" localSheetId="2" hidden="1">Sheet5!$A$2:$K$2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6" l="1"/>
  <c r="G27" i="6"/>
  <c r="D29" i="6"/>
  <c r="B32" i="6"/>
  <c r="C29" i="6"/>
  <c r="B29" i="6"/>
  <c r="D7" i="5"/>
  <c r="D15" i="4"/>
  <c r="J17" i="3"/>
</calcChain>
</file>

<file path=xl/sharedStrings.xml><?xml version="1.0" encoding="utf-8"?>
<sst xmlns="http://schemas.openxmlformats.org/spreadsheetml/2006/main" count="613" uniqueCount="154">
  <si>
    <t>Sample ID</t>
  </si>
  <si>
    <t>Site</t>
  </si>
  <si>
    <t>Insecticide</t>
  </si>
  <si>
    <r>
      <t xml:space="preserve">Number of Raw Reads R1 + R2 </t>
    </r>
    <r>
      <rPr>
        <sz val="8"/>
        <color theme="1"/>
        <rFont val="Times New Roman"/>
        <family val="1"/>
      </rPr>
      <t> </t>
    </r>
  </si>
  <si>
    <t>Reads after filtering (%)</t>
  </si>
  <si>
    <t>Reads Mapped (%)</t>
  </si>
  <si>
    <r>
      <t>Reads properly paired (%)</t>
    </r>
    <r>
      <rPr>
        <sz val="8"/>
        <color theme="1"/>
        <rFont val="Times New Roman"/>
        <family val="1"/>
      </rPr>
      <t> </t>
    </r>
  </si>
  <si>
    <t>Aligned reads filtered (%)</t>
  </si>
  <si>
    <t>DO1</t>
  </si>
  <si>
    <t>Control</t>
  </si>
  <si>
    <t>N/A</t>
  </si>
  <si>
    <t>68,947,694 (98.59%)</t>
  </si>
  <si>
    <t>DO2</t>
  </si>
  <si>
    <t>72,360,612  (99.04%)</t>
  </si>
  <si>
    <t>DO3</t>
  </si>
  <si>
    <t>84,300,922 (99.06%)</t>
  </si>
  <si>
    <t>MA01</t>
  </si>
  <si>
    <t>Migori</t>
  </si>
  <si>
    <t>Alphacypermethrin</t>
  </si>
  <si>
    <t>83,336,100 (98.74%)</t>
  </si>
  <si>
    <t>MA02</t>
  </si>
  <si>
    <t>75,769,238 (98.43%)</t>
  </si>
  <si>
    <t>MA03</t>
  </si>
  <si>
    <t>67,135,504 (98.81%)</t>
  </si>
  <si>
    <t>MD01</t>
  </si>
  <si>
    <t>Deltamethrin</t>
  </si>
  <si>
    <t>66,183,536 (98.83%)</t>
  </si>
  <si>
    <t>MD02</t>
  </si>
  <si>
    <t>76,974,254 (98.95%)</t>
  </si>
  <si>
    <t>MD03</t>
  </si>
  <si>
    <t>54,854,756 (97.81%)</t>
  </si>
  <si>
    <t>MP01</t>
  </si>
  <si>
    <t>Primiphosmethyl</t>
  </si>
  <si>
    <t>92,386,278 (97.89%)</t>
  </si>
  <si>
    <t>MP02</t>
  </si>
  <si>
    <t>96,572,460 (97.93%)</t>
  </si>
  <si>
    <t>MP03</t>
  </si>
  <si>
    <t>105,678,170 (98.32%)</t>
  </si>
  <si>
    <t>MU01</t>
  </si>
  <si>
    <t>Unexposed</t>
  </si>
  <si>
    <t>93,651,872 (97.79%)</t>
  </si>
  <si>
    <t>MU02</t>
  </si>
  <si>
    <t>101,765,628 (98.18%)</t>
  </si>
  <si>
    <t>MU03</t>
  </si>
  <si>
    <t>100,297,456 (97.89%)</t>
  </si>
  <si>
    <t>SA01</t>
  </si>
  <si>
    <t>Siaya</t>
  </si>
  <si>
    <t>83,813,022 (99.17%)</t>
  </si>
  <si>
    <t>SA02</t>
  </si>
  <si>
    <t>71,104,904 (99.07%)</t>
  </si>
  <si>
    <t>SA03</t>
  </si>
  <si>
    <t>62,516,556 (99.07%)</t>
  </si>
  <si>
    <t>SD01</t>
  </si>
  <si>
    <t>80,267,534 (99.07%)</t>
  </si>
  <si>
    <t>SD02</t>
  </si>
  <si>
    <t>26,135,118 (98.58%)</t>
  </si>
  <si>
    <t>SD03</t>
  </si>
  <si>
    <t>100,526,030 (99.03%)</t>
  </si>
  <si>
    <t>SP01</t>
  </si>
  <si>
    <t>92,909,260 (98.21%)</t>
  </si>
  <si>
    <t>SP02</t>
  </si>
  <si>
    <t>98,940,306 (98.30%)</t>
  </si>
  <si>
    <t>SP03</t>
  </si>
  <si>
    <t>79,869,470 (98.19%)</t>
  </si>
  <si>
    <t>SU01</t>
  </si>
  <si>
    <t>57,419,582 (98.81%)</t>
  </si>
  <si>
    <t>SU02</t>
  </si>
  <si>
    <t>65,576,432 (98.93%)</t>
  </si>
  <si>
    <t>SU03</t>
  </si>
  <si>
    <t>91,111,832 (98.89%)</t>
  </si>
  <si>
    <t>54,491,972 (79.03%)</t>
  </si>
  <si>
    <t>53,359,996 (73.74%)</t>
  </si>
  <si>
    <t>57,714,653 (68.46%)</t>
  </si>
  <si>
    <t>42,904,319(51.48%)</t>
  </si>
  <si>
    <t>40,304,394 (60.03%)</t>
  </si>
  <si>
    <t>35,685,045 (65.05%)</t>
  </si>
  <si>
    <t>52,790,879 (57.14%)</t>
  </si>
  <si>
    <t>53,415,150 (63.73%)</t>
  </si>
  <si>
    <t>35,419,040 (49.81%)</t>
  </si>
  <si>
    <t>39,095,831 (62.54%)</t>
  </si>
  <si>
    <t>52,268,648 (65.12%)</t>
  </si>
  <si>
    <t>17,723,257 (67.81%)</t>
  </si>
  <si>
    <t>59,562,680 (59.25%)</t>
  </si>
  <si>
    <t>66,575,980 (71.66%)</t>
  </si>
  <si>
    <t>59,960,639 (60.60%)</t>
  </si>
  <si>
    <t>57,587,825 (72.10%)</t>
  </si>
  <si>
    <t>38,403,593 (66.88%)</t>
  </si>
  <si>
    <t>43,605,147 (66.50%)</t>
  </si>
  <si>
    <t>43,578,504 (47.83%)</t>
  </si>
  <si>
    <t>53,418,374(77.48%)</t>
  </si>
  <si>
    <t>52,458,298(72.5%)</t>
  </si>
  <si>
    <t>56,057,142(66.50%)</t>
  </si>
  <si>
    <t>41,006,390(49.21%)</t>
  </si>
  <si>
    <t>38,943,080(58.01%)</t>
  </si>
  <si>
    <t>35,296,018(64.34%)</t>
  </si>
  <si>
    <t>51,260,358(55.48%)</t>
  </si>
  <si>
    <t>51,084,312(60.95%)</t>
  </si>
  <si>
    <t>34,120,160(47.99%)</t>
  </si>
  <si>
    <t>37,522,098(60.02%)</t>
  </si>
  <si>
    <t>50,425,910(62.82%)</t>
  </si>
  <si>
    <t>17,043,002(65.21%)</t>
  </si>
  <si>
    <t>56,713,778(56.42%)</t>
  </si>
  <si>
    <t>64,236,344(69.14%)</t>
  </si>
  <si>
    <t>58,093,586(58.72%)</t>
  </si>
  <si>
    <t>55,622,064(69.64%)</t>
  </si>
  <si>
    <t>37,207,790(64.80%)</t>
  </si>
  <si>
    <t>42,023,516(64.08%)</t>
  </si>
  <si>
    <t>41,284,084(45.31%)</t>
  </si>
  <si>
    <t>53,214,330(97.66%)</t>
  </si>
  <si>
    <t>51,758,128(97.00%)</t>
  </si>
  <si>
    <t>56,066,183(97.14%)</t>
  </si>
  <si>
    <t>40,881,835(95.29%)</t>
  </si>
  <si>
    <t>21,677,520(93.72%)</t>
  </si>
  <si>
    <t>38,682,751(95.98%)</t>
  </si>
  <si>
    <t>24,857,717(96.57%)</t>
  </si>
  <si>
    <t>16,736,468(96.31%)</t>
  </si>
  <si>
    <t>34,447,971(96.53%)</t>
  </si>
  <si>
    <t>50,753,035(96.14%)</t>
  </si>
  <si>
    <t>31,486,834(93.73%)</t>
  </si>
  <si>
    <t>34,149,230(91.40%)</t>
  </si>
  <si>
    <t>21,615,444(96.21%)</t>
  </si>
  <si>
    <t>28,579,918(96.32%)</t>
  </si>
  <si>
    <t>24,987,671(96.09%)</t>
  </si>
  <si>
    <t>51,416,204(96.26%)</t>
  </si>
  <si>
    <t>34,216,067(96.60%)</t>
  </si>
  <si>
    <t>37,768,145(96.60%)</t>
  </si>
  <si>
    <t>50,560,246(96.73%)</t>
  </si>
  <si>
    <t>17,087,661(96.41%)</t>
  </si>
  <si>
    <t>57,841,697(97.11%)</t>
  </si>
  <si>
    <t>63,918,789(96.01%)</t>
  </si>
  <si>
    <t>57,624,089(96.10%)</t>
  </si>
  <si>
    <t>55,218,075(95.88%)</t>
  </si>
  <si>
    <t>36,740,320(95.67%)</t>
  </si>
  <si>
    <t>41,941,021(96.18%)</t>
  </si>
  <si>
    <t>41,786,246(95.89%)</t>
  </si>
  <si>
    <t>23,130,946 (30.53%)</t>
  </si>
  <si>
    <t>21,514,170(28.39%)</t>
  </si>
  <si>
    <t>25,741,719 (38.89%)</t>
  </si>
  <si>
    <t>24,887,290(37.60%)</t>
  </si>
  <si>
    <t>17,377,789 (22.58%)</t>
  </si>
  <si>
    <t>16,877,988(21.93%)</t>
  </si>
  <si>
    <t>33,593,679 (32.42%)</t>
  </si>
  <si>
    <t>31,308,846(32.42%)</t>
  </si>
  <si>
    <t>37,362,525 (35.36%)</t>
  </si>
  <si>
    <t>34,278,976(32.44%)</t>
  </si>
  <si>
    <t>22,466,015 (23.99%)</t>
  </si>
  <si>
    <t>21,452,954(22.91%)</t>
  </si>
  <si>
    <t>29,672,830 (29.16%)</t>
  </si>
  <si>
    <t>28,543,664(28.05%)</t>
  </si>
  <si>
    <t>26,004,464 (25.93%)</t>
  </si>
  <si>
    <t>24,748,730(24.68%)</t>
  </si>
  <si>
    <t xml:space="preserve">Total </t>
  </si>
  <si>
    <r>
      <t xml:space="preserve">DO= susceptible </t>
    </r>
    <r>
      <rPr>
        <sz val="12"/>
        <color rgb="FF000000"/>
        <rFont val="Times New Roman"/>
        <family val="1"/>
      </rPr>
      <t>An. arabiensis</t>
    </r>
    <r>
      <rPr>
        <i/>
        <sz val="12"/>
        <color rgb="FF000000"/>
        <rFont val="Times New Roman"/>
        <family val="1"/>
      </rPr>
      <t xml:space="preserve"> Dongola strain,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 xml:space="preserve">MA = Migori alphacypermethrin, MP= Migori primiphosmethyl, MD= Migori deltamethrin, MU= Migori unexposed, SA= Siaya alphacypermethrin, SD= Siaya deltamethrin, SP= Siaya primiphosmethyl, SU= Siaya unexposed. </t>
    </r>
  </si>
  <si>
    <r>
      <t xml:space="preserve">Supplementary Table 3: Descriptive statistics of RNA-seq reads and alignments of resistant and unexposed mosquitoes from Siaya and Migori in comparison to the An. arabiensis Dongola strain: </t>
    </r>
    <r>
      <rPr>
        <sz val="12"/>
        <color rgb="FF000000"/>
        <rFont val="Times New Roman"/>
        <family val="1"/>
      </rPr>
      <t xml:space="preserve">Table showing percentage of reads mapped to the </t>
    </r>
    <r>
      <rPr>
        <i/>
        <sz val="12"/>
        <color rgb="FF000000"/>
        <rFont val="Times New Roman"/>
        <family val="1"/>
      </rPr>
      <t>Anopheles arabiensis</t>
    </r>
    <r>
      <rPr>
        <sz val="12"/>
        <color rgb="FF000000"/>
        <rFont val="Times New Roman"/>
        <family val="1"/>
      </rPr>
      <t xml:space="preserve"> reference genome after quality control reads filtering, the percentage of reads properly paired and the percentage of reads aligned after filtering.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</si>
</sst>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8"/>
      <color theme="1"/>
      <name val="Times New Roman"/>
      <family val="1"/>
    </font>
    <font>
      <sz val="10"/>
      <color theme="1"/>
      <name val="Calibri"/>
      <family val="2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1" applyNumberFormat="1" applyFont="1" applyAlignment="1">
      <alignment horizontal="center" vertical="center" wrapText="1"/>
    </xf>
    <xf numFmtId="164" fontId="0" fillId="0" borderId="0" xfId="0" applyNumberFormat="1"/>
    <xf numFmtId="3" fontId="4" fillId="0" borderId="0" xfId="0" applyNumberFormat="1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3" fontId="7" fillId="0" borderId="0" xfId="0" applyNumberFormat="1" applyFont="1"/>
    <xf numFmtId="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F13" sqref="F13"/>
    </sheetView>
  </sheetViews>
  <sheetFormatPr defaultRowHeight="14.5" x14ac:dyDescent="0.35"/>
  <cols>
    <col min="3" max="3" width="17.08984375" customWidth="1"/>
    <col min="4" max="4" width="12.1796875" bestFit="1" customWidth="1"/>
    <col min="5" max="5" width="21.36328125" customWidth="1"/>
    <col min="6" max="6" width="16.7265625" customWidth="1"/>
    <col min="7" max="7" width="17.08984375" customWidth="1"/>
    <col min="8" max="8" width="14.6328125" bestFit="1" customWidth="1"/>
    <col min="10" max="10" width="16.54296875" customWidth="1"/>
    <col min="11" max="11" width="18.08984375" bestFit="1" customWidth="1"/>
  </cols>
  <sheetData>
    <row r="1" spans="1:11" ht="15.5" customHeight="1" x14ac:dyDescent="0.35">
      <c r="A1" s="9" t="s">
        <v>153</v>
      </c>
    </row>
    <row r="2" spans="1:11" ht="15" customHeight="1" thickBot="1" x14ac:dyDescent="0.4"/>
    <row r="3" spans="1:11" ht="39.5" thickBo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11" x14ac:dyDescent="0.35">
      <c r="A4" s="15" t="s">
        <v>8</v>
      </c>
      <c r="B4" s="16" t="s">
        <v>9</v>
      </c>
      <c r="C4" s="16" t="s">
        <v>10</v>
      </c>
      <c r="D4" s="17">
        <v>69933914</v>
      </c>
      <c r="E4" s="16" t="s">
        <v>11</v>
      </c>
      <c r="F4" s="16" t="s">
        <v>70</v>
      </c>
      <c r="G4" s="18" t="s">
        <v>89</v>
      </c>
      <c r="H4" s="18" t="s">
        <v>108</v>
      </c>
      <c r="J4" s="10"/>
      <c r="K4" s="11"/>
    </row>
    <row r="5" spans="1:11" x14ac:dyDescent="0.35">
      <c r="A5" s="2" t="s">
        <v>12</v>
      </c>
      <c r="B5" s="3" t="s">
        <v>9</v>
      </c>
      <c r="C5" s="3" t="s">
        <v>10</v>
      </c>
      <c r="D5" s="12">
        <v>73061884</v>
      </c>
      <c r="E5" s="3" t="s">
        <v>13</v>
      </c>
      <c r="F5" s="3" t="s">
        <v>71</v>
      </c>
      <c r="G5" s="4" t="s">
        <v>90</v>
      </c>
      <c r="H5" s="4" t="s">
        <v>109</v>
      </c>
    </row>
    <row r="6" spans="1:11" x14ac:dyDescent="0.35">
      <c r="A6" s="2" t="s">
        <v>14</v>
      </c>
      <c r="B6" s="3" t="s">
        <v>9</v>
      </c>
      <c r="C6" s="3" t="s">
        <v>10</v>
      </c>
      <c r="D6" s="12">
        <v>85100202</v>
      </c>
      <c r="E6" s="3" t="s">
        <v>15</v>
      </c>
      <c r="F6" s="3" t="s">
        <v>72</v>
      </c>
      <c r="G6" s="4" t="s">
        <v>91</v>
      </c>
      <c r="H6" s="4" t="s">
        <v>110</v>
      </c>
    </row>
    <row r="7" spans="1:11" x14ac:dyDescent="0.35">
      <c r="A7" s="2" t="s">
        <v>16</v>
      </c>
      <c r="B7" s="3" t="s">
        <v>17</v>
      </c>
      <c r="C7" s="3" t="s">
        <v>18</v>
      </c>
      <c r="D7" s="12">
        <v>84398722</v>
      </c>
      <c r="E7" s="3" t="s">
        <v>19</v>
      </c>
      <c r="F7" s="3" t="s">
        <v>73</v>
      </c>
      <c r="G7" s="4" t="s">
        <v>92</v>
      </c>
      <c r="H7" s="4" t="s">
        <v>111</v>
      </c>
    </row>
    <row r="8" spans="1:11" x14ac:dyDescent="0.35">
      <c r="A8" s="2" t="s">
        <v>20</v>
      </c>
      <c r="B8" s="3" t="s">
        <v>17</v>
      </c>
      <c r="C8" s="3" t="s">
        <v>18</v>
      </c>
      <c r="D8" s="12">
        <v>76975624</v>
      </c>
      <c r="E8" s="3" t="s">
        <v>21</v>
      </c>
      <c r="F8" s="3" t="s">
        <v>135</v>
      </c>
      <c r="G8" s="4" t="s">
        <v>136</v>
      </c>
      <c r="H8" s="4" t="s">
        <v>112</v>
      </c>
    </row>
    <row r="9" spans="1:11" x14ac:dyDescent="0.35">
      <c r="A9" s="2" t="s">
        <v>22</v>
      </c>
      <c r="B9" s="3" t="s">
        <v>17</v>
      </c>
      <c r="C9" s="3" t="s">
        <v>18</v>
      </c>
      <c r="D9" s="12">
        <v>67940684</v>
      </c>
      <c r="E9" s="3" t="s">
        <v>23</v>
      </c>
      <c r="F9" s="3" t="s">
        <v>74</v>
      </c>
      <c r="G9" s="4" t="s">
        <v>93</v>
      </c>
      <c r="H9" s="4" t="s">
        <v>113</v>
      </c>
    </row>
    <row r="10" spans="1:11" x14ac:dyDescent="0.35">
      <c r="A10" s="2" t="s">
        <v>24</v>
      </c>
      <c r="B10" s="3" t="s">
        <v>17</v>
      </c>
      <c r="C10" s="3" t="s">
        <v>25</v>
      </c>
      <c r="D10" s="12">
        <v>66967650</v>
      </c>
      <c r="E10" s="3" t="s">
        <v>26</v>
      </c>
      <c r="F10" s="3" t="s">
        <v>137</v>
      </c>
      <c r="G10" s="4" t="s">
        <v>138</v>
      </c>
      <c r="H10" s="4" t="s">
        <v>114</v>
      </c>
    </row>
    <row r="11" spans="1:11" x14ac:dyDescent="0.35">
      <c r="A11" s="2" t="s">
        <v>27</v>
      </c>
      <c r="B11" s="3" t="s">
        <v>17</v>
      </c>
      <c r="C11" s="3" t="s">
        <v>25</v>
      </c>
      <c r="D11" s="12">
        <v>77792982</v>
      </c>
      <c r="E11" s="3" t="s">
        <v>28</v>
      </c>
      <c r="F11" s="3" t="s">
        <v>139</v>
      </c>
      <c r="G11" s="4" t="s">
        <v>140</v>
      </c>
      <c r="H11" s="4" t="s">
        <v>115</v>
      </c>
    </row>
    <row r="12" spans="1:11" x14ac:dyDescent="0.35">
      <c r="A12" s="2" t="s">
        <v>29</v>
      </c>
      <c r="B12" s="3" t="s">
        <v>17</v>
      </c>
      <c r="C12" s="3" t="s">
        <v>25</v>
      </c>
      <c r="D12" s="12">
        <v>56080554</v>
      </c>
      <c r="E12" s="3" t="s">
        <v>30</v>
      </c>
      <c r="F12" s="3" t="s">
        <v>75</v>
      </c>
      <c r="G12" s="4" t="s">
        <v>94</v>
      </c>
      <c r="H12" s="4" t="s">
        <v>116</v>
      </c>
    </row>
    <row r="13" spans="1:11" x14ac:dyDescent="0.35">
      <c r="A13" s="2" t="s">
        <v>31</v>
      </c>
      <c r="B13" s="3" t="s">
        <v>17</v>
      </c>
      <c r="C13" s="3" t="s">
        <v>32</v>
      </c>
      <c r="D13" s="12">
        <v>94380674</v>
      </c>
      <c r="E13" s="3" t="s">
        <v>33</v>
      </c>
      <c r="F13" s="3" t="s">
        <v>76</v>
      </c>
      <c r="G13" s="4" t="s">
        <v>95</v>
      </c>
      <c r="H13" s="4" t="s">
        <v>117</v>
      </c>
    </row>
    <row r="14" spans="1:11" x14ac:dyDescent="0.35">
      <c r="A14" s="2" t="s">
        <v>34</v>
      </c>
      <c r="B14" s="3" t="s">
        <v>17</v>
      </c>
      <c r="C14" s="3" t="s">
        <v>32</v>
      </c>
      <c r="D14" s="12">
        <v>98615434</v>
      </c>
      <c r="E14" s="3" t="s">
        <v>35</v>
      </c>
      <c r="F14" s="3" t="s">
        <v>141</v>
      </c>
      <c r="G14" s="4" t="s">
        <v>142</v>
      </c>
      <c r="H14" s="4" t="s">
        <v>118</v>
      </c>
    </row>
    <row r="15" spans="1:11" x14ac:dyDescent="0.35">
      <c r="A15" s="2" t="s">
        <v>36</v>
      </c>
      <c r="B15" s="3" t="s">
        <v>17</v>
      </c>
      <c r="C15" s="3" t="s">
        <v>32</v>
      </c>
      <c r="D15" s="12">
        <v>107485058</v>
      </c>
      <c r="E15" s="3" t="s">
        <v>37</v>
      </c>
      <c r="F15" s="3" t="s">
        <v>143</v>
      </c>
      <c r="G15" s="4" t="s">
        <v>144</v>
      </c>
      <c r="H15" s="4" t="s">
        <v>119</v>
      </c>
    </row>
    <row r="16" spans="1:11" x14ac:dyDescent="0.35">
      <c r="A16" s="2" t="s">
        <v>38</v>
      </c>
      <c r="B16" s="3" t="s">
        <v>17</v>
      </c>
      <c r="C16" s="3" t="s">
        <v>39</v>
      </c>
      <c r="D16" s="12">
        <v>95767768</v>
      </c>
      <c r="E16" s="3" t="s">
        <v>40</v>
      </c>
      <c r="F16" s="3" t="s">
        <v>145</v>
      </c>
      <c r="G16" s="4" t="s">
        <v>146</v>
      </c>
      <c r="H16" s="4" t="s">
        <v>120</v>
      </c>
    </row>
    <row r="17" spans="1:8" x14ac:dyDescent="0.35">
      <c r="A17" s="2" t="s">
        <v>41</v>
      </c>
      <c r="B17" s="3" t="s">
        <v>17</v>
      </c>
      <c r="C17" s="3" t="s">
        <v>39</v>
      </c>
      <c r="D17" s="12">
        <v>103654308</v>
      </c>
      <c r="E17" s="3" t="s">
        <v>42</v>
      </c>
      <c r="F17" s="3" t="s">
        <v>147</v>
      </c>
      <c r="G17" s="4" t="s">
        <v>148</v>
      </c>
      <c r="H17" s="4" t="s">
        <v>121</v>
      </c>
    </row>
    <row r="18" spans="1:8" x14ac:dyDescent="0.35">
      <c r="A18" s="2" t="s">
        <v>43</v>
      </c>
      <c r="B18" s="3" t="s">
        <v>17</v>
      </c>
      <c r="C18" s="3" t="s">
        <v>39</v>
      </c>
      <c r="D18" s="12">
        <v>102464456</v>
      </c>
      <c r="E18" s="3" t="s">
        <v>44</v>
      </c>
      <c r="F18" s="3" t="s">
        <v>149</v>
      </c>
      <c r="G18" s="4" t="s">
        <v>150</v>
      </c>
      <c r="H18" s="4" t="s">
        <v>122</v>
      </c>
    </row>
    <row r="19" spans="1:8" x14ac:dyDescent="0.35">
      <c r="A19" s="2" t="s">
        <v>45</v>
      </c>
      <c r="B19" s="3" t="s">
        <v>46</v>
      </c>
      <c r="C19" s="3" t="s">
        <v>18</v>
      </c>
      <c r="D19" s="12">
        <v>84516362</v>
      </c>
      <c r="E19" s="3" t="s">
        <v>47</v>
      </c>
      <c r="F19" s="3" t="s">
        <v>77</v>
      </c>
      <c r="G19" s="4" t="s">
        <v>96</v>
      </c>
      <c r="H19" s="4" t="s">
        <v>123</v>
      </c>
    </row>
    <row r="20" spans="1:8" x14ac:dyDescent="0.35">
      <c r="A20" s="2" t="s">
        <v>48</v>
      </c>
      <c r="B20" s="3" t="s">
        <v>46</v>
      </c>
      <c r="C20" s="3" t="s">
        <v>18</v>
      </c>
      <c r="D20" s="12">
        <v>71772386</v>
      </c>
      <c r="E20" s="3" t="s">
        <v>49</v>
      </c>
      <c r="F20" s="3" t="s">
        <v>78</v>
      </c>
      <c r="G20" s="4" t="s">
        <v>97</v>
      </c>
      <c r="H20" s="4" t="s">
        <v>124</v>
      </c>
    </row>
    <row r="21" spans="1:8" x14ac:dyDescent="0.35">
      <c r="A21" s="2" t="s">
        <v>50</v>
      </c>
      <c r="B21" s="3" t="s">
        <v>46</v>
      </c>
      <c r="C21" s="3" t="s">
        <v>18</v>
      </c>
      <c r="D21" s="12">
        <v>63100388</v>
      </c>
      <c r="E21" s="3" t="s">
        <v>51</v>
      </c>
      <c r="F21" s="3" t="s">
        <v>79</v>
      </c>
      <c r="G21" s="4" t="s">
        <v>98</v>
      </c>
      <c r="H21" s="4" t="s">
        <v>125</v>
      </c>
    </row>
    <row r="22" spans="1:8" x14ac:dyDescent="0.35">
      <c r="A22" s="2" t="s">
        <v>52</v>
      </c>
      <c r="B22" s="3" t="s">
        <v>46</v>
      </c>
      <c r="C22" s="3" t="s">
        <v>25</v>
      </c>
      <c r="D22" s="12">
        <v>81020936</v>
      </c>
      <c r="E22" s="3" t="s">
        <v>53</v>
      </c>
      <c r="F22" s="3" t="s">
        <v>80</v>
      </c>
      <c r="G22" s="4" t="s">
        <v>99</v>
      </c>
      <c r="H22" s="4" t="s">
        <v>126</v>
      </c>
    </row>
    <row r="23" spans="1:8" x14ac:dyDescent="0.35">
      <c r="A23" s="2" t="s">
        <v>54</v>
      </c>
      <c r="B23" s="3" t="s">
        <v>46</v>
      </c>
      <c r="C23" s="3" t="s">
        <v>25</v>
      </c>
      <c r="D23" s="12">
        <v>26512274</v>
      </c>
      <c r="E23" s="3" t="s">
        <v>55</v>
      </c>
      <c r="F23" s="3" t="s">
        <v>81</v>
      </c>
      <c r="G23" s="4" t="s">
        <v>100</v>
      </c>
      <c r="H23" s="4" t="s">
        <v>127</v>
      </c>
    </row>
    <row r="24" spans="1:8" x14ac:dyDescent="0.35">
      <c r="A24" s="2" t="s">
        <v>56</v>
      </c>
      <c r="B24" s="3" t="s">
        <v>46</v>
      </c>
      <c r="C24" s="3" t="s">
        <v>25</v>
      </c>
      <c r="D24" s="12">
        <v>101510854</v>
      </c>
      <c r="E24" s="3" t="s">
        <v>57</v>
      </c>
      <c r="F24" s="3" t="s">
        <v>82</v>
      </c>
      <c r="G24" s="4" t="s">
        <v>101</v>
      </c>
      <c r="H24" s="4" t="s">
        <v>128</v>
      </c>
    </row>
    <row r="25" spans="1:8" x14ac:dyDescent="0.35">
      <c r="A25" s="2" t="s">
        <v>58</v>
      </c>
      <c r="B25" s="3" t="s">
        <v>46</v>
      </c>
      <c r="C25" s="3" t="s">
        <v>32</v>
      </c>
      <c r="D25" s="12">
        <v>94599720</v>
      </c>
      <c r="E25" s="3" t="s">
        <v>59</v>
      </c>
      <c r="F25" s="3" t="s">
        <v>83</v>
      </c>
      <c r="G25" s="4" t="s">
        <v>102</v>
      </c>
      <c r="H25" s="4" t="s">
        <v>129</v>
      </c>
    </row>
    <row r="26" spans="1:8" x14ac:dyDescent="0.35">
      <c r="A26" s="2" t="s">
        <v>60</v>
      </c>
      <c r="B26" s="3" t="s">
        <v>46</v>
      </c>
      <c r="C26" s="3" t="s">
        <v>32</v>
      </c>
      <c r="D26" s="12">
        <v>100650956</v>
      </c>
      <c r="E26" s="3" t="s">
        <v>61</v>
      </c>
      <c r="F26" s="3" t="s">
        <v>84</v>
      </c>
      <c r="G26" s="4" t="s">
        <v>103</v>
      </c>
      <c r="H26" s="4" t="s">
        <v>130</v>
      </c>
    </row>
    <row r="27" spans="1:8" x14ac:dyDescent="0.35">
      <c r="A27" s="2" t="s">
        <v>62</v>
      </c>
      <c r="B27" s="3" t="s">
        <v>46</v>
      </c>
      <c r="C27" s="3" t="s">
        <v>32</v>
      </c>
      <c r="D27" s="12">
        <v>81342002</v>
      </c>
      <c r="E27" s="3" t="s">
        <v>63</v>
      </c>
      <c r="F27" s="3" t="s">
        <v>85</v>
      </c>
      <c r="G27" s="4" t="s">
        <v>104</v>
      </c>
      <c r="H27" s="4" t="s">
        <v>131</v>
      </c>
    </row>
    <row r="28" spans="1:8" x14ac:dyDescent="0.35">
      <c r="A28" s="2" t="s">
        <v>64</v>
      </c>
      <c r="B28" s="3" t="s">
        <v>46</v>
      </c>
      <c r="C28" s="3" t="s">
        <v>39</v>
      </c>
      <c r="D28" s="12">
        <v>58108788</v>
      </c>
      <c r="E28" s="3" t="s">
        <v>65</v>
      </c>
      <c r="F28" s="3" t="s">
        <v>86</v>
      </c>
      <c r="G28" s="4" t="s">
        <v>105</v>
      </c>
      <c r="H28" s="4" t="s">
        <v>132</v>
      </c>
    </row>
    <row r="29" spans="1:8" x14ac:dyDescent="0.35">
      <c r="A29" s="2" t="s">
        <v>66</v>
      </c>
      <c r="B29" s="3" t="s">
        <v>46</v>
      </c>
      <c r="C29" s="3" t="s">
        <v>39</v>
      </c>
      <c r="D29" s="12">
        <v>66287118</v>
      </c>
      <c r="E29" s="3" t="s">
        <v>67</v>
      </c>
      <c r="F29" s="3" t="s">
        <v>87</v>
      </c>
      <c r="G29" s="4" t="s">
        <v>106</v>
      </c>
      <c r="H29" s="4" t="s">
        <v>133</v>
      </c>
    </row>
    <row r="30" spans="1:8" ht="15" thickBot="1" x14ac:dyDescent="0.4">
      <c r="A30" s="5" t="s">
        <v>68</v>
      </c>
      <c r="B30" s="6" t="s">
        <v>46</v>
      </c>
      <c r="C30" s="6" t="s">
        <v>39</v>
      </c>
      <c r="D30" s="13">
        <v>92131116</v>
      </c>
      <c r="E30" s="6" t="s">
        <v>69</v>
      </c>
      <c r="F30" s="6" t="s">
        <v>88</v>
      </c>
      <c r="G30" s="7" t="s">
        <v>107</v>
      </c>
      <c r="H30" s="7" t="s">
        <v>134</v>
      </c>
    </row>
    <row r="31" spans="1:8" x14ac:dyDescent="0.35">
      <c r="A31" s="8"/>
    </row>
    <row r="32" spans="1:8" ht="15.5" x14ac:dyDescent="0.35">
      <c r="A32" s="9" t="s">
        <v>152</v>
      </c>
    </row>
    <row r="34" spans="4:4" x14ac:dyDescent="0.35">
      <c r="D34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6" workbookViewId="0">
      <selection activeCell="E33" sqref="E33"/>
    </sheetView>
  </sheetViews>
  <sheetFormatPr defaultRowHeight="14.5" x14ac:dyDescent="0.35"/>
  <cols>
    <col min="2" max="2" width="16.7265625" customWidth="1"/>
    <col min="3" max="3" width="19.90625" customWidth="1"/>
    <col min="4" max="4" width="21.7265625" customWidth="1"/>
    <col min="7" max="7" width="13.453125" bestFit="1" customWidth="1"/>
  </cols>
  <sheetData>
    <row r="1" spans="2:7" ht="26.5" thickBot="1" x14ac:dyDescent="0.4">
      <c r="B1" s="1" t="s">
        <v>3</v>
      </c>
      <c r="C1" s="1" t="s">
        <v>4</v>
      </c>
      <c r="D1" s="1" t="s">
        <v>5</v>
      </c>
    </row>
    <row r="2" spans="2:7" x14ac:dyDescent="0.35">
      <c r="B2" s="17">
        <v>69933914</v>
      </c>
      <c r="C2" s="17">
        <v>68947694</v>
      </c>
      <c r="D2" s="17">
        <v>54491972</v>
      </c>
    </row>
    <row r="3" spans="2:7" ht="15.5" x14ac:dyDescent="0.35">
      <c r="B3" s="12">
        <v>73061884</v>
      </c>
      <c r="C3" s="12">
        <v>72360612</v>
      </c>
      <c r="D3" s="12">
        <v>53359996</v>
      </c>
      <c r="G3" s="20"/>
    </row>
    <row r="4" spans="2:7" ht="15.5" x14ac:dyDescent="0.35">
      <c r="B4" s="12">
        <v>85100202</v>
      </c>
      <c r="C4" s="12">
        <v>84300922</v>
      </c>
      <c r="D4" s="12">
        <v>57714653</v>
      </c>
      <c r="G4" s="20"/>
    </row>
    <row r="5" spans="2:7" ht="15.5" x14ac:dyDescent="0.35">
      <c r="B5" s="12">
        <v>84398722</v>
      </c>
      <c r="C5" s="12">
        <v>83336100</v>
      </c>
      <c r="D5" s="12">
        <v>42904319</v>
      </c>
      <c r="G5" s="21"/>
    </row>
    <row r="6" spans="2:7" x14ac:dyDescent="0.35">
      <c r="B6" s="12">
        <v>76975624</v>
      </c>
      <c r="C6" s="12">
        <v>75769238</v>
      </c>
      <c r="D6" s="12">
        <v>23130946</v>
      </c>
      <c r="G6" s="19"/>
    </row>
    <row r="7" spans="2:7" x14ac:dyDescent="0.35">
      <c r="B7" s="12">
        <v>67940684</v>
      </c>
      <c r="C7" s="12">
        <v>67135504</v>
      </c>
      <c r="D7" s="12">
        <v>40304394</v>
      </c>
    </row>
    <row r="8" spans="2:7" x14ac:dyDescent="0.35">
      <c r="B8" s="12">
        <v>66967650</v>
      </c>
      <c r="C8" s="12">
        <v>66183536</v>
      </c>
      <c r="D8" s="12">
        <v>25741719</v>
      </c>
    </row>
    <row r="9" spans="2:7" x14ac:dyDescent="0.35">
      <c r="B9" s="12">
        <v>77792982</v>
      </c>
      <c r="C9" s="12">
        <v>76974254</v>
      </c>
      <c r="D9" s="12">
        <v>17377789</v>
      </c>
    </row>
    <row r="10" spans="2:7" x14ac:dyDescent="0.35">
      <c r="B10" s="12">
        <v>56080554</v>
      </c>
      <c r="C10" s="12">
        <v>54854756</v>
      </c>
      <c r="D10" s="12">
        <v>35685045</v>
      </c>
    </row>
    <row r="11" spans="2:7" x14ac:dyDescent="0.35">
      <c r="B11" s="12">
        <v>94380674</v>
      </c>
      <c r="C11" s="12">
        <v>92386278</v>
      </c>
      <c r="D11" s="12">
        <v>52790879</v>
      </c>
    </row>
    <row r="12" spans="2:7" x14ac:dyDescent="0.35">
      <c r="B12" s="12">
        <v>98615434</v>
      </c>
      <c r="C12" s="12">
        <v>96572460</v>
      </c>
      <c r="D12" s="12">
        <v>33593679</v>
      </c>
    </row>
    <row r="13" spans="2:7" x14ac:dyDescent="0.35">
      <c r="B13" s="12">
        <v>107485058</v>
      </c>
      <c r="C13" s="12">
        <v>105678170</v>
      </c>
      <c r="D13" s="12">
        <v>37362525</v>
      </c>
    </row>
    <row r="14" spans="2:7" x14ac:dyDescent="0.35">
      <c r="B14" s="12">
        <v>95767768</v>
      </c>
      <c r="C14" s="12">
        <v>93651872</v>
      </c>
      <c r="D14" s="12">
        <v>22466015</v>
      </c>
    </row>
    <row r="15" spans="2:7" x14ac:dyDescent="0.35">
      <c r="B15" s="12">
        <v>103654308</v>
      </c>
      <c r="C15" s="12">
        <v>101765628</v>
      </c>
      <c r="D15" s="12">
        <v>29672830</v>
      </c>
    </row>
    <row r="16" spans="2:7" x14ac:dyDescent="0.35">
      <c r="B16" s="12">
        <v>102464456</v>
      </c>
      <c r="C16" s="12">
        <v>100297456</v>
      </c>
      <c r="D16" s="17">
        <v>26004464</v>
      </c>
    </row>
    <row r="17" spans="1:8" x14ac:dyDescent="0.35">
      <c r="B17" s="12">
        <v>84516362</v>
      </c>
      <c r="C17" s="12">
        <v>83813022</v>
      </c>
      <c r="D17" s="12">
        <v>53415150</v>
      </c>
    </row>
    <row r="18" spans="1:8" x14ac:dyDescent="0.35">
      <c r="B18" s="12">
        <v>71772386</v>
      </c>
      <c r="C18" s="12">
        <v>71104904</v>
      </c>
      <c r="D18" s="12">
        <v>35419040</v>
      </c>
    </row>
    <row r="19" spans="1:8" x14ac:dyDescent="0.35">
      <c r="B19" s="12">
        <v>63100388</v>
      </c>
      <c r="C19" s="12">
        <v>62516556</v>
      </c>
      <c r="D19" s="12">
        <v>39095831</v>
      </c>
    </row>
    <row r="20" spans="1:8" x14ac:dyDescent="0.35">
      <c r="B20" s="12">
        <v>81020936</v>
      </c>
      <c r="C20" s="12">
        <v>80267534</v>
      </c>
      <c r="D20" s="12">
        <v>52268648</v>
      </c>
    </row>
    <row r="21" spans="1:8" x14ac:dyDescent="0.35">
      <c r="B21" s="12">
        <v>26512274</v>
      </c>
      <c r="C21" s="12">
        <v>26135118</v>
      </c>
      <c r="D21" s="17">
        <v>17723257</v>
      </c>
    </row>
    <row r="22" spans="1:8" x14ac:dyDescent="0.35">
      <c r="B22" s="12">
        <v>101510854</v>
      </c>
      <c r="C22" s="12">
        <v>100526030</v>
      </c>
      <c r="D22" s="12">
        <v>59562680</v>
      </c>
    </row>
    <row r="23" spans="1:8" x14ac:dyDescent="0.35">
      <c r="B23" s="12">
        <v>94599720</v>
      </c>
      <c r="C23" s="12">
        <v>92909260</v>
      </c>
      <c r="D23" s="12">
        <v>66575980</v>
      </c>
    </row>
    <row r="24" spans="1:8" x14ac:dyDescent="0.35">
      <c r="B24" s="12">
        <v>100650956</v>
      </c>
      <c r="C24" s="12">
        <v>98940306</v>
      </c>
      <c r="D24" s="12">
        <v>59960639</v>
      </c>
    </row>
    <row r="25" spans="1:8" x14ac:dyDescent="0.35">
      <c r="B25" s="12">
        <v>81342002</v>
      </c>
      <c r="C25" s="12">
        <v>79869470</v>
      </c>
      <c r="D25" s="12">
        <v>57587825</v>
      </c>
    </row>
    <row r="26" spans="1:8" x14ac:dyDescent="0.35">
      <c r="B26" s="12">
        <v>58108788</v>
      </c>
      <c r="C26" s="12">
        <v>57419582</v>
      </c>
      <c r="D26" s="12">
        <v>38403593</v>
      </c>
    </row>
    <row r="27" spans="1:8" x14ac:dyDescent="0.35">
      <c r="B27" s="12">
        <v>66287118</v>
      </c>
      <c r="C27" s="12">
        <v>65576432</v>
      </c>
      <c r="D27" s="12">
        <v>43605147</v>
      </c>
      <c r="G27">
        <f>D29/C29*100</f>
        <v>52.073807763181769</v>
      </c>
      <c r="H27" s="22">
        <v>0.52</v>
      </c>
    </row>
    <row r="28" spans="1:8" ht="15" thickBot="1" x14ac:dyDescent="0.4">
      <c r="B28" s="13">
        <v>92131116</v>
      </c>
      <c r="C28" s="13">
        <v>91111832</v>
      </c>
      <c r="D28" s="13">
        <v>43578504</v>
      </c>
    </row>
    <row r="29" spans="1:8" x14ac:dyDescent="0.35">
      <c r="A29" t="s">
        <v>151</v>
      </c>
      <c r="B29" s="14">
        <f>SUM(B2:B28)</f>
        <v>2182172814</v>
      </c>
      <c r="C29" s="14">
        <f>SUM(C2:C28)</f>
        <v>2150404526</v>
      </c>
      <c r="D29" s="14">
        <f>SUM(D2:D28)</f>
        <v>1119797519</v>
      </c>
      <c r="G29">
        <f>D29/B29*100</f>
        <v>51.315712111149047</v>
      </c>
    </row>
    <row r="32" spans="1:8" x14ac:dyDescent="0.35">
      <c r="B32">
        <f>C29/B29*100</f>
        <v>98.544190093644886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8" sqref="E8"/>
    </sheetView>
  </sheetViews>
  <sheetFormatPr defaultRowHeight="14.5" x14ac:dyDescent="0.35"/>
  <cols>
    <col min="1" max="1" width="13" bestFit="1" customWidth="1"/>
    <col min="2" max="2" width="13.36328125" customWidth="1"/>
    <col min="3" max="3" width="12.453125" bestFit="1" customWidth="1"/>
    <col min="4" max="4" width="13.54296875" bestFit="1" customWidth="1"/>
    <col min="5" max="5" width="11.26953125" bestFit="1" customWidth="1"/>
    <col min="6" max="6" width="11.7265625" bestFit="1" customWidth="1"/>
    <col min="7" max="8" width="15.54296875" bestFit="1" customWidth="1"/>
  </cols>
  <sheetData>
    <row r="1" spans="1:11" ht="15" thickBot="1" x14ac:dyDescent="0.4"/>
    <row r="2" spans="1:11" ht="26.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1" ht="26" x14ac:dyDescent="0.35">
      <c r="A3" s="2" t="s">
        <v>14</v>
      </c>
      <c r="B3" s="3" t="s">
        <v>9</v>
      </c>
      <c r="C3" s="3" t="s">
        <v>10</v>
      </c>
      <c r="D3" s="12">
        <v>85100202</v>
      </c>
      <c r="E3" s="3" t="s">
        <v>15</v>
      </c>
      <c r="F3" s="3" t="s">
        <v>72</v>
      </c>
      <c r="G3" s="4" t="s">
        <v>91</v>
      </c>
      <c r="H3" s="4" t="s">
        <v>110</v>
      </c>
    </row>
    <row r="4" spans="1:11" ht="26" x14ac:dyDescent="0.35">
      <c r="A4" s="2" t="s">
        <v>12</v>
      </c>
      <c r="B4" s="3" t="s">
        <v>9</v>
      </c>
      <c r="C4" s="3" t="s">
        <v>10</v>
      </c>
      <c r="D4" s="12">
        <v>73061884</v>
      </c>
      <c r="E4" s="3" t="s">
        <v>13</v>
      </c>
      <c r="F4" s="3" t="s">
        <v>71</v>
      </c>
      <c r="G4" s="4" t="s">
        <v>90</v>
      </c>
      <c r="H4" s="4" t="s">
        <v>109</v>
      </c>
    </row>
    <row r="5" spans="1:11" ht="26" x14ac:dyDescent="0.35">
      <c r="A5" s="15" t="s">
        <v>8</v>
      </c>
      <c r="B5" s="16" t="s">
        <v>9</v>
      </c>
      <c r="C5" s="16" t="s">
        <v>10</v>
      </c>
      <c r="D5" s="17">
        <v>69933914</v>
      </c>
      <c r="E5" s="16" t="s">
        <v>11</v>
      </c>
      <c r="F5" s="16" t="s">
        <v>70</v>
      </c>
      <c r="G5" s="18" t="s">
        <v>89</v>
      </c>
      <c r="H5" s="18" t="s">
        <v>108</v>
      </c>
      <c r="J5" s="10"/>
      <c r="K5" s="11"/>
    </row>
    <row r="7" spans="1:11" x14ac:dyDescent="0.35">
      <c r="D7" s="14">
        <f>SUM(D3:D5)</f>
        <v>228096000</v>
      </c>
    </row>
  </sheetData>
  <autoFilter ref="A2:K2">
    <sortState ref="A3:K5">
      <sortCondition descending="1" ref="D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7" workbookViewId="0">
      <selection activeCell="F1" sqref="F1:F28"/>
    </sheetView>
  </sheetViews>
  <sheetFormatPr defaultRowHeight="14.5" x14ac:dyDescent="0.35"/>
  <cols>
    <col min="3" max="3" width="19.36328125" customWidth="1"/>
    <col min="4" max="4" width="9.90625" bestFit="1" customWidth="1"/>
    <col min="5" max="5" width="22.26953125" customWidth="1"/>
    <col min="6" max="6" width="17.36328125" customWidth="1"/>
    <col min="7" max="7" width="16.08984375" customWidth="1"/>
    <col min="8" max="8" width="15.90625" customWidth="1"/>
  </cols>
  <sheetData>
    <row r="1" spans="1:8" ht="39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15" t="s">
        <v>8</v>
      </c>
      <c r="B2" s="16" t="s">
        <v>9</v>
      </c>
      <c r="C2" s="16" t="s">
        <v>10</v>
      </c>
      <c r="D2" s="17">
        <v>69933914</v>
      </c>
      <c r="E2" s="16" t="s">
        <v>11</v>
      </c>
      <c r="F2" s="16" t="s">
        <v>70</v>
      </c>
      <c r="G2" s="18" t="s">
        <v>89</v>
      </c>
      <c r="H2" s="18" t="s">
        <v>108</v>
      </c>
    </row>
    <row r="3" spans="1:8" x14ac:dyDescent="0.35">
      <c r="A3" s="2" t="s">
        <v>12</v>
      </c>
      <c r="B3" s="3" t="s">
        <v>9</v>
      </c>
      <c r="C3" s="3" t="s">
        <v>10</v>
      </c>
      <c r="D3" s="12">
        <v>73061884</v>
      </c>
      <c r="E3" s="3" t="s">
        <v>13</v>
      </c>
      <c r="F3" s="3" t="s">
        <v>71</v>
      </c>
      <c r="G3" s="4" t="s">
        <v>90</v>
      </c>
      <c r="H3" s="4" t="s">
        <v>109</v>
      </c>
    </row>
    <row r="4" spans="1:8" x14ac:dyDescent="0.35">
      <c r="A4" s="2" t="s">
        <v>14</v>
      </c>
      <c r="B4" s="3" t="s">
        <v>9</v>
      </c>
      <c r="C4" s="3" t="s">
        <v>10</v>
      </c>
      <c r="D4" s="12">
        <v>85100202</v>
      </c>
      <c r="E4" s="3" t="s">
        <v>15</v>
      </c>
      <c r="F4" s="3" t="s">
        <v>72</v>
      </c>
      <c r="G4" s="4" t="s">
        <v>91</v>
      </c>
      <c r="H4" s="4" t="s">
        <v>110</v>
      </c>
    </row>
    <row r="5" spans="1:8" x14ac:dyDescent="0.35">
      <c r="A5" s="2" t="s">
        <v>16</v>
      </c>
      <c r="B5" s="3" t="s">
        <v>17</v>
      </c>
      <c r="C5" s="3" t="s">
        <v>18</v>
      </c>
      <c r="D5" s="12">
        <v>84398722</v>
      </c>
      <c r="E5" s="3" t="s">
        <v>19</v>
      </c>
      <c r="F5" s="3" t="s">
        <v>73</v>
      </c>
      <c r="G5" s="4" t="s">
        <v>92</v>
      </c>
      <c r="H5" s="4" t="s">
        <v>111</v>
      </c>
    </row>
    <row r="6" spans="1:8" x14ac:dyDescent="0.35">
      <c r="A6" s="2" t="s">
        <v>20</v>
      </c>
      <c r="B6" s="3" t="s">
        <v>17</v>
      </c>
      <c r="C6" s="3" t="s">
        <v>18</v>
      </c>
      <c r="D6" s="12">
        <v>76975624</v>
      </c>
      <c r="E6" s="3" t="s">
        <v>21</v>
      </c>
      <c r="F6" s="3" t="s">
        <v>135</v>
      </c>
      <c r="G6" s="4" t="s">
        <v>136</v>
      </c>
      <c r="H6" s="4" t="s">
        <v>112</v>
      </c>
    </row>
    <row r="7" spans="1:8" x14ac:dyDescent="0.35">
      <c r="A7" s="2" t="s">
        <v>22</v>
      </c>
      <c r="B7" s="3" t="s">
        <v>17</v>
      </c>
      <c r="C7" s="3" t="s">
        <v>18</v>
      </c>
      <c r="D7" s="12">
        <v>67940684</v>
      </c>
      <c r="E7" s="3" t="s">
        <v>23</v>
      </c>
      <c r="F7" s="3" t="s">
        <v>74</v>
      </c>
      <c r="G7" s="4" t="s">
        <v>93</v>
      </c>
      <c r="H7" s="4" t="s">
        <v>113</v>
      </c>
    </row>
    <row r="8" spans="1:8" x14ac:dyDescent="0.35">
      <c r="A8" s="2" t="s">
        <v>24</v>
      </c>
      <c r="B8" s="3" t="s">
        <v>17</v>
      </c>
      <c r="C8" s="3" t="s">
        <v>25</v>
      </c>
      <c r="D8" s="12">
        <v>66967650</v>
      </c>
      <c r="E8" s="3" t="s">
        <v>26</v>
      </c>
      <c r="F8" s="3" t="s">
        <v>137</v>
      </c>
      <c r="G8" s="4" t="s">
        <v>138</v>
      </c>
      <c r="H8" s="4" t="s">
        <v>114</v>
      </c>
    </row>
    <row r="9" spans="1:8" x14ac:dyDescent="0.35">
      <c r="A9" s="2" t="s">
        <v>27</v>
      </c>
      <c r="B9" s="3" t="s">
        <v>17</v>
      </c>
      <c r="C9" s="3" t="s">
        <v>25</v>
      </c>
      <c r="D9" s="12">
        <v>77792982</v>
      </c>
      <c r="E9" s="3" t="s">
        <v>28</v>
      </c>
      <c r="F9" s="3" t="s">
        <v>139</v>
      </c>
      <c r="G9" s="4" t="s">
        <v>140</v>
      </c>
      <c r="H9" s="4" t="s">
        <v>115</v>
      </c>
    </row>
    <row r="10" spans="1:8" x14ac:dyDescent="0.35">
      <c r="A10" s="2" t="s">
        <v>29</v>
      </c>
      <c r="B10" s="3" t="s">
        <v>17</v>
      </c>
      <c r="C10" s="3" t="s">
        <v>25</v>
      </c>
      <c r="D10" s="12">
        <v>56080554</v>
      </c>
      <c r="E10" s="3" t="s">
        <v>30</v>
      </c>
      <c r="F10" s="3" t="s">
        <v>75</v>
      </c>
      <c r="G10" s="4" t="s">
        <v>94</v>
      </c>
      <c r="H10" s="4" t="s">
        <v>116</v>
      </c>
    </row>
    <row r="11" spans="1:8" x14ac:dyDescent="0.35">
      <c r="A11" s="2" t="s">
        <v>31</v>
      </c>
      <c r="B11" s="3" t="s">
        <v>17</v>
      </c>
      <c r="C11" s="3" t="s">
        <v>32</v>
      </c>
      <c r="D11" s="12">
        <v>94380674</v>
      </c>
      <c r="E11" s="3" t="s">
        <v>33</v>
      </c>
      <c r="F11" s="3" t="s">
        <v>76</v>
      </c>
      <c r="G11" s="4" t="s">
        <v>95</v>
      </c>
      <c r="H11" s="4" t="s">
        <v>117</v>
      </c>
    </row>
    <row r="12" spans="1:8" x14ac:dyDescent="0.35">
      <c r="A12" s="2" t="s">
        <v>34</v>
      </c>
      <c r="B12" s="3" t="s">
        <v>17</v>
      </c>
      <c r="C12" s="3" t="s">
        <v>32</v>
      </c>
      <c r="D12" s="12">
        <v>98615434</v>
      </c>
      <c r="E12" s="3" t="s">
        <v>35</v>
      </c>
      <c r="F12" s="3" t="s">
        <v>141</v>
      </c>
      <c r="G12" s="4" t="s">
        <v>142</v>
      </c>
      <c r="H12" s="4" t="s">
        <v>118</v>
      </c>
    </row>
    <row r="13" spans="1:8" x14ac:dyDescent="0.35">
      <c r="A13" s="2" t="s">
        <v>36</v>
      </c>
      <c r="B13" s="3" t="s">
        <v>17</v>
      </c>
      <c r="C13" s="3" t="s">
        <v>32</v>
      </c>
      <c r="D13" s="12">
        <v>107485058</v>
      </c>
      <c r="E13" s="3" t="s">
        <v>37</v>
      </c>
      <c r="F13" s="3" t="s">
        <v>143</v>
      </c>
      <c r="G13" s="4" t="s">
        <v>144</v>
      </c>
      <c r="H13" s="4" t="s">
        <v>119</v>
      </c>
    </row>
    <row r="14" spans="1:8" x14ac:dyDescent="0.35">
      <c r="A14" s="2" t="s">
        <v>38</v>
      </c>
      <c r="B14" s="3" t="s">
        <v>17</v>
      </c>
      <c r="C14" s="3" t="s">
        <v>39</v>
      </c>
      <c r="D14" s="12">
        <v>95767768</v>
      </c>
      <c r="E14" s="3" t="s">
        <v>40</v>
      </c>
      <c r="F14" s="3" t="s">
        <v>145</v>
      </c>
      <c r="G14" s="4" t="s">
        <v>146</v>
      </c>
      <c r="H14" s="4" t="s">
        <v>120</v>
      </c>
    </row>
    <row r="15" spans="1:8" x14ac:dyDescent="0.35">
      <c r="A15" s="2" t="s">
        <v>41</v>
      </c>
      <c r="B15" s="3" t="s">
        <v>17</v>
      </c>
      <c r="C15" s="3" t="s">
        <v>39</v>
      </c>
      <c r="D15" s="12">
        <v>103654308</v>
      </c>
      <c r="E15" s="3" t="s">
        <v>42</v>
      </c>
      <c r="F15" s="3" t="s">
        <v>147</v>
      </c>
      <c r="G15" s="4" t="s">
        <v>148</v>
      </c>
      <c r="H15" s="4" t="s">
        <v>121</v>
      </c>
    </row>
    <row r="16" spans="1:8" x14ac:dyDescent="0.35">
      <c r="A16" s="15" t="s">
        <v>43</v>
      </c>
      <c r="B16" s="16" t="s">
        <v>17</v>
      </c>
      <c r="C16" s="16" t="s">
        <v>39</v>
      </c>
      <c r="D16" s="17">
        <v>102464456</v>
      </c>
      <c r="E16" s="16" t="s">
        <v>44</v>
      </c>
      <c r="F16" s="16" t="s">
        <v>149</v>
      </c>
      <c r="G16" s="18" t="s">
        <v>150</v>
      </c>
      <c r="H16" s="18" t="s">
        <v>122</v>
      </c>
    </row>
    <row r="17" spans="1:8" x14ac:dyDescent="0.35">
      <c r="A17" s="2" t="s">
        <v>45</v>
      </c>
      <c r="B17" s="3" t="s">
        <v>46</v>
      </c>
      <c r="C17" s="3" t="s">
        <v>18</v>
      </c>
      <c r="D17" s="12">
        <v>84516362</v>
      </c>
      <c r="E17" s="3" t="s">
        <v>47</v>
      </c>
      <c r="F17" s="3" t="s">
        <v>77</v>
      </c>
      <c r="G17" s="4" t="s">
        <v>96</v>
      </c>
      <c r="H17" s="4" t="s">
        <v>123</v>
      </c>
    </row>
    <row r="18" spans="1:8" x14ac:dyDescent="0.35">
      <c r="A18" s="2" t="s">
        <v>48</v>
      </c>
      <c r="B18" s="3" t="s">
        <v>46</v>
      </c>
      <c r="C18" s="3" t="s">
        <v>18</v>
      </c>
      <c r="D18" s="12">
        <v>71772386</v>
      </c>
      <c r="E18" s="3" t="s">
        <v>49</v>
      </c>
      <c r="F18" s="3" t="s">
        <v>78</v>
      </c>
      <c r="G18" s="4" t="s">
        <v>97</v>
      </c>
      <c r="H18" s="4" t="s">
        <v>124</v>
      </c>
    </row>
    <row r="19" spans="1:8" x14ac:dyDescent="0.35">
      <c r="A19" s="2" t="s">
        <v>50</v>
      </c>
      <c r="B19" s="3" t="s">
        <v>46</v>
      </c>
      <c r="C19" s="3" t="s">
        <v>18</v>
      </c>
      <c r="D19" s="12">
        <v>63100388</v>
      </c>
      <c r="E19" s="3" t="s">
        <v>51</v>
      </c>
      <c r="F19" s="3" t="s">
        <v>79</v>
      </c>
      <c r="G19" s="4" t="s">
        <v>98</v>
      </c>
      <c r="H19" s="4" t="s">
        <v>125</v>
      </c>
    </row>
    <row r="20" spans="1:8" x14ac:dyDescent="0.35">
      <c r="A20" s="2" t="s">
        <v>52</v>
      </c>
      <c r="B20" s="3" t="s">
        <v>46</v>
      </c>
      <c r="C20" s="3" t="s">
        <v>25</v>
      </c>
      <c r="D20" s="12">
        <v>81020936</v>
      </c>
      <c r="E20" s="3" t="s">
        <v>53</v>
      </c>
      <c r="F20" s="3" t="s">
        <v>80</v>
      </c>
      <c r="G20" s="4" t="s">
        <v>99</v>
      </c>
      <c r="H20" s="4" t="s">
        <v>126</v>
      </c>
    </row>
    <row r="21" spans="1:8" x14ac:dyDescent="0.35">
      <c r="A21" s="15" t="s">
        <v>54</v>
      </c>
      <c r="B21" s="16" t="s">
        <v>46</v>
      </c>
      <c r="C21" s="16" t="s">
        <v>25</v>
      </c>
      <c r="D21" s="17">
        <v>26512274</v>
      </c>
      <c r="E21" s="16" t="s">
        <v>55</v>
      </c>
      <c r="F21" s="16" t="s">
        <v>81</v>
      </c>
      <c r="G21" s="18" t="s">
        <v>100</v>
      </c>
      <c r="H21" s="18" t="s">
        <v>127</v>
      </c>
    </row>
    <row r="22" spans="1:8" x14ac:dyDescent="0.35">
      <c r="A22" s="2" t="s">
        <v>56</v>
      </c>
      <c r="B22" s="3" t="s">
        <v>46</v>
      </c>
      <c r="C22" s="3" t="s">
        <v>25</v>
      </c>
      <c r="D22" s="12">
        <v>101510854</v>
      </c>
      <c r="E22" s="3" t="s">
        <v>57</v>
      </c>
      <c r="F22" s="3" t="s">
        <v>82</v>
      </c>
      <c r="G22" s="4" t="s">
        <v>101</v>
      </c>
      <c r="H22" s="4" t="s">
        <v>128</v>
      </c>
    </row>
    <row r="23" spans="1:8" x14ac:dyDescent="0.35">
      <c r="A23" s="2" t="s">
        <v>58</v>
      </c>
      <c r="B23" s="3" t="s">
        <v>46</v>
      </c>
      <c r="C23" s="3" t="s">
        <v>32</v>
      </c>
      <c r="D23" s="12">
        <v>94599720</v>
      </c>
      <c r="E23" s="3" t="s">
        <v>59</v>
      </c>
      <c r="F23" s="3" t="s">
        <v>83</v>
      </c>
      <c r="G23" s="4" t="s">
        <v>102</v>
      </c>
      <c r="H23" s="4" t="s">
        <v>129</v>
      </c>
    </row>
    <row r="24" spans="1:8" x14ac:dyDescent="0.35">
      <c r="A24" s="2" t="s">
        <v>60</v>
      </c>
      <c r="B24" s="3" t="s">
        <v>46</v>
      </c>
      <c r="C24" s="3" t="s">
        <v>32</v>
      </c>
      <c r="D24" s="12">
        <v>100650956</v>
      </c>
      <c r="E24" s="3" t="s">
        <v>61</v>
      </c>
      <c r="F24" s="3" t="s">
        <v>84</v>
      </c>
      <c r="G24" s="4" t="s">
        <v>103</v>
      </c>
      <c r="H24" s="4" t="s">
        <v>130</v>
      </c>
    </row>
    <row r="25" spans="1:8" x14ac:dyDescent="0.35">
      <c r="A25" s="2" t="s">
        <v>62</v>
      </c>
      <c r="B25" s="3" t="s">
        <v>46</v>
      </c>
      <c r="C25" s="3" t="s">
        <v>32</v>
      </c>
      <c r="D25" s="12">
        <v>81342002</v>
      </c>
      <c r="E25" s="3" t="s">
        <v>63</v>
      </c>
      <c r="F25" s="3" t="s">
        <v>85</v>
      </c>
      <c r="G25" s="4" t="s">
        <v>104</v>
      </c>
      <c r="H25" s="4" t="s">
        <v>131</v>
      </c>
    </row>
    <row r="26" spans="1:8" x14ac:dyDescent="0.35">
      <c r="A26" s="2" t="s">
        <v>64</v>
      </c>
      <c r="B26" s="3" t="s">
        <v>46</v>
      </c>
      <c r="C26" s="3" t="s">
        <v>39</v>
      </c>
      <c r="D26" s="12">
        <v>58108788</v>
      </c>
      <c r="E26" s="3" t="s">
        <v>65</v>
      </c>
      <c r="F26" s="3" t="s">
        <v>86</v>
      </c>
      <c r="G26" s="4" t="s">
        <v>105</v>
      </c>
      <c r="H26" s="4" t="s">
        <v>132</v>
      </c>
    </row>
    <row r="27" spans="1:8" x14ac:dyDescent="0.35">
      <c r="A27" s="2" t="s">
        <v>66</v>
      </c>
      <c r="B27" s="3" t="s">
        <v>46</v>
      </c>
      <c r="C27" s="3" t="s">
        <v>39</v>
      </c>
      <c r="D27" s="12">
        <v>66287118</v>
      </c>
      <c r="E27" s="3" t="s">
        <v>67</v>
      </c>
      <c r="F27" s="3" t="s">
        <v>87</v>
      </c>
      <c r="G27" s="4" t="s">
        <v>106</v>
      </c>
      <c r="H27" s="4" t="s">
        <v>133</v>
      </c>
    </row>
    <row r="28" spans="1:8" ht="15" thickBot="1" x14ac:dyDescent="0.4">
      <c r="A28" s="5" t="s">
        <v>68</v>
      </c>
      <c r="B28" s="6" t="s">
        <v>46</v>
      </c>
      <c r="C28" s="6" t="s">
        <v>39</v>
      </c>
      <c r="D28" s="13">
        <v>92131116</v>
      </c>
      <c r="E28" s="6" t="s">
        <v>69</v>
      </c>
      <c r="F28" s="6" t="s">
        <v>88</v>
      </c>
      <c r="G28" s="7" t="s">
        <v>107</v>
      </c>
      <c r="H28" s="7" t="s">
        <v>134</v>
      </c>
    </row>
  </sheetData>
  <autoFilter ref="A1:H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G16" sqref="G16"/>
    </sheetView>
  </sheetViews>
  <sheetFormatPr defaultRowHeight="14.5" x14ac:dyDescent="0.35"/>
  <cols>
    <col min="3" max="3" width="19.26953125" customWidth="1"/>
    <col min="4" max="4" width="21.54296875" customWidth="1"/>
    <col min="5" max="5" width="22.453125" customWidth="1"/>
    <col min="6" max="6" width="17.26953125" customWidth="1"/>
    <col min="7" max="8" width="15.54296875" bestFit="1" customWidth="1"/>
  </cols>
  <sheetData>
    <row r="1" spans="1:8" ht="2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 t="s">
        <v>36</v>
      </c>
      <c r="B2" s="3" t="s">
        <v>17</v>
      </c>
      <c r="C2" s="3" t="s">
        <v>32</v>
      </c>
      <c r="D2" s="12">
        <v>107485058</v>
      </c>
      <c r="E2" s="3" t="s">
        <v>37</v>
      </c>
      <c r="F2" s="3" t="s">
        <v>143</v>
      </c>
      <c r="G2" s="4" t="s">
        <v>144</v>
      </c>
      <c r="H2" s="4" t="s">
        <v>119</v>
      </c>
    </row>
    <row r="3" spans="1:8" x14ac:dyDescent="0.35">
      <c r="A3" s="2" t="s">
        <v>41</v>
      </c>
      <c r="B3" s="3" t="s">
        <v>17</v>
      </c>
      <c r="C3" s="3" t="s">
        <v>39</v>
      </c>
      <c r="D3" s="12">
        <v>103654308</v>
      </c>
      <c r="E3" s="3" t="s">
        <v>42</v>
      </c>
      <c r="F3" s="3" t="s">
        <v>147</v>
      </c>
      <c r="G3" s="4" t="s">
        <v>148</v>
      </c>
      <c r="H3" s="4" t="s">
        <v>121</v>
      </c>
    </row>
    <row r="4" spans="1:8" x14ac:dyDescent="0.35">
      <c r="A4" s="2" t="s">
        <v>43</v>
      </c>
      <c r="B4" s="3" t="s">
        <v>17</v>
      </c>
      <c r="C4" s="3" t="s">
        <v>39</v>
      </c>
      <c r="D4" s="12">
        <v>102464456</v>
      </c>
      <c r="E4" s="3" t="s">
        <v>44</v>
      </c>
      <c r="F4" s="3" t="s">
        <v>149</v>
      </c>
      <c r="G4" s="4" t="s">
        <v>150</v>
      </c>
      <c r="H4" s="4" t="s">
        <v>122</v>
      </c>
    </row>
    <row r="5" spans="1:8" x14ac:dyDescent="0.35">
      <c r="A5" s="2" t="s">
        <v>34</v>
      </c>
      <c r="B5" s="3" t="s">
        <v>17</v>
      </c>
      <c r="C5" s="3" t="s">
        <v>32</v>
      </c>
      <c r="D5" s="12">
        <v>98615434</v>
      </c>
      <c r="E5" s="3" t="s">
        <v>35</v>
      </c>
      <c r="F5" s="3" t="s">
        <v>141</v>
      </c>
      <c r="G5" s="4" t="s">
        <v>142</v>
      </c>
      <c r="H5" s="4" t="s">
        <v>118</v>
      </c>
    </row>
    <row r="6" spans="1:8" x14ac:dyDescent="0.35">
      <c r="A6" s="2" t="s">
        <v>38</v>
      </c>
      <c r="B6" s="3" t="s">
        <v>17</v>
      </c>
      <c r="C6" s="3" t="s">
        <v>39</v>
      </c>
      <c r="D6" s="12">
        <v>95767768</v>
      </c>
      <c r="E6" s="3" t="s">
        <v>40</v>
      </c>
      <c r="F6" s="3" t="s">
        <v>145</v>
      </c>
      <c r="G6" s="4" t="s">
        <v>146</v>
      </c>
      <c r="H6" s="4" t="s">
        <v>120</v>
      </c>
    </row>
    <row r="7" spans="1:8" x14ac:dyDescent="0.35">
      <c r="A7" s="2" t="s">
        <v>31</v>
      </c>
      <c r="B7" s="3" t="s">
        <v>17</v>
      </c>
      <c r="C7" s="3" t="s">
        <v>32</v>
      </c>
      <c r="D7" s="12">
        <v>94380674</v>
      </c>
      <c r="E7" s="3" t="s">
        <v>33</v>
      </c>
      <c r="F7" s="3" t="s">
        <v>76</v>
      </c>
      <c r="G7" s="4" t="s">
        <v>95</v>
      </c>
      <c r="H7" s="4" t="s">
        <v>117</v>
      </c>
    </row>
    <row r="8" spans="1:8" x14ac:dyDescent="0.35">
      <c r="A8" s="2" t="s">
        <v>16</v>
      </c>
      <c r="B8" s="3" t="s">
        <v>17</v>
      </c>
      <c r="C8" s="3" t="s">
        <v>18</v>
      </c>
      <c r="D8" s="12">
        <v>84398722</v>
      </c>
      <c r="E8" s="3" t="s">
        <v>19</v>
      </c>
      <c r="F8" s="3" t="s">
        <v>73</v>
      </c>
      <c r="G8" s="4" t="s">
        <v>92</v>
      </c>
      <c r="H8" s="4" t="s">
        <v>111</v>
      </c>
    </row>
    <row r="9" spans="1:8" x14ac:dyDescent="0.35">
      <c r="A9" s="2" t="s">
        <v>27</v>
      </c>
      <c r="B9" s="3" t="s">
        <v>17</v>
      </c>
      <c r="C9" s="3" t="s">
        <v>25</v>
      </c>
      <c r="D9" s="12">
        <v>77792982</v>
      </c>
      <c r="E9" s="3" t="s">
        <v>28</v>
      </c>
      <c r="F9" s="3" t="s">
        <v>139</v>
      </c>
      <c r="G9" s="4" t="s">
        <v>140</v>
      </c>
      <c r="H9" s="4" t="s">
        <v>115</v>
      </c>
    </row>
    <row r="10" spans="1:8" x14ac:dyDescent="0.35">
      <c r="A10" s="2" t="s">
        <v>20</v>
      </c>
      <c r="B10" s="3" t="s">
        <v>17</v>
      </c>
      <c r="C10" s="3" t="s">
        <v>18</v>
      </c>
      <c r="D10" s="12">
        <v>76975624</v>
      </c>
      <c r="E10" s="3" t="s">
        <v>21</v>
      </c>
      <c r="F10" s="3" t="s">
        <v>135</v>
      </c>
      <c r="G10" s="4" t="s">
        <v>136</v>
      </c>
      <c r="H10" s="4" t="s">
        <v>112</v>
      </c>
    </row>
    <row r="11" spans="1:8" x14ac:dyDescent="0.35">
      <c r="A11" s="2" t="s">
        <v>22</v>
      </c>
      <c r="B11" s="3" t="s">
        <v>17</v>
      </c>
      <c r="C11" s="3" t="s">
        <v>18</v>
      </c>
      <c r="D11" s="12">
        <v>67940684</v>
      </c>
      <c r="E11" s="3" t="s">
        <v>23</v>
      </c>
      <c r="F11" s="3" t="s">
        <v>74</v>
      </c>
      <c r="G11" s="4" t="s">
        <v>93</v>
      </c>
      <c r="H11" s="4" t="s">
        <v>113</v>
      </c>
    </row>
    <row r="12" spans="1:8" x14ac:dyDescent="0.35">
      <c r="A12" s="2" t="s">
        <v>24</v>
      </c>
      <c r="B12" s="3" t="s">
        <v>17</v>
      </c>
      <c r="C12" s="3" t="s">
        <v>25</v>
      </c>
      <c r="D12" s="12">
        <v>66967650</v>
      </c>
      <c r="E12" s="3" t="s">
        <v>26</v>
      </c>
      <c r="F12" s="3" t="s">
        <v>137</v>
      </c>
      <c r="G12" s="4" t="s">
        <v>138</v>
      </c>
      <c r="H12" s="4" t="s">
        <v>114</v>
      </c>
    </row>
    <row r="13" spans="1:8" x14ac:dyDescent="0.35">
      <c r="A13" s="2" t="s">
        <v>29</v>
      </c>
      <c r="B13" s="3" t="s">
        <v>17</v>
      </c>
      <c r="C13" s="3" t="s">
        <v>25</v>
      </c>
      <c r="D13" s="12">
        <v>56080554</v>
      </c>
      <c r="E13" s="3" t="s">
        <v>30</v>
      </c>
      <c r="F13" s="3" t="s">
        <v>75</v>
      </c>
      <c r="G13" s="4" t="s">
        <v>94</v>
      </c>
      <c r="H13" s="4" t="s">
        <v>116</v>
      </c>
    </row>
    <row r="17" spans="10:10" x14ac:dyDescent="0.35">
      <c r="J17" s="14">
        <f>SUM(D2:D13)</f>
        <v>1032523914</v>
      </c>
    </row>
  </sheetData>
  <autoFilter ref="A1:H1">
    <sortState ref="A2:H13">
      <sortCondition descending="1" ref="D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5" sqref="F5"/>
    </sheetView>
  </sheetViews>
  <sheetFormatPr defaultRowHeight="14.5" x14ac:dyDescent="0.35"/>
  <cols>
    <col min="4" max="4" width="12.26953125" bestFit="1" customWidth="1"/>
    <col min="6" max="6" width="18" customWidth="1"/>
  </cols>
  <sheetData>
    <row r="1" spans="1:8" ht="52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9" x14ac:dyDescent="0.35">
      <c r="A2" s="2" t="s">
        <v>56</v>
      </c>
      <c r="B2" s="3" t="s">
        <v>46</v>
      </c>
      <c r="C2" s="3" t="s">
        <v>25</v>
      </c>
      <c r="D2" s="12">
        <v>101510854</v>
      </c>
      <c r="E2" s="3" t="s">
        <v>57</v>
      </c>
      <c r="F2" s="3" t="s">
        <v>82</v>
      </c>
      <c r="G2" s="4" t="s">
        <v>101</v>
      </c>
      <c r="H2" s="4" t="s">
        <v>128</v>
      </c>
    </row>
    <row r="3" spans="1:8" ht="26" x14ac:dyDescent="0.35">
      <c r="A3" s="2" t="s">
        <v>60</v>
      </c>
      <c r="B3" s="3" t="s">
        <v>46</v>
      </c>
      <c r="C3" s="3" t="s">
        <v>32</v>
      </c>
      <c r="D3" s="12">
        <v>100650956</v>
      </c>
      <c r="E3" s="3" t="s">
        <v>61</v>
      </c>
      <c r="F3" s="3" t="s">
        <v>84</v>
      </c>
      <c r="G3" s="4" t="s">
        <v>103</v>
      </c>
      <c r="H3" s="4" t="s">
        <v>130</v>
      </c>
    </row>
    <row r="4" spans="1:8" ht="26" x14ac:dyDescent="0.35">
      <c r="A4" s="2" t="s">
        <v>58</v>
      </c>
      <c r="B4" s="3" t="s">
        <v>46</v>
      </c>
      <c r="C4" s="3" t="s">
        <v>32</v>
      </c>
      <c r="D4" s="12">
        <v>94599720</v>
      </c>
      <c r="E4" s="3" t="s">
        <v>59</v>
      </c>
      <c r="F4" s="3" t="s">
        <v>83</v>
      </c>
      <c r="G4" s="4" t="s">
        <v>102</v>
      </c>
      <c r="H4" s="4" t="s">
        <v>129</v>
      </c>
    </row>
    <row r="5" spans="1:8" ht="26" x14ac:dyDescent="0.35">
      <c r="A5" s="15" t="s">
        <v>68</v>
      </c>
      <c r="B5" s="16" t="s">
        <v>46</v>
      </c>
      <c r="C5" s="16" t="s">
        <v>39</v>
      </c>
      <c r="D5" s="17">
        <v>92131116</v>
      </c>
      <c r="E5" s="16" t="s">
        <v>69</v>
      </c>
      <c r="F5" s="16" t="s">
        <v>88</v>
      </c>
      <c r="G5" s="18" t="s">
        <v>107</v>
      </c>
      <c r="H5" s="18" t="s">
        <v>134</v>
      </c>
    </row>
    <row r="6" spans="1:8" ht="26" x14ac:dyDescent="0.35">
      <c r="A6" s="2" t="s">
        <v>45</v>
      </c>
      <c r="B6" s="3" t="s">
        <v>46</v>
      </c>
      <c r="C6" s="3" t="s">
        <v>18</v>
      </c>
      <c r="D6" s="12">
        <v>84516362</v>
      </c>
      <c r="E6" s="3" t="s">
        <v>47</v>
      </c>
      <c r="F6" s="3" t="s">
        <v>77</v>
      </c>
      <c r="G6" s="4" t="s">
        <v>96</v>
      </c>
      <c r="H6" s="4" t="s">
        <v>123</v>
      </c>
    </row>
    <row r="7" spans="1:8" ht="26" x14ac:dyDescent="0.35">
      <c r="A7" s="2" t="s">
        <v>62</v>
      </c>
      <c r="B7" s="3" t="s">
        <v>46</v>
      </c>
      <c r="C7" s="3" t="s">
        <v>32</v>
      </c>
      <c r="D7" s="12">
        <v>81342002</v>
      </c>
      <c r="E7" s="3" t="s">
        <v>63</v>
      </c>
      <c r="F7" s="3" t="s">
        <v>85</v>
      </c>
      <c r="G7" s="4" t="s">
        <v>104</v>
      </c>
      <c r="H7" s="4" t="s">
        <v>131</v>
      </c>
    </row>
    <row r="8" spans="1:8" ht="26" x14ac:dyDescent="0.35">
      <c r="A8" s="2" t="s">
        <v>52</v>
      </c>
      <c r="B8" s="3" t="s">
        <v>46</v>
      </c>
      <c r="C8" s="3" t="s">
        <v>25</v>
      </c>
      <c r="D8" s="12">
        <v>81020936</v>
      </c>
      <c r="E8" s="3" t="s">
        <v>53</v>
      </c>
      <c r="F8" s="3" t="s">
        <v>80</v>
      </c>
      <c r="G8" s="4" t="s">
        <v>99</v>
      </c>
      <c r="H8" s="4" t="s">
        <v>126</v>
      </c>
    </row>
    <row r="9" spans="1:8" ht="26" x14ac:dyDescent="0.35">
      <c r="A9" s="2" t="s">
        <v>48</v>
      </c>
      <c r="B9" s="3" t="s">
        <v>46</v>
      </c>
      <c r="C9" s="3" t="s">
        <v>18</v>
      </c>
      <c r="D9" s="12">
        <v>71772386</v>
      </c>
      <c r="E9" s="3" t="s">
        <v>49</v>
      </c>
      <c r="F9" s="3" t="s">
        <v>78</v>
      </c>
      <c r="G9" s="4" t="s">
        <v>97</v>
      </c>
      <c r="H9" s="4" t="s">
        <v>124</v>
      </c>
    </row>
    <row r="10" spans="1:8" ht="26" x14ac:dyDescent="0.35">
      <c r="A10" s="2" t="s">
        <v>66</v>
      </c>
      <c r="B10" s="3" t="s">
        <v>46</v>
      </c>
      <c r="C10" s="3" t="s">
        <v>39</v>
      </c>
      <c r="D10" s="12">
        <v>66287118</v>
      </c>
      <c r="E10" s="3" t="s">
        <v>67</v>
      </c>
      <c r="F10" s="3" t="s">
        <v>87</v>
      </c>
      <c r="G10" s="4" t="s">
        <v>106</v>
      </c>
      <c r="H10" s="4" t="s">
        <v>133</v>
      </c>
    </row>
    <row r="11" spans="1:8" ht="26" x14ac:dyDescent="0.35">
      <c r="A11" s="2" t="s">
        <v>50</v>
      </c>
      <c r="B11" s="3" t="s">
        <v>46</v>
      </c>
      <c r="C11" s="3" t="s">
        <v>18</v>
      </c>
      <c r="D11" s="12">
        <v>63100388</v>
      </c>
      <c r="E11" s="3" t="s">
        <v>51</v>
      </c>
      <c r="F11" s="3" t="s">
        <v>79</v>
      </c>
      <c r="G11" s="4" t="s">
        <v>98</v>
      </c>
      <c r="H11" s="4" t="s">
        <v>125</v>
      </c>
    </row>
    <row r="12" spans="1:8" ht="26" x14ac:dyDescent="0.35">
      <c r="A12" s="2" t="s">
        <v>64</v>
      </c>
      <c r="B12" s="3" t="s">
        <v>46</v>
      </c>
      <c r="C12" s="3" t="s">
        <v>39</v>
      </c>
      <c r="D12" s="12">
        <v>58108788</v>
      </c>
      <c r="E12" s="3" t="s">
        <v>65</v>
      </c>
      <c r="F12" s="3" t="s">
        <v>86</v>
      </c>
      <c r="G12" s="4" t="s">
        <v>105</v>
      </c>
      <c r="H12" s="4" t="s">
        <v>132</v>
      </c>
    </row>
    <row r="13" spans="1:8" ht="26.5" thickBot="1" x14ac:dyDescent="0.4">
      <c r="A13" s="5" t="s">
        <v>54</v>
      </c>
      <c r="B13" s="6" t="s">
        <v>46</v>
      </c>
      <c r="C13" s="6" t="s">
        <v>25</v>
      </c>
      <c r="D13" s="13">
        <v>26512274</v>
      </c>
      <c r="E13" s="6" t="s">
        <v>55</v>
      </c>
      <c r="F13" s="6" t="s">
        <v>81</v>
      </c>
      <c r="G13" s="7" t="s">
        <v>100</v>
      </c>
      <c r="H13" s="7" t="s">
        <v>127</v>
      </c>
    </row>
    <row r="15" spans="1:8" x14ac:dyDescent="0.35">
      <c r="D15" s="14">
        <f>SUM(D2:D13)</f>
        <v>921552900</v>
      </c>
    </row>
  </sheetData>
  <autoFilter ref="A1:J1">
    <sortState ref="A2:J13">
      <sortCondition descending="1"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Sheet6</vt:lpstr>
      <vt:lpstr>Sheet5</vt:lpstr>
      <vt:lpstr>Sheet2</vt:lpstr>
      <vt:lpstr>Sheet3</vt:lpstr>
      <vt:lpstr>Sheet7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Omoke</dc:creator>
  <cp:lastModifiedBy>Diana Omoke</cp:lastModifiedBy>
  <dcterms:created xsi:type="dcterms:W3CDTF">2023-03-14T10:04:20Z</dcterms:created>
  <dcterms:modified xsi:type="dcterms:W3CDTF">2023-03-17T03:40:31Z</dcterms:modified>
</cp:coreProperties>
</file>