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未命名 1/2024-0209/Newpaper/图表-final/Submitted manuscript-BMC-20240326/附件/"/>
    </mc:Choice>
  </mc:AlternateContent>
  <xr:revisionPtr revIDLastSave="0" documentId="13_ncr:1_{1AC8A7F4-FFD8-B04D-B57A-8C726086FA04}" xr6:coauthVersionLast="47" xr6:coauthVersionMax="47" xr10:uidLastSave="{00000000-0000-0000-0000-000000000000}"/>
  <bookViews>
    <workbookView xWindow="0" yWindow="760" windowWidth="34560" windowHeight="20440" xr2:uid="{9571DB2C-D59E-9F46-8179-D40CF5F87CF7}"/>
  </bookViews>
  <sheets>
    <sheet name="PopeOR DEGs" sheetId="6" r:id="rId1"/>
    <sheet name="PopeGR DEGs" sheetId="3" r:id="rId2"/>
    <sheet name="PopeIR DEGs" sheetId="4" r:id="rId3"/>
  </sheets>
  <definedNames>
    <definedName name="_xlnm._FilterDatabase" localSheetId="1" hidden="1">'PopeGR DEGs'!$A$2:$E$2</definedName>
    <definedName name="_xlnm._FilterDatabase" localSheetId="2" hidden="1">'PopeIR DEGs'!$A$2:$E$2</definedName>
    <definedName name="_xlnm._FilterDatabase" localSheetId="0" hidden="1">'PopeOR DEGs'!$A$2:$F$34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6" l="1"/>
  <c r="F4" i="4"/>
  <c r="F5" i="4"/>
  <c r="F6" i="4"/>
  <c r="F3" i="4"/>
  <c r="F4" i="3"/>
  <c r="F5" i="3"/>
  <c r="F6" i="3"/>
  <c r="F7" i="3"/>
  <c r="F8" i="3"/>
  <c r="F9" i="3"/>
  <c r="F10" i="3"/>
  <c r="F11" i="3"/>
  <c r="F3" i="3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</calcChain>
</file>

<file path=xl/sharedStrings.xml><?xml version="1.0" encoding="utf-8"?>
<sst xmlns="http://schemas.openxmlformats.org/spreadsheetml/2006/main" count="63" uniqueCount="53">
  <si>
    <t>Gene ID</t>
  </si>
  <si>
    <t>PopeOR45</t>
  </si>
  <si>
    <t>PopeOR39</t>
  </si>
  <si>
    <t>PopeOR12</t>
  </si>
  <si>
    <t>PopeOR47</t>
  </si>
  <si>
    <t>PopeOR61</t>
  </si>
  <si>
    <t>PopeOR25</t>
  </si>
  <si>
    <t>PopeOR51</t>
  </si>
  <si>
    <t>PopeOR20</t>
  </si>
  <si>
    <t>PopeOR18</t>
  </si>
  <si>
    <t>PopeOR37</t>
  </si>
  <si>
    <t>PopeOR31</t>
  </si>
  <si>
    <t>PopeGR102</t>
  </si>
  <si>
    <t>PopeIR40a</t>
  </si>
  <si>
    <t>PopeIR75d.2</t>
  </si>
  <si>
    <t>PopeIR75p.1</t>
  </si>
  <si>
    <t>PopeIR75p.2</t>
  </si>
  <si>
    <t>FAn FPKM</t>
    <phoneticPr fontId="1" type="noConversion"/>
  </si>
  <si>
    <t>MAn FPKM</t>
    <phoneticPr fontId="1" type="noConversion"/>
  </si>
  <si>
    <t>log2(Man/FAn)</t>
    <phoneticPr fontId="1" type="noConversion"/>
  </si>
  <si>
    <t>PopeIRs</t>
    <phoneticPr fontId="1" type="noConversion"/>
  </si>
  <si>
    <t>PopeGRs</t>
    <phoneticPr fontId="1" type="noConversion"/>
  </si>
  <si>
    <t>PopeORs</t>
    <phoneticPr fontId="1" type="noConversion"/>
  </si>
  <si>
    <t>PopeGR111</t>
  </si>
  <si>
    <t>PopeGR173</t>
  </si>
  <si>
    <t>PopeGR174</t>
  </si>
  <si>
    <t>PopeGR175</t>
  </si>
  <si>
    <t>PopeGR177</t>
  </si>
  <si>
    <t>PopeGR181</t>
  </si>
  <si>
    <t>PopeGR127</t>
  </si>
  <si>
    <t>PopeGR027</t>
  </si>
  <si>
    <t>PopeOR80</t>
  </si>
  <si>
    <t>PopeOR15</t>
  </si>
  <si>
    <t>PopeOR67</t>
  </si>
  <si>
    <t>PopeOR88</t>
  </si>
  <si>
    <t>PopeOR84</t>
  </si>
  <si>
    <t>PopeOR81</t>
  </si>
  <si>
    <t>PopeOR82</t>
  </si>
  <si>
    <t>PopeOR10</t>
  </si>
  <si>
    <t>PopeOR19</t>
  </si>
  <si>
    <t>PopeOR16</t>
  </si>
  <si>
    <t>PopeOR79</t>
  </si>
  <si>
    <t>PopeOR62</t>
  </si>
  <si>
    <t>PopeOR50</t>
  </si>
  <si>
    <t>PopeOR30</t>
  </si>
  <si>
    <t>PopeOR90</t>
  </si>
  <si>
    <t>PopeOR91</t>
  </si>
  <si>
    <t>PopeOR78</t>
  </si>
  <si>
    <t>PopeOR68</t>
  </si>
  <si>
    <t>PopeOR11</t>
  </si>
  <si>
    <t>PopeOR87</t>
  </si>
  <si>
    <t>PopeOR75</t>
  </si>
  <si>
    <t>FDR (FAn-vs-MAn)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</si>
</sst>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color theme="1"/>
      <name val="Times New Roman"/>
      <family val="1"/>
    </font>
    <font>
      <sz val="14"/>
      <color theme="1"/>
      <name val="Menlo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quotePrefix="1">
      <alignment vertical="center"/>
    </xf>
    <xf numFmtId="11" fontId="0" fillId="0" borderId="0" xfId="0" quotePrefix="1" applyNumberForma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3" fillId="0" borderId="1" xfId="0" applyFont="1" applyBorder="1">
      <alignment vertical="center"/>
    </xf>
    <xf numFmtId="11" fontId="0" fillId="0" borderId="1" xfId="0" quotePrefix="1" applyNumberFormat="1" applyBorder="1">
      <alignment vertical="center"/>
    </xf>
  </cellXfs>
  <cellStyles count="1">
    <cellStyle name="常规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322C6-BACE-E24B-B8AA-E91B02D6A51E}">
  <dimension ref="A1:F58"/>
  <sheetViews>
    <sheetView tabSelected="1" zoomScale="206" workbookViewId="0">
      <selection activeCell="B3" sqref="B3:C34"/>
    </sheetView>
  </sheetViews>
  <sheetFormatPr baseColWidth="10" defaultRowHeight="16"/>
  <cols>
    <col min="1" max="1" width="13.33203125" customWidth="1"/>
    <col min="2" max="3" width="14.1640625" customWidth="1"/>
    <col min="4" max="4" width="20.33203125" customWidth="1"/>
    <col min="5" max="5" width="22.83203125" customWidth="1"/>
    <col min="6" max="6" width="16.33203125" customWidth="1"/>
  </cols>
  <sheetData>
    <row r="1" spans="1:6">
      <c r="A1" s="3" t="s">
        <v>22</v>
      </c>
      <c r="E1" s="2"/>
    </row>
    <row r="2" spans="1:6">
      <c r="A2" s="8" t="s">
        <v>0</v>
      </c>
      <c r="B2" s="8" t="s">
        <v>17</v>
      </c>
      <c r="C2" s="8" t="s">
        <v>18</v>
      </c>
      <c r="D2" s="8" t="s">
        <v>19</v>
      </c>
      <c r="E2" s="8" t="s">
        <v>52</v>
      </c>
      <c r="F2" s="9"/>
    </row>
    <row r="3" spans="1:6">
      <c r="A3" s="4" t="s">
        <v>38</v>
      </c>
      <c r="B3">
        <v>0.52</v>
      </c>
      <c r="C3">
        <v>14.87</v>
      </c>
      <c r="D3">
        <v>4.8377492139113265</v>
      </c>
      <c r="E3" s="2">
        <v>1.5230371356560599E-74</v>
      </c>
      <c r="F3" t="str">
        <f>IF(D3 &gt; 0,"Male Biased","Female Biased")</f>
        <v>Male Biased</v>
      </c>
    </row>
    <row r="4" spans="1:6">
      <c r="A4" s="4" t="s">
        <v>49</v>
      </c>
      <c r="B4" s="1">
        <v>0.10299999999999999</v>
      </c>
      <c r="C4" s="1">
        <v>5.8259999999999996</v>
      </c>
      <c r="D4">
        <v>5.82178945895713</v>
      </c>
      <c r="E4" s="2">
        <v>7.1956306439848602E-11</v>
      </c>
      <c r="F4" t="str">
        <f t="shared" ref="F4:F34" si="0">IF(D4 &gt; 0,"Male Biased","Female Biased")</f>
        <v>Male Biased</v>
      </c>
    </row>
    <row r="5" spans="1:6">
      <c r="A5" s="4" t="s">
        <v>3</v>
      </c>
      <c r="B5">
        <v>6.0000000000000001E-3</v>
      </c>
      <c r="C5">
        <v>1.6559999999999999</v>
      </c>
      <c r="D5">
        <v>8.1085244567781682</v>
      </c>
      <c r="E5" s="2">
        <v>1.9821489706136699E-8</v>
      </c>
      <c r="F5" t="str">
        <f t="shared" si="0"/>
        <v>Male Biased</v>
      </c>
    </row>
    <row r="6" spans="1:6">
      <c r="A6" s="4" t="s">
        <v>32</v>
      </c>
      <c r="B6" s="1">
        <v>3.8359999999999999</v>
      </c>
      <c r="C6" s="1">
        <v>1.5329999999999999</v>
      </c>
      <c r="D6">
        <v>-1.3232450233593536</v>
      </c>
      <c r="E6" s="2">
        <v>2.03127533336381E-5</v>
      </c>
      <c r="F6" t="str">
        <f t="shared" si="0"/>
        <v>Female Biased</v>
      </c>
    </row>
    <row r="7" spans="1:6">
      <c r="A7" s="4" t="s">
        <v>40</v>
      </c>
      <c r="B7">
        <v>4.843</v>
      </c>
      <c r="C7">
        <v>1.68</v>
      </c>
      <c r="D7">
        <v>-1.527439769935502</v>
      </c>
      <c r="E7" s="2">
        <v>9.7651935379015106E-6</v>
      </c>
      <c r="F7" t="str">
        <f t="shared" si="0"/>
        <v>Female Biased</v>
      </c>
    </row>
    <row r="8" spans="1:6">
      <c r="A8" s="4" t="s">
        <v>9</v>
      </c>
      <c r="B8">
        <v>1.6559999999999999</v>
      </c>
      <c r="C8">
        <v>354.596</v>
      </c>
      <c r="D8">
        <v>7.7423297790265648</v>
      </c>
      <c r="E8" s="2">
        <v>1.5016101254298299E-13</v>
      </c>
      <c r="F8" t="str">
        <f t="shared" si="0"/>
        <v>Male Biased</v>
      </c>
    </row>
    <row r="9" spans="1:6">
      <c r="A9" s="4" t="s">
        <v>39</v>
      </c>
      <c r="B9" s="1">
        <v>0.44299999999999901</v>
      </c>
      <c r="C9">
        <v>13.786</v>
      </c>
      <c r="D9">
        <v>4.9597534114230593</v>
      </c>
      <c r="E9" s="2">
        <v>1.11974408227737E-95</v>
      </c>
      <c r="F9" t="str">
        <f t="shared" si="0"/>
        <v>Male Biased</v>
      </c>
    </row>
    <row r="10" spans="1:6">
      <c r="A10" s="4" t="s">
        <v>8</v>
      </c>
      <c r="B10">
        <v>0.44600000000000001</v>
      </c>
      <c r="C10">
        <v>8.9960000000000004</v>
      </c>
      <c r="D10">
        <v>4.3341680458575125</v>
      </c>
      <c r="E10" s="2">
        <v>5.4396149629900897E-34</v>
      </c>
      <c r="F10" t="str">
        <f t="shared" si="0"/>
        <v>Male Biased</v>
      </c>
    </row>
    <row r="11" spans="1:6">
      <c r="A11" s="4" t="s">
        <v>6</v>
      </c>
      <c r="B11">
        <v>1.913</v>
      </c>
      <c r="C11">
        <v>11.436</v>
      </c>
      <c r="D11">
        <v>2.5796737462849855</v>
      </c>
      <c r="E11" s="2">
        <v>1.0030550641444601E-29</v>
      </c>
      <c r="F11" t="str">
        <f t="shared" si="0"/>
        <v>Male Biased</v>
      </c>
    </row>
    <row r="12" spans="1:6">
      <c r="A12" s="4" t="s">
        <v>44</v>
      </c>
      <c r="B12">
        <v>1.32</v>
      </c>
      <c r="C12">
        <v>36.076000000000001</v>
      </c>
      <c r="D12">
        <v>4.7724295510123591</v>
      </c>
      <c r="E12" s="2">
        <v>1.2358391374835801E-170</v>
      </c>
      <c r="F12" t="str">
        <f t="shared" si="0"/>
        <v>Male Biased</v>
      </c>
    </row>
    <row r="13" spans="1:6">
      <c r="A13" s="4" t="s">
        <v>11</v>
      </c>
      <c r="B13" s="1">
        <v>1.3129999999999999</v>
      </c>
      <c r="C13">
        <v>0.39600000000000002</v>
      </c>
      <c r="D13">
        <v>-1.7292945808132774</v>
      </c>
      <c r="E13">
        <v>1.5544074563265601E-2</v>
      </c>
      <c r="F13" t="str">
        <f t="shared" si="0"/>
        <v>Female Biased</v>
      </c>
    </row>
    <row r="14" spans="1:6">
      <c r="A14" s="4" t="s">
        <v>10</v>
      </c>
      <c r="B14">
        <v>14.03</v>
      </c>
      <c r="C14">
        <v>1.0211639538918897E-2</v>
      </c>
      <c r="D14">
        <v>-10.424084775614601</v>
      </c>
      <c r="E14" s="2">
        <v>2.0229359026490299E-16</v>
      </c>
      <c r="F14" t="str">
        <f t="shared" si="0"/>
        <v>Female Biased</v>
      </c>
    </row>
    <row r="15" spans="1:6">
      <c r="A15" s="4" t="s">
        <v>2</v>
      </c>
      <c r="B15">
        <v>0.06</v>
      </c>
      <c r="C15">
        <v>5.1029999999999998</v>
      </c>
      <c r="D15">
        <v>6.4102393307760224</v>
      </c>
      <c r="E15" s="2">
        <v>6.7363198215101097E-12</v>
      </c>
      <c r="F15" t="str">
        <f t="shared" si="0"/>
        <v>Male Biased</v>
      </c>
    </row>
    <row r="16" spans="1:6">
      <c r="A16" s="4" t="s">
        <v>1</v>
      </c>
      <c r="B16">
        <v>18.773</v>
      </c>
      <c r="C16">
        <v>2</v>
      </c>
      <c r="D16">
        <v>-3.2305873118798916</v>
      </c>
      <c r="E16" s="2">
        <v>6.5081902754908003E-54</v>
      </c>
      <c r="F16" t="str">
        <f t="shared" si="0"/>
        <v>Female Biased</v>
      </c>
    </row>
    <row r="17" spans="1:6">
      <c r="A17" s="4" t="s">
        <v>4</v>
      </c>
      <c r="B17" s="1">
        <v>2.9729999999999999</v>
      </c>
      <c r="C17">
        <v>0.73</v>
      </c>
      <c r="D17">
        <v>-2.0259510941402645</v>
      </c>
      <c r="E17">
        <v>4.5571079295887902E-4</v>
      </c>
      <c r="F17" t="str">
        <f t="shared" si="0"/>
        <v>Female Biased</v>
      </c>
    </row>
    <row r="18" spans="1:6">
      <c r="A18" s="4" t="s">
        <v>43</v>
      </c>
      <c r="B18">
        <v>1.3679771655540532E-2</v>
      </c>
      <c r="C18" s="1">
        <v>2.7759999999999998</v>
      </c>
      <c r="D18">
        <v>7.6648196089121701</v>
      </c>
      <c r="E18" s="2">
        <v>1.3214230670739601E-7</v>
      </c>
      <c r="F18" t="str">
        <f t="shared" si="0"/>
        <v>Male Biased</v>
      </c>
    </row>
    <row r="19" spans="1:6">
      <c r="A19" s="4" t="s">
        <v>7</v>
      </c>
      <c r="B19">
        <v>1.3645301464278078E-2</v>
      </c>
      <c r="C19">
        <v>2.0699999999999998</v>
      </c>
      <c r="D19" s="1">
        <v>7.2450826892181901</v>
      </c>
      <c r="E19" s="2">
        <v>1.7257329565455099E-6</v>
      </c>
      <c r="F19" t="str">
        <f t="shared" si="0"/>
        <v>Male Biased</v>
      </c>
    </row>
    <row r="20" spans="1:6">
      <c r="A20" s="4" t="s">
        <v>5</v>
      </c>
      <c r="B20">
        <v>6.6000000000000003E-2</v>
      </c>
      <c r="C20">
        <v>2.69</v>
      </c>
      <c r="D20">
        <v>5.3489963380855334</v>
      </c>
      <c r="E20" s="2">
        <v>1.7097928196661899E-7</v>
      </c>
      <c r="F20" t="str">
        <f t="shared" si="0"/>
        <v>Male Biased</v>
      </c>
    </row>
    <row r="21" spans="1:6">
      <c r="A21" s="4" t="s">
        <v>42</v>
      </c>
      <c r="B21">
        <v>3.32</v>
      </c>
      <c r="C21">
        <v>825.71</v>
      </c>
      <c r="D21">
        <v>7.9583081257022599</v>
      </c>
      <c r="E21" s="2">
        <v>8.9667908477187301E-6</v>
      </c>
      <c r="F21" t="str">
        <f t="shared" si="0"/>
        <v>Male Biased</v>
      </c>
    </row>
    <row r="22" spans="1:6">
      <c r="A22" s="4" t="s">
        <v>33</v>
      </c>
      <c r="B22">
        <v>6.49</v>
      </c>
      <c r="C22">
        <v>3.2160000000000002</v>
      </c>
      <c r="D22">
        <v>-1.0129510717075723</v>
      </c>
      <c r="E22">
        <v>4.2450814751209202E-2</v>
      </c>
      <c r="F22" t="str">
        <f t="shared" si="0"/>
        <v>Female Biased</v>
      </c>
    </row>
    <row r="23" spans="1:6">
      <c r="A23" s="4" t="s">
        <v>48</v>
      </c>
      <c r="B23">
        <v>5.7560000000000002</v>
      </c>
      <c r="C23">
        <v>2.0030000000000001</v>
      </c>
      <c r="D23">
        <v>-1.5229041709275901</v>
      </c>
      <c r="E23" s="2">
        <v>1.2502849403869E-5</v>
      </c>
      <c r="F23" t="str">
        <f t="shared" si="0"/>
        <v>Female Biased</v>
      </c>
    </row>
    <row r="24" spans="1:6">
      <c r="A24" s="4" t="s">
        <v>51</v>
      </c>
      <c r="B24" s="1">
        <v>1.623</v>
      </c>
      <c r="C24">
        <v>0.71599999999999997</v>
      </c>
      <c r="D24">
        <v>-1.180631507283715</v>
      </c>
      <c r="E24">
        <v>8.4804121937074196E-3</v>
      </c>
      <c r="F24" t="str">
        <f t="shared" si="0"/>
        <v>Female Biased</v>
      </c>
    </row>
    <row r="25" spans="1:6">
      <c r="A25" s="4" t="s">
        <v>47</v>
      </c>
      <c r="B25">
        <v>7.2999999999999995E-2</v>
      </c>
      <c r="C25" s="1">
        <v>7.7429999999999897</v>
      </c>
      <c r="D25">
        <v>6.728852367935108</v>
      </c>
      <c r="E25" s="2">
        <v>4.1334441223345899E-10</v>
      </c>
      <c r="F25" t="str">
        <f t="shared" si="0"/>
        <v>Male Biased</v>
      </c>
    </row>
    <row r="26" spans="1:6">
      <c r="A26" s="4" t="s">
        <v>41</v>
      </c>
      <c r="B26">
        <v>0.08</v>
      </c>
      <c r="C26">
        <v>5.69</v>
      </c>
      <c r="D26">
        <v>6.1522848423065817</v>
      </c>
      <c r="E26" s="2">
        <v>2.0577876896005499E-42</v>
      </c>
      <c r="F26" t="str">
        <f t="shared" si="0"/>
        <v>Male Biased</v>
      </c>
    </row>
    <row r="27" spans="1:6">
      <c r="A27" s="4" t="s">
        <v>31</v>
      </c>
      <c r="B27">
        <v>0.05</v>
      </c>
      <c r="C27">
        <v>6.2560000000000002</v>
      </c>
      <c r="D27">
        <v>6.9671686075326278</v>
      </c>
      <c r="E27" s="2">
        <v>1.2620037670473499E-12</v>
      </c>
      <c r="F27" t="str">
        <f t="shared" si="0"/>
        <v>Male Biased</v>
      </c>
    </row>
    <row r="28" spans="1:6">
      <c r="A28" s="4" t="s">
        <v>36</v>
      </c>
      <c r="B28">
        <v>1.2410511554433647E-2</v>
      </c>
      <c r="C28">
        <v>3.95</v>
      </c>
      <c r="D28">
        <v>8.3141462592775799</v>
      </c>
      <c r="E28" s="2">
        <v>1.3274850479809301E-9</v>
      </c>
      <c r="F28" t="str">
        <f t="shared" si="0"/>
        <v>Male Biased</v>
      </c>
    </row>
    <row r="29" spans="1:6">
      <c r="A29" s="4" t="s">
        <v>37</v>
      </c>
      <c r="B29">
        <v>0.05</v>
      </c>
      <c r="C29">
        <v>4.5659999999999998</v>
      </c>
      <c r="D29">
        <v>6.5128589544499773</v>
      </c>
      <c r="E29" s="2">
        <v>7.6946069973726701E-8</v>
      </c>
      <c r="F29" t="str">
        <f t="shared" si="0"/>
        <v>Male Biased</v>
      </c>
    </row>
    <row r="30" spans="1:6">
      <c r="A30" s="4" t="s">
        <v>35</v>
      </c>
      <c r="B30" s="1">
        <v>30.312999999999999</v>
      </c>
      <c r="C30">
        <v>1.036</v>
      </c>
      <c r="D30">
        <v>-4.8708407308853632</v>
      </c>
      <c r="E30" s="2">
        <v>5.0658989243183603E-31</v>
      </c>
      <c r="F30" t="str">
        <f t="shared" si="0"/>
        <v>Female Biased</v>
      </c>
    </row>
    <row r="31" spans="1:6">
      <c r="A31" s="4" t="s">
        <v>50</v>
      </c>
      <c r="B31">
        <v>13.875999999999999</v>
      </c>
      <c r="C31">
        <v>5.1459999999999999</v>
      </c>
      <c r="D31">
        <v>-1.4310683835525821</v>
      </c>
      <c r="E31" s="2">
        <v>3.5267037979514698E-22</v>
      </c>
      <c r="F31" t="str">
        <f t="shared" si="0"/>
        <v>Female Biased</v>
      </c>
    </row>
    <row r="32" spans="1:6">
      <c r="A32" s="4" t="s">
        <v>34</v>
      </c>
      <c r="B32">
        <v>35.256</v>
      </c>
      <c r="C32">
        <v>10.186</v>
      </c>
      <c r="D32">
        <v>-1.7912811793799026</v>
      </c>
      <c r="E32" s="2">
        <v>1.2029713418037899E-26</v>
      </c>
      <c r="F32" t="str">
        <f t="shared" si="0"/>
        <v>Female Biased</v>
      </c>
    </row>
    <row r="33" spans="1:6">
      <c r="A33" s="4" t="s">
        <v>45</v>
      </c>
      <c r="B33" s="1">
        <v>13.265999999999901</v>
      </c>
      <c r="C33">
        <v>2.81</v>
      </c>
      <c r="D33">
        <v>-2.239091395429083</v>
      </c>
      <c r="E33" s="2">
        <v>5.1424356526288001E-23</v>
      </c>
      <c r="F33" t="str">
        <f t="shared" si="0"/>
        <v>Female Biased</v>
      </c>
    </row>
    <row r="34" spans="1:6">
      <c r="A34" s="10" t="s">
        <v>46</v>
      </c>
      <c r="B34" s="7">
        <v>0.76300000000000001</v>
      </c>
      <c r="C34" s="7">
        <v>249.54599999999999</v>
      </c>
      <c r="D34" s="7">
        <v>8.3534070065111585</v>
      </c>
      <c r="E34" s="11">
        <v>4.8408171903154297E-8</v>
      </c>
      <c r="F34" s="7" t="str">
        <f t="shared" si="0"/>
        <v>Male Biased</v>
      </c>
    </row>
    <row r="35" spans="1:6" ht="18">
      <c r="A35" s="5"/>
    </row>
    <row r="36" spans="1:6" ht="18">
      <c r="A36" s="5"/>
    </row>
    <row r="37" spans="1:6" ht="18">
      <c r="A37" s="5"/>
    </row>
    <row r="38" spans="1:6" ht="18">
      <c r="A38" s="5"/>
    </row>
    <row r="39" spans="1:6" ht="18">
      <c r="A39" s="5"/>
    </row>
    <row r="40" spans="1:6" ht="18">
      <c r="A40" s="5"/>
    </row>
    <row r="41" spans="1:6" ht="18">
      <c r="A41" s="5"/>
    </row>
    <row r="42" spans="1:6" ht="18">
      <c r="A42" s="5"/>
    </row>
    <row r="43" spans="1:6" ht="18">
      <c r="A43" s="5"/>
    </row>
    <row r="44" spans="1:6" ht="18">
      <c r="A44" s="5"/>
    </row>
    <row r="45" spans="1:6" ht="18">
      <c r="A45" s="5"/>
    </row>
    <row r="46" spans="1:6" ht="18">
      <c r="A46" s="5"/>
    </row>
    <row r="47" spans="1:6" ht="18">
      <c r="A47" s="5"/>
    </row>
    <row r="48" spans="1:6" ht="18">
      <c r="A48" s="5"/>
    </row>
    <row r="49" spans="1:1" ht="18">
      <c r="A49" s="5"/>
    </row>
    <row r="50" spans="1:1" ht="18">
      <c r="A50" s="5"/>
    </row>
    <row r="51" spans="1:1" ht="18">
      <c r="A51" s="5"/>
    </row>
    <row r="52" spans="1:1" ht="18">
      <c r="A52" s="5"/>
    </row>
    <row r="53" spans="1:1" ht="18">
      <c r="A53" s="5"/>
    </row>
    <row r="54" spans="1:1" ht="18">
      <c r="A54" s="5"/>
    </row>
    <row r="55" spans="1:1" ht="18">
      <c r="A55" s="5"/>
    </row>
    <row r="56" spans="1:1" ht="18">
      <c r="A56" s="5"/>
    </row>
    <row r="57" spans="1:1" ht="18">
      <c r="A57" s="5"/>
    </row>
    <row r="58" spans="1:1" ht="18">
      <c r="A58" s="5"/>
    </row>
  </sheetData>
  <autoFilter ref="A2:F34" xr:uid="{AF8322C6-BACE-E24B-B8AA-E91B02D6A51E}"/>
  <phoneticPr fontId="1" type="noConversion"/>
  <conditionalFormatting sqref="A1">
    <cfRule type="duplicateValues" dxfId="4" priority="3"/>
  </conditionalFormatting>
  <conditionalFormatting sqref="A1:A1048576">
    <cfRule type="duplicateValues" dxfId="3" priority="1"/>
  </conditionalFormatting>
  <conditionalFormatting sqref="A2">
    <cfRule type="duplicateValues" dxfId="2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E1821-63B6-EC47-8AFB-F6C2FFC3B7BC}">
  <dimension ref="A1:F46"/>
  <sheetViews>
    <sheetView zoomScale="228" workbookViewId="0">
      <selection activeCell="B3" sqref="B3:C11"/>
    </sheetView>
  </sheetViews>
  <sheetFormatPr baseColWidth="10" defaultRowHeight="16"/>
  <cols>
    <col min="1" max="1" width="20" style="3" customWidth="1"/>
    <col min="2" max="5" width="20" customWidth="1"/>
    <col min="6" max="6" width="14.33203125" customWidth="1"/>
  </cols>
  <sheetData>
    <row r="1" spans="1:6">
      <c r="A1" s="3" t="s">
        <v>21</v>
      </c>
    </row>
    <row r="2" spans="1:6" s="3" customFormat="1">
      <c r="A2" s="8" t="s">
        <v>0</v>
      </c>
      <c r="B2" s="8" t="s">
        <v>17</v>
      </c>
      <c r="C2" s="8" t="s">
        <v>18</v>
      </c>
      <c r="D2" s="8" t="s">
        <v>19</v>
      </c>
      <c r="E2" s="8" t="s">
        <v>52</v>
      </c>
      <c r="F2" s="8"/>
    </row>
    <row r="3" spans="1:6">
      <c r="A3" s="4" t="s">
        <v>12</v>
      </c>
      <c r="B3">
        <v>8.0359999999999996</v>
      </c>
      <c r="C3">
        <v>3.2160000000000002</v>
      </c>
      <c r="D3">
        <v>-1.3212101575543631</v>
      </c>
      <c r="E3" s="2">
        <v>3.4866081178063299E-10</v>
      </c>
      <c r="F3" t="str">
        <f>IF(D3 &gt; 0,"Male Biased","Female Biased")</f>
        <v>Female Biased</v>
      </c>
    </row>
    <row r="4" spans="1:6">
      <c r="A4" s="4" t="s">
        <v>23</v>
      </c>
      <c r="B4">
        <v>16.116</v>
      </c>
      <c r="C4" s="1">
        <v>3.726</v>
      </c>
      <c r="D4">
        <v>-2.1127941312069609</v>
      </c>
      <c r="E4" s="2">
        <v>7.6231559323639303E-15</v>
      </c>
      <c r="F4" t="str">
        <f t="shared" ref="F4:F11" si="0">IF(D4 &gt; 0,"Male Biased","Female Biased")</f>
        <v>Female Biased</v>
      </c>
    </row>
    <row r="5" spans="1:6">
      <c r="A5" s="4" t="s">
        <v>24</v>
      </c>
      <c r="B5">
        <v>22.553000000000001</v>
      </c>
      <c r="C5">
        <v>9.2929999999999993</v>
      </c>
      <c r="D5">
        <v>-1.2791030405729151</v>
      </c>
      <c r="E5" s="2">
        <v>6.4093939972747399E-7</v>
      </c>
      <c r="F5" t="str">
        <f t="shared" si="0"/>
        <v>Female Biased</v>
      </c>
    </row>
    <row r="6" spans="1:6">
      <c r="A6" s="4" t="s">
        <v>25</v>
      </c>
      <c r="B6">
        <v>3.92</v>
      </c>
      <c r="C6">
        <v>1.4330000000000001</v>
      </c>
      <c r="D6">
        <v>-1.4518150447404248</v>
      </c>
      <c r="E6">
        <v>2.33860931493858E-4</v>
      </c>
      <c r="F6" t="str">
        <f t="shared" si="0"/>
        <v>Female Biased</v>
      </c>
    </row>
    <row r="7" spans="1:6">
      <c r="A7" s="4" t="s">
        <v>26</v>
      </c>
      <c r="B7">
        <v>28.13</v>
      </c>
      <c r="C7">
        <v>12.875999999999999</v>
      </c>
      <c r="D7">
        <v>-1.1274250707243842</v>
      </c>
      <c r="E7" s="2">
        <v>2.3806596032592101E-9</v>
      </c>
      <c r="F7" t="str">
        <f t="shared" si="0"/>
        <v>Female Biased</v>
      </c>
    </row>
    <row r="8" spans="1:6">
      <c r="A8" s="4" t="s">
        <v>27</v>
      </c>
      <c r="B8">
        <v>1.2130000000000001</v>
      </c>
      <c r="C8">
        <v>3.093</v>
      </c>
      <c r="D8">
        <v>1.3504272829687543</v>
      </c>
      <c r="E8" s="2">
        <v>1.00853419747541E-24</v>
      </c>
      <c r="F8" t="str">
        <f t="shared" si="0"/>
        <v>Male Biased</v>
      </c>
    </row>
    <row r="9" spans="1:6">
      <c r="A9" s="4" t="s">
        <v>28</v>
      </c>
      <c r="B9">
        <v>32.5</v>
      </c>
      <c r="C9">
        <v>9.56</v>
      </c>
      <c r="D9">
        <v>-1.7653571948224307</v>
      </c>
      <c r="E9" s="2">
        <v>8.2558513499087195E-16</v>
      </c>
      <c r="F9" t="str">
        <f t="shared" si="0"/>
        <v>Female Biased</v>
      </c>
    </row>
    <row r="10" spans="1:6">
      <c r="A10" s="4" t="s">
        <v>29</v>
      </c>
      <c r="B10">
        <v>6.81</v>
      </c>
      <c r="C10" s="1">
        <v>3.206</v>
      </c>
      <c r="D10">
        <v>-1.0868803727448855</v>
      </c>
      <c r="E10" s="2">
        <v>9.30844565687268E-5</v>
      </c>
      <c r="F10" t="str">
        <f t="shared" si="0"/>
        <v>Female Biased</v>
      </c>
    </row>
    <row r="11" spans="1:6">
      <c r="A11" s="10" t="s">
        <v>30</v>
      </c>
      <c r="B11" s="7">
        <v>1.0129999999999999</v>
      </c>
      <c r="C11">
        <v>1.3705059170764254E-2</v>
      </c>
      <c r="D11" s="7">
        <v>-6.2077818069880397</v>
      </c>
      <c r="E11" s="7">
        <v>6.8150984983774505E-4</v>
      </c>
      <c r="F11" s="7" t="str">
        <f t="shared" si="0"/>
        <v>Female Biased</v>
      </c>
    </row>
    <row r="46" spans="5:5">
      <c r="E46" s="2"/>
    </row>
  </sheetData>
  <autoFilter ref="A2:E2" xr:uid="{960E1821-63B6-EC47-8AFB-F6C2FFC3B7BC}">
    <sortState xmlns:xlrd2="http://schemas.microsoft.com/office/spreadsheetml/2017/richdata2" ref="A3:E11">
      <sortCondition ref="A2:A11"/>
    </sortState>
  </autoFilter>
  <phoneticPr fontId="1" type="noConversion"/>
  <conditionalFormatting sqref="A1:A1048576">
    <cfRule type="duplicateValues" dxfId="7" priority="1"/>
  </conditionalFormatting>
  <conditionalFormatting sqref="A2">
    <cfRule type="duplicateValues" dxfId="6" priority="6"/>
  </conditionalFormatting>
  <conditionalFormatting sqref="A46 A12:A22">
    <cfRule type="duplicateValues" dxfId="5" priority="5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339D7-D3C3-B64D-ADDF-4F5423F75BF8}">
  <dimension ref="A1:F6"/>
  <sheetViews>
    <sheetView zoomScale="206" workbookViewId="0">
      <selection activeCell="C8" sqref="C8"/>
    </sheetView>
  </sheetViews>
  <sheetFormatPr baseColWidth="10" defaultRowHeight="16"/>
  <cols>
    <col min="1" max="1" width="13.1640625" customWidth="1"/>
    <col min="3" max="3" width="17.5" customWidth="1"/>
    <col min="4" max="4" width="21.5" customWidth="1"/>
    <col min="5" max="5" width="19.1640625" customWidth="1"/>
    <col min="6" max="6" width="15.6640625" customWidth="1"/>
  </cols>
  <sheetData>
    <row r="1" spans="1:6">
      <c r="A1" s="3" t="s">
        <v>20</v>
      </c>
    </row>
    <row r="2" spans="1:6">
      <c r="A2" s="8" t="s">
        <v>0</v>
      </c>
      <c r="B2" s="8" t="s">
        <v>17</v>
      </c>
      <c r="C2" s="8" t="s">
        <v>18</v>
      </c>
      <c r="D2" s="8" t="s">
        <v>19</v>
      </c>
      <c r="E2" s="8" t="s">
        <v>52</v>
      </c>
      <c r="F2" s="9"/>
    </row>
    <row r="3" spans="1:6">
      <c r="A3" s="3" t="s">
        <v>13</v>
      </c>
      <c r="B3">
        <v>2.2829999999999999</v>
      </c>
      <c r="C3">
        <v>1.0029999999999999</v>
      </c>
      <c r="D3">
        <v>-1.1866092536125212</v>
      </c>
      <c r="E3">
        <v>2.0571441174253999E-2</v>
      </c>
      <c r="F3" t="str">
        <f>IF(D3 &gt; 0,"Male Biased","Female Biased")</f>
        <v>Female Biased</v>
      </c>
    </row>
    <row r="4" spans="1:6">
      <c r="A4" s="3" t="s">
        <v>14</v>
      </c>
      <c r="B4">
        <v>6.476</v>
      </c>
      <c r="C4">
        <v>2.0830000000000002</v>
      </c>
      <c r="D4">
        <v>-1.6364401462619191</v>
      </c>
      <c r="E4" s="2">
        <v>6.5552573042953601E-8</v>
      </c>
      <c r="F4" t="str">
        <f t="shared" ref="F4:F6" si="0">IF(D4 &gt; 0,"Male Biased","Female Biased")</f>
        <v>Female Biased</v>
      </c>
    </row>
    <row r="5" spans="1:6">
      <c r="A5" s="3" t="s">
        <v>15</v>
      </c>
      <c r="B5" s="1">
        <v>4.4459999999999997</v>
      </c>
      <c r="C5">
        <v>1.04</v>
      </c>
      <c r="D5">
        <v>-2.0959244199985356</v>
      </c>
      <c r="E5" s="2">
        <v>5.17797124947183E-6</v>
      </c>
      <c r="F5" t="str">
        <f t="shared" si="0"/>
        <v>Female Biased</v>
      </c>
    </row>
    <row r="6" spans="1:6">
      <c r="A6" s="6" t="s">
        <v>16</v>
      </c>
      <c r="B6" s="7">
        <v>9.4329999999999998</v>
      </c>
      <c r="C6" s="7">
        <v>4.51</v>
      </c>
      <c r="D6" s="7">
        <v>-1.0645892342186509</v>
      </c>
      <c r="E6" s="7">
        <v>1.18538225442644E-4</v>
      </c>
      <c r="F6" s="7" t="str">
        <f t="shared" si="0"/>
        <v>Female Biased</v>
      </c>
    </row>
  </sheetData>
  <autoFilter ref="A2:E2" xr:uid="{DE3339D7-D3C3-B64D-ADDF-4F5423F75BF8}">
    <sortState xmlns:xlrd2="http://schemas.microsoft.com/office/spreadsheetml/2017/richdata2" ref="A3:E6">
      <sortCondition ref="A2:A6"/>
    </sortState>
  </autoFilter>
  <phoneticPr fontId="1" type="noConversion"/>
  <conditionalFormatting sqref="A1 A3:A6">
    <cfRule type="duplicateValues" dxfId="1" priority="2"/>
  </conditionalFormatting>
  <conditionalFormatting sqref="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PopeOR DEGs</vt:lpstr>
      <vt:lpstr>PopeGR DEGs</vt:lpstr>
      <vt:lpstr>PopeIR 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chen</dc:creator>
  <cp:lastModifiedBy>jack chen</cp:lastModifiedBy>
  <dcterms:created xsi:type="dcterms:W3CDTF">2024-01-28T16:40:18Z</dcterms:created>
  <dcterms:modified xsi:type="dcterms:W3CDTF">2024-03-25T16:15:21Z</dcterms:modified>
</cp:coreProperties>
</file>