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nkylx\Desktop\binmap-耐盐耐旱\提交BMC\2024_11_24_response\Figures-revise\Additional file 2\"/>
    </mc:Choice>
  </mc:AlternateContent>
  <xr:revisionPtr revIDLastSave="0" documentId="13_ncr:1_{9291D041-65D3-4F70-863E-E22B06AFD8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S1" sheetId="1" r:id="rId1"/>
    <sheet name="TableS2" sheetId="7" r:id="rId2"/>
    <sheet name="TableS3" sheetId="11" r:id="rId3"/>
    <sheet name="TableS4" sheetId="8" r:id="rId4"/>
    <sheet name="TableS5" sheetId="10" r:id="rId5"/>
  </sheets>
  <definedNames>
    <definedName name="OLE_LINK1" localSheetId="4">TableS5!$A$4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7" l="1"/>
  <c r="F16" i="7"/>
  <c r="C16" i="7"/>
  <c r="B16" i="7"/>
  <c r="I5" i="7"/>
  <c r="I6" i="7"/>
  <c r="I7" i="7"/>
  <c r="I8" i="7"/>
  <c r="I9" i="7"/>
  <c r="I10" i="7"/>
  <c r="I11" i="7"/>
  <c r="I12" i="7"/>
  <c r="I13" i="7"/>
  <c r="I14" i="7"/>
  <c r="I15" i="7"/>
  <c r="I4" i="7"/>
</calcChain>
</file>

<file path=xl/sharedStrings.xml><?xml version="1.0" encoding="utf-8"?>
<sst xmlns="http://schemas.openxmlformats.org/spreadsheetml/2006/main" count="462" uniqueCount="315">
  <si>
    <t>0.148*</t>
    <phoneticPr fontId="1" type="noConversion"/>
  </si>
  <si>
    <t>0.453***</t>
    <phoneticPr fontId="1" type="noConversion"/>
  </si>
  <si>
    <t>0.199**</t>
    <phoneticPr fontId="1" type="noConversion"/>
  </si>
  <si>
    <t>0.601***</t>
    <phoneticPr fontId="1" type="noConversion"/>
  </si>
  <si>
    <t>0.273***</t>
    <phoneticPr fontId="1" type="noConversion"/>
  </si>
  <si>
    <t>0.165*</t>
    <phoneticPr fontId="1" type="noConversion"/>
  </si>
  <si>
    <t>0.713***</t>
    <phoneticPr fontId="1" type="noConversion"/>
  </si>
  <si>
    <t>chr10</t>
  </si>
  <si>
    <t>chr11</t>
  </si>
  <si>
    <t>chr12</t>
  </si>
  <si>
    <t>Chr.</t>
    <phoneticPr fontId="1" type="noConversion"/>
  </si>
  <si>
    <t>Bins no.</t>
    <phoneticPr fontId="1" type="noConversion"/>
  </si>
  <si>
    <t>Total</t>
    <phoneticPr fontId="1" type="noConversion"/>
  </si>
  <si>
    <t>Physical map (Mb)</t>
    <phoneticPr fontId="1" type="noConversion"/>
  </si>
  <si>
    <t>Linkage map (cM)</t>
    <phoneticPr fontId="1" type="noConversion"/>
  </si>
  <si>
    <r>
      <t>Rec</t>
    </r>
    <r>
      <rPr>
        <b/>
        <vertAlign val="superscript"/>
        <sz val="11"/>
        <color theme="1"/>
        <rFont val="Times New Roman"/>
        <family val="1"/>
      </rPr>
      <t>e</t>
    </r>
    <phoneticPr fontId="1" type="noConversion"/>
  </si>
  <si>
    <r>
      <t>Mean</t>
    </r>
    <r>
      <rPr>
        <b/>
        <vertAlign val="superscript"/>
        <sz val="11"/>
        <color theme="1"/>
        <rFont val="Times New Roman"/>
        <family val="1"/>
      </rPr>
      <t>a</t>
    </r>
    <phoneticPr fontId="1" type="noConversion"/>
  </si>
  <si>
    <r>
      <t>Max</t>
    </r>
    <r>
      <rPr>
        <b/>
        <vertAlign val="superscript"/>
        <sz val="11"/>
        <color theme="1"/>
        <rFont val="Times New Roman"/>
        <family val="1"/>
      </rPr>
      <t>b</t>
    </r>
    <phoneticPr fontId="1" type="noConversion"/>
  </si>
  <si>
    <r>
      <t>Mean</t>
    </r>
    <r>
      <rPr>
        <b/>
        <vertAlign val="superscript"/>
        <sz val="11"/>
        <color theme="1"/>
        <rFont val="Times New Roman"/>
        <family val="1"/>
      </rPr>
      <t>c</t>
    </r>
    <phoneticPr fontId="1" type="noConversion"/>
  </si>
  <si>
    <r>
      <t>Max</t>
    </r>
    <r>
      <rPr>
        <b/>
        <vertAlign val="superscript"/>
        <sz val="11"/>
        <color theme="1"/>
        <rFont val="Times New Roman"/>
        <family val="1"/>
      </rPr>
      <t>d</t>
    </r>
    <phoneticPr fontId="1" type="noConversion"/>
  </si>
  <si>
    <t>Sample</t>
    <phoneticPr fontId="4" type="noConversion"/>
  </si>
  <si>
    <t>Group</t>
    <phoneticPr fontId="4" type="noConversion"/>
  </si>
  <si>
    <t>synonymous</t>
  </si>
  <si>
    <t>missense</t>
    <phoneticPr fontId="4" type="noConversion"/>
  </si>
  <si>
    <t>frameshift</t>
    <phoneticPr fontId="4" type="noConversion"/>
  </si>
  <si>
    <t>insertion</t>
    <phoneticPr fontId="4" type="noConversion"/>
  </si>
  <si>
    <t>SL5.0</t>
    <phoneticPr fontId="4" type="noConversion"/>
  </si>
  <si>
    <t>Heinz1706</t>
    <phoneticPr fontId="4" type="noConversion"/>
  </si>
  <si>
    <t>M82</t>
    <phoneticPr fontId="4" type="noConversion"/>
  </si>
  <si>
    <t>Ailsa Craig</t>
  </si>
  <si>
    <t>TS12</t>
    <phoneticPr fontId="4" type="noConversion"/>
  </si>
  <si>
    <t>yoku improvement</t>
    <phoneticPr fontId="4" type="noConversion"/>
  </si>
  <si>
    <t>TS60</t>
    <phoneticPr fontId="4" type="noConversion"/>
  </si>
  <si>
    <t>New Yorker</t>
    <phoneticPr fontId="4" type="noConversion"/>
  </si>
  <si>
    <t>TS80</t>
    <phoneticPr fontId="4" type="noConversion"/>
  </si>
  <si>
    <t>EA01020</t>
    <phoneticPr fontId="4" type="noConversion"/>
  </si>
  <si>
    <r>
      <t>AG</t>
    </r>
    <r>
      <rPr>
        <b/>
        <sz val="11"/>
        <color rgb="FFFF0000"/>
        <rFont val="Times New Roman"/>
        <family val="1"/>
      </rPr>
      <t>T</t>
    </r>
    <r>
      <rPr>
        <sz val="11"/>
        <color theme="1"/>
        <rFont val="Times New Roman"/>
        <family val="1"/>
      </rPr>
      <t>(Ser)</t>
    </r>
    <phoneticPr fontId="4" type="noConversion"/>
  </si>
  <si>
    <r>
      <t>G</t>
    </r>
    <r>
      <rPr>
        <b/>
        <sz val="11"/>
        <color rgb="FFFF0000"/>
        <rFont val="Times New Roman"/>
        <family val="1"/>
      </rPr>
      <t>G</t>
    </r>
    <r>
      <rPr>
        <sz val="11"/>
        <color theme="1"/>
        <rFont val="Times New Roman"/>
        <family val="1"/>
      </rPr>
      <t>C(Gly)</t>
    </r>
    <phoneticPr fontId="4" type="noConversion"/>
  </si>
  <si>
    <r>
      <rPr>
        <b/>
        <sz val="11"/>
        <color rgb="FFFF0000"/>
        <rFont val="Times New Roman"/>
        <family val="1"/>
      </rPr>
      <t>A</t>
    </r>
    <r>
      <rPr>
        <sz val="11"/>
        <color theme="1"/>
        <rFont val="Times New Roman"/>
        <family val="1"/>
      </rPr>
      <t>AT(Asn)</t>
    </r>
    <phoneticPr fontId="4" type="noConversion"/>
  </si>
  <si>
    <r>
      <t>A</t>
    </r>
    <r>
      <rPr>
        <b/>
        <sz val="11"/>
        <color rgb="FFFF0000"/>
        <rFont val="Times New Roman"/>
        <family val="1"/>
      </rPr>
      <t>T</t>
    </r>
    <r>
      <rPr>
        <sz val="11"/>
        <color theme="1"/>
        <rFont val="Times New Roman"/>
        <family val="1"/>
      </rPr>
      <t>T(Ile)</t>
    </r>
    <phoneticPr fontId="4" type="noConversion"/>
  </si>
  <si>
    <r>
      <t>AA</t>
    </r>
    <r>
      <rPr>
        <b/>
        <sz val="11"/>
        <color rgb="FFFF0000"/>
        <rFont val="Times New Roman"/>
        <family val="1"/>
      </rPr>
      <t>C</t>
    </r>
    <r>
      <rPr>
        <sz val="11"/>
        <rFont val="Times New Roman"/>
        <family val="1"/>
      </rPr>
      <t>(Asn)</t>
    </r>
  </si>
  <si>
    <r>
      <t>C</t>
    </r>
    <r>
      <rPr>
        <b/>
        <sz val="11"/>
        <color rgb="FFFF0000"/>
        <rFont val="Times New Roman"/>
        <family val="1"/>
      </rPr>
      <t>T</t>
    </r>
    <r>
      <rPr>
        <sz val="11"/>
        <color theme="1"/>
        <rFont val="Times New Roman"/>
        <family val="1"/>
      </rPr>
      <t>T(Leu)</t>
    </r>
  </si>
  <si>
    <r>
      <t>G</t>
    </r>
    <r>
      <rPr>
        <b/>
        <sz val="11"/>
        <color rgb="FFFF0000"/>
        <rFont val="Times New Roman"/>
        <family val="1"/>
      </rPr>
      <t>A</t>
    </r>
    <r>
      <rPr>
        <sz val="11"/>
        <color theme="1"/>
        <rFont val="Times New Roman"/>
        <family val="1"/>
      </rPr>
      <t>A(Glu)</t>
    </r>
    <phoneticPr fontId="4" type="noConversion"/>
  </si>
  <si>
    <r>
      <t>G</t>
    </r>
    <r>
      <rPr>
        <b/>
        <sz val="11"/>
        <color rgb="FFFF0000"/>
        <rFont val="Times New Roman"/>
        <family val="1"/>
      </rPr>
      <t>G</t>
    </r>
    <r>
      <rPr>
        <sz val="11"/>
        <color theme="1"/>
        <rFont val="Times New Roman"/>
        <family val="1"/>
      </rPr>
      <t>A(Gly)</t>
    </r>
    <phoneticPr fontId="4" type="noConversion"/>
  </si>
  <si>
    <r>
      <t>GT</t>
    </r>
    <r>
      <rPr>
        <b/>
        <sz val="11"/>
        <color rgb="FFFF0000"/>
        <rFont val="Times New Roman"/>
        <family val="1"/>
      </rPr>
      <t>C</t>
    </r>
    <r>
      <rPr>
        <sz val="11"/>
        <color theme="1"/>
        <rFont val="Times New Roman"/>
        <family val="1"/>
      </rPr>
      <t>(Val)</t>
    </r>
    <phoneticPr fontId="4" type="noConversion"/>
  </si>
  <si>
    <r>
      <t>AG</t>
    </r>
    <r>
      <rPr>
        <b/>
        <sz val="11"/>
        <color rgb="FFFF0000"/>
        <rFont val="Times New Roman"/>
        <family val="1"/>
      </rPr>
      <t>A</t>
    </r>
    <r>
      <rPr>
        <sz val="11"/>
        <color theme="1"/>
        <rFont val="Times New Roman"/>
        <family val="1"/>
      </rPr>
      <t>(Arg)</t>
    </r>
    <phoneticPr fontId="4" type="noConversion"/>
  </si>
  <si>
    <r>
      <rPr>
        <b/>
        <sz val="11"/>
        <color rgb="FFFF0000"/>
        <rFont val="Times New Roman"/>
        <family val="1"/>
      </rPr>
      <t>TAT</t>
    </r>
    <r>
      <rPr>
        <sz val="11"/>
        <color theme="1"/>
        <rFont val="Times New Roman"/>
        <family val="1"/>
      </rPr>
      <t>(Ile, Ile)</t>
    </r>
  </si>
  <si>
    <t>TS112</t>
    <phoneticPr fontId="4" type="noConversion"/>
  </si>
  <si>
    <t>EA03083</t>
  </si>
  <si>
    <t>TS117</t>
    <phoneticPr fontId="4" type="noConversion"/>
  </si>
  <si>
    <t>Scatolone di bolsena</t>
    <phoneticPr fontId="4" type="noConversion"/>
  </si>
  <si>
    <r>
      <rPr>
        <b/>
        <sz val="11"/>
        <color rgb="FFFF0000"/>
        <rFont val="Times New Roman"/>
        <family val="1"/>
      </rPr>
      <t>G</t>
    </r>
    <r>
      <rPr>
        <sz val="11"/>
        <color theme="1"/>
        <rFont val="Times New Roman"/>
        <family val="1"/>
      </rPr>
      <t>CA(Ala)</t>
    </r>
    <phoneticPr fontId="4" type="noConversion"/>
  </si>
  <si>
    <r>
      <t>CT</t>
    </r>
    <r>
      <rPr>
        <b/>
        <sz val="11"/>
        <color rgb="FFFF0000"/>
        <rFont val="Times New Roman"/>
        <family val="1"/>
      </rPr>
      <t>T</t>
    </r>
    <r>
      <rPr>
        <sz val="11"/>
        <color theme="1"/>
        <rFont val="Times New Roman"/>
        <family val="1"/>
      </rPr>
      <t>(Leu)</t>
    </r>
    <phoneticPr fontId="4" type="noConversion"/>
  </si>
  <si>
    <t>TS166</t>
    <phoneticPr fontId="4" type="noConversion"/>
  </si>
  <si>
    <t>Piura</t>
  </si>
  <si>
    <t>TS171</t>
    <phoneticPr fontId="4" type="noConversion"/>
  </si>
  <si>
    <t>UC-82</t>
  </si>
  <si>
    <t>TS185</t>
    <phoneticPr fontId="4" type="noConversion"/>
  </si>
  <si>
    <t>B-L-35</t>
  </si>
  <si>
    <t>TS204</t>
    <phoneticPr fontId="4" type="noConversion"/>
  </si>
  <si>
    <t xml:space="preserve">Florida 7060 </t>
  </si>
  <si>
    <t>TS331</t>
    <phoneticPr fontId="4" type="noConversion"/>
  </si>
  <si>
    <t>-</t>
    <phoneticPr fontId="4" type="noConversion"/>
  </si>
  <si>
    <t>TS629</t>
    <phoneticPr fontId="4" type="noConversion"/>
  </si>
  <si>
    <t>Yellow Pear</t>
    <phoneticPr fontId="4" type="noConversion"/>
  </si>
  <si>
    <t>TS692</t>
    <phoneticPr fontId="4" type="noConversion"/>
  </si>
  <si>
    <t>Wheatleys Frost Resistant</t>
    <phoneticPr fontId="4" type="noConversion"/>
  </si>
  <si>
    <t>TS39</t>
    <phoneticPr fontId="4" type="noConversion"/>
  </si>
  <si>
    <t>Cerise Gold</t>
    <phoneticPr fontId="4" type="noConversion"/>
  </si>
  <si>
    <t>TS96</t>
    <phoneticPr fontId="4" type="noConversion"/>
  </si>
  <si>
    <t>LA1456</t>
    <phoneticPr fontId="4" type="noConversion"/>
  </si>
  <si>
    <t>TS118</t>
    <phoneticPr fontId="4" type="noConversion"/>
  </si>
  <si>
    <t>Santa Cruz, Galapagos</t>
  </si>
  <si>
    <t>TS238</t>
    <phoneticPr fontId="4" type="noConversion"/>
  </si>
  <si>
    <t>Macas</t>
    <phoneticPr fontId="4" type="noConversion"/>
  </si>
  <si>
    <t>TS280</t>
    <phoneticPr fontId="4" type="noConversion"/>
  </si>
  <si>
    <t>Cerise du sud ouest N 2</t>
    <phoneticPr fontId="4" type="noConversion"/>
  </si>
  <si>
    <t>TS281</t>
    <phoneticPr fontId="4" type="noConversion"/>
  </si>
  <si>
    <t>San Martin de Pangoa</t>
  </si>
  <si>
    <t>TS545</t>
    <phoneticPr fontId="4" type="noConversion"/>
  </si>
  <si>
    <t>Peacevine Cherry</t>
    <phoneticPr fontId="4" type="noConversion"/>
  </si>
  <si>
    <t>TS623</t>
    <phoneticPr fontId="4" type="noConversion"/>
  </si>
  <si>
    <t>Sugar Lump</t>
    <phoneticPr fontId="4" type="noConversion"/>
  </si>
  <si>
    <r>
      <t>A</t>
    </r>
    <r>
      <rPr>
        <b/>
        <sz val="11"/>
        <color rgb="FFFF0000"/>
        <rFont val="Times New Roman"/>
        <family val="1"/>
      </rPr>
      <t>A</t>
    </r>
    <r>
      <rPr>
        <sz val="11"/>
        <color theme="1"/>
        <rFont val="Times New Roman"/>
        <family val="1"/>
      </rPr>
      <t>T(Asn)</t>
    </r>
    <phoneticPr fontId="4" type="noConversion"/>
  </si>
  <si>
    <t>TS15</t>
    <phoneticPr fontId="4" type="noConversion"/>
  </si>
  <si>
    <t>LA2093</t>
    <phoneticPr fontId="4" type="noConversion"/>
  </si>
  <si>
    <t>PIM</t>
    <phoneticPr fontId="4" type="noConversion"/>
  </si>
  <si>
    <t>TS22</t>
    <phoneticPr fontId="4" type="noConversion"/>
  </si>
  <si>
    <t>Pisiquillo</t>
  </si>
  <si>
    <t>TS156</t>
    <phoneticPr fontId="4" type="noConversion"/>
  </si>
  <si>
    <t>Balsa Huaico</t>
  </si>
  <si>
    <t>PIM</t>
  </si>
  <si>
    <t>TS222</t>
    <phoneticPr fontId="4" type="noConversion"/>
  </si>
  <si>
    <t>Wva 700</t>
  </si>
  <si>
    <t>TS265</t>
    <phoneticPr fontId="4" type="noConversion"/>
  </si>
  <si>
    <t>Hacienda Buenos Aires</t>
  </si>
  <si>
    <r>
      <t>AA</t>
    </r>
    <r>
      <rPr>
        <b/>
        <sz val="11"/>
        <color rgb="FFFF0000"/>
        <rFont val="Times New Roman"/>
        <family val="1"/>
      </rPr>
      <t>A</t>
    </r>
    <r>
      <rPr>
        <sz val="11"/>
        <color theme="1"/>
        <rFont val="Times New Roman"/>
        <family val="1"/>
      </rPr>
      <t>(Lys)</t>
    </r>
    <phoneticPr fontId="4" type="noConversion"/>
  </si>
  <si>
    <r>
      <rPr>
        <b/>
        <sz val="11"/>
        <color rgb="FFFF0000"/>
        <rFont val="Times New Roman"/>
        <family val="1"/>
      </rPr>
      <t>T</t>
    </r>
    <r>
      <rPr>
        <sz val="11"/>
        <color theme="1"/>
        <rFont val="Times New Roman"/>
        <family val="1"/>
      </rPr>
      <t>CT(Ser)</t>
    </r>
    <phoneticPr fontId="4" type="noConversion"/>
  </si>
  <si>
    <t>TS413</t>
    <phoneticPr fontId="4" type="noConversion"/>
  </si>
  <si>
    <t>LA1242</t>
    <phoneticPr fontId="4" type="noConversion"/>
  </si>
  <si>
    <r>
      <rPr>
        <sz val="11"/>
        <color rgb="FFFF0000"/>
        <rFont val="Times New Roman"/>
        <family val="1"/>
      </rPr>
      <t>GTAT</t>
    </r>
    <r>
      <rPr>
        <sz val="11"/>
        <rFont val="Times New Roman"/>
        <family val="1"/>
      </rPr>
      <t>(the last 11 aa</t>
    </r>
    <r>
      <rPr>
        <sz val="11"/>
        <rFont val="等线"/>
        <family val="3"/>
        <charset val="134"/>
      </rPr>
      <t>→</t>
    </r>
    <r>
      <rPr>
        <sz val="11"/>
        <rFont val="Times New Roman"/>
        <family val="1"/>
      </rPr>
      <t>26 aa)</t>
    </r>
    <phoneticPr fontId="4" type="noConversion"/>
  </si>
  <si>
    <t>TS421</t>
    <phoneticPr fontId="4" type="noConversion"/>
  </si>
  <si>
    <t>LA2187</t>
    <phoneticPr fontId="4" type="noConversion"/>
  </si>
  <si>
    <t>TS439</t>
    <phoneticPr fontId="4" type="noConversion"/>
  </si>
  <si>
    <t>LA2656</t>
    <phoneticPr fontId="4" type="noConversion"/>
  </si>
  <si>
    <t>AAG (55th, Lys)</t>
    <phoneticPr fontId="4" type="noConversion"/>
  </si>
  <si>
    <t>AGC (75th,Ser)</t>
    <phoneticPr fontId="4" type="noConversion"/>
  </si>
  <si>
    <t>GAC (198th, Asp)</t>
    <phoneticPr fontId="4" type="noConversion"/>
  </si>
  <si>
    <t>TAT (211th, Tyr)</t>
    <phoneticPr fontId="4" type="noConversion"/>
  </si>
  <si>
    <t>ACT (221th,Thr)</t>
    <phoneticPr fontId="4" type="noConversion"/>
  </si>
  <si>
    <t>AAT (396th,Asn)</t>
    <phoneticPr fontId="4" type="noConversion"/>
  </si>
  <si>
    <t>CAT (455th,His)</t>
    <phoneticPr fontId="4" type="noConversion"/>
  </si>
  <si>
    <t>GGA (480th,Gly)</t>
    <phoneticPr fontId="4" type="noConversion"/>
  </si>
  <si>
    <t>ACT (599th, Thr)</t>
    <phoneticPr fontId="4" type="noConversion"/>
  </si>
  <si>
    <t>ACT (660th, Thr)</t>
    <phoneticPr fontId="4" type="noConversion"/>
  </si>
  <si>
    <t>GAA (696th, Glu)</t>
    <phoneticPr fontId="4" type="noConversion"/>
  </si>
  <si>
    <t>GTT (724th,Val)</t>
    <phoneticPr fontId="4" type="noConversion"/>
  </si>
  <si>
    <t>AGT (746th, Ser)</t>
    <phoneticPr fontId="4" type="noConversion"/>
  </si>
  <si>
    <t>TCA (769th, Ser)</t>
    <phoneticPr fontId="4" type="noConversion"/>
  </si>
  <si>
    <t>AT(Insertion)T (789th, Ile)</t>
    <phoneticPr fontId="4" type="noConversion"/>
  </si>
  <si>
    <t>AT(Insertion)C (794, Ile)</t>
    <phoneticPr fontId="4" type="noConversion"/>
  </si>
  <si>
    <t>CTC (796th, Leu)</t>
    <phoneticPr fontId="4" type="noConversion"/>
  </si>
  <si>
    <t>synonymous</t>
    <phoneticPr fontId="1" type="noConversion"/>
  </si>
  <si>
    <t>Gene ID</t>
  </si>
  <si>
    <t>Forward primer sequence (5′–3′)</t>
  </si>
  <si>
    <t>Reverse primer sequence (5′–3′)</t>
  </si>
  <si>
    <t>ACTIN</t>
  </si>
  <si>
    <t>Solyc03g078400</t>
  </si>
  <si>
    <t>GGGATGGAGAAGTTTGGTGGTGG</t>
  </si>
  <si>
    <t>CTTCGACCAAGGGATGGTGTAGC</t>
  </si>
  <si>
    <t>Solyc01g102870</t>
  </si>
  <si>
    <t>CTAGTGTTGGGCTTGGTGGTCCAC</t>
  </si>
  <si>
    <t>TCACAAGACTTCAACAAAGGCTC</t>
  </si>
  <si>
    <t>Solyc01g005020</t>
  </si>
  <si>
    <t>CAAGCAATCACGTTCATAGCAT</t>
  </si>
  <si>
    <t>ATGATATGTTTGAGGCTACTCTTC</t>
  </si>
  <si>
    <t>Solyc07g062060</t>
  </si>
  <si>
    <t>ACTTTGCCTTCAATTTCAGGGAAGC</t>
  </si>
  <si>
    <t>GGCCATCGTACTACCAGCCCATA</t>
  </si>
  <si>
    <t>PI</t>
    <phoneticPr fontId="1" type="noConversion"/>
  </si>
  <si>
    <t>PI365967</t>
    <phoneticPr fontId="1" type="noConversion"/>
  </si>
  <si>
    <t>PIM</t>
    <phoneticPr fontId="1" type="noConversion"/>
  </si>
  <si>
    <r>
      <rPr>
        <b/>
        <sz val="11"/>
        <color rgb="FFFF0000"/>
        <rFont val="Times New Roman"/>
        <family val="1"/>
      </rPr>
      <t>TAT</t>
    </r>
    <r>
      <rPr>
        <sz val="11"/>
        <color theme="1"/>
        <rFont val="Times New Roman"/>
        <family val="1"/>
      </rPr>
      <t>(Ile, Ile)</t>
    </r>
    <phoneticPr fontId="1" type="noConversion"/>
  </si>
  <si>
    <t>Table S2 The summary of RIL bin map</t>
    <phoneticPr fontId="1" type="noConversion"/>
  </si>
  <si>
    <t>TS2</t>
    <phoneticPr fontId="4" type="noConversion"/>
  </si>
  <si>
    <t>TS3</t>
    <phoneticPr fontId="4" type="noConversion"/>
  </si>
  <si>
    <t>TS9</t>
    <phoneticPr fontId="4" type="noConversion"/>
  </si>
  <si>
    <t>Gene Name</t>
    <phoneticPr fontId="1" type="noConversion"/>
  </si>
  <si>
    <t>chr1</t>
    <phoneticPr fontId="1" type="noConversion"/>
  </si>
  <si>
    <t>chr2</t>
    <phoneticPr fontId="1" type="noConversion"/>
  </si>
  <si>
    <t>chr3</t>
    <phoneticPr fontId="1" type="noConversion"/>
  </si>
  <si>
    <t>chr4</t>
    <phoneticPr fontId="1" type="noConversion"/>
  </si>
  <si>
    <t>chr5</t>
    <phoneticPr fontId="1" type="noConversion"/>
  </si>
  <si>
    <t>chr6</t>
    <phoneticPr fontId="1" type="noConversion"/>
  </si>
  <si>
    <t>chr7</t>
    <phoneticPr fontId="1" type="noConversion"/>
  </si>
  <si>
    <t>chr8</t>
    <phoneticPr fontId="1" type="noConversion"/>
  </si>
  <si>
    <t>chr9</t>
    <phoneticPr fontId="1" type="noConversion"/>
  </si>
  <si>
    <t>QTL</t>
    <phoneticPr fontId="4" type="noConversion"/>
  </si>
  <si>
    <t>Peak_bin</t>
    <phoneticPr fontId="1" type="noConversion"/>
  </si>
  <si>
    <t>chr</t>
  </si>
  <si>
    <t>Physical interval (Mb)</t>
    <phoneticPr fontId="1" type="noConversion"/>
  </si>
  <si>
    <t>Genetic interval (cM)</t>
    <phoneticPr fontId="1" type="noConversion"/>
  </si>
  <si>
    <t>ADD</t>
    <phoneticPr fontId="4" type="noConversion"/>
  </si>
  <si>
    <t>Env.</t>
    <phoneticPr fontId="4" type="noConversion"/>
  </si>
  <si>
    <t>ST</t>
    <phoneticPr fontId="4" type="noConversion"/>
  </si>
  <si>
    <t>qST1</t>
    <phoneticPr fontId="4" type="noConversion"/>
  </si>
  <si>
    <t>M_chr1_88588469</t>
    <phoneticPr fontId="1" type="noConversion"/>
  </si>
  <si>
    <t>87.77-89.06</t>
    <phoneticPr fontId="1" type="noConversion"/>
  </si>
  <si>
    <t>125.9-133.85</t>
    <phoneticPr fontId="1" type="noConversion"/>
  </si>
  <si>
    <t>3.34-3.77</t>
    <phoneticPr fontId="1" type="noConversion"/>
  </si>
  <si>
    <t>7.84-8.37</t>
  </si>
  <si>
    <t>0.02-0.03</t>
    <phoneticPr fontId="1" type="noConversion"/>
  </si>
  <si>
    <t>ST_Y14, ST_BLUP</t>
    <phoneticPr fontId="4" type="noConversion"/>
  </si>
  <si>
    <t>qST3</t>
    <phoneticPr fontId="4" type="noConversion"/>
  </si>
  <si>
    <t>M_chr3_55855217</t>
    <phoneticPr fontId="1" type="noConversion"/>
  </si>
  <si>
    <t>50.27-56.79</t>
    <phoneticPr fontId="1" type="noConversion"/>
  </si>
  <si>
    <t>52.56-72.83</t>
  </si>
  <si>
    <t>ST_Y14</t>
    <phoneticPr fontId="4" type="noConversion"/>
  </si>
  <si>
    <t>qST5</t>
    <phoneticPr fontId="4" type="noConversion"/>
  </si>
  <si>
    <t>M_chr5_58874082</t>
    <phoneticPr fontId="1" type="noConversion"/>
  </si>
  <si>
    <t>10.61-60.98</t>
    <phoneticPr fontId="1" type="noConversion"/>
  </si>
  <si>
    <t>47.11-58.3</t>
  </si>
  <si>
    <t>10.31-10.78</t>
  </si>
  <si>
    <t>-0.02--0.03</t>
    <phoneticPr fontId="1" type="noConversion"/>
  </si>
  <si>
    <t>qST7</t>
    <phoneticPr fontId="4" type="noConversion"/>
  </si>
  <si>
    <t>M_chr7_64756951</t>
    <phoneticPr fontId="1" type="noConversion"/>
  </si>
  <si>
    <t>64.15-65.26</t>
    <phoneticPr fontId="1" type="noConversion"/>
  </si>
  <si>
    <t>74.43-79.11</t>
  </si>
  <si>
    <t>3.34-4.58</t>
    <phoneticPr fontId="1" type="noConversion"/>
  </si>
  <si>
    <t>7.98-10.77</t>
  </si>
  <si>
    <t>ST_Y14, ST_Y15, ST_BLUP</t>
    <phoneticPr fontId="4" type="noConversion"/>
  </si>
  <si>
    <t>qST12</t>
    <phoneticPr fontId="4" type="noConversion"/>
  </si>
  <si>
    <t>M_chr12_0</t>
    <phoneticPr fontId="4" type="noConversion"/>
  </si>
  <si>
    <t>0.00-0.54</t>
    <phoneticPr fontId="1" type="noConversion"/>
  </si>
  <si>
    <t>0-4.63</t>
  </si>
  <si>
    <t>0.03</t>
    <phoneticPr fontId="1" type="noConversion"/>
  </si>
  <si>
    <t>DT</t>
  </si>
  <si>
    <t>qDT1-1</t>
    <phoneticPr fontId="1" type="noConversion"/>
  </si>
  <si>
    <t>M_chr1_75025072</t>
    <phoneticPr fontId="1" type="noConversion"/>
  </si>
  <si>
    <t>75.03-75.73</t>
    <phoneticPr fontId="1" type="noConversion"/>
  </si>
  <si>
    <t>65.23-66.23</t>
  </si>
  <si>
    <t>0.02</t>
    <phoneticPr fontId="1" type="noConversion"/>
  </si>
  <si>
    <t>DT_Y15</t>
  </si>
  <si>
    <t>qDT1-2</t>
    <phoneticPr fontId="1" type="noConversion"/>
  </si>
  <si>
    <t>M_chr1_79338333</t>
    <phoneticPr fontId="1" type="noConversion"/>
  </si>
  <si>
    <t>78.31-80.31</t>
    <phoneticPr fontId="1" type="noConversion"/>
  </si>
  <si>
    <t>81.91-89.36</t>
  </si>
  <si>
    <t>3.20-5.57</t>
    <phoneticPr fontId="1" type="noConversion"/>
  </si>
  <si>
    <t>7.11-12.60</t>
    <phoneticPr fontId="1" type="noConversion"/>
  </si>
  <si>
    <t>0.01-0.03</t>
    <phoneticPr fontId="1" type="noConversion"/>
  </si>
  <si>
    <t>DT_Y15, DT_BLUP</t>
  </si>
  <si>
    <t>DT</t>
    <phoneticPr fontId="1" type="noConversion"/>
  </si>
  <si>
    <t>qDT1-3</t>
    <phoneticPr fontId="1" type="noConversion"/>
  </si>
  <si>
    <t>M_chr1_83158198</t>
    <phoneticPr fontId="1" type="noConversion"/>
  </si>
  <si>
    <t>81.42-87.25</t>
    <phoneticPr fontId="1" type="noConversion"/>
  </si>
  <si>
    <t>95.83-120.69</t>
  </si>
  <si>
    <t>2.19-7.56</t>
    <phoneticPr fontId="1" type="noConversion"/>
  </si>
  <si>
    <t>4.91-15.86</t>
  </si>
  <si>
    <t>0.02-0.04</t>
    <phoneticPr fontId="1" type="noConversion"/>
  </si>
  <si>
    <t>DT_Y141, DT_Y15, DT_BLUP</t>
  </si>
  <si>
    <t>qDT3-1</t>
    <phoneticPr fontId="1" type="noConversion"/>
  </si>
  <si>
    <t>M_chr3_1441876</t>
    <phoneticPr fontId="1" type="noConversion"/>
  </si>
  <si>
    <t>1.44-1.86</t>
    <phoneticPr fontId="1" type="noConversion"/>
  </si>
  <si>
    <t>7.85-15.52</t>
  </si>
  <si>
    <t>DT_Y15</t>
    <phoneticPr fontId="1" type="noConversion"/>
  </si>
  <si>
    <t>qDT3-2</t>
    <phoneticPr fontId="1" type="noConversion"/>
  </si>
  <si>
    <t>M_chr3_2733113</t>
    <phoneticPr fontId="4" type="noConversion"/>
  </si>
  <si>
    <t>2.73-3.10</t>
    <phoneticPr fontId="1" type="noConversion"/>
  </si>
  <si>
    <t>24.66-27.2</t>
  </si>
  <si>
    <t>3.64-3.95</t>
    <phoneticPr fontId="1" type="noConversion"/>
  </si>
  <si>
    <t>7.71-8.80</t>
    <phoneticPr fontId="1" type="noConversion"/>
  </si>
  <si>
    <t>DT_Y15, DT_BLUP</t>
    <phoneticPr fontId="1" type="noConversion"/>
  </si>
  <si>
    <t>qDT3-3</t>
    <phoneticPr fontId="1" type="noConversion"/>
  </si>
  <si>
    <t>M_chr3_49773322</t>
    <phoneticPr fontId="1" type="noConversion"/>
  </si>
  <si>
    <t>49.25-50.02</t>
    <phoneticPr fontId="1" type="noConversion"/>
  </si>
  <si>
    <t>51.23-51.24</t>
  </si>
  <si>
    <t>DT_Y141</t>
    <phoneticPr fontId="1" type="noConversion"/>
  </si>
  <si>
    <t>qDT4</t>
    <phoneticPr fontId="1" type="noConversion"/>
  </si>
  <si>
    <t>M_chr4_61400855</t>
    <phoneticPr fontId="1" type="noConversion"/>
  </si>
  <si>
    <t>60.70-61.74</t>
    <phoneticPr fontId="1" type="noConversion"/>
  </si>
  <si>
    <t>88.48-92.39</t>
  </si>
  <si>
    <t>qDT8-1</t>
    <phoneticPr fontId="1" type="noConversion"/>
  </si>
  <si>
    <t>M_chr8_49778040</t>
    <phoneticPr fontId="1" type="noConversion"/>
  </si>
  <si>
    <t>2.07-54.95</t>
    <phoneticPr fontId="1" type="noConversion"/>
  </si>
  <si>
    <t>19.97-50.48</t>
  </si>
  <si>
    <t>2.91-5.77</t>
    <phoneticPr fontId="1" type="noConversion"/>
  </si>
  <si>
    <t>5.85-11.40</t>
  </si>
  <si>
    <t>DT_Y141, DT_Y15, DT_BLUP</t>
    <phoneticPr fontId="1" type="noConversion"/>
  </si>
  <si>
    <t>qDT8-2</t>
    <phoneticPr fontId="1" type="noConversion"/>
  </si>
  <si>
    <t>M_chr8_60041872</t>
    <phoneticPr fontId="1" type="noConversion"/>
  </si>
  <si>
    <t>59.73-60.67</t>
    <phoneticPr fontId="1" type="noConversion"/>
  </si>
  <si>
    <t>83.36-88.15</t>
  </si>
  <si>
    <t>3.19-4.10</t>
    <phoneticPr fontId="1" type="noConversion"/>
  </si>
  <si>
    <t>7.26-9.02</t>
  </si>
  <si>
    <t>qDT8-3</t>
    <phoneticPr fontId="1" type="noConversion"/>
  </si>
  <si>
    <t>M_chr8_61058298</t>
    <phoneticPr fontId="4" type="noConversion"/>
  </si>
  <si>
    <t>61.06-61.46</t>
    <phoneticPr fontId="1" type="noConversion"/>
  </si>
  <si>
    <t>92.46-94.96</t>
  </si>
  <si>
    <t>3.69-3.89</t>
    <phoneticPr fontId="1" type="noConversion"/>
  </si>
  <si>
    <t>7.92-8.24</t>
  </si>
  <si>
    <t>qDT9-1</t>
    <phoneticPr fontId="1" type="noConversion"/>
  </si>
  <si>
    <t>M_chr9_4394333</t>
    <phoneticPr fontId="1" type="noConversion"/>
  </si>
  <si>
    <t>4.39-7.20</t>
    <phoneticPr fontId="1" type="noConversion"/>
  </si>
  <si>
    <t>33.94-40.77</t>
  </si>
  <si>
    <t>3.03-3.20</t>
    <phoneticPr fontId="1" type="noConversion"/>
  </si>
  <si>
    <t>5.76-5.96</t>
  </si>
  <si>
    <t>0.01-0.02</t>
    <phoneticPr fontId="1" type="noConversion"/>
  </si>
  <si>
    <t>qDT9-2</t>
    <phoneticPr fontId="1" type="noConversion"/>
  </si>
  <si>
    <t>M_chr9_59516717</t>
    <phoneticPr fontId="4" type="noConversion"/>
  </si>
  <si>
    <t>59.52-59.79</t>
    <phoneticPr fontId="1" type="noConversion"/>
  </si>
  <si>
    <t>44.41-46.35</t>
  </si>
  <si>
    <t>qDT10-1</t>
  </si>
  <si>
    <t>M_chr10_531579</t>
    <phoneticPr fontId="1" type="noConversion"/>
  </si>
  <si>
    <t>0.00-1.00</t>
    <phoneticPr fontId="1" type="noConversion"/>
  </si>
  <si>
    <t>0-0.03</t>
  </si>
  <si>
    <t>3.31-3.46</t>
    <phoneticPr fontId="1" type="noConversion"/>
  </si>
  <si>
    <t>7.05-7.21</t>
  </si>
  <si>
    <t>qDT10-2</t>
    <phoneticPr fontId="1" type="noConversion"/>
  </si>
  <si>
    <t>M_chr10_58883226</t>
    <phoneticPr fontId="1" type="noConversion"/>
  </si>
  <si>
    <t>58.52-59.38</t>
    <phoneticPr fontId="1" type="noConversion"/>
  </si>
  <si>
    <t>38.6-39.73</t>
  </si>
  <si>
    <t>0.01</t>
    <phoneticPr fontId="1" type="noConversion"/>
  </si>
  <si>
    <t>DT_BLUP</t>
    <phoneticPr fontId="1" type="noConversion"/>
  </si>
  <si>
    <t>qDT12</t>
    <phoneticPr fontId="1" type="noConversion"/>
  </si>
  <si>
    <t>M_chr12_3043966</t>
    <phoneticPr fontId="1" type="noConversion"/>
  </si>
  <si>
    <t>2.48-4.58</t>
    <phoneticPr fontId="1" type="noConversion"/>
  </si>
  <si>
    <t>32.24-40.89</t>
  </si>
  <si>
    <t>Table S3 Salt tolerance and drought tolerance QTLs at seedling stage identified by linkage analysis</t>
    <phoneticPr fontId="1" type="noConversion"/>
  </si>
  <si>
    <r>
      <t>Trait</t>
    </r>
    <r>
      <rPr>
        <b/>
        <vertAlign val="superscript"/>
        <sz val="11"/>
        <color theme="1"/>
        <rFont val="Times New Roman"/>
        <family val="1"/>
      </rPr>
      <t>a</t>
    </r>
    <phoneticPr fontId="1" type="noConversion"/>
  </si>
  <si>
    <r>
      <t>LOD</t>
    </r>
    <r>
      <rPr>
        <b/>
        <vertAlign val="superscript"/>
        <sz val="11"/>
        <color theme="1"/>
        <rFont val="Times New Roman"/>
        <family val="1"/>
      </rPr>
      <t>b</t>
    </r>
    <phoneticPr fontId="1" type="noConversion"/>
  </si>
  <si>
    <r>
      <t>PVE (%)</t>
    </r>
    <r>
      <rPr>
        <b/>
        <vertAlign val="superscript"/>
        <sz val="11"/>
        <color theme="1"/>
        <rFont val="Times New Roman"/>
        <family val="1"/>
      </rPr>
      <t>c</t>
    </r>
    <phoneticPr fontId="1" type="noConversion"/>
  </si>
  <si>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LOD is the likelihood of odds determined by taking the base 10 logarithm of the ratio of the linkage likelihood to the likelihood of no linkage.</t>
    </r>
    <phoneticPr fontId="1" type="noConversion"/>
  </si>
  <si>
    <r>
      <t>c</t>
    </r>
    <r>
      <rPr>
        <sz val="11"/>
        <color theme="1"/>
        <rFont val="Times New Roman"/>
        <family val="1"/>
      </rPr>
      <t>PVE% is the proportion of phenotypic variance explained by each QTL.</t>
    </r>
    <phoneticPr fontId="1" type="noConversion"/>
  </si>
  <si>
    <t>Table S5 Primers used for qRT-PCR</t>
    <phoneticPr fontId="1" type="noConversion"/>
  </si>
  <si>
    <t>ST_Y1</t>
    <phoneticPr fontId="1" type="noConversion"/>
  </si>
  <si>
    <t>ST_Y2</t>
    <phoneticPr fontId="1" type="noConversion"/>
  </si>
  <si>
    <t>DT_Y1_1</t>
    <phoneticPr fontId="1" type="noConversion"/>
  </si>
  <si>
    <t>DT_Y1_2</t>
    <phoneticPr fontId="1" type="noConversion"/>
  </si>
  <si>
    <t>DT_Y2</t>
    <phoneticPr fontId="1" type="noConversion"/>
  </si>
  <si>
    <t>Table S1 Correlation analysis of phenotypes in five trials</t>
    <phoneticPr fontId="1" type="noConversion"/>
  </si>
  <si>
    <r>
      <rPr>
        <vertAlign val="superscript"/>
        <sz val="11"/>
        <color theme="1"/>
        <rFont val="Times New Roman"/>
        <family val="1"/>
      </rPr>
      <t>a,c</t>
    </r>
    <r>
      <rPr>
        <sz val="11"/>
        <color theme="1"/>
        <rFont val="Times New Roman"/>
        <family val="1"/>
      </rPr>
      <t xml:space="preserve"> The average distance of the midpoint between two adjacent bins; </t>
    </r>
    <r>
      <rPr>
        <vertAlign val="superscript"/>
        <sz val="11"/>
        <color theme="1"/>
        <rFont val="Times New Roman"/>
        <family val="1"/>
      </rPr>
      <t xml:space="preserve">b,d </t>
    </r>
    <r>
      <rPr>
        <sz val="11"/>
        <color theme="1"/>
        <rFont val="Times New Roman"/>
        <family val="1"/>
      </rPr>
      <t xml:space="preserve">The max distance of the midpoint between two adjacent bins; </t>
    </r>
    <r>
      <rPr>
        <vertAlign val="superscript"/>
        <sz val="11"/>
        <color theme="1"/>
        <rFont val="Times New Roman"/>
        <family val="1"/>
      </rPr>
      <t xml:space="preserve">e </t>
    </r>
    <r>
      <rPr>
        <sz val="11"/>
        <color theme="1"/>
        <rFont val="Times New Roman"/>
        <family val="1"/>
      </rPr>
      <t>The recombination rate was the genetic distance divided by the physical distance</t>
    </r>
    <phoneticPr fontId="1" type="noConversion"/>
  </si>
  <si>
    <t>Reference:</t>
    <phoneticPr fontId="1" type="noConversion"/>
  </si>
  <si>
    <t xml:space="preserve"> [1] Dasgan HY, Aktas H, Abak K, Cakmak I. Determination of screening techniques to salinity tolerance in tomatoes and investigation of genotype responses. Plant Sci. 2002;163(4):695–703</t>
    <phoneticPr fontId="1" type="noConversion"/>
  </si>
  <si>
    <t xml:space="preserve"> [2] Liu L, Song Y, Li JM. Mapping of QTLs for drought tolerance during seedling stage using introgression line populations in tomato. Acta Hortic Sin. 2011;38:1921–28.</t>
    <phoneticPr fontId="1" type="noConversion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</si>
  <si>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ST, salt tolerance, which was evaluated by survival rate of seedling under salt stress [1]. Survival rate (%) = 100%×(1- salt-susceptibility-class/6).
 DT, drought tolerance, which was evaluated by survival rate of seedling under drought stress [2]. Survival rate (%) = 100%×(1- drought-susceptibility-class/7).</t>
    </r>
    <phoneticPr fontId="1" type="noConversion"/>
  </si>
  <si>
    <t>SLL</t>
    <phoneticPr fontId="4" type="noConversion"/>
  </si>
  <si>
    <t>SLC</t>
    <phoneticPr fontId="1" type="noConversion"/>
  </si>
  <si>
    <t>Accessions</t>
    <phoneticPr fontId="4" type="noConversion"/>
  </si>
  <si>
    <t>Moneymaker (MM)</t>
    <phoneticPr fontId="4" type="noConversion"/>
  </si>
  <si>
    <r>
      <t xml:space="preserve">Table S4 Polymorphisms of </t>
    </r>
    <r>
      <rPr>
        <b/>
        <i/>
        <sz val="14"/>
        <color theme="1"/>
        <rFont val="Times New Roman"/>
        <family val="1"/>
      </rPr>
      <t>SlBRL1</t>
    </r>
    <r>
      <rPr>
        <b/>
        <sz val="14"/>
        <color theme="1"/>
        <rFont val="Times New Roman"/>
        <family val="1"/>
      </rPr>
      <t xml:space="preserve"> gene in 33 tomato accessions</t>
    </r>
    <phoneticPr fontId="1" type="noConversion"/>
  </si>
  <si>
    <t>The SNP variations are indicated by red color in each predicted codon. The predicted amino acid variations are shown in parentheses.</t>
    <phoneticPr fontId="1" type="noConversion"/>
  </si>
  <si>
    <t>SlBRL1</t>
    <phoneticPr fontId="1" type="noConversion"/>
  </si>
  <si>
    <t>SlGRAS4</t>
    <phoneticPr fontId="1" type="noConversion"/>
  </si>
  <si>
    <t>SlMSRB1</t>
    <phoneticPr fontId="1" type="noConversion"/>
  </si>
  <si>
    <t>Trials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</si>
</sst>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_ "/>
  </numFmts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11"/>
      <name val="Times New Roman"/>
      <family val="1"/>
    </font>
    <font>
      <sz val="9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sz val="11"/>
      <name val="等线"/>
      <family val="3"/>
      <charset val="134"/>
    </font>
    <font>
      <i/>
      <sz val="9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77" fontId="2" fillId="0" borderId="0" xfId="0" applyNumberFormat="1" applyFont="1"/>
    <xf numFmtId="176" fontId="2" fillId="0" borderId="0" xfId="0" applyNumberFormat="1" applyFont="1" applyAlignment="1">
      <alignment horizontal="center" vertical="center"/>
    </xf>
    <xf numFmtId="176" fontId="2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7" fillId="0" borderId="7" xfId="0" applyFont="1" applyBorder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49" fontId="2" fillId="0" borderId="0" xfId="0" applyNumberFormat="1" applyFont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77" fontId="6" fillId="0" borderId="0" xfId="0" applyNumberFormat="1" applyFont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 wrapText="1"/>
    </xf>
    <xf numFmtId="177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C15" sqref="C15"/>
    </sheetView>
  </sheetViews>
  <sheetFormatPr defaultColWidth="15.125" defaultRowHeight="18" customHeight="1" x14ac:dyDescent="0.25"/>
  <cols>
    <col min="1" max="1" width="15.125" style="2"/>
    <col min="2" max="6" width="11.25" style="1" customWidth="1"/>
    <col min="7" max="8" width="15.125" style="1"/>
    <col min="9" max="16384" width="15.125" style="2"/>
  </cols>
  <sheetData>
    <row r="1" spans="1:6" ht="24" customHeight="1" thickBot="1" x14ac:dyDescent="0.3">
      <c r="A1" s="39" t="s">
        <v>299</v>
      </c>
      <c r="B1" s="39"/>
      <c r="C1" s="39"/>
      <c r="D1" s="39"/>
      <c r="E1" s="39"/>
      <c r="F1" s="39"/>
    </row>
    <row r="2" spans="1:6" ht="18" customHeight="1" x14ac:dyDescent="0.25">
      <c r="A2" s="22" t="s">
        <v>314</v>
      </c>
      <c r="B2" s="22" t="s">
        <v>294</v>
      </c>
      <c r="C2" s="22" t="s">
        <v>295</v>
      </c>
      <c r="D2" s="22" t="s">
        <v>296</v>
      </c>
      <c r="E2" s="22" t="s">
        <v>297</v>
      </c>
      <c r="F2" s="22" t="s">
        <v>298</v>
      </c>
    </row>
    <row r="3" spans="1:6" ht="18" customHeight="1" x14ac:dyDescent="0.25">
      <c r="A3" s="5" t="s">
        <v>294</v>
      </c>
      <c r="B3" s="3">
        <v>1</v>
      </c>
      <c r="C3" s="3"/>
      <c r="D3" s="3"/>
      <c r="E3" s="3"/>
      <c r="F3" s="3"/>
    </row>
    <row r="4" spans="1:6" ht="18" customHeight="1" x14ac:dyDescent="0.25">
      <c r="A4" s="5" t="s">
        <v>295</v>
      </c>
      <c r="B4" s="3" t="s">
        <v>6</v>
      </c>
      <c r="C4" s="3">
        <v>1</v>
      </c>
      <c r="D4" s="3"/>
      <c r="E4" s="3"/>
      <c r="F4" s="3"/>
    </row>
    <row r="5" spans="1:6" ht="18" customHeight="1" x14ac:dyDescent="0.25">
      <c r="A5" s="5" t="s">
        <v>296</v>
      </c>
      <c r="B5" s="3" t="s">
        <v>2</v>
      </c>
      <c r="C5" s="3" t="s">
        <v>0</v>
      </c>
      <c r="D5" s="3">
        <v>1</v>
      </c>
      <c r="E5" s="3"/>
      <c r="F5" s="3"/>
    </row>
    <row r="6" spans="1:6" ht="18" customHeight="1" x14ac:dyDescent="0.25">
      <c r="A6" s="5" t="s">
        <v>297</v>
      </c>
      <c r="B6" s="3">
        <v>5.6000000000000001E-2</v>
      </c>
      <c r="C6" s="3">
        <v>-1.2999999999999999E-2</v>
      </c>
      <c r="D6" s="3" t="s">
        <v>0</v>
      </c>
      <c r="E6" s="3">
        <v>1</v>
      </c>
      <c r="F6" s="3"/>
    </row>
    <row r="7" spans="1:6" ht="18" customHeight="1" thickBot="1" x14ac:dyDescent="0.3">
      <c r="A7" s="11" t="s">
        <v>298</v>
      </c>
      <c r="B7" s="6" t="s">
        <v>4</v>
      </c>
      <c r="C7" s="6" t="s">
        <v>5</v>
      </c>
      <c r="D7" s="6" t="s">
        <v>1</v>
      </c>
      <c r="E7" s="6" t="s">
        <v>3</v>
      </c>
      <c r="F7" s="6">
        <v>1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77D8B-D318-4CF0-A335-17E916421290}">
  <dimension ref="A1:M18"/>
  <sheetViews>
    <sheetView workbookViewId="0">
      <selection activeCell="H27" sqref="H27"/>
    </sheetView>
  </sheetViews>
  <sheetFormatPr defaultRowHeight="15" x14ac:dyDescent="0.25"/>
  <cols>
    <col min="1" max="9" width="9" style="1"/>
    <col min="10" max="16384" width="9" style="2"/>
  </cols>
  <sheetData>
    <row r="1" spans="1:13" ht="26.25" customHeight="1" thickBot="1" x14ac:dyDescent="0.3">
      <c r="A1" s="41" t="s">
        <v>143</v>
      </c>
      <c r="B1" s="41"/>
      <c r="C1" s="41"/>
      <c r="D1" s="41"/>
      <c r="E1" s="41"/>
      <c r="F1" s="41"/>
      <c r="G1" s="41"/>
      <c r="H1" s="41"/>
    </row>
    <row r="2" spans="1:13" ht="25.5" customHeight="1" x14ac:dyDescent="0.25">
      <c r="A2" s="43" t="s">
        <v>10</v>
      </c>
      <c r="B2" s="43" t="s">
        <v>11</v>
      </c>
      <c r="C2" s="42" t="s">
        <v>14</v>
      </c>
      <c r="D2" s="42"/>
      <c r="E2" s="42"/>
      <c r="F2" s="42" t="s">
        <v>13</v>
      </c>
      <c r="G2" s="42"/>
      <c r="H2" s="42"/>
      <c r="I2" s="43" t="s">
        <v>15</v>
      </c>
    </row>
    <row r="3" spans="1:13" ht="25.5" customHeight="1" thickBot="1" x14ac:dyDescent="0.3">
      <c r="A3" s="39"/>
      <c r="B3" s="39"/>
      <c r="C3" s="11" t="s">
        <v>12</v>
      </c>
      <c r="D3" s="11" t="s">
        <v>16</v>
      </c>
      <c r="E3" s="11" t="s">
        <v>17</v>
      </c>
      <c r="F3" s="11" t="s">
        <v>12</v>
      </c>
      <c r="G3" s="11" t="s">
        <v>18</v>
      </c>
      <c r="H3" s="11" t="s">
        <v>19</v>
      </c>
      <c r="I3" s="39"/>
    </row>
    <row r="4" spans="1:13" ht="18" customHeight="1" x14ac:dyDescent="0.25">
      <c r="A4" s="3" t="s">
        <v>148</v>
      </c>
      <c r="B4" s="3">
        <v>159</v>
      </c>
      <c r="C4" s="9">
        <v>143.52099999999999</v>
      </c>
      <c r="D4" s="9">
        <v>0.90800000000000003</v>
      </c>
      <c r="E4" s="9">
        <v>4.9320000000000004</v>
      </c>
      <c r="F4" s="9">
        <v>90.86</v>
      </c>
      <c r="G4" s="9">
        <v>0.57099999999999995</v>
      </c>
      <c r="H4" s="9">
        <v>2.0270000000000001</v>
      </c>
      <c r="I4" s="9">
        <f>C4/F4</f>
        <v>1.5795839753466872</v>
      </c>
      <c r="M4" s="8"/>
    </row>
    <row r="5" spans="1:13" ht="18" customHeight="1" x14ac:dyDescent="0.25">
      <c r="A5" s="3" t="s">
        <v>149</v>
      </c>
      <c r="B5" s="3">
        <v>139</v>
      </c>
      <c r="C5" s="9">
        <v>106.49</v>
      </c>
      <c r="D5" s="9">
        <v>0.77200000000000002</v>
      </c>
      <c r="E5" s="9">
        <v>3.4319999999999999</v>
      </c>
      <c r="F5" s="9">
        <v>53.47</v>
      </c>
      <c r="G5" s="9">
        <v>0.38400000000000001</v>
      </c>
      <c r="H5" s="9">
        <v>0.88200000000000001</v>
      </c>
      <c r="I5" s="9">
        <f t="shared" ref="I5:I15" si="0">C5/F5</f>
        <v>1.9915840658313073</v>
      </c>
      <c r="M5" s="8"/>
    </row>
    <row r="6" spans="1:13" ht="18" customHeight="1" x14ac:dyDescent="0.25">
      <c r="A6" s="3" t="s">
        <v>150</v>
      </c>
      <c r="B6" s="3">
        <v>149</v>
      </c>
      <c r="C6" s="9">
        <v>124.151</v>
      </c>
      <c r="D6" s="9">
        <v>0.83899999999999997</v>
      </c>
      <c r="E6" s="9">
        <v>7.67</v>
      </c>
      <c r="F6" s="9">
        <v>65.3</v>
      </c>
      <c r="G6" s="9">
        <v>0.437</v>
      </c>
      <c r="H6" s="9">
        <v>0.89700000000000002</v>
      </c>
      <c r="I6" s="9">
        <f t="shared" si="0"/>
        <v>1.9012404287901992</v>
      </c>
      <c r="M6" s="8"/>
    </row>
    <row r="7" spans="1:13" ht="18" customHeight="1" x14ac:dyDescent="0.25">
      <c r="A7" s="3" t="s">
        <v>151</v>
      </c>
      <c r="B7" s="3">
        <v>126</v>
      </c>
      <c r="C7" s="9">
        <v>108.666</v>
      </c>
      <c r="D7" s="9">
        <v>0.86899999999999999</v>
      </c>
      <c r="E7" s="9">
        <v>5.05</v>
      </c>
      <c r="F7" s="9">
        <v>64.459999999999994</v>
      </c>
      <c r="G7" s="9">
        <v>0.51200000000000001</v>
      </c>
      <c r="H7" s="9">
        <v>1.581</v>
      </c>
      <c r="I7" s="9">
        <f t="shared" si="0"/>
        <v>1.6857896369841763</v>
      </c>
      <c r="M7" s="8"/>
    </row>
    <row r="8" spans="1:13" ht="18" customHeight="1" x14ac:dyDescent="0.25">
      <c r="A8" s="3" t="s">
        <v>152</v>
      </c>
      <c r="B8" s="3">
        <v>135</v>
      </c>
      <c r="C8" s="9">
        <v>94.320999999999998</v>
      </c>
      <c r="D8" s="9">
        <v>0.70399999999999996</v>
      </c>
      <c r="E8" s="9">
        <v>8.2059999999999995</v>
      </c>
      <c r="F8" s="9">
        <v>65.27</v>
      </c>
      <c r="G8" s="9">
        <v>0.48299999999999998</v>
      </c>
      <c r="H8" s="9">
        <v>1.647</v>
      </c>
      <c r="I8" s="9">
        <f t="shared" si="0"/>
        <v>1.4450896277003218</v>
      </c>
      <c r="M8" s="8"/>
    </row>
    <row r="9" spans="1:13" ht="18" customHeight="1" x14ac:dyDescent="0.25">
      <c r="A9" s="3" t="s">
        <v>153</v>
      </c>
      <c r="B9" s="3">
        <v>119</v>
      </c>
      <c r="C9" s="9">
        <v>94.1</v>
      </c>
      <c r="D9" s="9">
        <v>0.79700000000000004</v>
      </c>
      <c r="E9" s="9">
        <v>4.5270000000000001</v>
      </c>
      <c r="F9" s="9">
        <v>47.26</v>
      </c>
      <c r="G9" s="9">
        <v>0.39700000000000002</v>
      </c>
      <c r="H9" s="9">
        <v>1.036</v>
      </c>
      <c r="I9" s="9">
        <f t="shared" si="0"/>
        <v>1.9911129919593737</v>
      </c>
      <c r="M9" s="8"/>
    </row>
    <row r="10" spans="1:13" ht="18" customHeight="1" x14ac:dyDescent="0.25">
      <c r="A10" s="3" t="s">
        <v>154</v>
      </c>
      <c r="B10" s="3">
        <v>145</v>
      </c>
      <c r="C10" s="9">
        <v>95.703000000000003</v>
      </c>
      <c r="D10" s="9">
        <v>0.66500000000000004</v>
      </c>
      <c r="E10" s="9">
        <v>5.117</v>
      </c>
      <c r="F10" s="9">
        <v>67.88</v>
      </c>
      <c r="G10" s="9">
        <v>0.46800000000000003</v>
      </c>
      <c r="H10" s="9">
        <v>1.345</v>
      </c>
      <c r="I10" s="9">
        <f t="shared" si="0"/>
        <v>1.4098850913376548</v>
      </c>
      <c r="M10" s="8"/>
    </row>
    <row r="11" spans="1:13" ht="18" customHeight="1" x14ac:dyDescent="0.25">
      <c r="A11" s="3" t="s">
        <v>155</v>
      </c>
      <c r="B11" s="3">
        <v>102</v>
      </c>
      <c r="C11" s="9">
        <v>104.81100000000001</v>
      </c>
      <c r="D11" s="9">
        <v>1.038</v>
      </c>
      <c r="E11" s="9">
        <v>11.206</v>
      </c>
      <c r="F11" s="9">
        <v>64</v>
      </c>
      <c r="G11" s="9">
        <v>0.629</v>
      </c>
      <c r="H11" s="9">
        <v>2.2650000000000001</v>
      </c>
      <c r="I11" s="9">
        <f t="shared" si="0"/>
        <v>1.6376718750000001</v>
      </c>
      <c r="M11" s="8"/>
    </row>
    <row r="12" spans="1:13" ht="18" customHeight="1" x14ac:dyDescent="0.25">
      <c r="A12" s="3" t="s">
        <v>156</v>
      </c>
      <c r="B12" s="3">
        <v>128</v>
      </c>
      <c r="C12" s="9">
        <v>91.816000000000003</v>
      </c>
      <c r="D12" s="9">
        <v>0.72299999999999998</v>
      </c>
      <c r="E12" s="9">
        <v>5.7779999999999996</v>
      </c>
      <c r="F12" s="9">
        <v>68.510000000000005</v>
      </c>
      <c r="G12" s="9">
        <v>0.53500000000000003</v>
      </c>
      <c r="H12" s="9">
        <v>1.3839999999999999</v>
      </c>
      <c r="I12" s="9">
        <f t="shared" si="0"/>
        <v>1.3401839147569696</v>
      </c>
      <c r="M12" s="8"/>
    </row>
    <row r="13" spans="1:13" ht="18" customHeight="1" x14ac:dyDescent="0.25">
      <c r="A13" s="3" t="s">
        <v>7</v>
      </c>
      <c r="B13" s="3">
        <v>126</v>
      </c>
      <c r="C13" s="9">
        <v>83.912000000000006</v>
      </c>
      <c r="D13" s="9">
        <v>0.67100000000000004</v>
      </c>
      <c r="E13" s="9">
        <v>4.9009999999999998</v>
      </c>
      <c r="F13" s="9">
        <v>64.790000000000006</v>
      </c>
      <c r="G13" s="9">
        <v>0.51300000000000001</v>
      </c>
      <c r="H13" s="9">
        <v>1.5309999999999999</v>
      </c>
      <c r="I13" s="9">
        <f t="shared" si="0"/>
        <v>1.2951381386016361</v>
      </c>
      <c r="M13" s="8"/>
    </row>
    <row r="14" spans="1:13" ht="18" customHeight="1" x14ac:dyDescent="0.25">
      <c r="A14" s="3" t="s">
        <v>8</v>
      </c>
      <c r="B14" s="3">
        <v>94</v>
      </c>
      <c r="C14" s="9">
        <v>97.143000000000001</v>
      </c>
      <c r="D14" s="9">
        <v>1.0449999999999999</v>
      </c>
      <c r="E14" s="9">
        <v>6.8220000000000001</v>
      </c>
      <c r="F14" s="9">
        <v>54.38</v>
      </c>
      <c r="G14" s="9">
        <v>0.57999999999999996</v>
      </c>
      <c r="H14" s="9">
        <v>2.2389999999999999</v>
      </c>
      <c r="I14" s="9">
        <f t="shared" si="0"/>
        <v>1.7863736667892607</v>
      </c>
      <c r="M14" s="8"/>
    </row>
    <row r="15" spans="1:13" ht="18" customHeight="1" x14ac:dyDescent="0.25">
      <c r="A15" s="3" t="s">
        <v>9</v>
      </c>
      <c r="B15" s="3">
        <v>128</v>
      </c>
      <c r="C15" s="9">
        <v>94.924999999999997</v>
      </c>
      <c r="D15" s="9">
        <v>0.747</v>
      </c>
      <c r="E15" s="9">
        <v>10.52</v>
      </c>
      <c r="F15" s="9">
        <v>66.69</v>
      </c>
      <c r="G15" s="9">
        <v>0.52100000000000002</v>
      </c>
      <c r="H15" s="9">
        <v>2.5649999999999999</v>
      </c>
      <c r="I15" s="9">
        <f t="shared" si="0"/>
        <v>1.4233768181136601</v>
      </c>
      <c r="M15" s="8"/>
    </row>
    <row r="16" spans="1:13" ht="18.75" customHeight="1" thickBot="1" x14ac:dyDescent="0.3">
      <c r="A16" s="7" t="s">
        <v>12</v>
      </c>
      <c r="B16" s="7">
        <f>SUM(B4:B15)</f>
        <v>1550</v>
      </c>
      <c r="C16" s="10">
        <f>SUM(C4:C15)</f>
        <v>1239.559</v>
      </c>
      <c r="D16" s="10">
        <v>0.80600000000000005</v>
      </c>
      <c r="E16" s="10">
        <v>10.52</v>
      </c>
      <c r="F16" s="10">
        <f>SUM(F4:F15)</f>
        <v>772.86999999999989</v>
      </c>
      <c r="G16" s="10">
        <v>0.499</v>
      </c>
      <c r="H16" s="10">
        <v>2.5649999999999999</v>
      </c>
      <c r="I16" s="10">
        <f>C16/F16</f>
        <v>1.603838937984396</v>
      </c>
    </row>
    <row r="18" spans="1:9" ht="40.5" customHeight="1" x14ac:dyDescent="0.25">
      <c r="A18" s="40" t="s">
        <v>300</v>
      </c>
      <c r="B18" s="40"/>
      <c r="C18" s="40"/>
      <c r="D18" s="40"/>
      <c r="E18" s="40"/>
      <c r="F18" s="40"/>
      <c r="G18" s="40"/>
      <c r="H18" s="40"/>
      <c r="I18" s="40"/>
    </row>
  </sheetData>
  <mergeCells count="7">
    <mergeCell ref="A18:I18"/>
    <mergeCell ref="A1:H1"/>
    <mergeCell ref="C2:E2"/>
    <mergeCell ref="F2:H2"/>
    <mergeCell ref="B2:B3"/>
    <mergeCell ref="A2:A3"/>
    <mergeCell ref="I2:I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0B225-786E-4710-B882-F896C7272D63}">
  <dimension ref="A1:L29"/>
  <sheetViews>
    <sheetView workbookViewId="0">
      <selection activeCell="E19" sqref="E19:F19"/>
    </sheetView>
  </sheetViews>
  <sheetFormatPr defaultRowHeight="14.25" x14ac:dyDescent="0.2"/>
  <cols>
    <col min="3" max="3" width="16.875" customWidth="1"/>
    <col min="11" max="11" width="13.75" customWidth="1"/>
    <col min="12" max="12" width="24.375" customWidth="1"/>
  </cols>
  <sheetData>
    <row r="1" spans="1:12" ht="30.75" customHeight="1" thickBot="1" x14ac:dyDescent="0.25">
      <c r="A1" s="39" t="s">
        <v>287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5.5" customHeight="1" x14ac:dyDescent="0.2">
      <c r="A2" s="24" t="s">
        <v>288</v>
      </c>
      <c r="B2" s="24" t="s">
        <v>157</v>
      </c>
      <c r="C2" s="24" t="s">
        <v>158</v>
      </c>
      <c r="D2" s="24" t="s">
        <v>159</v>
      </c>
      <c r="E2" s="44" t="s">
        <v>160</v>
      </c>
      <c r="F2" s="44"/>
      <c r="G2" s="44" t="s">
        <v>161</v>
      </c>
      <c r="H2" s="44"/>
      <c r="I2" s="24" t="s">
        <v>289</v>
      </c>
      <c r="J2" s="24" t="s">
        <v>290</v>
      </c>
      <c r="K2" s="24" t="s">
        <v>162</v>
      </c>
      <c r="L2" s="25" t="s">
        <v>163</v>
      </c>
    </row>
    <row r="3" spans="1:12" ht="15" x14ac:dyDescent="0.2">
      <c r="A3" s="3" t="s">
        <v>164</v>
      </c>
      <c r="B3" s="26" t="s">
        <v>165</v>
      </c>
      <c r="C3" s="27" t="s">
        <v>166</v>
      </c>
      <c r="D3" s="3">
        <v>1</v>
      </c>
      <c r="E3" s="45" t="s">
        <v>167</v>
      </c>
      <c r="F3" s="45"/>
      <c r="G3" s="46" t="s">
        <v>168</v>
      </c>
      <c r="H3" s="46"/>
      <c r="I3" s="36" t="s">
        <v>169</v>
      </c>
      <c r="J3" s="27" t="s">
        <v>170</v>
      </c>
      <c r="K3" s="28" t="s">
        <v>171</v>
      </c>
      <c r="L3" s="29" t="s">
        <v>172</v>
      </c>
    </row>
    <row r="4" spans="1:12" ht="15" x14ac:dyDescent="0.2">
      <c r="A4" s="3" t="s">
        <v>164</v>
      </c>
      <c r="B4" s="26" t="s">
        <v>173</v>
      </c>
      <c r="C4" s="27" t="s">
        <v>174</v>
      </c>
      <c r="D4" s="3">
        <v>3</v>
      </c>
      <c r="E4" s="47" t="s">
        <v>175</v>
      </c>
      <c r="F4" s="47"/>
      <c r="G4" s="47" t="s">
        <v>176</v>
      </c>
      <c r="H4" s="47"/>
      <c r="I4" s="36">
        <v>4.9000000000000004</v>
      </c>
      <c r="J4" s="27">
        <v>12.51</v>
      </c>
      <c r="K4" s="28">
        <v>0.03</v>
      </c>
      <c r="L4" s="29" t="s">
        <v>177</v>
      </c>
    </row>
    <row r="5" spans="1:12" ht="15" x14ac:dyDescent="0.2">
      <c r="A5" s="3" t="s">
        <v>164</v>
      </c>
      <c r="B5" s="26" t="s">
        <v>178</v>
      </c>
      <c r="C5" s="27" t="s">
        <v>179</v>
      </c>
      <c r="D5" s="3">
        <v>5</v>
      </c>
      <c r="E5" s="47" t="s">
        <v>180</v>
      </c>
      <c r="F5" s="47"/>
      <c r="G5" s="47" t="s">
        <v>181</v>
      </c>
      <c r="H5" s="47"/>
      <c r="I5" s="36">
        <v>4.57</v>
      </c>
      <c r="J5" s="27" t="s">
        <v>182</v>
      </c>
      <c r="K5" s="28" t="s">
        <v>183</v>
      </c>
      <c r="L5" s="29" t="s">
        <v>172</v>
      </c>
    </row>
    <row r="6" spans="1:12" ht="15" x14ac:dyDescent="0.2">
      <c r="A6" s="3" t="s">
        <v>164</v>
      </c>
      <c r="B6" s="26" t="s">
        <v>184</v>
      </c>
      <c r="C6" s="27" t="s">
        <v>185</v>
      </c>
      <c r="D6" s="3">
        <v>7</v>
      </c>
      <c r="E6" s="47" t="s">
        <v>186</v>
      </c>
      <c r="F6" s="47"/>
      <c r="G6" s="47" t="s">
        <v>187</v>
      </c>
      <c r="H6" s="47"/>
      <c r="I6" s="36" t="s">
        <v>188</v>
      </c>
      <c r="J6" s="27" t="s">
        <v>189</v>
      </c>
      <c r="K6" s="28" t="s">
        <v>183</v>
      </c>
      <c r="L6" s="29" t="s">
        <v>190</v>
      </c>
    </row>
    <row r="7" spans="1:12" ht="15" x14ac:dyDescent="0.2">
      <c r="A7" s="3" t="s">
        <v>164</v>
      </c>
      <c r="B7" s="26" t="s">
        <v>191</v>
      </c>
      <c r="C7" s="27" t="s">
        <v>192</v>
      </c>
      <c r="D7" s="3">
        <v>12</v>
      </c>
      <c r="E7" s="47" t="s">
        <v>193</v>
      </c>
      <c r="F7" s="47"/>
      <c r="G7" s="47" t="s">
        <v>194</v>
      </c>
      <c r="H7" s="47"/>
      <c r="I7" s="36">
        <v>3.67</v>
      </c>
      <c r="J7" s="27">
        <v>8.26</v>
      </c>
      <c r="K7" s="28" t="s">
        <v>195</v>
      </c>
      <c r="L7" s="29" t="s">
        <v>177</v>
      </c>
    </row>
    <row r="8" spans="1:12" ht="15" x14ac:dyDescent="0.2">
      <c r="A8" s="3" t="s">
        <v>196</v>
      </c>
      <c r="B8" s="26" t="s">
        <v>197</v>
      </c>
      <c r="C8" s="27" t="s">
        <v>198</v>
      </c>
      <c r="D8" s="3">
        <v>1</v>
      </c>
      <c r="E8" s="47" t="s">
        <v>199</v>
      </c>
      <c r="F8" s="47"/>
      <c r="G8" s="47" t="s">
        <v>200</v>
      </c>
      <c r="H8" s="47"/>
      <c r="I8" s="36">
        <v>3.45</v>
      </c>
      <c r="J8" s="27">
        <v>7.12</v>
      </c>
      <c r="K8" s="28" t="s">
        <v>201</v>
      </c>
      <c r="L8" s="30" t="s">
        <v>202</v>
      </c>
    </row>
    <row r="9" spans="1:12" ht="15" x14ac:dyDescent="0.2">
      <c r="A9" s="3" t="s">
        <v>196</v>
      </c>
      <c r="B9" s="26" t="s">
        <v>203</v>
      </c>
      <c r="C9" s="27" t="s">
        <v>204</v>
      </c>
      <c r="D9" s="3">
        <v>1</v>
      </c>
      <c r="E9" s="47" t="s">
        <v>205</v>
      </c>
      <c r="F9" s="47"/>
      <c r="G9" s="47" t="s">
        <v>206</v>
      </c>
      <c r="H9" s="47"/>
      <c r="I9" s="36" t="s">
        <v>207</v>
      </c>
      <c r="J9" s="27" t="s">
        <v>208</v>
      </c>
      <c r="K9" s="28" t="s">
        <v>209</v>
      </c>
      <c r="L9" s="30" t="s">
        <v>210</v>
      </c>
    </row>
    <row r="10" spans="1:12" ht="15" x14ac:dyDescent="0.2">
      <c r="A10" s="3" t="s">
        <v>211</v>
      </c>
      <c r="B10" s="26" t="s">
        <v>212</v>
      </c>
      <c r="C10" s="27" t="s">
        <v>213</v>
      </c>
      <c r="D10" s="3">
        <v>1</v>
      </c>
      <c r="E10" s="47" t="s">
        <v>214</v>
      </c>
      <c r="F10" s="47"/>
      <c r="G10" s="47" t="s">
        <v>215</v>
      </c>
      <c r="H10" s="47"/>
      <c r="I10" s="36" t="s">
        <v>216</v>
      </c>
      <c r="J10" s="27" t="s">
        <v>217</v>
      </c>
      <c r="K10" s="28" t="s">
        <v>218</v>
      </c>
      <c r="L10" s="30" t="s">
        <v>219</v>
      </c>
    </row>
    <row r="11" spans="1:12" ht="15" x14ac:dyDescent="0.2">
      <c r="A11" s="3" t="s">
        <v>196</v>
      </c>
      <c r="B11" s="26" t="s">
        <v>220</v>
      </c>
      <c r="C11" s="27" t="s">
        <v>221</v>
      </c>
      <c r="D11" s="3">
        <v>3</v>
      </c>
      <c r="E11" s="47" t="s">
        <v>222</v>
      </c>
      <c r="F11" s="47"/>
      <c r="G11" s="47" t="s">
        <v>223</v>
      </c>
      <c r="H11" s="47"/>
      <c r="I11" s="36">
        <v>3.18</v>
      </c>
      <c r="J11" s="27">
        <v>7.2</v>
      </c>
      <c r="K11" s="28" t="s">
        <v>201</v>
      </c>
      <c r="L11" s="30" t="s">
        <v>224</v>
      </c>
    </row>
    <row r="12" spans="1:12" ht="15" x14ac:dyDescent="0.2">
      <c r="A12" s="3" t="s">
        <v>196</v>
      </c>
      <c r="B12" s="26" t="s">
        <v>225</v>
      </c>
      <c r="C12" s="27" t="s">
        <v>226</v>
      </c>
      <c r="D12" s="3">
        <v>3</v>
      </c>
      <c r="E12" s="47" t="s">
        <v>227</v>
      </c>
      <c r="F12" s="47"/>
      <c r="G12" s="47" t="s">
        <v>228</v>
      </c>
      <c r="H12" s="47"/>
      <c r="I12" s="36" t="s">
        <v>229</v>
      </c>
      <c r="J12" s="27" t="s">
        <v>230</v>
      </c>
      <c r="K12" s="28" t="s">
        <v>209</v>
      </c>
      <c r="L12" s="30" t="s">
        <v>231</v>
      </c>
    </row>
    <row r="13" spans="1:12" ht="15" x14ac:dyDescent="0.2">
      <c r="A13" s="3" t="s">
        <v>196</v>
      </c>
      <c r="B13" s="26" t="s">
        <v>232</v>
      </c>
      <c r="C13" s="27" t="s">
        <v>233</v>
      </c>
      <c r="D13" s="3">
        <v>3</v>
      </c>
      <c r="E13" s="47" t="s">
        <v>234</v>
      </c>
      <c r="F13" s="47"/>
      <c r="G13" s="47" t="s">
        <v>235</v>
      </c>
      <c r="H13" s="47"/>
      <c r="I13" s="36">
        <v>3.16</v>
      </c>
      <c r="J13" s="27">
        <v>6.46</v>
      </c>
      <c r="K13" s="28" t="s">
        <v>201</v>
      </c>
      <c r="L13" s="30" t="s">
        <v>236</v>
      </c>
    </row>
    <row r="14" spans="1:12" ht="15" x14ac:dyDescent="0.2">
      <c r="A14" s="3" t="s">
        <v>196</v>
      </c>
      <c r="B14" s="26" t="s">
        <v>237</v>
      </c>
      <c r="C14" s="27" t="s">
        <v>238</v>
      </c>
      <c r="D14" s="3">
        <v>4</v>
      </c>
      <c r="E14" s="47" t="s">
        <v>239</v>
      </c>
      <c r="F14" s="47"/>
      <c r="G14" s="47" t="s">
        <v>240</v>
      </c>
      <c r="H14" s="47"/>
      <c r="I14" s="36">
        <v>4.1500000000000004</v>
      </c>
      <c r="J14" s="27">
        <v>6.7</v>
      </c>
      <c r="K14" s="28" t="s">
        <v>195</v>
      </c>
      <c r="L14" s="30" t="s">
        <v>224</v>
      </c>
    </row>
    <row r="15" spans="1:12" ht="15" x14ac:dyDescent="0.2">
      <c r="A15" s="3" t="s">
        <v>196</v>
      </c>
      <c r="B15" s="26" t="s">
        <v>241</v>
      </c>
      <c r="C15" s="27" t="s">
        <v>242</v>
      </c>
      <c r="D15" s="3">
        <v>8</v>
      </c>
      <c r="E15" s="47" t="s">
        <v>243</v>
      </c>
      <c r="F15" s="47"/>
      <c r="G15" s="47" t="s">
        <v>244</v>
      </c>
      <c r="H15" s="47"/>
      <c r="I15" s="36" t="s">
        <v>245</v>
      </c>
      <c r="J15" s="27" t="s">
        <v>246</v>
      </c>
      <c r="K15" s="28" t="s">
        <v>171</v>
      </c>
      <c r="L15" s="30" t="s">
        <v>247</v>
      </c>
    </row>
    <row r="16" spans="1:12" ht="15" x14ac:dyDescent="0.2">
      <c r="A16" s="3" t="s">
        <v>196</v>
      </c>
      <c r="B16" s="26" t="s">
        <v>248</v>
      </c>
      <c r="C16" s="27" t="s">
        <v>249</v>
      </c>
      <c r="D16" s="3">
        <v>8</v>
      </c>
      <c r="E16" s="47" t="s">
        <v>250</v>
      </c>
      <c r="F16" s="47"/>
      <c r="G16" s="47" t="s">
        <v>251</v>
      </c>
      <c r="H16" s="47"/>
      <c r="I16" s="36" t="s">
        <v>252</v>
      </c>
      <c r="J16" s="27" t="s">
        <v>253</v>
      </c>
      <c r="K16" s="28" t="s">
        <v>209</v>
      </c>
      <c r="L16" s="30" t="s">
        <v>210</v>
      </c>
    </row>
    <row r="17" spans="1:12" ht="15" x14ac:dyDescent="0.2">
      <c r="A17" s="3" t="s">
        <v>196</v>
      </c>
      <c r="B17" s="26" t="s">
        <v>254</v>
      </c>
      <c r="C17" s="27" t="s">
        <v>255</v>
      </c>
      <c r="D17" s="3">
        <v>8</v>
      </c>
      <c r="E17" s="47" t="s">
        <v>256</v>
      </c>
      <c r="F17" s="47"/>
      <c r="G17" s="47" t="s">
        <v>257</v>
      </c>
      <c r="H17" s="47"/>
      <c r="I17" s="36" t="s">
        <v>258</v>
      </c>
      <c r="J17" s="27" t="s">
        <v>259</v>
      </c>
      <c r="K17" s="28" t="s">
        <v>209</v>
      </c>
      <c r="L17" s="30" t="s">
        <v>210</v>
      </c>
    </row>
    <row r="18" spans="1:12" ht="15" x14ac:dyDescent="0.2">
      <c r="A18" s="3" t="s">
        <v>196</v>
      </c>
      <c r="B18" s="26" t="s">
        <v>260</v>
      </c>
      <c r="C18" s="27" t="s">
        <v>261</v>
      </c>
      <c r="D18" s="3">
        <v>9</v>
      </c>
      <c r="E18" s="47" t="s">
        <v>262</v>
      </c>
      <c r="F18" s="47"/>
      <c r="G18" s="47" t="s">
        <v>263</v>
      </c>
      <c r="H18" s="47"/>
      <c r="I18" s="36" t="s">
        <v>264</v>
      </c>
      <c r="J18" s="27" t="s">
        <v>265</v>
      </c>
      <c r="K18" s="28" t="s">
        <v>266</v>
      </c>
      <c r="L18" s="30" t="s">
        <v>231</v>
      </c>
    </row>
    <row r="19" spans="1:12" ht="15" x14ac:dyDescent="0.25">
      <c r="A19" s="3" t="s">
        <v>196</v>
      </c>
      <c r="B19" s="26" t="s">
        <v>267</v>
      </c>
      <c r="C19" s="27" t="s">
        <v>268</v>
      </c>
      <c r="D19" s="3">
        <v>9</v>
      </c>
      <c r="E19" s="47" t="s">
        <v>269</v>
      </c>
      <c r="F19" s="47"/>
      <c r="G19" s="47" t="s">
        <v>270</v>
      </c>
      <c r="H19" s="47"/>
      <c r="I19" s="36">
        <v>3.19</v>
      </c>
      <c r="J19" s="27">
        <v>6.92</v>
      </c>
      <c r="K19" s="31" t="s">
        <v>201</v>
      </c>
      <c r="L19" s="30" t="s">
        <v>224</v>
      </c>
    </row>
    <row r="20" spans="1:12" ht="15" x14ac:dyDescent="0.25">
      <c r="A20" s="3" t="s">
        <v>196</v>
      </c>
      <c r="B20" s="26" t="s">
        <v>271</v>
      </c>
      <c r="C20" s="27" t="s">
        <v>272</v>
      </c>
      <c r="D20" s="3">
        <v>10</v>
      </c>
      <c r="E20" s="47" t="s">
        <v>273</v>
      </c>
      <c r="F20" s="47"/>
      <c r="G20" s="47" t="s">
        <v>274</v>
      </c>
      <c r="H20" s="47"/>
      <c r="I20" s="36" t="s">
        <v>275</v>
      </c>
      <c r="J20" s="27" t="s">
        <v>276</v>
      </c>
      <c r="K20" s="31" t="s">
        <v>266</v>
      </c>
      <c r="L20" s="30" t="s">
        <v>231</v>
      </c>
    </row>
    <row r="21" spans="1:12" ht="15" x14ac:dyDescent="0.25">
      <c r="A21" s="3" t="s">
        <v>196</v>
      </c>
      <c r="B21" s="26" t="s">
        <v>277</v>
      </c>
      <c r="C21" s="27" t="s">
        <v>278</v>
      </c>
      <c r="D21" s="3">
        <v>10</v>
      </c>
      <c r="E21" s="47" t="s">
        <v>279</v>
      </c>
      <c r="F21" s="47"/>
      <c r="G21" s="47" t="s">
        <v>280</v>
      </c>
      <c r="H21" s="47"/>
      <c r="I21" s="36">
        <v>3.27</v>
      </c>
      <c r="J21" s="27">
        <v>6.06</v>
      </c>
      <c r="K21" s="31" t="s">
        <v>281</v>
      </c>
      <c r="L21" s="30" t="s">
        <v>282</v>
      </c>
    </row>
    <row r="22" spans="1:12" ht="15.75" thickBot="1" x14ac:dyDescent="0.25">
      <c r="A22" s="6" t="s">
        <v>196</v>
      </c>
      <c r="B22" s="32" t="s">
        <v>283</v>
      </c>
      <c r="C22" s="33" t="s">
        <v>284</v>
      </c>
      <c r="D22" s="6">
        <v>12</v>
      </c>
      <c r="E22" s="53" t="s">
        <v>285</v>
      </c>
      <c r="F22" s="53"/>
      <c r="G22" s="53" t="s">
        <v>286</v>
      </c>
      <c r="H22" s="53"/>
      <c r="I22" s="37">
        <v>5.37</v>
      </c>
      <c r="J22" s="33">
        <v>12.45</v>
      </c>
      <c r="K22" s="34" t="s">
        <v>201</v>
      </c>
      <c r="L22" s="35" t="s">
        <v>224</v>
      </c>
    </row>
    <row r="23" spans="1:12" ht="34.5" customHeight="1" x14ac:dyDescent="0.25">
      <c r="A23" s="48" t="s">
        <v>304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  <row r="24" spans="1:12" ht="16.5" customHeight="1" x14ac:dyDescent="0.25">
      <c r="A24" s="50" t="s">
        <v>291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</row>
    <row r="25" spans="1:12" ht="18" x14ac:dyDescent="0.2">
      <c r="A25" s="52" t="s">
        <v>292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</row>
    <row r="27" spans="1:12" ht="15" x14ac:dyDescent="0.25">
      <c r="A27" s="2" t="s">
        <v>301</v>
      </c>
    </row>
    <row r="28" spans="1:12" ht="15" x14ac:dyDescent="0.25">
      <c r="A28" s="2" t="s">
        <v>302</v>
      </c>
    </row>
    <row r="29" spans="1:12" ht="15" x14ac:dyDescent="0.25">
      <c r="A29" s="2" t="s">
        <v>303</v>
      </c>
    </row>
  </sheetData>
  <mergeCells count="46">
    <mergeCell ref="A1:L1"/>
    <mergeCell ref="A23:L23"/>
    <mergeCell ref="A24:L24"/>
    <mergeCell ref="A25:L25"/>
    <mergeCell ref="E20:F20"/>
    <mergeCell ref="G20:H20"/>
    <mergeCell ref="E21:F21"/>
    <mergeCell ref="G21:H21"/>
    <mergeCell ref="E22:F22"/>
    <mergeCell ref="G22:H22"/>
    <mergeCell ref="E17:F17"/>
    <mergeCell ref="G17:H17"/>
    <mergeCell ref="E18:F18"/>
    <mergeCell ref="G18:H18"/>
    <mergeCell ref="E19:F19"/>
    <mergeCell ref="G19:H19"/>
    <mergeCell ref="E14:F14"/>
    <mergeCell ref="G14:H14"/>
    <mergeCell ref="E15:F15"/>
    <mergeCell ref="G15:H15"/>
    <mergeCell ref="E16:F16"/>
    <mergeCell ref="G16:H16"/>
    <mergeCell ref="E11:F11"/>
    <mergeCell ref="G11:H11"/>
    <mergeCell ref="E12:F12"/>
    <mergeCell ref="G12:H12"/>
    <mergeCell ref="E13:F13"/>
    <mergeCell ref="G13:H13"/>
    <mergeCell ref="E8:F8"/>
    <mergeCell ref="G8:H8"/>
    <mergeCell ref="E9:F9"/>
    <mergeCell ref="G9:H9"/>
    <mergeCell ref="E10:F10"/>
    <mergeCell ref="G10:H10"/>
    <mergeCell ref="E5:F5"/>
    <mergeCell ref="G5:H5"/>
    <mergeCell ref="E6:F6"/>
    <mergeCell ref="G6:H6"/>
    <mergeCell ref="E7:F7"/>
    <mergeCell ref="G7:H7"/>
    <mergeCell ref="E2:F2"/>
    <mergeCell ref="G2:H2"/>
    <mergeCell ref="E3:F3"/>
    <mergeCell ref="G3:H3"/>
    <mergeCell ref="E4:F4"/>
    <mergeCell ref="G4:H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57FEE-4771-428F-93DF-7BB0349F6C6E}">
  <dimension ref="A1:T37"/>
  <sheetViews>
    <sheetView zoomScale="70" zoomScaleNormal="70" workbookViewId="0">
      <selection activeCell="P48" sqref="P48"/>
    </sheetView>
  </sheetViews>
  <sheetFormatPr defaultRowHeight="15" x14ac:dyDescent="0.2"/>
  <cols>
    <col min="1" max="1" width="13.75" style="12" customWidth="1"/>
    <col min="2" max="2" width="26.125" style="12" customWidth="1"/>
    <col min="3" max="3" width="9" style="12"/>
    <col min="4" max="4" width="13.75" style="12" customWidth="1"/>
    <col min="5" max="20" width="14" style="12" customWidth="1"/>
    <col min="21" max="16384" width="9" style="12"/>
  </cols>
  <sheetData>
    <row r="1" spans="1:20" ht="36.75" customHeight="1" thickBot="1" x14ac:dyDescent="0.25">
      <c r="A1" s="54" t="s">
        <v>309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38"/>
    </row>
    <row r="2" spans="1:20" ht="30" x14ac:dyDescent="0.2">
      <c r="A2" s="55" t="s">
        <v>20</v>
      </c>
      <c r="B2" s="57" t="s">
        <v>307</v>
      </c>
      <c r="C2" s="57" t="s">
        <v>21</v>
      </c>
      <c r="D2" s="14" t="s">
        <v>105</v>
      </c>
      <c r="E2" s="14" t="s">
        <v>106</v>
      </c>
      <c r="F2" s="14" t="s">
        <v>107</v>
      </c>
      <c r="G2" s="14" t="s">
        <v>108</v>
      </c>
      <c r="H2" s="14" t="s">
        <v>109</v>
      </c>
      <c r="I2" s="14" t="s">
        <v>110</v>
      </c>
      <c r="J2" s="14" t="s">
        <v>111</v>
      </c>
      <c r="K2" s="14" t="s">
        <v>112</v>
      </c>
      <c r="L2" s="14" t="s">
        <v>113</v>
      </c>
      <c r="M2" s="14" t="s">
        <v>114</v>
      </c>
      <c r="N2" s="14" t="s">
        <v>115</v>
      </c>
      <c r="O2" s="14" t="s">
        <v>116</v>
      </c>
      <c r="P2" s="14" t="s">
        <v>117</v>
      </c>
      <c r="Q2" s="14" t="s">
        <v>118</v>
      </c>
      <c r="R2" s="14" t="s">
        <v>119</v>
      </c>
      <c r="S2" s="14" t="s">
        <v>120</v>
      </c>
      <c r="T2" s="14" t="s">
        <v>121</v>
      </c>
    </row>
    <row r="3" spans="1:20" x14ac:dyDescent="0.2">
      <c r="A3" s="56"/>
      <c r="B3" s="58"/>
      <c r="C3" s="58"/>
      <c r="D3" s="14" t="s">
        <v>122</v>
      </c>
      <c r="E3" s="14" t="s">
        <v>22</v>
      </c>
      <c r="F3" s="14" t="s">
        <v>23</v>
      </c>
      <c r="G3" s="14" t="s">
        <v>23</v>
      </c>
      <c r="H3" s="14" t="s">
        <v>23</v>
      </c>
      <c r="I3" s="14" t="s">
        <v>22</v>
      </c>
      <c r="J3" s="14" t="s">
        <v>23</v>
      </c>
      <c r="K3" s="14" t="s">
        <v>23</v>
      </c>
      <c r="L3" s="14" t="s">
        <v>23</v>
      </c>
      <c r="M3" s="14" t="s">
        <v>23</v>
      </c>
      <c r="N3" s="14" t="s">
        <v>23</v>
      </c>
      <c r="O3" s="14" t="s">
        <v>22</v>
      </c>
      <c r="P3" s="14" t="s">
        <v>23</v>
      </c>
      <c r="Q3" s="14" t="s">
        <v>23</v>
      </c>
      <c r="R3" s="14" t="s">
        <v>24</v>
      </c>
      <c r="S3" s="14" t="s">
        <v>25</v>
      </c>
      <c r="T3" s="14" t="s">
        <v>22</v>
      </c>
    </row>
    <row r="4" spans="1:20" x14ac:dyDescent="0.2">
      <c r="A4" s="13" t="s">
        <v>26</v>
      </c>
      <c r="B4" s="13" t="s">
        <v>27</v>
      </c>
      <c r="C4" s="13" t="s">
        <v>305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x14ac:dyDescent="0.2">
      <c r="A5" s="23" t="s">
        <v>144</v>
      </c>
      <c r="B5" s="23" t="s">
        <v>308</v>
      </c>
      <c r="C5" s="13" t="s">
        <v>305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x14ac:dyDescent="0.2">
      <c r="A6" s="13" t="s">
        <v>145</v>
      </c>
      <c r="B6" s="13" t="s">
        <v>28</v>
      </c>
      <c r="C6" s="13" t="s">
        <v>305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x14ac:dyDescent="0.2">
      <c r="A7" s="13" t="s">
        <v>146</v>
      </c>
      <c r="B7" s="13" t="s">
        <v>29</v>
      </c>
      <c r="C7" s="13" t="s">
        <v>305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x14ac:dyDescent="0.2">
      <c r="A8" s="13" t="s">
        <v>30</v>
      </c>
      <c r="B8" s="13" t="s">
        <v>31</v>
      </c>
      <c r="C8" s="13" t="s">
        <v>305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x14ac:dyDescent="0.2">
      <c r="A9" s="13" t="s">
        <v>32</v>
      </c>
      <c r="B9" s="13" t="s">
        <v>33</v>
      </c>
      <c r="C9" s="13" t="s">
        <v>305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">
      <c r="A10" s="13" t="s">
        <v>34</v>
      </c>
      <c r="B10" s="13" t="s">
        <v>35</v>
      </c>
      <c r="C10" s="13" t="s">
        <v>305</v>
      </c>
      <c r="D10" s="15"/>
      <c r="E10" s="15" t="s">
        <v>36</v>
      </c>
      <c r="F10" s="15" t="s">
        <v>37</v>
      </c>
      <c r="G10" s="15" t="s">
        <v>38</v>
      </c>
      <c r="H10" s="15" t="s">
        <v>39</v>
      </c>
      <c r="I10" s="15" t="s">
        <v>40</v>
      </c>
      <c r="J10" s="15" t="s">
        <v>41</v>
      </c>
      <c r="K10" s="15" t="s">
        <v>42</v>
      </c>
      <c r="L10" s="15"/>
      <c r="M10" s="15"/>
      <c r="N10" s="15" t="s">
        <v>43</v>
      </c>
      <c r="O10" s="15" t="s">
        <v>44</v>
      </c>
      <c r="P10" s="15" t="s">
        <v>45</v>
      </c>
      <c r="Q10" s="15"/>
      <c r="R10" s="15"/>
      <c r="S10" s="15" t="s">
        <v>46</v>
      </c>
      <c r="T10" s="15"/>
    </row>
    <row r="11" spans="1:20" x14ac:dyDescent="0.2">
      <c r="A11" s="13" t="s">
        <v>47</v>
      </c>
      <c r="B11" s="13" t="s">
        <v>48</v>
      </c>
      <c r="C11" s="13" t="s">
        <v>305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x14ac:dyDescent="0.2">
      <c r="A12" s="13" t="s">
        <v>49</v>
      </c>
      <c r="B12" s="13" t="s">
        <v>50</v>
      </c>
      <c r="C12" s="13" t="s">
        <v>305</v>
      </c>
      <c r="D12" s="15"/>
      <c r="E12" s="15" t="s">
        <v>36</v>
      </c>
      <c r="F12" s="15" t="s">
        <v>37</v>
      </c>
      <c r="G12" s="15" t="s">
        <v>38</v>
      </c>
      <c r="H12" s="15"/>
      <c r="I12" s="15" t="s">
        <v>40</v>
      </c>
      <c r="J12" s="15" t="s">
        <v>41</v>
      </c>
      <c r="K12" s="15" t="s">
        <v>42</v>
      </c>
      <c r="L12" s="15"/>
      <c r="M12" s="15"/>
      <c r="N12" s="15" t="s">
        <v>43</v>
      </c>
      <c r="O12" s="15"/>
      <c r="P12" s="15" t="s">
        <v>45</v>
      </c>
      <c r="Q12" s="15" t="s">
        <v>51</v>
      </c>
      <c r="R12" s="15"/>
      <c r="S12" s="15" t="s">
        <v>46</v>
      </c>
      <c r="T12" s="15" t="s">
        <v>52</v>
      </c>
    </row>
    <row r="13" spans="1:20" x14ac:dyDescent="0.2">
      <c r="A13" s="13" t="s">
        <v>53</v>
      </c>
      <c r="B13" s="13" t="s">
        <v>54</v>
      </c>
      <c r="C13" s="13" t="s">
        <v>305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x14ac:dyDescent="0.2">
      <c r="A14" s="13" t="s">
        <v>55</v>
      </c>
      <c r="B14" s="13" t="s">
        <v>56</v>
      </c>
      <c r="C14" s="13" t="s">
        <v>305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x14ac:dyDescent="0.2">
      <c r="A15" s="13" t="s">
        <v>57</v>
      </c>
      <c r="B15" s="13" t="s">
        <v>58</v>
      </c>
      <c r="C15" s="13" t="s">
        <v>305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x14ac:dyDescent="0.2">
      <c r="A16" s="13" t="s">
        <v>59</v>
      </c>
      <c r="B16" s="13" t="s">
        <v>60</v>
      </c>
      <c r="C16" s="13" t="s">
        <v>305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x14ac:dyDescent="0.2">
      <c r="A17" s="13" t="s">
        <v>61</v>
      </c>
      <c r="B17" s="13" t="s">
        <v>62</v>
      </c>
      <c r="C17" s="13" t="s">
        <v>305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x14ac:dyDescent="0.2">
      <c r="A18" s="13" t="s">
        <v>63</v>
      </c>
      <c r="B18" s="13" t="s">
        <v>64</v>
      </c>
      <c r="C18" s="13" t="s">
        <v>305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x14ac:dyDescent="0.2">
      <c r="A19" s="13" t="s">
        <v>65</v>
      </c>
      <c r="B19" s="13" t="s">
        <v>66</v>
      </c>
      <c r="C19" s="13" t="s">
        <v>305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 t="s">
        <v>43</v>
      </c>
      <c r="O19" s="15"/>
      <c r="P19" s="15"/>
      <c r="Q19" s="15"/>
      <c r="R19" s="15"/>
      <c r="S19" s="15"/>
      <c r="T19" s="15"/>
    </row>
    <row r="20" spans="1:20" x14ac:dyDescent="0.2">
      <c r="A20" s="13" t="s">
        <v>67</v>
      </c>
      <c r="B20" s="13" t="s">
        <v>68</v>
      </c>
      <c r="C20" s="13" t="s">
        <v>306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x14ac:dyDescent="0.2">
      <c r="A21" s="13" t="s">
        <v>69</v>
      </c>
      <c r="B21" s="13" t="s">
        <v>70</v>
      </c>
      <c r="C21" s="13" t="s">
        <v>306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x14ac:dyDescent="0.2">
      <c r="A22" s="13" t="s">
        <v>71</v>
      </c>
      <c r="B22" s="13" t="s">
        <v>72</v>
      </c>
      <c r="C22" s="13" t="s">
        <v>306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x14ac:dyDescent="0.2">
      <c r="A23" s="13" t="s">
        <v>73</v>
      </c>
      <c r="B23" s="13" t="s">
        <v>74</v>
      </c>
      <c r="C23" s="13" t="s">
        <v>306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x14ac:dyDescent="0.2">
      <c r="A24" s="13" t="s">
        <v>75</v>
      </c>
      <c r="B24" s="13" t="s">
        <v>76</v>
      </c>
      <c r="C24" s="13" t="s">
        <v>306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x14ac:dyDescent="0.2">
      <c r="A25" s="13" t="s">
        <v>77</v>
      </c>
      <c r="B25" s="13" t="s">
        <v>78</v>
      </c>
      <c r="C25" s="13" t="s">
        <v>306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 x14ac:dyDescent="0.2">
      <c r="A26" s="13" t="s">
        <v>79</v>
      </c>
      <c r="B26" s="13" t="s">
        <v>80</v>
      </c>
      <c r="C26" s="13" t="s">
        <v>306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x14ac:dyDescent="0.2">
      <c r="A27" s="13" t="s">
        <v>81</v>
      </c>
      <c r="B27" s="13" t="s">
        <v>82</v>
      </c>
      <c r="C27" s="13" t="s">
        <v>306</v>
      </c>
      <c r="D27" s="15"/>
      <c r="E27" s="15" t="s">
        <v>36</v>
      </c>
      <c r="F27" s="15" t="s">
        <v>37</v>
      </c>
      <c r="G27" s="15" t="s">
        <v>38</v>
      </c>
      <c r="H27" s="15"/>
      <c r="I27" s="15" t="s">
        <v>40</v>
      </c>
      <c r="J27" s="15" t="s">
        <v>41</v>
      </c>
      <c r="K27" s="15" t="s">
        <v>42</v>
      </c>
      <c r="L27" s="15" t="s">
        <v>83</v>
      </c>
      <c r="M27" s="15"/>
      <c r="N27" s="15" t="s">
        <v>43</v>
      </c>
      <c r="O27" s="15"/>
      <c r="P27" s="15" t="s">
        <v>45</v>
      </c>
      <c r="Q27" s="15"/>
      <c r="R27" s="15"/>
      <c r="S27" s="15" t="s">
        <v>46</v>
      </c>
      <c r="T27" s="15"/>
    </row>
    <row r="28" spans="1:20" x14ac:dyDescent="0.2">
      <c r="A28" s="13" t="s">
        <v>84</v>
      </c>
      <c r="B28" s="13" t="s">
        <v>85</v>
      </c>
      <c r="C28" s="13" t="s">
        <v>86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 x14ac:dyDescent="0.2">
      <c r="A29" s="13" t="s">
        <v>87</v>
      </c>
      <c r="B29" s="13" t="s">
        <v>88</v>
      </c>
      <c r="C29" s="13" t="s">
        <v>86</v>
      </c>
      <c r="D29" s="15"/>
      <c r="E29" s="15" t="s">
        <v>36</v>
      </c>
      <c r="F29" s="15" t="s">
        <v>37</v>
      </c>
      <c r="G29" s="15" t="s">
        <v>38</v>
      </c>
      <c r="H29" s="15"/>
      <c r="I29" s="15"/>
      <c r="J29" s="15" t="s">
        <v>41</v>
      </c>
      <c r="K29" s="15"/>
      <c r="L29" s="15"/>
      <c r="M29" s="15"/>
      <c r="N29" s="15" t="s">
        <v>43</v>
      </c>
      <c r="O29" s="15" t="s">
        <v>44</v>
      </c>
      <c r="P29" s="15" t="s">
        <v>45</v>
      </c>
      <c r="Q29" s="15"/>
      <c r="R29" s="15"/>
      <c r="S29" s="15" t="s">
        <v>46</v>
      </c>
      <c r="T29" s="15"/>
    </row>
    <row r="30" spans="1:20" x14ac:dyDescent="0.2">
      <c r="A30" s="13" t="s">
        <v>89</v>
      </c>
      <c r="B30" s="13" t="s">
        <v>90</v>
      </c>
      <c r="C30" s="13" t="s">
        <v>91</v>
      </c>
      <c r="D30" s="15"/>
      <c r="E30" s="15" t="s">
        <v>36</v>
      </c>
      <c r="F30" s="15" t="s">
        <v>37</v>
      </c>
      <c r="G30" s="15" t="s">
        <v>38</v>
      </c>
      <c r="H30" s="15"/>
      <c r="I30" s="15"/>
      <c r="J30" s="15" t="s">
        <v>41</v>
      </c>
      <c r="K30" s="15" t="s">
        <v>42</v>
      </c>
      <c r="L30" s="15"/>
      <c r="M30" s="15"/>
      <c r="N30" s="15" t="s">
        <v>43</v>
      </c>
      <c r="O30" s="15"/>
      <c r="P30" s="15" t="s">
        <v>45</v>
      </c>
      <c r="Q30" s="15"/>
      <c r="R30" s="15"/>
      <c r="S30" s="15" t="s">
        <v>46</v>
      </c>
      <c r="T30" s="15"/>
    </row>
    <row r="31" spans="1:20" x14ac:dyDescent="0.2">
      <c r="A31" s="13" t="s">
        <v>92</v>
      </c>
      <c r="B31" s="13" t="s">
        <v>93</v>
      </c>
      <c r="C31" s="13" t="s">
        <v>91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 t="s">
        <v>43</v>
      </c>
      <c r="O31" s="15"/>
      <c r="P31" s="15"/>
      <c r="Q31" s="15"/>
      <c r="R31" s="15"/>
      <c r="S31" s="15"/>
      <c r="T31" s="15"/>
    </row>
    <row r="32" spans="1:20" x14ac:dyDescent="0.2">
      <c r="A32" s="13" t="s">
        <v>94</v>
      </c>
      <c r="B32" s="13" t="s">
        <v>95</v>
      </c>
      <c r="C32" s="13" t="s">
        <v>91</v>
      </c>
      <c r="D32" s="15" t="s">
        <v>96</v>
      </c>
      <c r="E32" s="15" t="s">
        <v>36</v>
      </c>
      <c r="F32" s="15" t="s">
        <v>37</v>
      </c>
      <c r="G32" s="15" t="s">
        <v>38</v>
      </c>
      <c r="H32" s="15"/>
      <c r="I32" s="15" t="s">
        <v>40</v>
      </c>
      <c r="J32" s="15" t="s">
        <v>41</v>
      </c>
      <c r="K32" s="15" t="s">
        <v>42</v>
      </c>
      <c r="L32" s="15"/>
      <c r="M32" s="15" t="s">
        <v>97</v>
      </c>
      <c r="N32" s="15" t="s">
        <v>43</v>
      </c>
      <c r="O32" s="15"/>
      <c r="P32" s="15" t="s">
        <v>45</v>
      </c>
      <c r="Q32" s="15"/>
      <c r="R32" s="15"/>
      <c r="S32" s="15" t="s">
        <v>46</v>
      </c>
      <c r="T32" s="15"/>
    </row>
    <row r="33" spans="1:20" ht="30" x14ac:dyDescent="0.2">
      <c r="A33" s="13" t="s">
        <v>98</v>
      </c>
      <c r="B33" s="13" t="s">
        <v>99</v>
      </c>
      <c r="C33" s="13" t="s">
        <v>91</v>
      </c>
      <c r="D33" s="15"/>
      <c r="E33" s="15" t="s">
        <v>36</v>
      </c>
      <c r="F33" s="15" t="s">
        <v>37</v>
      </c>
      <c r="G33" s="15" t="s">
        <v>38</v>
      </c>
      <c r="H33" s="15" t="s">
        <v>39</v>
      </c>
      <c r="I33" s="15" t="s">
        <v>40</v>
      </c>
      <c r="J33" s="15" t="s">
        <v>41</v>
      </c>
      <c r="K33" s="15" t="s">
        <v>42</v>
      </c>
      <c r="L33" s="15"/>
      <c r="M33" s="15"/>
      <c r="N33" s="15" t="s">
        <v>43</v>
      </c>
      <c r="O33" s="15"/>
      <c r="P33" s="15" t="s">
        <v>45</v>
      </c>
      <c r="Q33" s="15" t="s">
        <v>51</v>
      </c>
      <c r="R33" s="14" t="s">
        <v>100</v>
      </c>
      <c r="S33" s="59"/>
      <c r="T33" s="60"/>
    </row>
    <row r="34" spans="1:20" x14ac:dyDescent="0.2">
      <c r="A34" s="13" t="s">
        <v>101</v>
      </c>
      <c r="B34" s="13" t="s">
        <v>102</v>
      </c>
      <c r="C34" s="13" t="s">
        <v>91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x14ac:dyDescent="0.2">
      <c r="A35" s="13" t="s">
        <v>103</v>
      </c>
      <c r="B35" s="13" t="s">
        <v>104</v>
      </c>
      <c r="C35" s="13" t="s">
        <v>91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ht="15.75" thickBot="1" x14ac:dyDescent="0.25">
      <c r="A36" s="61" t="s">
        <v>139</v>
      </c>
      <c r="B36" s="61" t="s">
        <v>140</v>
      </c>
      <c r="C36" s="62" t="s">
        <v>141</v>
      </c>
      <c r="D36" s="63"/>
      <c r="E36" s="63" t="s">
        <v>36</v>
      </c>
      <c r="F36" s="63" t="s">
        <v>37</v>
      </c>
      <c r="G36" s="63" t="s">
        <v>38</v>
      </c>
      <c r="H36" s="63"/>
      <c r="I36" s="63"/>
      <c r="J36" s="63" t="s">
        <v>41</v>
      </c>
      <c r="K36" s="63"/>
      <c r="L36" s="63"/>
      <c r="M36" s="63"/>
      <c r="N36" s="63" t="s">
        <v>43</v>
      </c>
      <c r="O36" s="63" t="s">
        <v>44</v>
      </c>
      <c r="P36" s="63" t="s">
        <v>45</v>
      </c>
      <c r="Q36" s="63"/>
      <c r="R36" s="63"/>
      <c r="S36" s="63" t="s">
        <v>142</v>
      </c>
      <c r="T36" s="63"/>
    </row>
    <row r="37" spans="1:20" ht="25.5" customHeight="1" x14ac:dyDescent="0.2">
      <c r="A37" s="12" t="s">
        <v>310</v>
      </c>
    </row>
  </sheetData>
  <mergeCells count="6">
    <mergeCell ref="N1:S1"/>
    <mergeCell ref="A2:A3"/>
    <mergeCell ref="B2:B3"/>
    <mergeCell ref="C2:C3"/>
    <mergeCell ref="A1:G1"/>
    <mergeCell ref="H1:M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BD850-4A68-4940-A6CA-C51B97FDEF0E}">
  <dimension ref="A1:F6"/>
  <sheetViews>
    <sheetView workbookViewId="0">
      <selection activeCell="D16" sqref="D16"/>
    </sheetView>
  </sheetViews>
  <sheetFormatPr defaultRowHeight="14.25" x14ac:dyDescent="0.2"/>
  <cols>
    <col min="1" max="4" width="18.125" customWidth="1"/>
  </cols>
  <sheetData>
    <row r="1" spans="1:6" ht="22.5" customHeight="1" thickBot="1" x14ac:dyDescent="0.25">
      <c r="A1" s="39" t="s">
        <v>293</v>
      </c>
      <c r="B1" s="39"/>
      <c r="C1" s="39"/>
      <c r="D1" s="39"/>
      <c r="E1" s="4"/>
      <c r="F1" s="4"/>
    </row>
    <row r="2" spans="1:6" ht="24.75" thickBot="1" x14ac:dyDescent="0.25">
      <c r="A2" s="16" t="s">
        <v>147</v>
      </c>
      <c r="B2" s="16" t="s">
        <v>123</v>
      </c>
      <c r="C2" s="21" t="s">
        <v>124</v>
      </c>
      <c r="D2" s="21" t="s">
        <v>125</v>
      </c>
    </row>
    <row r="3" spans="1:6" ht="24" x14ac:dyDescent="0.2">
      <c r="A3" s="17" t="s">
        <v>126</v>
      </c>
      <c r="B3" s="18" t="s">
        <v>127</v>
      </c>
      <c r="C3" s="18" t="s">
        <v>128</v>
      </c>
      <c r="D3" s="18" t="s">
        <v>129</v>
      </c>
    </row>
    <row r="4" spans="1:6" ht="24" x14ac:dyDescent="0.2">
      <c r="A4" s="17" t="s">
        <v>311</v>
      </c>
      <c r="B4" s="18" t="s">
        <v>130</v>
      </c>
      <c r="C4" s="18" t="s">
        <v>131</v>
      </c>
      <c r="D4" s="18" t="s">
        <v>132</v>
      </c>
    </row>
    <row r="5" spans="1:6" ht="24" x14ac:dyDescent="0.2">
      <c r="A5" s="17" t="s">
        <v>312</v>
      </c>
      <c r="B5" s="18" t="s">
        <v>133</v>
      </c>
      <c r="C5" s="18" t="s">
        <v>134</v>
      </c>
      <c r="D5" s="18" t="s">
        <v>135</v>
      </c>
    </row>
    <row r="6" spans="1:6" ht="24.75" thickBot="1" x14ac:dyDescent="0.25">
      <c r="A6" s="19" t="s">
        <v>313</v>
      </c>
      <c r="B6" s="20" t="s">
        <v>136</v>
      </c>
      <c r="C6" s="20" t="s">
        <v>137</v>
      </c>
      <c r="D6" s="20" t="s">
        <v>138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TableS1</vt:lpstr>
      <vt:lpstr>TableS2</vt:lpstr>
      <vt:lpstr>TableS3</vt:lpstr>
      <vt:lpstr>TableS4</vt:lpstr>
      <vt:lpstr>TableS5</vt:lpstr>
      <vt:lpstr>TableS5!OLE_LINK1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李鑫</dc:creator>
  <cp:lastModifiedBy>鑫 李</cp:lastModifiedBy>
  <dcterms:created xsi:type="dcterms:W3CDTF">2015-06-05T18:19:34Z</dcterms:created>
  <dcterms:modified xsi:type="dcterms:W3CDTF">2024-11-26T08:31:50Z</dcterms:modified>
</cp:coreProperties>
</file>