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cargu944\OneDrive\Working papers\Paper Elske\Supplementary spreadsheets\"/>
    </mc:Choice>
  </mc:AlternateContent>
  <xr:revisionPtr revIDLastSave="12" documentId="13_ncr:1_{DFFD6207-8BC2-4C43-800B-C38D7C77CFE2}" xr6:coauthVersionLast="36" xr6:coauthVersionMax="46" xr10:uidLastSave="{A6F05E6A-F7F1-4C14-B679-91ED98CBCCAF}"/>
  <bookViews>
    <workbookView xWindow="-3780" yWindow="-17388" windowWidth="26820" windowHeight="16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6" i="1" l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<sst xmlns="http://schemas.openxmlformats.org/spreadsheetml/2006/main" count="1226" uniqueCount="638">
  <si>
    <t>chr</t>
  </si>
  <si>
    <t>start</t>
  </si>
  <si>
    <t>end</t>
  </si>
  <si>
    <t>width</t>
  </si>
  <si>
    <t>edgeR.logFC</t>
  </si>
  <si>
    <t>edgeR.p.value</t>
  </si>
  <si>
    <t>Test</t>
  </si>
  <si>
    <t>CG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</si>
  <si>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</si>
  <si>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</si>
  <si>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</si>
  <si>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</si>
  <si>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</si>
  <si>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</si>
  <si>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</si>
  <si>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</si>
  <si>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</si>
  <si>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ENTREZID</t>
  </si>
  <si>
    <t>SYMBOL</t>
  </si>
  <si>
    <t>GENENAME</t>
  </si>
  <si>
    <t>chr1</t>
  </si>
  <si>
    <t>DMR</t>
  </si>
  <si>
    <t>Exon (ENSGALT00000053187.1/ENSGALG00000039682.1, exon 3 of 15)</t>
  </si>
  <si>
    <t>ENSGALG00000039682.1</t>
  </si>
  <si>
    <t>ENSGALT00000053187.1</t>
  </si>
  <si>
    <t>HCLS1</t>
  </si>
  <si>
    <t>hematopoietic cell-specific Lyn substrate 1</t>
  </si>
  <si>
    <t>Distal Intergenic</t>
  </si>
  <si>
    <t>ENSGALG00000043476.1</t>
  </si>
  <si>
    <t>ENSGALT00000056542.1</t>
  </si>
  <si>
    <t>ARF5</t>
  </si>
  <si>
    <t>ADP-ribosylation factor 5</t>
  </si>
  <si>
    <t>ENSGALG00000027460.1</t>
  </si>
  <si>
    <t>ENSGALT00000044352.1</t>
  </si>
  <si>
    <t>MIR6621</t>
  </si>
  <si>
    <t>microRNA mir-6621</t>
  </si>
  <si>
    <t>5' UTR</t>
  </si>
  <si>
    <t>ENSGALG00000046379.1</t>
  </si>
  <si>
    <t>ENSGALT00000087494.1</t>
  </si>
  <si>
    <t>NA</t>
  </si>
  <si>
    <t>Promoter (2-3kb)</t>
  </si>
  <si>
    <t>ENSGALG00000030101.1</t>
  </si>
  <si>
    <t>ENSGALT00000079156.1</t>
  </si>
  <si>
    <t>CSDC2</t>
  </si>
  <si>
    <t>cold shock domain containing C2, RNA binding</t>
  </si>
  <si>
    <t>Promoter (&lt;=1kb)</t>
  </si>
  <si>
    <t>ENSGALG00000012522.5</t>
  </si>
  <si>
    <t>ENSGALT00000020453.3</t>
  </si>
  <si>
    <t>PVALB</t>
  </si>
  <si>
    <t>parvalbumin</t>
  </si>
  <si>
    <t>ENSGALG00000044332.1</t>
  </si>
  <si>
    <t>ENSGALT00000086626.1</t>
  </si>
  <si>
    <t>Intron (ENSGALT00000066904.1/ENSGALG00000031990.2, intron 1 of 3)</t>
  </si>
  <si>
    <t>ENSGALG00000042771.1</t>
  </si>
  <si>
    <t>ENSGALT00000048548.1</t>
  </si>
  <si>
    <t>GBE1</t>
  </si>
  <si>
    <t>1,4-alpha-glucan branching enzyme 1</t>
  </si>
  <si>
    <t>ENSGALG00000032406.2</t>
  </si>
  <si>
    <t>ENSGALT00000084176.1</t>
  </si>
  <si>
    <t>Downstream (1-2kb)</t>
  </si>
  <si>
    <t>ENSGALG00000045937.1</t>
  </si>
  <si>
    <t>ENSGALT00000085253.1</t>
  </si>
  <si>
    <t>ENSGALG00000045698.1</t>
  </si>
  <si>
    <t>ENSGALT00000089373.1</t>
  </si>
  <si>
    <t>ENSGALG00000017031.5</t>
  </si>
  <si>
    <t>ENSGALT00000027516.5</t>
  </si>
  <si>
    <t>TPTE2</t>
  </si>
  <si>
    <t>transmembrane phosphoinositide 3-phosphatase and tensin homolog 2</t>
  </si>
  <si>
    <t>ENSGALG00000017334.5</t>
  </si>
  <si>
    <t>ENSGALT00000028013.5</t>
  </si>
  <si>
    <t>DCHS1</t>
  </si>
  <si>
    <t>dachsous cadherin-related 1</t>
  </si>
  <si>
    <t>Exon (ENSGALT00000028013.5/ENSGALG00000017334.5, exon 4 of 14)</t>
  </si>
  <si>
    <t>Downstream (&lt;1kb)</t>
  </si>
  <si>
    <t>ENSGALG00000027982.2</t>
  </si>
  <si>
    <t>ENSGALT00000043582.2</t>
  </si>
  <si>
    <t>LOC100859837</t>
  </si>
  <si>
    <t>sodium-dependent proline transporter-like</t>
  </si>
  <si>
    <t>Promoter (1-2kb)</t>
  </si>
  <si>
    <t>ENSGALG00000026995.2</t>
  </si>
  <si>
    <t>ENSGALT00000043497.2</t>
  </si>
  <si>
    <t>chr2</t>
  </si>
  <si>
    <t>Exon (ENSGALT00000058788.1/ENSGALG00000033417.1, exon 88 of 108)</t>
  </si>
  <si>
    <t>ENSGALG00000045581.1</t>
  </si>
  <si>
    <t>ENSGALT00000088857.1</t>
  </si>
  <si>
    <t>LOC420368</t>
  </si>
  <si>
    <t>GTPase IMAP family member 8-like</t>
  </si>
  <si>
    <t>ENSGALG00000044014.1</t>
  </si>
  <si>
    <t>ENSGALT00000089360.1</t>
  </si>
  <si>
    <t>ZNF212</t>
  </si>
  <si>
    <t>zinc finger protein 212</t>
  </si>
  <si>
    <t>ENSGALG00000005860.4</t>
  </si>
  <si>
    <t>ENSGALT00000009422.4</t>
  </si>
  <si>
    <t>ACAA1</t>
  </si>
  <si>
    <t>acetyl-CoA acyltransferase 1</t>
  </si>
  <si>
    <t>ENSGALG00000026972.1</t>
  </si>
  <si>
    <t>ENSGALT00000042824.1</t>
  </si>
  <si>
    <t>MIR6698</t>
  </si>
  <si>
    <t>microRNA mir-6698</t>
  </si>
  <si>
    <t>chr3</t>
  </si>
  <si>
    <t>Intron (ENSGALT00000055170.1/ENSGALG00000040005.1, intron 12 of 14)</t>
  </si>
  <si>
    <t>ENSGALG00000008536.5</t>
  </si>
  <si>
    <t>ENSGALT00000013911.4</t>
  </si>
  <si>
    <t>KLHDC3</t>
  </si>
  <si>
    <t>kelch domain containing 3</t>
  </si>
  <si>
    <t>Downstream (2-3kb)</t>
  </si>
  <si>
    <t>ENSGALG00000026298.2</t>
  </si>
  <si>
    <t>ENSGALT00000044202.2</t>
  </si>
  <si>
    <t>SERTAD2</t>
  </si>
  <si>
    <t>SERTA domain containing 2</t>
  </si>
  <si>
    <t>ENSGALG00000041454.2</t>
  </si>
  <si>
    <t>ENSGALT00000073317.1</t>
  </si>
  <si>
    <t>DNMT3A</t>
  </si>
  <si>
    <t>DNA methyltransferase 3 alpha</t>
  </si>
  <si>
    <t>chr4</t>
  </si>
  <si>
    <t>Exon (ENSGALT00000056170.1/ENSGALG00000036539.1, exon 2 of 5)</t>
  </si>
  <si>
    <t>ENSGALG00000030618.2</t>
  </si>
  <si>
    <t>ENSGALT00000064480.1</t>
  </si>
  <si>
    <t>Exon (ENSGALT00000045205.2/ENSGALG00000028084.2, exon 9 of 11)</t>
  </si>
  <si>
    <t>ENSGALG00000028084.2</t>
  </si>
  <si>
    <t>ENSGALT00000045205.2</t>
  </si>
  <si>
    <t>FAAH2</t>
  </si>
  <si>
    <t>fatty acid amide hydrolase 2</t>
  </si>
  <si>
    <t>ENSGALG00000006080.5</t>
  </si>
  <si>
    <t>ENSGALT00000080604.1</t>
  </si>
  <si>
    <t>GPC4</t>
  </si>
  <si>
    <t>glypican 4</t>
  </si>
  <si>
    <t>ENSGALG00000007282.5</t>
  </si>
  <si>
    <t>ENSGALT00000011797.5</t>
  </si>
  <si>
    <t>CNGA2</t>
  </si>
  <si>
    <t>cyclic nucleotide gated channel alpha 2</t>
  </si>
  <si>
    <t>ENSGALG00000008593.5</t>
  </si>
  <si>
    <t>ENSGALT00000047228.1</t>
  </si>
  <si>
    <t>ATP1B4</t>
  </si>
  <si>
    <t>ATPase Na+/K+ transporting family member beta 4</t>
  </si>
  <si>
    <t>ENSGALG00000037329.2</t>
  </si>
  <si>
    <t>ENSGALT00000061044.1</t>
  </si>
  <si>
    <t>ENSGALG00000014934.5</t>
  </si>
  <si>
    <t>ENSGALT00000024087.5</t>
  </si>
  <si>
    <t>HS3ST1</t>
  </si>
  <si>
    <t>heparan sulfate-glucosamine 3-sulfotransferase 1</t>
  </si>
  <si>
    <t>Exon (ENSGALT00000025946.7/ENSGALG00000016105.7, exon 25 of 46)</t>
  </si>
  <si>
    <t>ENSGALG00000016105.7</t>
  </si>
  <si>
    <t>ENSGALT00000025946.7</t>
  </si>
  <si>
    <t>DYSF</t>
  </si>
  <si>
    <t>dysferlin</t>
  </si>
  <si>
    <t>chr5</t>
  </si>
  <si>
    <t>ENSGALG00000036069.1</t>
  </si>
  <si>
    <t>ENSGALT00000064803.1</t>
  </si>
  <si>
    <t>TCIRG1</t>
  </si>
  <si>
    <t>T-cell immune regulator 1, ATPase H+ transporting V0 subunit a3</t>
  </si>
  <si>
    <t>ENSGALG00000044298.1</t>
  </si>
  <si>
    <t>ENSGALT00000088714.1</t>
  </si>
  <si>
    <t>ENSGALG00000011681.6</t>
  </si>
  <si>
    <t>ENSGALT00000019095.5</t>
  </si>
  <si>
    <t>DEPDC7</t>
  </si>
  <si>
    <t>DEP domain containing 7</t>
  </si>
  <si>
    <t>ENSGALG00000029566.2</t>
  </si>
  <si>
    <t>ENSGALT00000080216.1</t>
  </si>
  <si>
    <t>ENSGALG00000007381.4</t>
  </si>
  <si>
    <t>ENSGALT00000011936.4</t>
  </si>
  <si>
    <t>Exon (ENSGALT00000032673.4/ENSGALG00000020479.4, exon 6 of 13)</t>
  </si>
  <si>
    <t>ENSGALG00000032903.2</t>
  </si>
  <si>
    <t>ENSGALT00000057021.2</t>
  </si>
  <si>
    <t>RTN4RL2</t>
  </si>
  <si>
    <t>reticulon 4 receptor like 2</t>
  </si>
  <si>
    <t>Intron (ENSGALT00000038392.4/ENSGALG00000008358.6, intron 12 of 18)</t>
  </si>
  <si>
    <t>ENSGALG00000008358.6</t>
  </si>
  <si>
    <t>ENSGALT00000038392.4</t>
  </si>
  <si>
    <t>AMBRA1</t>
  </si>
  <si>
    <t>autophagy and beclin 1 regulator 1</t>
  </si>
  <si>
    <t>ENSGALG00000026684.1</t>
  </si>
  <si>
    <t>ENSGALT00000046021.1</t>
  </si>
  <si>
    <t>chr6</t>
  </si>
  <si>
    <t>ENSGALG00000002980.5</t>
  </si>
  <si>
    <t>ENSGALT00000075752.1</t>
  </si>
  <si>
    <t>RTKN2</t>
  </si>
  <si>
    <t>rhotekin 2</t>
  </si>
  <si>
    <t>Exon (ENSGALT00000066156.1/ENSGALG00000042871.1, exon 34 of 37)</t>
  </si>
  <si>
    <t>ENSGALG00000042871.1</t>
  </si>
  <si>
    <t>ENSGALT00000066156.1</t>
  </si>
  <si>
    <t>SLIT1</t>
  </si>
  <si>
    <t>slit guidance ligand 1</t>
  </si>
  <si>
    <t>ENSGALG00000034352.1</t>
  </si>
  <si>
    <t>ENSGALT00000062161.1</t>
  </si>
  <si>
    <t>MRPL43</t>
  </si>
  <si>
    <t>mitochondrial ribosomal protein L43</t>
  </si>
  <si>
    <t>Intron (ENSGALT00000075704.1/ENSGALG00000010493.6, intron 4 of 14)</t>
  </si>
  <si>
    <t>ENSGALG00000010493.6</t>
  </si>
  <si>
    <t>ENSGALT00000054975.1</t>
  </si>
  <si>
    <t>INPP5A</t>
  </si>
  <si>
    <t>inositol polyphosphate-5-phosphatase A</t>
  </si>
  <si>
    <t>chr7</t>
  </si>
  <si>
    <t>Exon (ENSGALT00000018337.5/ENSGALG00000011242.5, exon 21 of 26)</t>
  </si>
  <si>
    <t>ENSGALG00000018803.5</t>
  </si>
  <si>
    <t>ENSGALT00000029688.5</t>
  </si>
  <si>
    <t>TMEM198</t>
  </si>
  <si>
    <t>transmembrane protein 198</t>
  </si>
  <si>
    <t>ENSGALG00000029672.1</t>
  </si>
  <si>
    <t>ENSGALT00000051888.1</t>
  </si>
  <si>
    <t>ABCB6</t>
  </si>
  <si>
    <t>ATP binding cassette subfamily B member 6 (Langereis blood group)</t>
  </si>
  <si>
    <t>ENSGALG00000029226.2</t>
  </si>
  <si>
    <t>ENSGALT00000077523.2</t>
  </si>
  <si>
    <t>ZFAND2B</t>
  </si>
  <si>
    <t>zinc finger AN1-type containing 2B</t>
  </si>
  <si>
    <t>chr8</t>
  </si>
  <si>
    <t>ENSGALG00000010098.4</t>
  </si>
  <si>
    <t>ENSGALT00000038518.3</t>
  </si>
  <si>
    <t>SLC6A9</t>
  </si>
  <si>
    <t>solute carrier family 6 member 9</t>
  </si>
  <si>
    <t>ENSGALG00000031747.2</t>
  </si>
  <si>
    <t>ENSGALT00000081266.1</t>
  </si>
  <si>
    <t>ENSGALG00000010805.5</t>
  </si>
  <si>
    <t>ENSGALT00000059062.1</t>
  </si>
  <si>
    <t>USP24</t>
  </si>
  <si>
    <t>ubiquitin specific peptidase 24</t>
  </si>
  <si>
    <t>chr9</t>
  </si>
  <si>
    <t>ENSGALG00000007899.5</t>
  </si>
  <si>
    <t>ENSGALT00000074229.1</t>
  </si>
  <si>
    <t>CHRND</t>
  </si>
  <si>
    <t>cholinergic receptor nicotinic delta subunit</t>
  </si>
  <si>
    <t>ENSGALG00000045574.1</t>
  </si>
  <si>
    <t>ENSGALT00000088205.1</t>
  </si>
  <si>
    <t>CAMK2N2</t>
  </si>
  <si>
    <t>calcium/calmodulin dependent protein kinase II inhibitor 2</t>
  </si>
  <si>
    <t>chr10</t>
  </si>
  <si>
    <t>Intron (ENSGALT00000013051.5/ENSGALG00000008043.5, intron 1 of 13)</t>
  </si>
  <si>
    <t>ENSGALG00000008043.5</t>
  </si>
  <si>
    <t>ENSGALT00000061991.1</t>
  </si>
  <si>
    <t>CORO2B</t>
  </si>
  <si>
    <t>coronin 2B</t>
  </si>
  <si>
    <t>ENSGALG00000030162.1</t>
  </si>
  <si>
    <t>ENSGALT00000070704.1</t>
  </si>
  <si>
    <t>IQGAP3</t>
  </si>
  <si>
    <t>IQ motif containing GTPase activating protein 3</t>
  </si>
  <si>
    <t>chr11</t>
  </si>
  <si>
    <t>ENSGALG00000046659.1</t>
  </si>
  <si>
    <t>ENSGALT00000088709.1</t>
  </si>
  <si>
    <t>ENSGALG00000041972.2</t>
  </si>
  <si>
    <t>ENSGALT00000083915.1</t>
  </si>
  <si>
    <t>POP4</t>
  </si>
  <si>
    <t>POP4 homolog, ribonuclease P/MRP subunit</t>
  </si>
  <si>
    <t>ENSGALG00000005757.5</t>
  </si>
  <si>
    <t>ENSGALT00000009243.4</t>
  </si>
  <si>
    <t>IRF8</t>
  </si>
  <si>
    <t>interferon regulatory factor 8</t>
  </si>
  <si>
    <t>Exon (ENSGALT00000078489.1/ENSGALG00000031896.1, exon 10 of 15)</t>
  </si>
  <si>
    <t>ENSGALG00000033063.1</t>
  </si>
  <si>
    <t>ENSGALT00000060301.1</t>
  </si>
  <si>
    <t>GINS2</t>
  </si>
  <si>
    <t>GINS complex subunit 2</t>
  </si>
  <si>
    <t>ENSGALG00000041408.1</t>
  </si>
  <si>
    <t>ENSGALT00000053222.1</t>
  </si>
  <si>
    <t>ENSGALG00000032410.2</t>
  </si>
  <si>
    <t>ENSGALT00000086230.1</t>
  </si>
  <si>
    <t>CBFA2T3</t>
  </si>
  <si>
    <t>CBFA2/RUNX1 translocation partner 3</t>
  </si>
  <si>
    <t>Exon (ENSGALT00000044236.2/ENSGALG00000027482.2, exon 3 of 7)</t>
  </si>
  <si>
    <t>ENSGALG00000040713.1</t>
  </si>
  <si>
    <t>ENSGALT00000057606.1</t>
  </si>
  <si>
    <t>VPS4A</t>
  </si>
  <si>
    <t>vacuolar protein sorting 4 homolog A</t>
  </si>
  <si>
    <t>chr12</t>
  </si>
  <si>
    <t>ENSGALG00000034128.2</t>
  </si>
  <si>
    <t>ENSGALT00000076032.1</t>
  </si>
  <si>
    <t>ENSGALG00000026152.2</t>
  </si>
  <si>
    <t>ENSGALT00000081220.1</t>
  </si>
  <si>
    <t>GBP4L</t>
  </si>
  <si>
    <t>guanylate-binding protein 4-like</t>
  </si>
  <si>
    <t>ENSGALG00000035058.1</t>
  </si>
  <si>
    <t>ENSGALT00000072738.1</t>
  </si>
  <si>
    <t>CAMKV</t>
  </si>
  <si>
    <t>CaM kinase like vesicle associated</t>
  </si>
  <si>
    <t>ENSGALG00000034168.1</t>
  </si>
  <si>
    <t>ENSGALT00000070747.1</t>
  </si>
  <si>
    <t>WNT5A</t>
  </si>
  <si>
    <t>Wnt family member 5A</t>
  </si>
  <si>
    <t>ENSGALG00000042387.1</t>
  </si>
  <si>
    <t>ENSGALT00000082339.1</t>
  </si>
  <si>
    <t>CRELD1</t>
  </si>
  <si>
    <t>cysteine rich with EGF like domains 1</t>
  </si>
  <si>
    <t>ENSGALG00000020745.4</t>
  </si>
  <si>
    <t>ENSGALT00000033236.4</t>
  </si>
  <si>
    <t>RHO</t>
  </si>
  <si>
    <t>rhodopsin</t>
  </si>
  <si>
    <t>chr13</t>
  </si>
  <si>
    <t>Intron (ENSGALT00000001298.5/ENSGALG00000000884.5, intron 2 of 2)</t>
  </si>
  <si>
    <t>ENSGALG00000029939.2</t>
  </si>
  <si>
    <t>ENSGALT00000048015.1</t>
  </si>
  <si>
    <t>ENSGALG00000025955.1</t>
  </si>
  <si>
    <t>ENSGALT00000044410.1</t>
  </si>
  <si>
    <t>MIR3523</t>
  </si>
  <si>
    <t>microRNA mir-3523</t>
  </si>
  <si>
    <t>ENSGALG00000046263.1</t>
  </si>
  <si>
    <t>ENSGALT00000088048.1</t>
  </si>
  <si>
    <t>Exon (ENSGALT00000004699.5/ENSGALG00000002971.5, exon 22 of 22)</t>
  </si>
  <si>
    <t>ENSGALG00000033400.1</t>
  </si>
  <si>
    <t>ENSGALT00000049475.1</t>
  </si>
  <si>
    <t>Intron (ENSGALT00000006130.5/ENSGALG00000003857.5, intron 2 of 16)</t>
  </si>
  <si>
    <t>ENSGALG00000003857.5</t>
  </si>
  <si>
    <t>ENSGALT00000006130.5</t>
  </si>
  <si>
    <t>Intron (ENSGALT00000040483.4/ENSGALG00000005621.6, intron 1 of 17)</t>
  </si>
  <si>
    <t>ENSGALG00000005621.6</t>
  </si>
  <si>
    <t>ENSGALT00000079237.1</t>
  </si>
  <si>
    <t>CAMK2A</t>
  </si>
  <si>
    <t>calcium/calmodulin dependent protein kinase II alpha</t>
  </si>
  <si>
    <t>chr14</t>
  </si>
  <si>
    <t>Intron (ENSGALT00000007042.6/ENSGALG00000004420.6, intron 5 of 46)</t>
  </si>
  <si>
    <t>ENSGALG00000004420.6</t>
  </si>
  <si>
    <t>ENSGALT00000071612.1</t>
  </si>
  <si>
    <t>SDK1</t>
  </si>
  <si>
    <t>sidekick cell adhesion molecule 1</t>
  </si>
  <si>
    <t>ENSGALG00000004665.5</t>
  </si>
  <si>
    <t>ENSGALT00000007433.5</t>
  </si>
  <si>
    <t>KPNA7</t>
  </si>
  <si>
    <t>karyopherin subunit alpha 7</t>
  </si>
  <si>
    <t>ENSGALG00000040793.1</t>
  </si>
  <si>
    <t>ENSGALT00000073117.1</t>
  </si>
  <si>
    <t>KDELR2</t>
  </si>
  <si>
    <t>KDEL endoplasmic reticulum protein retention receptor 2</t>
  </si>
  <si>
    <t>Intron (ENSGALT00000039730.3/ENSGALG00000007456.5, intron 12 of 12)</t>
  </si>
  <si>
    <t>ENSGALG00000028691.3</t>
  </si>
  <si>
    <t>ENSGALT00000085242.1</t>
  </si>
  <si>
    <t>MPG</t>
  </si>
  <si>
    <t>N-methylpurine DNA glycosylase</t>
  </si>
  <si>
    <t>Intron (ENSGALT00000004199.4/ENSGALG00000002666.4, intron 8 of 14)</t>
  </si>
  <si>
    <t>ENSGALG00000029027.2</t>
  </si>
  <si>
    <t>ENSGALT00000045997.2</t>
  </si>
  <si>
    <t>SEPTIN12</t>
  </si>
  <si>
    <t>septin 12</t>
  </si>
  <si>
    <t>Intron (ENSGALT00000003932.5/ENSGALG00000002497.5, intron 18 of 18)</t>
  </si>
  <si>
    <t>ENSGALG00000028345.2</t>
  </si>
  <si>
    <t>ENSGALT00000045116.2</t>
  </si>
  <si>
    <t>RHBDL1</t>
  </si>
  <si>
    <t>rhomboid like 1</t>
  </si>
  <si>
    <t>chr15</t>
  </si>
  <si>
    <t>Exon (ENSGALT00000060951.1/ENSGALG00000032916.1, exon 19 of 25)</t>
  </si>
  <si>
    <t>ENSGALG00000005862.5</t>
  </si>
  <si>
    <t>ENSGALT00000009424.5</t>
  </si>
  <si>
    <t>SBSPONL</t>
  </si>
  <si>
    <t>somatomedin B and thrombospondin type 1 domain containing like</t>
  </si>
  <si>
    <t>Intron (ENSGALT00000042803.3/ENSGALG00000007907.6, intron 8 of 9)</t>
  </si>
  <si>
    <t>ENSGALG00000040925.2</t>
  </si>
  <si>
    <t>ENSGALT00000064617.2</t>
  </si>
  <si>
    <t>RNF215</t>
  </si>
  <si>
    <t>ring finger protein 215</t>
  </si>
  <si>
    <t>3' UTR</t>
  </si>
  <si>
    <t>ENSGALG00000027897.2</t>
  </si>
  <si>
    <t>ENSGALT00000042891.2</t>
  </si>
  <si>
    <t>DTX1</t>
  </si>
  <si>
    <t>deltex E3 ubiquitin ligase 1</t>
  </si>
  <si>
    <t>Intron (ENSGALT00000013296.5/ENSGALG00000020905.4, intron 5 of 19)</t>
  </si>
  <si>
    <t>ENSGALG00000020905.4</t>
  </si>
  <si>
    <t>ENSGALT00000052268.1</t>
  </si>
  <si>
    <t>KSR2</t>
  </si>
  <si>
    <t>kinase suppressor of ras 2</t>
  </si>
  <si>
    <t>chr17</t>
  </si>
  <si>
    <t>Intron (ENSGALT00000076895.1/ENSGALG00000038145.2, intron 8 of 12)</t>
  </si>
  <si>
    <t>ENSGALG00000038145.2</t>
  </si>
  <si>
    <t>ENSGALT00000084114.1</t>
  </si>
  <si>
    <t>DPP7</t>
  </si>
  <si>
    <t>dipeptidyl peptidase 7</t>
  </si>
  <si>
    <t>ENSGALG00000032170.1</t>
  </si>
  <si>
    <t>ENSGALT00000050656.1</t>
  </si>
  <si>
    <t>LCN15</t>
  </si>
  <si>
    <t>lipocalin 15</t>
  </si>
  <si>
    <t>ENSGALG00000027231.3</t>
  </si>
  <si>
    <t>ENSGALT00000043520.3</t>
  </si>
  <si>
    <t>ENSGALG00000007038.4</t>
  </si>
  <si>
    <t>ENSGALT00000066858.1</t>
  </si>
  <si>
    <t>ASTN2</t>
  </si>
  <si>
    <t>astrotactin 2</t>
  </si>
  <si>
    <t>Intron (ENSGALT00000059924.1/ENSGALG00000042055.1, intron 1 of 9)</t>
  </si>
  <si>
    <t>ENSGALG00000045572.1</t>
  </si>
  <si>
    <t>ENSGALT00000083740.1</t>
  </si>
  <si>
    <t>ENSGALG00000040773.1</t>
  </si>
  <si>
    <t>ENSGALT00000063626.1</t>
  </si>
  <si>
    <t>C9orf116</t>
  </si>
  <si>
    <t>chromosome 9 open reading frame 116</t>
  </si>
  <si>
    <t>ENSGALG00000001645.6</t>
  </si>
  <si>
    <t>ENSGALT00000047968.1</t>
  </si>
  <si>
    <t>KCNT1</t>
  </si>
  <si>
    <t>potassium sodium-activated channel subfamily T member 1</t>
  </si>
  <si>
    <t>Intron (ENSGALT00000071258.1/ENSGALG00000041608.1, intron 1 of 2)</t>
  </si>
  <si>
    <t>ENSGALG00000041608.1</t>
  </si>
  <si>
    <t>ENSGALT00000071258.1</t>
  </si>
  <si>
    <t>ENSGALG00000026405.1</t>
  </si>
  <si>
    <t>ENSGALT00000043963.1</t>
  </si>
  <si>
    <t>MIR6712</t>
  </si>
  <si>
    <t>microRNA mir-6712</t>
  </si>
  <si>
    <t>Intron (ENSGALT00000071239.1/ENSGALG00000000950.5, intron 7 of 10)</t>
  </si>
  <si>
    <t>ENSGALG00000025631.1</t>
  </si>
  <si>
    <t>ENSGALT00000042544.1</t>
  </si>
  <si>
    <t>chr18</t>
  </si>
  <si>
    <t>ENSGALG00000024335.4</t>
  </si>
  <si>
    <t>ENSGALT00000084390.1</t>
  </si>
  <si>
    <t>ENSGALG00000035911.1</t>
  </si>
  <si>
    <t>ENSGALT00000051639.1</t>
  </si>
  <si>
    <t>CBX4</t>
  </si>
  <si>
    <t>chromobox 4</t>
  </si>
  <si>
    <t>ENSGALG00000032889.1</t>
  </si>
  <si>
    <t>ENSGALT00000060892.1</t>
  </si>
  <si>
    <t>RBFOX3</t>
  </si>
  <si>
    <t>RNA binding fox-1 homolog 3</t>
  </si>
  <si>
    <t>ENSGALT00000061194.1</t>
  </si>
  <si>
    <t>Exon (ENSGALT00000060892.1/ENSGALG00000032889.1, exon 11 of 13)</t>
  </si>
  <si>
    <t>Intron (ENSGALT00000011485.6/ENSGALG00000007093.6, intron 9 of 12)</t>
  </si>
  <si>
    <t>ENSGALG00000007093.6</t>
  </si>
  <si>
    <t>ENSGALT00000067931.1</t>
  </si>
  <si>
    <t>CYTH1</t>
  </si>
  <si>
    <t>cytohesin 1</t>
  </si>
  <si>
    <t>ENSGALG00000032336.1</t>
  </si>
  <si>
    <t>ENSGALT00000048814.1</t>
  </si>
  <si>
    <t>SLC25A10</t>
  </si>
  <si>
    <t>solute carrier family 25 member 10</t>
  </si>
  <si>
    <t>Exon (ENSGALT00000044113.2/ENSGALG00000027415.2, exon 12 of 12)</t>
  </si>
  <si>
    <t>ENSGALG00000027415.2</t>
  </si>
  <si>
    <t>ENSGALT00000044113.2</t>
  </si>
  <si>
    <t>GRIN2C</t>
  </si>
  <si>
    <t>glutamate ionotropic receptor NMDA type subunit 2C</t>
  </si>
  <si>
    <t>chr19</t>
  </si>
  <si>
    <t>Intron (ENSGALT00000001926.6/ENSGALG00000001263.6, intron 2 of 28)</t>
  </si>
  <si>
    <t>ENSGALG00000001263.6</t>
  </si>
  <si>
    <t>ENSGALT00000001926.6</t>
  </si>
  <si>
    <t>GTF2IRD1</t>
  </si>
  <si>
    <t>GTF2I repeat domain containing 1</t>
  </si>
  <si>
    <t>ENSGALG00000027703.2</t>
  </si>
  <si>
    <t>ENSGALT00000044206.2</t>
  </si>
  <si>
    <t>ENSGALG00000003766.6</t>
  </si>
  <si>
    <t>ENSGALT00000073510.1</t>
  </si>
  <si>
    <t>KIAA0100</t>
  </si>
  <si>
    <t>Intron (ENSGALT00000090321.1/ENSGALG00000044841.1, intron 2 of 4)</t>
  </si>
  <si>
    <t>ENSGALG00000044841.1</t>
  </si>
  <si>
    <t>ENSGALT00000090321.1</t>
  </si>
  <si>
    <t>TPSNRL</t>
  </si>
  <si>
    <t>tapasin-related protein-like</t>
  </si>
  <si>
    <t>chr20</t>
  </si>
  <si>
    <t>ENSGALG00000001046.5</t>
  </si>
  <si>
    <t>ENSGALT00000001567.4</t>
  </si>
  <si>
    <t>DLGAP4</t>
  </si>
  <si>
    <t>discs, large (Drosophila) homolog-associated protein 4</t>
  </si>
  <si>
    <t>Exon (ENSGALT00000030938.3/ENSGALG00000024081.2, exon 3 of 3)</t>
  </si>
  <si>
    <t>ENSGALG00000024081.2</t>
  </si>
  <si>
    <t>ENSGALT00000030938.3</t>
  </si>
  <si>
    <t>TGIF2</t>
  </si>
  <si>
    <t>TGFB induced factor homeobox 2</t>
  </si>
  <si>
    <t>ENSGALG00000037363.2</t>
  </si>
  <si>
    <t>ENSGALT00000067461.1</t>
  </si>
  <si>
    <t>ENSGALG00000045602.1</t>
  </si>
  <si>
    <t>ENSGALT00000084904.1</t>
  </si>
  <si>
    <t>REM1</t>
  </si>
  <si>
    <t>RRAD and GEM like GTPase 1</t>
  </si>
  <si>
    <t>Intron (ENSGALT00000068224.1/ENSGALG00000042199.1, intron 11 of 21)</t>
  </si>
  <si>
    <t>ENSGALG00000042199.1</t>
  </si>
  <si>
    <t>ENSGALT00000081774.1</t>
  </si>
  <si>
    <t>SLC12A5</t>
  </si>
  <si>
    <t>solute carrier family 12 (potassium/chloride transporter), member 5</t>
  </si>
  <si>
    <t>chr21</t>
  </si>
  <si>
    <t>ENSGALG00000032525.1</t>
  </si>
  <si>
    <t>ENSGALT00000071661.1</t>
  </si>
  <si>
    <t>ENSGALG00000004889.4</t>
  </si>
  <si>
    <t>ENSGALT00000049667.1</t>
  </si>
  <si>
    <t>SLC2A1</t>
  </si>
  <si>
    <t>solute carrier family 2 member 1</t>
  </si>
  <si>
    <t>chr22</t>
  </si>
  <si>
    <t>Exon (ENSGALT00000029510.4/ENSGALG00000014155.5, exon 12 of 23)</t>
  </si>
  <si>
    <t>ENSGALG00000014155.5</t>
  </si>
  <si>
    <t>ENSGALT00000071498.1</t>
  </si>
  <si>
    <t>OGDH</t>
  </si>
  <si>
    <t>oxoglutarate dehydrogenase</t>
  </si>
  <si>
    <t>chr23</t>
  </si>
  <si>
    <t>Exon (ENSGALT00000088784.1/ENSGALG00000046299.1, exon 10 of 19)</t>
  </si>
  <si>
    <t>ENSGALG00000042624.1</t>
  </si>
  <si>
    <t>ENSGALT00000048291.1</t>
  </si>
  <si>
    <t>CEP85</t>
  </si>
  <si>
    <t>centrosomal protein 85</t>
  </si>
  <si>
    <t>Exon (ENSGALT00000042834.2/ENSGALG00000026153.2, exon 2 of 2)</t>
  </si>
  <si>
    <t>ENSGALG00000030851.2</t>
  </si>
  <si>
    <t>ENSGALT00000048008.1</t>
  </si>
  <si>
    <t>ENSGALG00000000672.5</t>
  </si>
  <si>
    <t>ENSGALT00000048777.1</t>
  </si>
  <si>
    <t>SCMH1</t>
  </si>
  <si>
    <t>sex comb on midleg homolog 1 (Drosophila)</t>
  </si>
  <si>
    <t>Exon (ENSGALT00000070951.2/ENSGALG00000038488.2, exon 4 of 9)</t>
  </si>
  <si>
    <t>ENSGALG00000038488.2</t>
  </si>
  <si>
    <t>ENSGALT00000070951.2</t>
  </si>
  <si>
    <t>GMEB1</t>
  </si>
  <si>
    <t>glucocorticoid modulatory element binding protein 1</t>
  </si>
  <si>
    <t>Intron (ENSGALT00000047770.1/ENSGALG00000043372.2, intron 4 of 5)</t>
  </si>
  <si>
    <t>ENSGALG00000043372.2</t>
  </si>
  <si>
    <t>ENSGALT00000047770.1</t>
  </si>
  <si>
    <t>RUNX3</t>
  </si>
  <si>
    <t>runt related transcription factor 3</t>
  </si>
  <si>
    <t>ENSGALG00000031605.1</t>
  </si>
  <si>
    <t>ENSGALT00000063594.1</t>
  </si>
  <si>
    <t>POU3F1</t>
  </si>
  <si>
    <t>POU class 3 homeobox 1</t>
  </si>
  <si>
    <t>ENSGALG00000034843.2</t>
  </si>
  <si>
    <t>ENSGALT00000058866.1</t>
  </si>
  <si>
    <t>ENSGALG00000030261.1</t>
  </si>
  <si>
    <t>ENSGALT00000071944.1</t>
  </si>
  <si>
    <t>SMIM12</t>
  </si>
  <si>
    <t>small integral membrane protein 12</t>
  </si>
  <si>
    <t>ENSGALG00000027526.2</t>
  </si>
  <si>
    <t>ENSGALT00000043674.2</t>
  </si>
  <si>
    <t>COL9A2</t>
  </si>
  <si>
    <t>collagen type IX alpha 2 chain</t>
  </si>
  <si>
    <t>Intron (ENSGALT00000078328.1/ENSGALG00000003693.5, intron 1 of 35)</t>
  </si>
  <si>
    <t>ENSGALG00000003693.5</t>
  </si>
  <si>
    <t>ENSGALT00000071537.1</t>
  </si>
  <si>
    <t>MACF1</t>
  </si>
  <si>
    <t>microtubule-actin crosslinking factor 1</t>
  </si>
  <si>
    <t>chr25</t>
  </si>
  <si>
    <t>ENSGALG00000040524.2</t>
  </si>
  <si>
    <t>ENSGALT00000068091.1</t>
  </si>
  <si>
    <t>ENSGALG00000037441.1</t>
  </si>
  <si>
    <t>ENSGALT00000050437.1</t>
  </si>
  <si>
    <t>RPS27</t>
  </si>
  <si>
    <t>ribosomal protein S27</t>
  </si>
  <si>
    <t>Intron (ENSGALT00000074280.1/ENSGALG00000024094.3, intron 9 of 27)</t>
  </si>
  <si>
    <t>ENSGALG00000027560.1</t>
  </si>
  <si>
    <t>ENSGALT00000042767.1</t>
  </si>
  <si>
    <t>MIR3536</t>
  </si>
  <si>
    <t>microRNA mir-3536</t>
  </si>
  <si>
    <t>Exon (ENSGALT00000050329.1/ENSGALG00000034501.1, exon 10 of 22)</t>
  </si>
  <si>
    <t>ENSGALG00000034501.1</t>
  </si>
  <si>
    <t>ENSGALT00000062105.1</t>
  </si>
  <si>
    <t>ATP8B2</t>
  </si>
  <si>
    <t>ATPase phospholipid transporting 8B2</t>
  </si>
  <si>
    <t>chr26</t>
  </si>
  <si>
    <t>ENSGALG00000000400.5</t>
  </si>
  <si>
    <t>ENSGALT00000000545.5</t>
  </si>
  <si>
    <t>KCNC4</t>
  </si>
  <si>
    <t>potassium voltage-gated channel, Shaw-related subfamily, member 4</t>
  </si>
  <si>
    <t>ENSGALG00000000788.6</t>
  </si>
  <si>
    <t>ENSGALT00000035207.5</t>
  </si>
  <si>
    <t>AVPR1B</t>
  </si>
  <si>
    <t>arginine vasopressin receptor 1B</t>
  </si>
  <si>
    <t>ENSGALG00000001605.7</t>
  </si>
  <si>
    <t>ENSGALT00000002440.7</t>
  </si>
  <si>
    <t>PPM1J</t>
  </si>
  <si>
    <t>protein phosphatase, Mg2+/Mn2+ dependent 1J</t>
  </si>
  <si>
    <t>Intron (ENSGALT00000004215.6/ENSGALG00000002675.6, intron 3 of 22)</t>
  </si>
  <si>
    <t>ENSGALG00000002675.6</t>
  </si>
  <si>
    <t>ENSGALT00000004215.6</t>
  </si>
  <si>
    <t>SCUBE3</t>
  </si>
  <si>
    <t>signal peptide, CUB domain and EGF like domain containing 3</t>
  </si>
  <si>
    <t>Intron (ENSGALT00000004481.5/ENSGALG00000002840.5, intron 3 of 10)</t>
  </si>
  <si>
    <t>ENSGALG00000002840.5</t>
  </si>
  <si>
    <t>ENSGALT00000075716.1</t>
  </si>
  <si>
    <t>GRM4</t>
  </si>
  <si>
    <t>glutamate receptor, metabotropic 4</t>
  </si>
  <si>
    <t>ENSGALG00000039878.1</t>
  </si>
  <si>
    <t>ENSGALT00000068468.1</t>
  </si>
  <si>
    <t>TFEB</t>
  </si>
  <si>
    <t>transcription factor EB</t>
  </si>
  <si>
    <t>chr27</t>
  </si>
  <si>
    <t>ENSGALG00000042963.2</t>
  </si>
  <si>
    <t>ENSGALT00000065407.2</t>
  </si>
  <si>
    <t>ENSGALG00000033683.2</t>
  </si>
  <si>
    <t>ENSGALT00000048733.2</t>
  </si>
  <si>
    <t>PHOSPHO1</t>
  </si>
  <si>
    <t>phosphoethanolamine/phosphocholine phosphatase</t>
  </si>
  <si>
    <t>ENSGALG00000040017.1</t>
  </si>
  <si>
    <t>ENSGALT00000052263.1</t>
  </si>
  <si>
    <t>THRA</t>
  </si>
  <si>
    <t>thyroid hormone receptor, alpha</t>
  </si>
  <si>
    <t>chr28</t>
  </si>
  <si>
    <t>ENSGALG00000028029.3</t>
  </si>
  <si>
    <t>ENSGALT00000045726.3</t>
  </si>
  <si>
    <t>Intron (ENSGALT00000044229.2/ENSGALG00000025907.2, intron 1 of 2)</t>
  </si>
  <si>
    <t>ENSGALG00000025907.2</t>
  </si>
  <si>
    <t>ENSGALT00000044229.2</t>
  </si>
  <si>
    <t>ZBTB7A</t>
  </si>
  <si>
    <t>zinc finger and BTB domain containing 7A</t>
  </si>
  <si>
    <t>ENSGALG00000009703.5</t>
  </si>
  <si>
    <t>ENSGALT00000063590.1</t>
  </si>
  <si>
    <t>NDUFS7</t>
  </si>
  <si>
    <t>NADH:ubiquinone oxidoreductase core subunit S7</t>
  </si>
  <si>
    <t>ENSGALG00000045684.1</t>
  </si>
  <si>
    <t>ENSGALT00000086440.1</t>
  </si>
  <si>
    <t>PLVAP</t>
  </si>
  <si>
    <t>plasmalemma vesicle associated protein</t>
  </si>
  <si>
    <t>ENSGALG00000037558.1</t>
  </si>
  <si>
    <t>ENSGALT00000071323.1</t>
  </si>
  <si>
    <t>MEF2B</t>
  </si>
  <si>
    <t>myocyte enhancer factor 2B</t>
  </si>
  <si>
    <t>ENSGALG00000037029.1</t>
  </si>
  <si>
    <t>ENSGALT00000078372.1</t>
  </si>
  <si>
    <t>PDE4C</t>
  </si>
  <si>
    <t>phosphodiesterase 4C</t>
  </si>
  <si>
    <t>chrZ</t>
  </si>
  <si>
    <t>ENSGALG00000030834.1</t>
  </si>
  <si>
    <t>ENSGALT00000079736.1</t>
  </si>
  <si>
    <t>ATP8B1</t>
  </si>
  <si>
    <t>ATPase phospholipid transporting 8B1</t>
  </si>
  <si>
    <t>ENSGALG00000044924.1</t>
  </si>
  <si>
    <t>ENSGALT00000087786.1</t>
  </si>
  <si>
    <t>ENSGALG00000044172.1</t>
  </si>
  <si>
    <t>ENSGALT00000086134.1</t>
  </si>
  <si>
    <t>ENSGALG00000046115.1</t>
  </si>
  <si>
    <t>ENSGALT00000084778.1</t>
  </si>
  <si>
    <t>ENSGALG00000045245.1</t>
  </si>
  <si>
    <t>ENSGALT00000084977.1</t>
  </si>
  <si>
    <t>Intron (ENSGALT00000088138.1/ENSGALG00000044450.1, intron 1 of 1)</t>
  </si>
  <si>
    <t>ENSGALG00000044450.1</t>
  </si>
  <si>
    <t>ENSGALT00000088138.1</t>
  </si>
  <si>
    <t>ENSGALG00000045904.1</t>
  </si>
  <si>
    <t>ENSGALT00000086573.1</t>
  </si>
  <si>
    <t>ENSGALG00000044292.1</t>
  </si>
  <si>
    <t>ENSGALT00000086403.1</t>
  </si>
  <si>
    <t>Intron (ENSGALT00000084361.1/ENSGALG00000044951.1, intron 1 of 2)</t>
  </si>
  <si>
    <t>ENSGALG00000046047.1</t>
  </si>
  <si>
    <t>ENSGALT00000089365.1</t>
  </si>
  <si>
    <t>Intron (ENSGALT00000083490.1/ENSGALG00000046011.1, intron 1 of 1)</t>
  </si>
  <si>
    <t>ENSGALG00000046011.1</t>
  </si>
  <si>
    <t>ENSGALT00000083490.1</t>
  </si>
  <si>
    <t>Exon (ENSGALT00000088395.1/ENSGALG00000046011.1, exon 2 of 2)</t>
  </si>
  <si>
    <t>ENSGALT00000088395.1</t>
  </si>
  <si>
    <t>Intron (ENSGALT00000086878.1/ENSGALG00000045799.1, intron 3 of 3)</t>
  </si>
  <si>
    <t>ENSGALG00000045138.1</t>
  </si>
  <si>
    <t>ENSGALT00000083815.1</t>
  </si>
  <si>
    <t>ENSGALG00000045300.1</t>
  </si>
  <si>
    <t>ENSGALT00000084755.1</t>
  </si>
  <si>
    <t>Intron (ENSGALT00000074492.2/ENSGALG00000038176.2, intron 1 of 8)</t>
  </si>
  <si>
    <t>ENSGALG00000044184.1</t>
  </si>
  <si>
    <t>ENSGALT00000090142.1</t>
  </si>
  <si>
    <t>Intron (ENSGALT00000090324.1/ENSGALG00000045437.1, intron 1 of 1)</t>
  </si>
  <si>
    <t>ENSGALG00000045437.1</t>
  </si>
  <si>
    <t>ENSGALT00000090324.1</t>
  </si>
  <si>
    <t>ENSGALG00000045069.1</t>
  </si>
  <si>
    <t>ENSGALT00000087722.1</t>
  </si>
  <si>
    <t>ENSGALG00000044318.1</t>
  </si>
  <si>
    <t>ENSGALT00000088017.1</t>
  </si>
  <si>
    <t>ENSGALG00000044316.1</t>
  </si>
  <si>
    <t>ENSGALT00000088581.1</t>
  </si>
  <si>
    <t>Sept12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</si>
</sst>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164" fontId="0" fillId="0" borderId="0" xfId="0" applyNumberFormat="1"/>
    <xf numFmtId="16" fontId="0" fillId="0" borderId="0" xfId="0" applyNumberFormat="1"/>
    <xf numFmtId="0" fontId="0" fillId="0" borderId="2" xfId="0" applyBorder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0" fontId="0" fillId="0" borderId="3" xfId="0" applyBorder="1"/>
    <xf numFmtId="0" fontId="0" fillId="2" borderId="0" xfId="0" applyFill="1" applyBorder="1"/>
    <xf numFmtId="0" fontId="0" fillId="0" borderId="0" xfId="0" applyBorder="1"/>
    <xf numFmtId="2" fontId="0" fillId="2" borderId="0" xfId="0" applyNumberFormat="1" applyFill="1" applyBorder="1"/>
    <xf numFmtId="2" fontId="0" fillId="0" borderId="0" xfId="0" applyNumberFormat="1" applyBorder="1"/>
    <xf numFmtId="164" fontId="0" fillId="2" borderId="0" xfId="0" applyNumberFormat="1" applyFill="1" applyBorder="1"/>
    <xf numFmtId="164" fontId="0" fillId="0" borderId="0" xfId="0" applyNumberFormat="1" applyBorder="1"/>
    <xf numFmtId="0" fontId="0" fillId="3" borderId="0" xfId="0" applyFill="1"/>
    <xf numFmtId="2" fontId="0" fillId="3" borderId="0" xfId="0" applyNumberFormat="1" applyFill="1"/>
    <xf numFmtId="164" fontId="0" fillId="3" borderId="0" xfId="0" applyNumberFormat="1" applyFill="1"/>
    <xf numFmtId="49" fontId="0" fillId="0" borderId="0" xfId="0" applyNumberFormat="1"/>
  </cellXfs>
  <cellStyles count="1">
    <cellStyle name="Normal" xfId="0" builtinId="0"/>
  </cellStyles>
  <dxfs count="2">
    <dxf>
      <numFmt numFmtId="164" formatCode="0.0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D5DDCF-1D38-40D5-BB22-721483A48982}" name="Table120" displayName="Table120" ref="A1:T166" totalsRowShown="0">
  <autoFilter ref="A1:T166" xr:uid="{EE7CBF57-92F3-4CFE-B038-E74C169A475F}"/>
  <sortState ref="A2:T166">
    <sortCondition ref="A2:A166" customList="chr1,chr2,chr3,chr4,chr5,chr6,chr7,chr8,chr9,chr10,chr11,chr12,chr13,chr14,chr15,chr16,chr17,chr18,chr19,chr20,chr21,chr22,chr23,chr24,chr25,chr26,chr27,chr28,chr29,chr30,chr31,chr32,chr33,chrX,chrY,chrZ,chrW"/>
    <sortCondition ref="B2:B166"/>
  </sortState>
  <tableColumns count="20">
    <tableColumn id="1" xr3:uid="{923DC865-C259-45B5-BCFA-EC944333445C}" name="chr"/>
    <tableColumn id="2" xr3:uid="{E910D9FE-A427-4F9B-9E2E-CDA7316E6E06}" name="start"/>
    <tableColumn id="3" xr3:uid="{5B04DB81-7AF7-469A-BD4B-93CE8AAEAF55}" name="end"/>
    <tableColumn id="4" xr3:uid="{D375A133-9578-43F2-A6C9-C5B94838E315}" name="width">
      <calculatedColumnFormula>Table120[[#This Row],[end]]-Table120[[#This Row],[start]]+1</calculatedColumnFormula>
    </tableColumn>
    <tableColumn id="5" xr3:uid="{1A3830D2-F58D-48E8-8563-3E3B27019A0D}" name="edgeR.logFC" dataDxfId="1"/>
    <tableColumn id="6" xr3:uid="{E80F290D-847B-47B2-ADF4-1BE481AC3C67}" name="edgeR.p.value" dataDxfId="0"/>
    <tableColumn id="7" xr3:uid="{8C9D2442-9816-4D0E-86EB-5464F88AFC24}" name="Test"/>
    <tableColumn id="8" xr3:uid="{018B4990-2D9B-4AD9-B9FC-4F9FE8DE1DAD}" name="CG"/>
    <tableColumn id="9" xr3:uid="{942735B7-4DD9-468B-AB81-4021C7D47E27}" name="annotation"/>
    <tableColumn id="10" xr3:uid="{070A1DC3-2CE9-4876-8EC7-64C0D6E85C7A}" name="geneChr"/>
    <tableColumn id="11" xr3:uid="{C7568A71-EDFF-4750-A9AB-674F3E1A58A9}" name="geneStart"/>
    <tableColumn id="12" xr3:uid="{5B2986CA-26F6-4A07-992A-57B91F58C2C2}" name="geneEnd"/>
    <tableColumn id="13" xr3:uid="{34B88D4E-05D2-46F2-867A-5A99B0EB9951}" name="geneLength"/>
    <tableColumn id="14" xr3:uid="{9EBCC058-7C54-4614-B73F-D2C9F61BAE44}" name="geneStrand"/>
    <tableColumn id="15" xr3:uid="{92F5F7DE-D83A-4DA4-A24D-5FD5868D2E63}" name="geneId"/>
    <tableColumn id="16" xr3:uid="{D997D9E6-0F61-408A-9F41-963B09A3F13E}" name="transcriptId"/>
    <tableColumn id="17" xr3:uid="{9701BCF8-A1F6-4B2F-94BA-91A69746AEBE}" name="distanceToTSS"/>
    <tableColumn id="18" xr3:uid="{A2E8F1E2-36F1-4584-A684-F2D32857E11B}" name="ENTREZID"/>
    <tableColumn id="19" xr3:uid="{1323FF3A-F3DA-49D5-8FD2-C79C58D9778C}" name="SYMBOL"/>
    <tableColumn id="20" xr3:uid="{4D63BE4C-8B55-4E3A-858D-511FE55D1B2E}" name="GENE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6"/>
  <sheetViews>
    <sheetView tabSelected="1" workbookViewId="0">
      <selection activeCell="A115" sqref="A115:U116"/>
    </sheetView>
  </sheetViews>
  <sheetFormatPr defaultRowHeight="14.4" x14ac:dyDescent="0.3"/>
  <cols>
    <col min="9" max="9" width="29.5546875" customWidth="1"/>
    <col min="15" max="15" width="22.33203125" customWidth="1"/>
    <col min="16" max="16" width="22.21875" customWidth="1"/>
    <col min="20" max="20" width="40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1" x14ac:dyDescent="0.3">
      <c r="A2" s="4" t="s">
        <v>20</v>
      </c>
      <c r="B2" s="5">
        <v>73201</v>
      </c>
      <c r="C2" s="5">
        <v>73800</v>
      </c>
      <c r="D2" s="5">
        <f>Table120[[#This Row],[end]]-Table120[[#This Row],[start]]+1</f>
        <v>600</v>
      </c>
      <c r="E2" s="6">
        <v>-3.69841040126926</v>
      </c>
      <c r="F2" s="7">
        <v>3.6862602007612502E-2</v>
      </c>
      <c r="G2" s="5" t="s">
        <v>21</v>
      </c>
      <c r="H2" s="5">
        <v>34</v>
      </c>
      <c r="I2" s="5" t="s">
        <v>22</v>
      </c>
      <c r="J2" s="5">
        <v>1</v>
      </c>
      <c r="K2" s="5">
        <v>70097</v>
      </c>
      <c r="L2" s="5">
        <v>82102</v>
      </c>
      <c r="M2" s="5">
        <v>12006</v>
      </c>
      <c r="N2" s="5">
        <v>1</v>
      </c>
      <c r="O2" s="5" t="s">
        <v>23</v>
      </c>
      <c r="P2" s="5" t="s">
        <v>24</v>
      </c>
      <c r="Q2" s="5">
        <v>3105</v>
      </c>
      <c r="R2" s="5">
        <v>426867</v>
      </c>
      <c r="S2" s="5" t="s">
        <v>25</v>
      </c>
      <c r="T2" s="8" t="s">
        <v>26</v>
      </c>
    </row>
    <row r="3" spans="1:21" x14ac:dyDescent="0.3">
      <c r="A3" s="4" t="s">
        <v>20</v>
      </c>
      <c r="B3" s="5">
        <v>430801</v>
      </c>
      <c r="C3" s="5">
        <v>431100</v>
      </c>
      <c r="D3" s="5">
        <f>Table120[[#This Row],[end]]-Table120[[#This Row],[start]]+1</f>
        <v>300</v>
      </c>
      <c r="E3" s="6">
        <v>3.2904903407853001</v>
      </c>
      <c r="F3" s="7">
        <v>3.7627548540148298E-2</v>
      </c>
      <c r="G3" s="5" t="s">
        <v>21</v>
      </c>
      <c r="H3" s="5">
        <v>14</v>
      </c>
      <c r="I3" s="5" t="s">
        <v>27</v>
      </c>
      <c r="J3" s="5">
        <v>1</v>
      </c>
      <c r="K3" s="5">
        <v>456388</v>
      </c>
      <c r="L3" s="5">
        <v>463442</v>
      </c>
      <c r="M3" s="5">
        <v>7055</v>
      </c>
      <c r="N3" s="5">
        <v>2</v>
      </c>
      <c r="O3" s="5" t="s">
        <v>28</v>
      </c>
      <c r="P3" s="5" t="s">
        <v>29</v>
      </c>
      <c r="Q3" s="5">
        <v>32342</v>
      </c>
      <c r="R3" s="5">
        <v>396265</v>
      </c>
      <c r="S3" s="5" t="s">
        <v>30</v>
      </c>
      <c r="T3" s="8" t="s">
        <v>31</v>
      </c>
    </row>
    <row r="4" spans="1:21" x14ac:dyDescent="0.3">
      <c r="A4" t="s">
        <v>20</v>
      </c>
      <c r="B4">
        <v>2826901</v>
      </c>
      <c r="C4">
        <v>2827500</v>
      </c>
      <c r="D4">
        <f>Table120[[#This Row],[end]]-Table120[[#This Row],[start]]+1</f>
        <v>600</v>
      </c>
      <c r="E4" s="1">
        <v>-3.1826822798410199</v>
      </c>
      <c r="F4" s="2">
        <v>2.19689833486643E-2</v>
      </c>
      <c r="G4" t="s">
        <v>21</v>
      </c>
      <c r="H4">
        <v>18</v>
      </c>
      <c r="I4" t="s">
        <v>27</v>
      </c>
      <c r="J4">
        <v>1</v>
      </c>
      <c r="K4">
        <v>2713344</v>
      </c>
      <c r="L4">
        <v>2713453</v>
      </c>
      <c r="M4">
        <v>110</v>
      </c>
      <c r="N4">
        <v>1</v>
      </c>
      <c r="O4" t="s">
        <v>32</v>
      </c>
      <c r="P4" t="s">
        <v>33</v>
      </c>
      <c r="Q4">
        <v>113558</v>
      </c>
      <c r="R4">
        <v>102465970</v>
      </c>
      <c r="S4" t="s">
        <v>34</v>
      </c>
      <c r="T4" t="s">
        <v>35</v>
      </c>
    </row>
    <row r="5" spans="1:21" x14ac:dyDescent="0.3">
      <c r="A5" t="s">
        <v>20</v>
      </c>
      <c r="B5">
        <v>12728401</v>
      </c>
      <c r="C5">
        <v>12728700</v>
      </c>
      <c r="D5">
        <f>Table120[[#This Row],[end]]-Table120[[#This Row],[start]]+1</f>
        <v>300</v>
      </c>
      <c r="E5" s="1">
        <v>-3.12029704384849</v>
      </c>
      <c r="F5" s="2">
        <v>4.2696198780525697E-2</v>
      </c>
      <c r="G5" t="s">
        <v>21</v>
      </c>
      <c r="H5">
        <v>4</v>
      </c>
      <c r="I5" t="s">
        <v>36</v>
      </c>
      <c r="J5">
        <v>1</v>
      </c>
      <c r="K5">
        <v>12724257</v>
      </c>
      <c r="L5">
        <v>12735670</v>
      </c>
      <c r="M5">
        <v>11414</v>
      </c>
      <c r="N5">
        <v>2</v>
      </c>
      <c r="O5" t="s">
        <v>37</v>
      </c>
      <c r="P5" t="s">
        <v>38</v>
      </c>
      <c r="Q5">
        <v>6970</v>
      </c>
      <c r="R5" t="s">
        <v>39</v>
      </c>
      <c r="S5" t="s">
        <v>39</v>
      </c>
      <c r="T5" t="s">
        <v>39</v>
      </c>
    </row>
    <row r="6" spans="1:21" x14ac:dyDescent="0.3">
      <c r="A6" t="s">
        <v>20</v>
      </c>
      <c r="B6">
        <v>49628101</v>
      </c>
      <c r="C6">
        <v>49628400</v>
      </c>
      <c r="D6">
        <f>Table120[[#This Row],[end]]-Table120[[#This Row],[start]]+1</f>
        <v>300</v>
      </c>
      <c r="E6" s="1">
        <v>2.3198232401510901</v>
      </c>
      <c r="F6" s="2">
        <v>3.20867229493077E-2</v>
      </c>
      <c r="G6" t="s">
        <v>21</v>
      </c>
      <c r="H6">
        <v>9</v>
      </c>
      <c r="I6" t="s">
        <v>40</v>
      </c>
      <c r="J6">
        <v>1</v>
      </c>
      <c r="K6">
        <v>49627010</v>
      </c>
      <c r="L6">
        <v>49631391</v>
      </c>
      <c r="M6">
        <v>4382</v>
      </c>
      <c r="N6">
        <v>2</v>
      </c>
      <c r="O6" t="s">
        <v>41</v>
      </c>
      <c r="P6" t="s">
        <v>42</v>
      </c>
      <c r="Q6">
        <v>2991</v>
      </c>
      <c r="R6">
        <v>425183</v>
      </c>
      <c r="S6" t="s">
        <v>43</v>
      </c>
      <c r="T6" t="s">
        <v>44</v>
      </c>
    </row>
    <row r="7" spans="1:21" x14ac:dyDescent="0.3">
      <c r="A7" t="s">
        <v>20</v>
      </c>
      <c r="B7">
        <v>51645301</v>
      </c>
      <c r="C7">
        <v>51645600</v>
      </c>
      <c r="D7">
        <f>Table120[[#This Row],[end]]-Table120[[#This Row],[start]]+1</f>
        <v>300</v>
      </c>
      <c r="E7" s="1">
        <v>3.1088475482067599</v>
      </c>
      <c r="F7" s="2">
        <v>3.9464674480176903E-2</v>
      </c>
      <c r="G7" t="s">
        <v>21</v>
      </c>
      <c r="H7">
        <v>34</v>
      </c>
      <c r="I7" t="s">
        <v>45</v>
      </c>
      <c r="J7">
        <v>1</v>
      </c>
      <c r="K7">
        <v>51645630</v>
      </c>
      <c r="L7">
        <v>51653703</v>
      </c>
      <c r="M7">
        <v>8074</v>
      </c>
      <c r="N7">
        <v>1</v>
      </c>
      <c r="O7" t="s">
        <v>46</v>
      </c>
      <c r="P7" t="s">
        <v>47</v>
      </c>
      <c r="Q7">
        <v>-30</v>
      </c>
      <c r="R7">
        <v>396459</v>
      </c>
      <c r="S7" t="s">
        <v>48</v>
      </c>
      <c r="T7" t="s">
        <v>49</v>
      </c>
    </row>
    <row r="8" spans="1:21" x14ac:dyDescent="0.3">
      <c r="A8" t="s">
        <v>20</v>
      </c>
      <c r="B8">
        <v>89537101</v>
      </c>
      <c r="C8">
        <v>89538000</v>
      </c>
      <c r="D8">
        <f>Table120[[#This Row],[end]]-Table120[[#This Row],[start]]+1</f>
        <v>900</v>
      </c>
      <c r="E8" s="1">
        <v>-0.99823528292708297</v>
      </c>
      <c r="F8" s="2">
        <v>2.4572529741358901E-2</v>
      </c>
      <c r="G8" t="s">
        <v>21</v>
      </c>
      <c r="H8">
        <v>49</v>
      </c>
      <c r="I8" t="s">
        <v>27</v>
      </c>
      <c r="J8">
        <v>1</v>
      </c>
      <c r="K8">
        <v>89540456</v>
      </c>
      <c r="L8">
        <v>89541604</v>
      </c>
      <c r="M8">
        <v>1149</v>
      </c>
      <c r="N8">
        <v>1</v>
      </c>
      <c r="O8" t="s">
        <v>50</v>
      </c>
      <c r="P8" t="s">
        <v>51</v>
      </c>
      <c r="Q8">
        <v>-3056</v>
      </c>
      <c r="R8" t="s">
        <v>39</v>
      </c>
      <c r="S8" t="s">
        <v>39</v>
      </c>
      <c r="T8" t="s">
        <v>39</v>
      </c>
    </row>
    <row r="9" spans="1:21" x14ac:dyDescent="0.3">
      <c r="A9" t="s">
        <v>20</v>
      </c>
      <c r="B9">
        <v>95066101</v>
      </c>
      <c r="C9">
        <v>95066700</v>
      </c>
      <c r="D9">
        <f>Table120[[#This Row],[end]]-Table120[[#This Row],[start]]+1</f>
        <v>600</v>
      </c>
      <c r="E9" s="1">
        <v>3.0730905515996501</v>
      </c>
      <c r="F9" s="2">
        <v>4.6341558930663398E-2</v>
      </c>
      <c r="G9" t="s">
        <v>21</v>
      </c>
      <c r="H9">
        <v>14</v>
      </c>
      <c r="I9" t="s">
        <v>52</v>
      </c>
      <c r="J9">
        <v>1</v>
      </c>
      <c r="K9">
        <v>95109133</v>
      </c>
      <c r="L9">
        <v>95290333</v>
      </c>
      <c r="M9">
        <v>181201</v>
      </c>
      <c r="N9">
        <v>1</v>
      </c>
      <c r="O9" t="s">
        <v>53</v>
      </c>
      <c r="P9" t="s">
        <v>54</v>
      </c>
      <c r="Q9">
        <v>-42733</v>
      </c>
      <c r="R9">
        <v>427964</v>
      </c>
      <c r="S9" t="s">
        <v>55</v>
      </c>
      <c r="T9" t="s">
        <v>56</v>
      </c>
    </row>
    <row r="10" spans="1:21" x14ac:dyDescent="0.3">
      <c r="A10" t="s">
        <v>20</v>
      </c>
      <c r="B10">
        <v>113351401</v>
      </c>
      <c r="C10">
        <v>113351700</v>
      </c>
      <c r="D10">
        <f>Table120[[#This Row],[end]]-Table120[[#This Row],[start]]+1</f>
        <v>300</v>
      </c>
      <c r="E10" s="1">
        <v>3.1754326374491799</v>
      </c>
      <c r="F10" s="2">
        <v>3.7363512240394997E-2</v>
      </c>
      <c r="G10" t="s">
        <v>21</v>
      </c>
      <c r="H10">
        <v>13</v>
      </c>
      <c r="I10" t="s">
        <v>27</v>
      </c>
      <c r="J10">
        <v>1</v>
      </c>
      <c r="K10">
        <v>113358812</v>
      </c>
      <c r="L10">
        <v>113364043</v>
      </c>
      <c r="M10">
        <v>5232</v>
      </c>
      <c r="N10">
        <v>1</v>
      </c>
      <c r="O10" t="s">
        <v>57</v>
      </c>
      <c r="P10" t="s">
        <v>58</v>
      </c>
      <c r="Q10">
        <v>-7112</v>
      </c>
      <c r="R10" t="s">
        <v>39</v>
      </c>
      <c r="S10" t="s">
        <v>39</v>
      </c>
      <c r="T10" t="s">
        <v>39</v>
      </c>
    </row>
    <row r="11" spans="1:21" x14ac:dyDescent="0.3">
      <c r="A11" t="s">
        <v>20</v>
      </c>
      <c r="B11">
        <v>113990101</v>
      </c>
      <c r="C11">
        <v>113990400</v>
      </c>
      <c r="D11">
        <f>Table120[[#This Row],[end]]-Table120[[#This Row],[start]]+1</f>
        <v>300</v>
      </c>
      <c r="E11" s="1">
        <v>-2.1242187869462401</v>
      </c>
      <c r="F11" s="2">
        <v>4.1129367846368899E-2</v>
      </c>
      <c r="G11" t="s">
        <v>21</v>
      </c>
      <c r="H11">
        <v>5</v>
      </c>
      <c r="I11" t="s">
        <v>59</v>
      </c>
      <c r="J11">
        <v>1</v>
      </c>
      <c r="K11">
        <v>113991509</v>
      </c>
      <c r="L11">
        <v>113995521</v>
      </c>
      <c r="M11">
        <v>4013</v>
      </c>
      <c r="N11">
        <v>2</v>
      </c>
      <c r="O11" t="s">
        <v>60</v>
      </c>
      <c r="P11" t="s">
        <v>61</v>
      </c>
      <c r="Q11">
        <v>5121</v>
      </c>
      <c r="R11" t="s">
        <v>39</v>
      </c>
      <c r="S11" t="s">
        <v>39</v>
      </c>
      <c r="T11" t="s">
        <v>39</v>
      </c>
    </row>
    <row r="12" spans="1:21" x14ac:dyDescent="0.3">
      <c r="A12" t="s">
        <v>20</v>
      </c>
      <c r="B12">
        <v>123003601</v>
      </c>
      <c r="C12">
        <v>123004200</v>
      </c>
      <c r="D12">
        <f>Table120[[#This Row],[end]]-Table120[[#This Row],[start]]+1</f>
        <v>600</v>
      </c>
      <c r="E12" s="1">
        <v>-1.9525286079597099</v>
      </c>
      <c r="F12" s="2">
        <v>2.1256036626073501E-2</v>
      </c>
      <c r="G12" t="s">
        <v>21</v>
      </c>
      <c r="H12">
        <v>21</v>
      </c>
      <c r="I12" t="s">
        <v>27</v>
      </c>
      <c r="J12">
        <v>1</v>
      </c>
      <c r="K12">
        <v>123009518</v>
      </c>
      <c r="L12">
        <v>123013569</v>
      </c>
      <c r="M12">
        <v>4052</v>
      </c>
      <c r="N12">
        <v>1</v>
      </c>
      <c r="O12" t="s">
        <v>62</v>
      </c>
      <c r="P12" t="s">
        <v>63</v>
      </c>
      <c r="Q12">
        <v>-5618</v>
      </c>
      <c r="R12" t="s">
        <v>39</v>
      </c>
      <c r="S12" t="s">
        <v>39</v>
      </c>
      <c r="T12" t="s">
        <v>39</v>
      </c>
    </row>
    <row r="13" spans="1:21" x14ac:dyDescent="0.3">
      <c r="A13" t="s">
        <v>20</v>
      </c>
      <c r="B13">
        <v>170492401</v>
      </c>
      <c r="C13">
        <v>170492700</v>
      </c>
      <c r="D13">
        <f>Table120[[#This Row],[end]]-Table120[[#This Row],[start]]+1</f>
        <v>300</v>
      </c>
      <c r="E13" s="1">
        <v>4.7636934675870997</v>
      </c>
      <c r="F13" s="2">
        <v>1.43478989502898E-2</v>
      </c>
      <c r="G13" t="s">
        <v>21</v>
      </c>
      <c r="H13">
        <v>37</v>
      </c>
      <c r="I13" t="s">
        <v>45</v>
      </c>
      <c r="J13">
        <v>1</v>
      </c>
      <c r="K13">
        <v>170492649</v>
      </c>
      <c r="L13">
        <v>170509421</v>
      </c>
      <c r="M13">
        <v>16773</v>
      </c>
      <c r="N13">
        <v>1</v>
      </c>
      <c r="O13" t="s">
        <v>64</v>
      </c>
      <c r="P13" t="s">
        <v>65</v>
      </c>
      <c r="Q13">
        <v>0</v>
      </c>
      <c r="R13">
        <v>418885</v>
      </c>
      <c r="S13" t="s">
        <v>66</v>
      </c>
      <c r="T13" t="s">
        <v>67</v>
      </c>
    </row>
    <row r="14" spans="1:21" x14ac:dyDescent="0.3">
      <c r="A14" s="15" t="s">
        <v>20</v>
      </c>
      <c r="B14" s="15">
        <v>194343001</v>
      </c>
      <c r="C14" s="15">
        <v>194343300</v>
      </c>
      <c r="D14" s="15">
        <f>Table120[[#This Row],[end]]-Table120[[#This Row],[start]]+1</f>
        <v>300</v>
      </c>
      <c r="E14" s="16">
        <v>-3.3359792248804099</v>
      </c>
      <c r="F14" s="17">
        <v>2.4479166444883502E-2</v>
      </c>
      <c r="G14" s="15" t="s">
        <v>21</v>
      </c>
      <c r="H14" s="15">
        <v>25</v>
      </c>
      <c r="I14" s="15" t="s">
        <v>27</v>
      </c>
      <c r="J14" s="15">
        <v>1</v>
      </c>
      <c r="K14" s="15">
        <v>194348213</v>
      </c>
      <c r="L14" s="15">
        <v>194364645</v>
      </c>
      <c r="M14" s="15">
        <v>16433</v>
      </c>
      <c r="N14" s="15">
        <v>1</v>
      </c>
      <c r="O14" s="15" t="s">
        <v>68</v>
      </c>
      <c r="P14" s="15" t="s">
        <v>69</v>
      </c>
      <c r="Q14" s="15">
        <v>-4913</v>
      </c>
      <c r="R14" s="15">
        <v>419073</v>
      </c>
      <c r="S14" s="15" t="s">
        <v>70</v>
      </c>
      <c r="T14" s="15" t="s">
        <v>71</v>
      </c>
      <c r="U14" s="15"/>
    </row>
    <row r="15" spans="1:21" x14ac:dyDescent="0.3">
      <c r="A15" s="15" t="s">
        <v>20</v>
      </c>
      <c r="B15" s="15">
        <v>194351401</v>
      </c>
      <c r="C15" s="15">
        <v>194351700</v>
      </c>
      <c r="D15" s="15">
        <f>Table120[[#This Row],[end]]-Table120[[#This Row],[start]]+1</f>
        <v>300</v>
      </c>
      <c r="E15" s="16">
        <v>3.42655552987845</v>
      </c>
      <c r="F15" s="17">
        <v>3.0594147478972902E-2</v>
      </c>
      <c r="G15" s="15" t="s">
        <v>21</v>
      </c>
      <c r="H15" s="15">
        <v>12</v>
      </c>
      <c r="I15" s="15" t="s">
        <v>72</v>
      </c>
      <c r="J15" s="15">
        <v>1</v>
      </c>
      <c r="K15" s="15">
        <v>194348213</v>
      </c>
      <c r="L15" s="15">
        <v>194364645</v>
      </c>
      <c r="M15" s="15">
        <v>16433</v>
      </c>
      <c r="N15" s="15">
        <v>1</v>
      </c>
      <c r="O15" s="15" t="s">
        <v>68</v>
      </c>
      <c r="P15" s="15" t="s">
        <v>69</v>
      </c>
      <c r="Q15" s="15">
        <v>3189</v>
      </c>
      <c r="R15" s="15">
        <v>419073</v>
      </c>
      <c r="S15" s="15" t="s">
        <v>70</v>
      </c>
      <c r="T15" s="15" t="s">
        <v>71</v>
      </c>
      <c r="U15" s="15"/>
    </row>
    <row r="16" spans="1:21" x14ac:dyDescent="0.3">
      <c r="A16" t="s">
        <v>20</v>
      </c>
      <c r="B16">
        <v>194706901</v>
      </c>
      <c r="C16">
        <v>194707200</v>
      </c>
      <c r="D16">
        <f>Table120[[#This Row],[end]]-Table120[[#This Row],[start]]+1</f>
        <v>300</v>
      </c>
      <c r="E16" s="1">
        <v>-1.4715753083596399</v>
      </c>
      <c r="F16" s="2">
        <v>4.66398508680545E-2</v>
      </c>
      <c r="G16" t="s">
        <v>21</v>
      </c>
      <c r="H16">
        <v>23</v>
      </c>
      <c r="I16" t="s">
        <v>73</v>
      </c>
      <c r="J16">
        <v>1</v>
      </c>
      <c r="K16">
        <v>194699604</v>
      </c>
      <c r="L16">
        <v>194706615</v>
      </c>
      <c r="M16">
        <v>7012</v>
      </c>
      <c r="N16">
        <v>1</v>
      </c>
      <c r="O16" t="s">
        <v>74</v>
      </c>
      <c r="P16" t="s">
        <v>75</v>
      </c>
      <c r="Q16">
        <v>7298</v>
      </c>
      <c r="R16">
        <v>100859837</v>
      </c>
      <c r="S16" t="s">
        <v>76</v>
      </c>
      <c r="T16" t="s">
        <v>77</v>
      </c>
    </row>
    <row r="17" spans="1:20" x14ac:dyDescent="0.3">
      <c r="A17" t="s">
        <v>20</v>
      </c>
      <c r="B17">
        <v>194765101</v>
      </c>
      <c r="C17">
        <v>194765400</v>
      </c>
      <c r="D17">
        <f>Table120[[#This Row],[end]]-Table120[[#This Row],[start]]+1</f>
        <v>300</v>
      </c>
      <c r="E17" s="1">
        <v>3.6597124079482901</v>
      </c>
      <c r="F17" s="2">
        <v>2.2978828196929799E-2</v>
      </c>
      <c r="G17" t="s">
        <v>21</v>
      </c>
      <c r="H17">
        <v>8</v>
      </c>
      <c r="I17" t="s">
        <v>78</v>
      </c>
      <c r="J17">
        <v>1</v>
      </c>
      <c r="K17">
        <v>194763293</v>
      </c>
      <c r="L17">
        <v>194763868</v>
      </c>
      <c r="M17">
        <v>576</v>
      </c>
      <c r="N17">
        <v>1</v>
      </c>
      <c r="O17" t="s">
        <v>79</v>
      </c>
      <c r="P17" t="s">
        <v>80</v>
      </c>
      <c r="Q17">
        <v>1809</v>
      </c>
      <c r="R17" t="s">
        <v>39</v>
      </c>
      <c r="S17" t="s">
        <v>39</v>
      </c>
      <c r="T17" t="s">
        <v>39</v>
      </c>
    </row>
    <row r="18" spans="1:20" x14ac:dyDescent="0.3">
      <c r="A18" t="s">
        <v>81</v>
      </c>
      <c r="B18">
        <v>437101</v>
      </c>
      <c r="C18">
        <v>437700</v>
      </c>
      <c r="D18">
        <f>Table120[[#This Row],[end]]-Table120[[#This Row],[start]]+1</f>
        <v>600</v>
      </c>
      <c r="E18" s="1">
        <v>-3.5587591988887</v>
      </c>
      <c r="F18" s="2">
        <v>2.7063524249481101E-2</v>
      </c>
      <c r="G18" t="s">
        <v>21</v>
      </c>
      <c r="H18">
        <v>19</v>
      </c>
      <c r="I18" t="s">
        <v>82</v>
      </c>
      <c r="J18">
        <v>2</v>
      </c>
      <c r="K18">
        <v>445050</v>
      </c>
      <c r="L18">
        <v>446477</v>
      </c>
      <c r="M18">
        <v>1428</v>
      </c>
      <c r="N18">
        <v>1</v>
      </c>
      <c r="O18" t="s">
        <v>83</v>
      </c>
      <c r="P18" t="s">
        <v>84</v>
      </c>
      <c r="Q18">
        <v>-7650</v>
      </c>
      <c r="R18">
        <v>420368</v>
      </c>
      <c r="S18" t="s">
        <v>85</v>
      </c>
      <c r="T18" t="s">
        <v>86</v>
      </c>
    </row>
    <row r="19" spans="1:20" x14ac:dyDescent="0.3">
      <c r="A19" t="s">
        <v>81</v>
      </c>
      <c r="B19">
        <v>480001</v>
      </c>
      <c r="C19">
        <v>480300</v>
      </c>
      <c r="D19">
        <f>Table120[[#This Row],[end]]-Table120[[#This Row],[start]]+1</f>
        <v>300</v>
      </c>
      <c r="E19" s="1">
        <v>3.7146339235249699</v>
      </c>
      <c r="F19" s="2">
        <v>3.10046746908961E-2</v>
      </c>
      <c r="G19" t="s">
        <v>21</v>
      </c>
      <c r="H19">
        <v>18</v>
      </c>
      <c r="I19" t="s">
        <v>27</v>
      </c>
      <c r="J19">
        <v>2</v>
      </c>
      <c r="K19">
        <v>484488</v>
      </c>
      <c r="L19">
        <v>490975</v>
      </c>
      <c r="M19">
        <v>6488</v>
      </c>
      <c r="N19">
        <v>1</v>
      </c>
      <c r="O19" t="s">
        <v>87</v>
      </c>
      <c r="P19" t="s">
        <v>88</v>
      </c>
      <c r="Q19">
        <v>-4188</v>
      </c>
      <c r="R19">
        <v>420369</v>
      </c>
      <c r="S19" t="s">
        <v>89</v>
      </c>
      <c r="T19" t="s">
        <v>90</v>
      </c>
    </row>
    <row r="20" spans="1:20" x14ac:dyDescent="0.3">
      <c r="A20" t="s">
        <v>81</v>
      </c>
      <c r="B20">
        <v>4745401</v>
      </c>
      <c r="C20">
        <v>4746000</v>
      </c>
      <c r="D20">
        <f>Table120[[#This Row],[end]]-Table120[[#This Row],[start]]+1</f>
        <v>600</v>
      </c>
      <c r="E20" s="1">
        <v>-3.6061232141837798</v>
      </c>
      <c r="F20" s="2">
        <v>1.2961821765672199E-2</v>
      </c>
      <c r="G20" t="s">
        <v>21</v>
      </c>
      <c r="H20">
        <v>18</v>
      </c>
      <c r="I20" t="s">
        <v>78</v>
      </c>
      <c r="J20">
        <v>2</v>
      </c>
      <c r="K20">
        <v>4735739</v>
      </c>
      <c r="L20">
        <v>4743813</v>
      </c>
      <c r="M20">
        <v>8075</v>
      </c>
      <c r="N20">
        <v>2</v>
      </c>
      <c r="O20" t="s">
        <v>91</v>
      </c>
      <c r="P20" t="s">
        <v>92</v>
      </c>
      <c r="Q20">
        <v>-1589</v>
      </c>
      <c r="R20">
        <v>770094</v>
      </c>
      <c r="S20" t="s">
        <v>93</v>
      </c>
      <c r="T20" t="s">
        <v>94</v>
      </c>
    </row>
    <row r="21" spans="1:20" x14ac:dyDescent="0.3">
      <c r="A21" t="s">
        <v>81</v>
      </c>
      <c r="B21">
        <v>68052301</v>
      </c>
      <c r="C21">
        <v>68052900</v>
      </c>
      <c r="D21">
        <f>Table120[[#This Row],[end]]-Table120[[#This Row],[start]]+1</f>
        <v>600</v>
      </c>
      <c r="E21" s="1">
        <v>3.5801876335723599</v>
      </c>
      <c r="F21" s="2">
        <v>2.5583612725944099E-2</v>
      </c>
      <c r="G21" t="s">
        <v>21</v>
      </c>
      <c r="H21">
        <v>38</v>
      </c>
      <c r="I21" t="s">
        <v>78</v>
      </c>
      <c r="J21">
        <v>2</v>
      </c>
      <c r="K21">
        <v>68054394</v>
      </c>
      <c r="L21">
        <v>68054503</v>
      </c>
      <c r="M21">
        <v>110</v>
      </c>
      <c r="N21">
        <v>1</v>
      </c>
      <c r="O21" t="s">
        <v>95</v>
      </c>
      <c r="P21" t="s">
        <v>96</v>
      </c>
      <c r="Q21">
        <v>-1794</v>
      </c>
      <c r="R21">
        <v>102465410</v>
      </c>
      <c r="S21" t="s">
        <v>97</v>
      </c>
      <c r="T21" t="s">
        <v>98</v>
      </c>
    </row>
    <row r="22" spans="1:20" x14ac:dyDescent="0.3">
      <c r="A22" t="s">
        <v>99</v>
      </c>
      <c r="B22">
        <v>4276501</v>
      </c>
      <c r="C22">
        <v>4277100</v>
      </c>
      <c r="D22">
        <f>Table120[[#This Row],[end]]-Table120[[#This Row],[start]]+1</f>
        <v>600</v>
      </c>
      <c r="E22" s="1">
        <v>-4.2042188593154304</v>
      </c>
      <c r="F22" s="2">
        <v>2.7488217297599499E-2</v>
      </c>
      <c r="G22" t="s">
        <v>21</v>
      </c>
      <c r="H22">
        <v>8</v>
      </c>
      <c r="I22" t="s">
        <v>100</v>
      </c>
      <c r="J22">
        <v>3</v>
      </c>
      <c r="K22">
        <v>4281273</v>
      </c>
      <c r="L22">
        <v>4300726</v>
      </c>
      <c r="M22">
        <v>19454</v>
      </c>
      <c r="N22">
        <v>1</v>
      </c>
      <c r="O22" t="s">
        <v>101</v>
      </c>
      <c r="P22" t="s">
        <v>102</v>
      </c>
      <c r="Q22">
        <v>-4473</v>
      </c>
      <c r="R22">
        <v>421251</v>
      </c>
      <c r="S22" t="s">
        <v>103</v>
      </c>
      <c r="T22" t="s">
        <v>104</v>
      </c>
    </row>
    <row r="23" spans="1:20" x14ac:dyDescent="0.3">
      <c r="A23" t="s">
        <v>99</v>
      </c>
      <c r="B23">
        <v>9819301</v>
      </c>
      <c r="C23">
        <v>9819600</v>
      </c>
      <c r="D23">
        <f>Table120[[#This Row],[end]]-Table120[[#This Row],[start]]+1</f>
        <v>300</v>
      </c>
      <c r="E23" s="1">
        <v>3.7235116078124499</v>
      </c>
      <c r="F23" s="2">
        <v>3.7161185221456998E-2</v>
      </c>
      <c r="G23" t="s">
        <v>21</v>
      </c>
      <c r="H23">
        <v>7</v>
      </c>
      <c r="I23" t="s">
        <v>105</v>
      </c>
      <c r="J23">
        <v>3</v>
      </c>
      <c r="K23">
        <v>9822328</v>
      </c>
      <c r="L23">
        <v>9840651</v>
      </c>
      <c r="M23">
        <v>18324</v>
      </c>
      <c r="N23">
        <v>2</v>
      </c>
      <c r="O23" t="s">
        <v>106</v>
      </c>
      <c r="P23" t="s">
        <v>107</v>
      </c>
      <c r="Q23">
        <v>21051</v>
      </c>
      <c r="R23">
        <v>421276</v>
      </c>
      <c r="S23" t="s">
        <v>108</v>
      </c>
      <c r="T23" t="s">
        <v>109</v>
      </c>
    </row>
    <row r="24" spans="1:20" x14ac:dyDescent="0.3">
      <c r="A24" t="s">
        <v>99</v>
      </c>
      <c r="B24">
        <v>105075301</v>
      </c>
      <c r="C24">
        <v>105075900</v>
      </c>
      <c r="D24">
        <f>Table120[[#This Row],[end]]-Table120[[#This Row],[start]]+1</f>
        <v>600</v>
      </c>
      <c r="E24" s="1">
        <v>2.9395099160385199</v>
      </c>
      <c r="F24" s="2">
        <v>4.6273617344242901E-2</v>
      </c>
      <c r="G24" t="s">
        <v>21</v>
      </c>
      <c r="H24">
        <v>20</v>
      </c>
      <c r="I24" t="s">
        <v>27</v>
      </c>
      <c r="J24">
        <v>3</v>
      </c>
      <c r="K24">
        <v>105054018</v>
      </c>
      <c r="L24">
        <v>105065491</v>
      </c>
      <c r="M24">
        <v>11474</v>
      </c>
      <c r="N24">
        <v>2</v>
      </c>
      <c r="O24" t="s">
        <v>110</v>
      </c>
      <c r="P24" t="s">
        <v>111</v>
      </c>
      <c r="Q24">
        <v>-9811</v>
      </c>
      <c r="R24">
        <v>421991</v>
      </c>
      <c r="S24" t="s">
        <v>112</v>
      </c>
      <c r="T24" t="s">
        <v>113</v>
      </c>
    </row>
    <row r="25" spans="1:20" x14ac:dyDescent="0.3">
      <c r="A25" t="s">
        <v>114</v>
      </c>
      <c r="B25">
        <v>1054801</v>
      </c>
      <c r="C25">
        <v>1055100</v>
      </c>
      <c r="D25">
        <f>Table120[[#This Row],[end]]-Table120[[#This Row],[start]]+1</f>
        <v>300</v>
      </c>
      <c r="E25" s="1">
        <v>3.6071339161181899</v>
      </c>
      <c r="F25" s="2">
        <v>3.4932484309975698E-2</v>
      </c>
      <c r="G25" t="s">
        <v>21</v>
      </c>
      <c r="H25">
        <v>15</v>
      </c>
      <c r="I25" t="s">
        <v>115</v>
      </c>
      <c r="J25">
        <v>4</v>
      </c>
      <c r="K25">
        <v>1036330</v>
      </c>
      <c r="L25">
        <v>1037649</v>
      </c>
      <c r="M25">
        <v>1320</v>
      </c>
      <c r="N25">
        <v>2</v>
      </c>
      <c r="O25" t="s">
        <v>116</v>
      </c>
      <c r="P25" t="s">
        <v>117</v>
      </c>
      <c r="Q25">
        <v>-17153</v>
      </c>
      <c r="R25" t="s">
        <v>39</v>
      </c>
      <c r="S25" t="s">
        <v>39</v>
      </c>
      <c r="T25" t="s">
        <v>39</v>
      </c>
    </row>
    <row r="26" spans="1:20" x14ac:dyDescent="0.3">
      <c r="A26" t="s">
        <v>114</v>
      </c>
      <c r="B26">
        <v>1829101</v>
      </c>
      <c r="C26">
        <v>1829700</v>
      </c>
      <c r="D26">
        <f>Table120[[#This Row],[end]]-Table120[[#This Row],[start]]+1</f>
        <v>600</v>
      </c>
      <c r="E26" s="1">
        <v>-3.39967053855653</v>
      </c>
      <c r="F26" s="2">
        <v>1.97782059320195E-2</v>
      </c>
      <c r="G26" t="s">
        <v>21</v>
      </c>
      <c r="H26">
        <v>21</v>
      </c>
      <c r="I26" t="s">
        <v>118</v>
      </c>
      <c r="J26">
        <v>4</v>
      </c>
      <c r="K26">
        <v>1825949</v>
      </c>
      <c r="L26">
        <v>1830475</v>
      </c>
      <c r="M26">
        <v>4527</v>
      </c>
      <c r="N26">
        <v>1</v>
      </c>
      <c r="O26" t="s">
        <v>119</v>
      </c>
      <c r="P26" t="s">
        <v>120</v>
      </c>
      <c r="Q26">
        <v>3153</v>
      </c>
      <c r="R26">
        <v>100859568</v>
      </c>
      <c r="S26" t="s">
        <v>121</v>
      </c>
      <c r="T26" t="s">
        <v>122</v>
      </c>
    </row>
    <row r="27" spans="1:20" x14ac:dyDescent="0.3">
      <c r="A27" t="s">
        <v>114</v>
      </c>
      <c r="B27">
        <v>3859501</v>
      </c>
      <c r="C27">
        <v>3860100</v>
      </c>
      <c r="D27">
        <f>Table120[[#This Row],[end]]-Table120[[#This Row],[start]]+1</f>
        <v>600</v>
      </c>
      <c r="E27" s="1">
        <v>-5.2053188318162098</v>
      </c>
      <c r="F27" s="2">
        <v>1.31124131864927E-3</v>
      </c>
      <c r="G27" t="s">
        <v>21</v>
      </c>
      <c r="H27">
        <v>27</v>
      </c>
      <c r="I27" t="s">
        <v>27</v>
      </c>
      <c r="J27">
        <v>4</v>
      </c>
      <c r="K27">
        <v>3792298</v>
      </c>
      <c r="L27">
        <v>3853513</v>
      </c>
      <c r="M27">
        <v>61216</v>
      </c>
      <c r="N27">
        <v>2</v>
      </c>
      <c r="O27" t="s">
        <v>123</v>
      </c>
      <c r="P27" t="s">
        <v>124</v>
      </c>
      <c r="Q27">
        <v>-5989</v>
      </c>
      <c r="R27">
        <v>422234</v>
      </c>
      <c r="S27" t="s">
        <v>125</v>
      </c>
      <c r="T27" t="s">
        <v>126</v>
      </c>
    </row>
    <row r="28" spans="1:20" x14ac:dyDescent="0.3">
      <c r="A28" t="s">
        <v>114</v>
      </c>
      <c r="B28">
        <v>10965901</v>
      </c>
      <c r="C28">
        <v>10966200</v>
      </c>
      <c r="D28">
        <f>Table120[[#This Row],[end]]-Table120[[#This Row],[start]]+1</f>
        <v>300</v>
      </c>
      <c r="E28" s="1">
        <v>-3.41812263669352</v>
      </c>
      <c r="F28" s="2">
        <v>3.1172347843128799E-2</v>
      </c>
      <c r="G28" t="s">
        <v>21</v>
      </c>
      <c r="H28">
        <v>7</v>
      </c>
      <c r="I28" t="s">
        <v>27</v>
      </c>
      <c r="J28">
        <v>4</v>
      </c>
      <c r="K28">
        <v>10960845</v>
      </c>
      <c r="L28">
        <v>10962293</v>
      </c>
      <c r="M28">
        <v>1449</v>
      </c>
      <c r="N28">
        <v>2</v>
      </c>
      <c r="O28" t="s">
        <v>127</v>
      </c>
      <c r="P28" t="s">
        <v>128</v>
      </c>
      <c r="Q28">
        <v>-3609</v>
      </c>
      <c r="R28">
        <v>771609</v>
      </c>
      <c r="S28" t="s">
        <v>129</v>
      </c>
      <c r="T28" t="s">
        <v>130</v>
      </c>
    </row>
    <row r="29" spans="1:20" x14ac:dyDescent="0.3">
      <c r="A29" t="s">
        <v>114</v>
      </c>
      <c r="B29">
        <v>16513201</v>
      </c>
      <c r="C29">
        <v>16513500</v>
      </c>
      <c r="D29">
        <f>Table120[[#This Row],[end]]-Table120[[#This Row],[start]]+1</f>
        <v>300</v>
      </c>
      <c r="E29" s="1">
        <v>3.0008195083212001</v>
      </c>
      <c r="F29" s="2">
        <v>4.31005538112244E-2</v>
      </c>
      <c r="G29" t="s">
        <v>21</v>
      </c>
      <c r="H29">
        <v>14</v>
      </c>
      <c r="I29" t="s">
        <v>45</v>
      </c>
      <c r="J29">
        <v>4</v>
      </c>
      <c r="K29">
        <v>16507389</v>
      </c>
      <c r="L29">
        <v>16513395</v>
      </c>
      <c r="M29">
        <v>6007</v>
      </c>
      <c r="N29">
        <v>2</v>
      </c>
      <c r="O29" t="s">
        <v>131</v>
      </c>
      <c r="P29" t="s">
        <v>132</v>
      </c>
      <c r="Q29">
        <v>0</v>
      </c>
      <c r="R29">
        <v>422365</v>
      </c>
      <c r="S29" t="s">
        <v>133</v>
      </c>
      <c r="T29" t="s">
        <v>134</v>
      </c>
    </row>
    <row r="30" spans="1:20" x14ac:dyDescent="0.3">
      <c r="A30" t="s">
        <v>114</v>
      </c>
      <c r="B30">
        <v>61856101</v>
      </c>
      <c r="C30">
        <v>61857000</v>
      </c>
      <c r="D30">
        <f>Table120[[#This Row],[end]]-Table120[[#This Row],[start]]+1</f>
        <v>900</v>
      </c>
      <c r="E30" s="1">
        <v>3.1031775303870699</v>
      </c>
      <c r="F30" s="2">
        <v>4.0870632430697003E-2</v>
      </c>
      <c r="G30" t="s">
        <v>21</v>
      </c>
      <c r="H30">
        <v>32</v>
      </c>
      <c r="I30" t="s">
        <v>45</v>
      </c>
      <c r="J30">
        <v>4</v>
      </c>
      <c r="K30">
        <v>61837221</v>
      </c>
      <c r="L30">
        <v>61855748</v>
      </c>
      <c r="M30">
        <v>18528</v>
      </c>
      <c r="N30">
        <v>2</v>
      </c>
      <c r="O30" t="s">
        <v>135</v>
      </c>
      <c r="P30" t="s">
        <v>136</v>
      </c>
      <c r="Q30">
        <v>-354</v>
      </c>
      <c r="R30" t="s">
        <v>39</v>
      </c>
      <c r="S30" t="s">
        <v>39</v>
      </c>
      <c r="T30" t="s">
        <v>39</v>
      </c>
    </row>
    <row r="31" spans="1:20" x14ac:dyDescent="0.3">
      <c r="A31" t="s">
        <v>114</v>
      </c>
      <c r="B31">
        <v>78614701</v>
      </c>
      <c r="C31">
        <v>78615300</v>
      </c>
      <c r="D31">
        <f>Table120[[#This Row],[end]]-Table120[[#This Row],[start]]+1</f>
        <v>600</v>
      </c>
      <c r="E31" s="1">
        <v>4.5957418406560198</v>
      </c>
      <c r="F31" s="2">
        <v>2.5553640008647401E-2</v>
      </c>
      <c r="G31" t="s">
        <v>21</v>
      </c>
      <c r="H31">
        <v>7</v>
      </c>
      <c r="I31" t="s">
        <v>27</v>
      </c>
      <c r="J31">
        <v>4</v>
      </c>
      <c r="K31">
        <v>78622367</v>
      </c>
      <c r="L31">
        <v>78623329</v>
      </c>
      <c r="M31">
        <v>963</v>
      </c>
      <c r="N31">
        <v>1</v>
      </c>
      <c r="O31" t="s">
        <v>137</v>
      </c>
      <c r="P31" t="s">
        <v>138</v>
      </c>
      <c r="Q31">
        <v>-7367</v>
      </c>
      <c r="R31">
        <v>422840</v>
      </c>
      <c r="S31" t="s">
        <v>139</v>
      </c>
      <c r="T31" t="s">
        <v>140</v>
      </c>
    </row>
    <row r="32" spans="1:20" x14ac:dyDescent="0.3">
      <c r="A32" t="s">
        <v>114</v>
      </c>
      <c r="B32">
        <v>91247401</v>
      </c>
      <c r="C32">
        <v>91247700</v>
      </c>
      <c r="D32">
        <f>Table120[[#This Row],[end]]-Table120[[#This Row],[start]]+1</f>
        <v>300</v>
      </c>
      <c r="E32" s="1">
        <v>2.30843824106302</v>
      </c>
      <c r="F32" s="2">
        <v>2.6345881464348801E-3</v>
      </c>
      <c r="G32" t="s">
        <v>21</v>
      </c>
      <c r="H32">
        <v>25</v>
      </c>
      <c r="I32" t="s">
        <v>141</v>
      </c>
      <c r="J32">
        <v>4</v>
      </c>
      <c r="K32">
        <v>91217010</v>
      </c>
      <c r="L32">
        <v>91267485</v>
      </c>
      <c r="M32">
        <v>50476</v>
      </c>
      <c r="N32">
        <v>2</v>
      </c>
      <c r="O32" t="s">
        <v>142</v>
      </c>
      <c r="P32" t="s">
        <v>143</v>
      </c>
      <c r="Q32">
        <v>19785</v>
      </c>
      <c r="R32">
        <v>425353</v>
      </c>
      <c r="S32" t="s">
        <v>144</v>
      </c>
      <c r="T32" t="s">
        <v>145</v>
      </c>
    </row>
    <row r="33" spans="1:20" x14ac:dyDescent="0.3">
      <c r="A33" t="s">
        <v>146</v>
      </c>
      <c r="B33">
        <v>270901</v>
      </c>
      <c r="C33">
        <v>271200</v>
      </c>
      <c r="D33">
        <f>Table120[[#This Row],[end]]-Table120[[#This Row],[start]]+1</f>
        <v>300</v>
      </c>
      <c r="E33" s="1">
        <v>2.8286631459816101</v>
      </c>
      <c r="F33" s="2">
        <v>3.9721753672465103E-2</v>
      </c>
      <c r="G33" t="s">
        <v>21</v>
      </c>
      <c r="H33">
        <v>1</v>
      </c>
      <c r="I33" t="s">
        <v>45</v>
      </c>
      <c r="J33">
        <v>5</v>
      </c>
      <c r="K33">
        <v>265260</v>
      </c>
      <c r="L33">
        <v>270932</v>
      </c>
      <c r="M33">
        <v>5673</v>
      </c>
      <c r="N33">
        <v>2</v>
      </c>
      <c r="O33" t="s">
        <v>147</v>
      </c>
      <c r="P33" t="s">
        <v>148</v>
      </c>
      <c r="Q33">
        <v>0</v>
      </c>
      <c r="R33">
        <v>395472</v>
      </c>
      <c r="S33" t="s">
        <v>149</v>
      </c>
      <c r="T33" t="s">
        <v>150</v>
      </c>
    </row>
    <row r="34" spans="1:20" x14ac:dyDescent="0.3">
      <c r="A34" t="s">
        <v>146</v>
      </c>
      <c r="B34">
        <v>5747101</v>
      </c>
      <c r="C34">
        <v>5747400</v>
      </c>
      <c r="D34">
        <f>Table120[[#This Row],[end]]-Table120[[#This Row],[start]]+1</f>
        <v>300</v>
      </c>
      <c r="E34" s="1">
        <v>1.9177989737515799</v>
      </c>
      <c r="F34" s="2">
        <v>1.30255212059974E-2</v>
      </c>
      <c r="G34" t="s">
        <v>21</v>
      </c>
      <c r="H34">
        <v>11</v>
      </c>
      <c r="I34" t="s">
        <v>27</v>
      </c>
      <c r="J34">
        <v>5</v>
      </c>
      <c r="K34">
        <v>5790040</v>
      </c>
      <c r="L34">
        <v>5791347</v>
      </c>
      <c r="M34">
        <v>1308</v>
      </c>
      <c r="N34">
        <v>1</v>
      </c>
      <c r="O34" t="s">
        <v>151</v>
      </c>
      <c r="P34" t="s">
        <v>152</v>
      </c>
      <c r="Q34">
        <v>-42640</v>
      </c>
      <c r="R34" t="s">
        <v>39</v>
      </c>
      <c r="S34" t="s">
        <v>39</v>
      </c>
      <c r="T34" t="s">
        <v>39</v>
      </c>
    </row>
    <row r="35" spans="1:20" x14ac:dyDescent="0.3">
      <c r="A35" t="s">
        <v>146</v>
      </c>
      <c r="B35">
        <v>7083601</v>
      </c>
      <c r="C35">
        <v>7084200</v>
      </c>
      <c r="D35">
        <f>Table120[[#This Row],[end]]-Table120[[#This Row],[start]]+1</f>
        <v>600</v>
      </c>
      <c r="E35" s="1">
        <v>2.0299655176508602</v>
      </c>
      <c r="F35" s="2">
        <v>9.2786696686419194E-3</v>
      </c>
      <c r="G35" t="s">
        <v>21</v>
      </c>
      <c r="H35">
        <v>19</v>
      </c>
      <c r="I35" t="s">
        <v>27</v>
      </c>
      <c r="J35">
        <v>5</v>
      </c>
      <c r="K35">
        <v>7058582</v>
      </c>
      <c r="L35">
        <v>7067060</v>
      </c>
      <c r="M35">
        <v>8479</v>
      </c>
      <c r="N35">
        <v>2</v>
      </c>
      <c r="O35" t="s">
        <v>153</v>
      </c>
      <c r="P35" t="s">
        <v>154</v>
      </c>
      <c r="Q35">
        <v>-16542</v>
      </c>
      <c r="R35">
        <v>421593</v>
      </c>
      <c r="S35" t="s">
        <v>155</v>
      </c>
      <c r="T35" t="s">
        <v>156</v>
      </c>
    </row>
    <row r="36" spans="1:20" x14ac:dyDescent="0.3">
      <c r="A36" t="s">
        <v>146</v>
      </c>
      <c r="B36">
        <v>16854601</v>
      </c>
      <c r="C36">
        <v>16855200</v>
      </c>
      <c r="D36">
        <f>Table120[[#This Row],[end]]-Table120[[#This Row],[start]]+1</f>
        <v>600</v>
      </c>
      <c r="E36" s="1">
        <v>-2.6494109921446198</v>
      </c>
      <c r="F36" s="2">
        <v>2.1948408168691001E-2</v>
      </c>
      <c r="G36" t="s">
        <v>21</v>
      </c>
      <c r="H36">
        <v>25</v>
      </c>
      <c r="I36" t="s">
        <v>27</v>
      </c>
      <c r="J36">
        <v>5</v>
      </c>
      <c r="K36">
        <v>16838668</v>
      </c>
      <c r="L36">
        <v>16841925</v>
      </c>
      <c r="M36">
        <v>3258</v>
      </c>
      <c r="N36">
        <v>2</v>
      </c>
      <c r="O36" t="s">
        <v>157</v>
      </c>
      <c r="P36" t="s">
        <v>158</v>
      </c>
      <c r="Q36">
        <v>-12677</v>
      </c>
      <c r="R36" t="s">
        <v>39</v>
      </c>
      <c r="S36" t="s">
        <v>39</v>
      </c>
      <c r="T36" t="s">
        <v>39</v>
      </c>
    </row>
    <row r="37" spans="1:20" x14ac:dyDescent="0.3">
      <c r="A37" t="s">
        <v>146</v>
      </c>
      <c r="B37">
        <v>16872601</v>
      </c>
      <c r="C37">
        <v>16872900</v>
      </c>
      <c r="D37">
        <f>Table120[[#This Row],[end]]-Table120[[#This Row],[start]]+1</f>
        <v>300</v>
      </c>
      <c r="E37" s="1">
        <v>2.27174727978496</v>
      </c>
      <c r="F37" s="2">
        <v>1.6496122293266802E-2</v>
      </c>
      <c r="G37" t="s">
        <v>21</v>
      </c>
      <c r="H37">
        <v>12</v>
      </c>
      <c r="I37" t="s">
        <v>27</v>
      </c>
      <c r="J37">
        <v>5</v>
      </c>
      <c r="K37">
        <v>16838668</v>
      </c>
      <c r="L37">
        <v>16841925</v>
      </c>
      <c r="M37">
        <v>3258</v>
      </c>
      <c r="N37">
        <v>2</v>
      </c>
      <c r="O37" t="s">
        <v>157</v>
      </c>
      <c r="P37" t="s">
        <v>158</v>
      </c>
      <c r="Q37">
        <v>-30677</v>
      </c>
      <c r="R37" t="s">
        <v>39</v>
      </c>
      <c r="S37" t="s">
        <v>39</v>
      </c>
      <c r="T37" t="s">
        <v>39</v>
      </c>
    </row>
    <row r="38" spans="1:20" x14ac:dyDescent="0.3">
      <c r="A38" t="s">
        <v>146</v>
      </c>
      <c r="B38">
        <v>17002201</v>
      </c>
      <c r="C38">
        <v>17002500</v>
      </c>
      <c r="D38">
        <f>Table120[[#This Row],[end]]-Table120[[#This Row],[start]]+1</f>
        <v>300</v>
      </c>
      <c r="E38" s="1">
        <v>2.28095057713114</v>
      </c>
      <c r="F38" s="2">
        <v>3.4077744647318602E-2</v>
      </c>
      <c r="G38" t="s">
        <v>21</v>
      </c>
      <c r="H38">
        <v>14</v>
      </c>
      <c r="I38" t="s">
        <v>78</v>
      </c>
      <c r="J38">
        <v>5</v>
      </c>
      <c r="K38">
        <v>16999644</v>
      </c>
      <c r="L38">
        <v>17004311</v>
      </c>
      <c r="M38">
        <v>4668</v>
      </c>
      <c r="N38">
        <v>2</v>
      </c>
      <c r="O38" t="s">
        <v>159</v>
      </c>
      <c r="P38" t="s">
        <v>160</v>
      </c>
      <c r="Q38">
        <v>1811</v>
      </c>
      <c r="R38" t="s">
        <v>39</v>
      </c>
      <c r="S38" t="s">
        <v>39</v>
      </c>
      <c r="T38" t="s">
        <v>39</v>
      </c>
    </row>
    <row r="39" spans="1:20" x14ac:dyDescent="0.3">
      <c r="A39" t="s">
        <v>146</v>
      </c>
      <c r="B39">
        <v>17019901</v>
      </c>
      <c r="C39">
        <v>17020800</v>
      </c>
      <c r="D39">
        <f>Table120[[#This Row],[end]]-Table120[[#This Row],[start]]+1</f>
        <v>900</v>
      </c>
      <c r="E39" s="1">
        <v>-3.9201363641728801</v>
      </c>
      <c r="F39" s="2">
        <v>1.9528001033797201E-2</v>
      </c>
      <c r="G39" t="s">
        <v>21</v>
      </c>
      <c r="H39">
        <v>18</v>
      </c>
      <c r="I39" t="s">
        <v>161</v>
      </c>
      <c r="J39">
        <v>5</v>
      </c>
      <c r="K39">
        <v>17011586</v>
      </c>
      <c r="L39">
        <v>17016831</v>
      </c>
      <c r="M39">
        <v>5246</v>
      </c>
      <c r="N39">
        <v>2</v>
      </c>
      <c r="O39" t="s">
        <v>162</v>
      </c>
      <c r="P39" t="s">
        <v>163</v>
      </c>
      <c r="Q39">
        <v>-3071</v>
      </c>
      <c r="R39">
        <v>425201</v>
      </c>
      <c r="S39" t="s">
        <v>164</v>
      </c>
      <c r="T39" t="s">
        <v>165</v>
      </c>
    </row>
    <row r="40" spans="1:20" x14ac:dyDescent="0.3">
      <c r="A40" t="s">
        <v>146</v>
      </c>
      <c r="B40">
        <v>23576401</v>
      </c>
      <c r="C40">
        <v>23577000</v>
      </c>
      <c r="D40">
        <f>Table120[[#This Row],[end]]-Table120[[#This Row],[start]]+1</f>
        <v>600</v>
      </c>
      <c r="E40" s="1">
        <v>-4.9480048360335998</v>
      </c>
      <c r="F40" s="2">
        <v>7.5668201569433101E-3</v>
      </c>
      <c r="G40" t="s">
        <v>21</v>
      </c>
      <c r="H40">
        <v>4</v>
      </c>
      <c r="I40" t="s">
        <v>166</v>
      </c>
      <c r="J40">
        <v>5</v>
      </c>
      <c r="K40">
        <v>23508006</v>
      </c>
      <c r="L40">
        <v>23633040</v>
      </c>
      <c r="M40">
        <v>125035</v>
      </c>
      <c r="N40">
        <v>1</v>
      </c>
      <c r="O40" t="s">
        <v>167</v>
      </c>
      <c r="P40" t="s">
        <v>168</v>
      </c>
      <c r="Q40">
        <v>68396</v>
      </c>
      <c r="R40">
        <v>423194</v>
      </c>
      <c r="S40" t="s">
        <v>169</v>
      </c>
      <c r="T40" t="s">
        <v>170</v>
      </c>
    </row>
    <row r="41" spans="1:20" x14ac:dyDescent="0.3">
      <c r="A41" t="s">
        <v>146</v>
      </c>
      <c r="B41">
        <v>56726401</v>
      </c>
      <c r="C41">
        <v>56727000</v>
      </c>
      <c r="D41">
        <f>Table120[[#This Row],[end]]-Table120[[#This Row],[start]]+1</f>
        <v>600</v>
      </c>
      <c r="E41" s="1">
        <v>3.6707581927386501</v>
      </c>
      <c r="F41" s="2">
        <v>1.13970249373045E-2</v>
      </c>
      <c r="G41" t="s">
        <v>21</v>
      </c>
      <c r="H41">
        <v>8</v>
      </c>
      <c r="I41" t="s">
        <v>27</v>
      </c>
      <c r="J41">
        <v>5</v>
      </c>
      <c r="K41">
        <v>56614735</v>
      </c>
      <c r="L41">
        <v>56614833</v>
      </c>
      <c r="M41">
        <v>99</v>
      </c>
      <c r="N41">
        <v>2</v>
      </c>
      <c r="O41" t="s">
        <v>171</v>
      </c>
      <c r="P41" t="s">
        <v>172</v>
      </c>
      <c r="Q41">
        <v>-111569</v>
      </c>
      <c r="R41" t="s">
        <v>39</v>
      </c>
      <c r="S41" t="s">
        <v>39</v>
      </c>
      <c r="T41" t="s">
        <v>39</v>
      </c>
    </row>
    <row r="42" spans="1:20" x14ac:dyDescent="0.3">
      <c r="A42" t="s">
        <v>173</v>
      </c>
      <c r="B42">
        <v>8241601</v>
      </c>
      <c r="C42">
        <v>8242200</v>
      </c>
      <c r="D42">
        <f>Table120[[#This Row],[end]]-Table120[[#This Row],[start]]+1</f>
        <v>600</v>
      </c>
      <c r="E42" s="1">
        <v>-3.6647620095816702</v>
      </c>
      <c r="F42" s="2">
        <v>2.4205456661471E-2</v>
      </c>
      <c r="G42" t="s">
        <v>21</v>
      </c>
      <c r="H42">
        <v>32</v>
      </c>
      <c r="I42" t="s">
        <v>78</v>
      </c>
      <c r="J42">
        <v>6</v>
      </c>
      <c r="K42">
        <v>8242948</v>
      </c>
      <c r="L42">
        <v>8274464</v>
      </c>
      <c r="M42">
        <v>31517</v>
      </c>
      <c r="N42">
        <v>1</v>
      </c>
      <c r="O42" t="s">
        <v>174</v>
      </c>
      <c r="P42" t="s">
        <v>175</v>
      </c>
      <c r="Q42">
        <v>-1048</v>
      </c>
      <c r="R42">
        <v>423660</v>
      </c>
      <c r="S42" t="s">
        <v>176</v>
      </c>
      <c r="T42" t="s">
        <v>177</v>
      </c>
    </row>
    <row r="43" spans="1:20" x14ac:dyDescent="0.3">
      <c r="A43" t="s">
        <v>173</v>
      </c>
      <c r="B43">
        <v>22408801</v>
      </c>
      <c r="C43">
        <v>22409400</v>
      </c>
      <c r="D43">
        <f>Table120[[#This Row],[end]]-Table120[[#This Row],[start]]+1</f>
        <v>600</v>
      </c>
      <c r="E43" s="1">
        <v>3.40028191298159</v>
      </c>
      <c r="F43" s="2">
        <v>3.01865245946808E-2</v>
      </c>
      <c r="G43" t="s">
        <v>21</v>
      </c>
      <c r="H43">
        <v>25</v>
      </c>
      <c r="I43" t="s">
        <v>178</v>
      </c>
      <c r="J43">
        <v>6</v>
      </c>
      <c r="K43">
        <v>22380435</v>
      </c>
      <c r="L43">
        <v>22411706</v>
      </c>
      <c r="M43">
        <v>31272</v>
      </c>
      <c r="N43">
        <v>1</v>
      </c>
      <c r="O43" t="s">
        <v>179</v>
      </c>
      <c r="P43" t="s">
        <v>180</v>
      </c>
      <c r="Q43">
        <v>28367</v>
      </c>
      <c r="R43">
        <v>395293</v>
      </c>
      <c r="S43" t="s">
        <v>181</v>
      </c>
      <c r="T43" t="s">
        <v>182</v>
      </c>
    </row>
    <row r="44" spans="1:20" x14ac:dyDescent="0.3">
      <c r="A44" t="s">
        <v>173</v>
      </c>
      <c r="B44">
        <v>23090101</v>
      </c>
      <c r="C44">
        <v>23090400</v>
      </c>
      <c r="D44">
        <f>Table120[[#This Row],[end]]-Table120[[#This Row],[start]]+1</f>
        <v>300</v>
      </c>
      <c r="E44" s="1">
        <v>3.29414865135952</v>
      </c>
      <c r="F44" s="2">
        <v>3.2099508442107599E-2</v>
      </c>
      <c r="G44" t="s">
        <v>21</v>
      </c>
      <c r="H44">
        <v>17</v>
      </c>
      <c r="I44" t="s">
        <v>78</v>
      </c>
      <c r="J44">
        <v>6</v>
      </c>
      <c r="K44">
        <v>23088996</v>
      </c>
      <c r="L44">
        <v>23089672</v>
      </c>
      <c r="M44">
        <v>677</v>
      </c>
      <c r="N44">
        <v>1</v>
      </c>
      <c r="O44" t="s">
        <v>183</v>
      </c>
      <c r="P44" t="s">
        <v>184</v>
      </c>
      <c r="Q44">
        <v>1106</v>
      </c>
      <c r="R44">
        <v>100858689</v>
      </c>
      <c r="S44" t="s">
        <v>185</v>
      </c>
      <c r="T44" t="s">
        <v>186</v>
      </c>
    </row>
    <row r="45" spans="1:20" x14ac:dyDescent="0.3">
      <c r="A45" t="s">
        <v>173</v>
      </c>
      <c r="B45">
        <v>35197501</v>
      </c>
      <c r="C45">
        <v>35197800</v>
      </c>
      <c r="D45">
        <f>Table120[[#This Row],[end]]-Table120[[#This Row],[start]]+1</f>
        <v>300</v>
      </c>
      <c r="E45" s="1">
        <v>3.5365067110133501</v>
      </c>
      <c r="F45" s="2">
        <v>1.2107883606396501E-2</v>
      </c>
      <c r="G45" t="s">
        <v>21</v>
      </c>
      <c r="H45">
        <v>13</v>
      </c>
      <c r="I45" t="s">
        <v>187</v>
      </c>
      <c r="J45">
        <v>6</v>
      </c>
      <c r="K45">
        <v>35154541</v>
      </c>
      <c r="L45">
        <v>35309850</v>
      </c>
      <c r="M45">
        <v>155310</v>
      </c>
      <c r="N45">
        <v>1</v>
      </c>
      <c r="O45" t="s">
        <v>188</v>
      </c>
      <c r="P45" t="s">
        <v>189</v>
      </c>
      <c r="Q45">
        <v>42961</v>
      </c>
      <c r="R45">
        <v>423973</v>
      </c>
      <c r="S45" t="s">
        <v>190</v>
      </c>
      <c r="T45" t="s">
        <v>191</v>
      </c>
    </row>
    <row r="46" spans="1:20" x14ac:dyDescent="0.3">
      <c r="A46" t="s">
        <v>192</v>
      </c>
      <c r="B46">
        <v>22189801</v>
      </c>
      <c r="C46">
        <v>22190100</v>
      </c>
      <c r="D46">
        <f>Table120[[#This Row],[end]]-Table120[[#This Row],[start]]+1</f>
        <v>300</v>
      </c>
      <c r="E46" s="1">
        <v>1.74886982713418</v>
      </c>
      <c r="F46" s="2">
        <v>3.5900309782609198E-2</v>
      </c>
      <c r="G46" t="s">
        <v>21</v>
      </c>
      <c r="H46">
        <v>19</v>
      </c>
      <c r="I46" t="s">
        <v>193</v>
      </c>
      <c r="J46">
        <v>7</v>
      </c>
      <c r="K46">
        <v>22192333</v>
      </c>
      <c r="L46">
        <v>22193800</v>
      </c>
      <c r="M46">
        <v>1468</v>
      </c>
      <c r="N46">
        <v>2</v>
      </c>
      <c r="O46" t="s">
        <v>194</v>
      </c>
      <c r="P46" t="s">
        <v>195</v>
      </c>
      <c r="Q46">
        <v>3700</v>
      </c>
      <c r="R46">
        <v>769377</v>
      </c>
      <c r="S46" t="s">
        <v>196</v>
      </c>
      <c r="T46" t="s">
        <v>197</v>
      </c>
    </row>
    <row r="47" spans="1:20" x14ac:dyDescent="0.3">
      <c r="A47" t="s">
        <v>192</v>
      </c>
      <c r="B47">
        <v>22353901</v>
      </c>
      <c r="C47">
        <v>22354200</v>
      </c>
      <c r="D47">
        <f>Table120[[#This Row],[end]]-Table120[[#This Row],[start]]+1</f>
        <v>300</v>
      </c>
      <c r="E47" s="1">
        <v>3.0969219566370598</v>
      </c>
      <c r="F47" s="2">
        <v>4.3677360155117903E-2</v>
      </c>
      <c r="G47" t="s">
        <v>21</v>
      </c>
      <c r="H47">
        <v>20</v>
      </c>
      <c r="I47" t="s">
        <v>45</v>
      </c>
      <c r="J47">
        <v>7</v>
      </c>
      <c r="K47">
        <v>22353813</v>
      </c>
      <c r="L47">
        <v>22358548</v>
      </c>
      <c r="M47">
        <v>4736</v>
      </c>
      <c r="N47">
        <v>1</v>
      </c>
      <c r="O47" t="s">
        <v>198</v>
      </c>
      <c r="P47" t="s">
        <v>199</v>
      </c>
      <c r="Q47">
        <v>89</v>
      </c>
      <c r="R47">
        <v>425721</v>
      </c>
      <c r="S47" t="s">
        <v>200</v>
      </c>
      <c r="T47" t="s">
        <v>201</v>
      </c>
    </row>
    <row r="48" spans="1:20" x14ac:dyDescent="0.3">
      <c r="A48" t="s">
        <v>192</v>
      </c>
      <c r="B48">
        <v>22358401</v>
      </c>
      <c r="C48">
        <v>22358700</v>
      </c>
      <c r="D48">
        <f>Table120[[#This Row],[end]]-Table120[[#This Row],[start]]+1</f>
        <v>300</v>
      </c>
      <c r="E48" s="1">
        <v>3.4186349835126801</v>
      </c>
      <c r="F48" s="2">
        <v>1.1613804736675301E-2</v>
      </c>
      <c r="G48" t="s">
        <v>21</v>
      </c>
      <c r="H48">
        <v>12</v>
      </c>
      <c r="I48" t="s">
        <v>78</v>
      </c>
      <c r="J48">
        <v>7</v>
      </c>
      <c r="K48">
        <v>22359237</v>
      </c>
      <c r="L48">
        <v>22360499</v>
      </c>
      <c r="M48">
        <v>1263</v>
      </c>
      <c r="N48">
        <v>2</v>
      </c>
      <c r="O48" t="s">
        <v>202</v>
      </c>
      <c r="P48" t="s">
        <v>203</v>
      </c>
      <c r="Q48">
        <v>1799</v>
      </c>
      <c r="R48">
        <v>100858626</v>
      </c>
      <c r="S48" t="s">
        <v>204</v>
      </c>
      <c r="T48" t="s">
        <v>205</v>
      </c>
    </row>
    <row r="49" spans="1:20" x14ac:dyDescent="0.3">
      <c r="A49" t="s">
        <v>206</v>
      </c>
      <c r="B49">
        <v>20455201</v>
      </c>
      <c r="C49">
        <v>20455500</v>
      </c>
      <c r="D49">
        <f>Table120[[#This Row],[end]]-Table120[[#This Row],[start]]+1</f>
        <v>300</v>
      </c>
      <c r="E49" s="1">
        <v>3.7277816011323899</v>
      </c>
      <c r="F49" s="2">
        <v>2.6770962958414399E-2</v>
      </c>
      <c r="G49" t="s">
        <v>21</v>
      </c>
      <c r="H49">
        <v>10</v>
      </c>
      <c r="I49" t="s">
        <v>78</v>
      </c>
      <c r="J49">
        <v>8</v>
      </c>
      <c r="K49">
        <v>20452229</v>
      </c>
      <c r="L49">
        <v>20456515</v>
      </c>
      <c r="M49">
        <v>4287</v>
      </c>
      <c r="N49">
        <v>2</v>
      </c>
      <c r="O49" t="s">
        <v>207</v>
      </c>
      <c r="P49" t="s">
        <v>208</v>
      </c>
      <c r="Q49">
        <v>1015</v>
      </c>
      <c r="R49">
        <v>424576</v>
      </c>
      <c r="S49" t="s">
        <v>209</v>
      </c>
      <c r="T49" t="s">
        <v>210</v>
      </c>
    </row>
    <row r="50" spans="1:20" x14ac:dyDescent="0.3">
      <c r="A50" t="s">
        <v>206</v>
      </c>
      <c r="B50">
        <v>25252201</v>
      </c>
      <c r="C50">
        <v>25252500</v>
      </c>
      <c r="D50">
        <f>Table120[[#This Row],[end]]-Table120[[#This Row],[start]]+1</f>
        <v>300</v>
      </c>
      <c r="E50" s="1">
        <v>-3.3353955154088801</v>
      </c>
      <c r="F50" s="2">
        <v>3.5537975381143901E-2</v>
      </c>
      <c r="G50" t="s">
        <v>21</v>
      </c>
      <c r="H50">
        <v>21</v>
      </c>
      <c r="I50" t="s">
        <v>40</v>
      </c>
      <c r="J50">
        <v>8</v>
      </c>
      <c r="K50">
        <v>25249282</v>
      </c>
      <c r="L50">
        <v>25250102</v>
      </c>
      <c r="M50">
        <v>821</v>
      </c>
      <c r="N50">
        <v>2</v>
      </c>
      <c r="O50" t="s">
        <v>211</v>
      </c>
      <c r="P50" t="s">
        <v>212</v>
      </c>
      <c r="Q50">
        <v>-2100</v>
      </c>
      <c r="R50" t="s">
        <v>39</v>
      </c>
      <c r="S50" t="s">
        <v>39</v>
      </c>
      <c r="T50" t="s">
        <v>39</v>
      </c>
    </row>
    <row r="51" spans="1:20" x14ac:dyDescent="0.3">
      <c r="A51" t="s">
        <v>206</v>
      </c>
      <c r="B51">
        <v>25568101</v>
      </c>
      <c r="C51">
        <v>25568700</v>
      </c>
      <c r="D51">
        <f>Table120[[#This Row],[end]]-Table120[[#This Row],[start]]+1</f>
        <v>600</v>
      </c>
      <c r="E51" s="1">
        <v>-3.8939775525350599</v>
      </c>
      <c r="F51" s="2">
        <v>6.3338913562190399E-3</v>
      </c>
      <c r="G51" t="s">
        <v>21</v>
      </c>
      <c r="H51">
        <v>12</v>
      </c>
      <c r="I51" t="s">
        <v>27</v>
      </c>
      <c r="J51">
        <v>8</v>
      </c>
      <c r="K51">
        <v>25365620</v>
      </c>
      <c r="L51">
        <v>25423197</v>
      </c>
      <c r="M51">
        <v>57578</v>
      </c>
      <c r="N51">
        <v>2</v>
      </c>
      <c r="O51" t="s">
        <v>213</v>
      </c>
      <c r="P51" t="s">
        <v>214</v>
      </c>
      <c r="Q51">
        <v>-144905</v>
      </c>
      <c r="R51">
        <v>424665</v>
      </c>
      <c r="S51" t="s">
        <v>215</v>
      </c>
      <c r="T51" t="s">
        <v>216</v>
      </c>
    </row>
    <row r="52" spans="1:20" x14ac:dyDescent="0.3">
      <c r="A52" t="s">
        <v>217</v>
      </c>
      <c r="B52">
        <v>15646801</v>
      </c>
      <c r="C52">
        <v>15647100</v>
      </c>
      <c r="D52">
        <f>Table120[[#This Row],[end]]-Table120[[#This Row],[start]]+1</f>
        <v>300</v>
      </c>
      <c r="E52" s="1">
        <v>3.3978778452393401</v>
      </c>
      <c r="F52" s="2">
        <v>4.6725029561011502E-2</v>
      </c>
      <c r="G52" t="s">
        <v>21</v>
      </c>
      <c r="H52">
        <v>6</v>
      </c>
      <c r="I52" t="s">
        <v>78</v>
      </c>
      <c r="J52">
        <v>9</v>
      </c>
      <c r="K52">
        <v>15648455</v>
      </c>
      <c r="L52">
        <v>15651873</v>
      </c>
      <c r="M52">
        <v>3419</v>
      </c>
      <c r="N52">
        <v>1</v>
      </c>
      <c r="O52" t="s">
        <v>218</v>
      </c>
      <c r="P52" t="s">
        <v>219</v>
      </c>
      <c r="Q52">
        <v>-1355</v>
      </c>
      <c r="R52">
        <v>424940</v>
      </c>
      <c r="S52" t="s">
        <v>220</v>
      </c>
      <c r="T52" t="s">
        <v>221</v>
      </c>
    </row>
    <row r="53" spans="1:20" x14ac:dyDescent="0.3">
      <c r="A53" t="s">
        <v>217</v>
      </c>
      <c r="B53">
        <v>15922201</v>
      </c>
      <c r="C53">
        <v>15922800</v>
      </c>
      <c r="D53">
        <f>Table120[[#This Row],[end]]-Table120[[#This Row],[start]]+1</f>
        <v>600</v>
      </c>
      <c r="E53" s="1">
        <v>3.1480725876784099</v>
      </c>
      <c r="F53" s="2">
        <v>3.6768881432737502E-2</v>
      </c>
      <c r="G53" t="s">
        <v>21</v>
      </c>
      <c r="H53">
        <v>29</v>
      </c>
      <c r="I53" t="s">
        <v>78</v>
      </c>
      <c r="J53">
        <v>9</v>
      </c>
      <c r="K53">
        <v>15922258</v>
      </c>
      <c r="L53">
        <v>15923968</v>
      </c>
      <c r="M53">
        <v>1711</v>
      </c>
      <c r="N53">
        <v>2</v>
      </c>
      <c r="O53" t="s">
        <v>222</v>
      </c>
      <c r="P53" t="s">
        <v>223</v>
      </c>
      <c r="Q53">
        <v>1468</v>
      </c>
      <c r="R53">
        <v>101747380</v>
      </c>
      <c r="S53" t="s">
        <v>224</v>
      </c>
      <c r="T53" t="s">
        <v>225</v>
      </c>
    </row>
    <row r="54" spans="1:20" x14ac:dyDescent="0.3">
      <c r="A54" t="s">
        <v>226</v>
      </c>
      <c r="B54">
        <v>19236601</v>
      </c>
      <c r="C54">
        <v>19236900</v>
      </c>
      <c r="D54">
        <f>Table120[[#This Row],[end]]-Table120[[#This Row],[start]]+1</f>
        <v>300</v>
      </c>
      <c r="E54" s="1">
        <v>3.0653032528758901</v>
      </c>
      <c r="F54" s="2">
        <v>3.79506568169884E-2</v>
      </c>
      <c r="G54" t="s">
        <v>21</v>
      </c>
      <c r="H54">
        <v>5</v>
      </c>
      <c r="I54" t="s">
        <v>227</v>
      </c>
      <c r="J54">
        <v>10</v>
      </c>
      <c r="K54">
        <v>19231708</v>
      </c>
      <c r="L54">
        <v>19257776</v>
      </c>
      <c r="M54">
        <v>26069</v>
      </c>
      <c r="N54">
        <v>1</v>
      </c>
      <c r="O54" t="s">
        <v>228</v>
      </c>
      <c r="P54" t="s">
        <v>229</v>
      </c>
      <c r="Q54">
        <v>4894</v>
      </c>
      <c r="R54">
        <v>415561</v>
      </c>
      <c r="S54" t="s">
        <v>230</v>
      </c>
      <c r="T54" t="s">
        <v>231</v>
      </c>
    </row>
    <row r="55" spans="1:20" x14ac:dyDescent="0.3">
      <c r="A55" t="s">
        <v>226</v>
      </c>
      <c r="B55">
        <v>20385901</v>
      </c>
      <c r="C55">
        <v>20386500</v>
      </c>
      <c r="D55">
        <f>Table120[[#This Row],[end]]-Table120[[#This Row],[start]]+1</f>
        <v>600</v>
      </c>
      <c r="E55" s="1">
        <v>2.1546027634961198</v>
      </c>
      <c r="F55" s="2">
        <v>2.57839184600521E-2</v>
      </c>
      <c r="G55" t="s">
        <v>21</v>
      </c>
      <c r="H55">
        <v>86</v>
      </c>
      <c r="I55" t="s">
        <v>27</v>
      </c>
      <c r="J55">
        <v>10</v>
      </c>
      <c r="K55">
        <v>20331935</v>
      </c>
      <c r="L55">
        <v>20379943</v>
      </c>
      <c r="M55">
        <v>48009</v>
      </c>
      <c r="N55">
        <v>1</v>
      </c>
      <c r="O55" t="s">
        <v>232</v>
      </c>
      <c r="P55" t="s">
        <v>233</v>
      </c>
      <c r="Q55">
        <v>53967</v>
      </c>
      <c r="R55">
        <v>415591</v>
      </c>
      <c r="S55" t="s">
        <v>234</v>
      </c>
      <c r="T55" t="s">
        <v>235</v>
      </c>
    </row>
    <row r="56" spans="1:20" x14ac:dyDescent="0.3">
      <c r="A56" s="9" t="s">
        <v>226</v>
      </c>
      <c r="B56" s="9">
        <v>20386201</v>
      </c>
      <c r="C56" s="9">
        <v>20386500</v>
      </c>
      <c r="D56" s="9">
        <v>300</v>
      </c>
      <c r="E56" s="11">
        <v>2.9273650516729601</v>
      </c>
      <c r="F56" s="13">
        <v>4.6270775125580197E-3</v>
      </c>
      <c r="G56" s="9" t="s">
        <v>21</v>
      </c>
      <c r="H56" s="9">
        <v>47</v>
      </c>
      <c r="I56" s="9" t="s">
        <v>27</v>
      </c>
      <c r="J56" s="9">
        <v>10</v>
      </c>
      <c r="K56" s="9">
        <v>20331935</v>
      </c>
      <c r="L56" s="9">
        <v>20379943</v>
      </c>
      <c r="M56" s="9">
        <v>48009</v>
      </c>
      <c r="N56" s="9">
        <v>1</v>
      </c>
      <c r="O56" s="9" t="s">
        <v>232</v>
      </c>
      <c r="P56" s="9" t="s">
        <v>233</v>
      </c>
      <c r="Q56" s="9">
        <v>54267</v>
      </c>
      <c r="R56" s="9">
        <v>415591</v>
      </c>
      <c r="S56" s="9" t="s">
        <v>234</v>
      </c>
      <c r="T56" s="9" t="s">
        <v>235</v>
      </c>
    </row>
    <row r="57" spans="1:20" x14ac:dyDescent="0.3">
      <c r="A57" t="s">
        <v>236</v>
      </c>
      <c r="B57">
        <v>2752201</v>
      </c>
      <c r="C57">
        <v>2752800</v>
      </c>
      <c r="D57">
        <f>Table120[[#This Row],[end]]-Table120[[#This Row],[start]]+1</f>
        <v>600</v>
      </c>
      <c r="E57" s="1">
        <v>3.5120024370913101</v>
      </c>
      <c r="F57" s="2">
        <v>2.0649671438156301E-2</v>
      </c>
      <c r="G57" t="s">
        <v>21</v>
      </c>
      <c r="H57">
        <v>18</v>
      </c>
      <c r="I57" t="s">
        <v>27</v>
      </c>
      <c r="J57">
        <v>11</v>
      </c>
      <c r="K57">
        <v>2729576</v>
      </c>
      <c r="L57">
        <v>2730706</v>
      </c>
      <c r="M57">
        <v>1131</v>
      </c>
      <c r="N57">
        <v>2</v>
      </c>
      <c r="O57" t="s">
        <v>237</v>
      </c>
      <c r="P57" t="s">
        <v>238</v>
      </c>
      <c r="Q57">
        <v>-21496</v>
      </c>
      <c r="R57" t="s">
        <v>39</v>
      </c>
      <c r="S57" t="s">
        <v>39</v>
      </c>
      <c r="T57" t="s">
        <v>39</v>
      </c>
    </row>
    <row r="58" spans="1:20" x14ac:dyDescent="0.3">
      <c r="A58" t="s">
        <v>236</v>
      </c>
      <c r="B58">
        <v>8478601</v>
      </c>
      <c r="C58">
        <v>8478900</v>
      </c>
      <c r="D58">
        <f>Table120[[#This Row],[end]]-Table120[[#This Row],[start]]+1</f>
        <v>300</v>
      </c>
      <c r="E58" s="1">
        <v>-3.55627873380902</v>
      </c>
      <c r="F58" s="2">
        <v>4.5987582699256797E-2</v>
      </c>
      <c r="G58" t="s">
        <v>21</v>
      </c>
      <c r="H58">
        <v>36</v>
      </c>
      <c r="I58" t="s">
        <v>45</v>
      </c>
      <c r="J58">
        <v>11</v>
      </c>
      <c r="K58">
        <v>8478696</v>
      </c>
      <c r="L58">
        <v>8481338</v>
      </c>
      <c r="M58">
        <v>2643</v>
      </c>
      <c r="N58">
        <v>1</v>
      </c>
      <c r="O58" t="s">
        <v>239</v>
      </c>
      <c r="P58" t="s">
        <v>240</v>
      </c>
      <c r="Q58">
        <v>0</v>
      </c>
      <c r="R58">
        <v>768362</v>
      </c>
      <c r="S58" t="s">
        <v>241</v>
      </c>
      <c r="T58" t="s">
        <v>242</v>
      </c>
    </row>
    <row r="59" spans="1:20" x14ac:dyDescent="0.3">
      <c r="A59" t="s">
        <v>236</v>
      </c>
      <c r="B59">
        <v>17811301</v>
      </c>
      <c r="C59">
        <v>17811600</v>
      </c>
      <c r="D59">
        <f>Table120[[#This Row],[end]]-Table120[[#This Row],[start]]+1</f>
        <v>300</v>
      </c>
      <c r="E59" s="1">
        <v>3.8922187536593902</v>
      </c>
      <c r="F59" s="2">
        <v>3.9243406040715398E-2</v>
      </c>
      <c r="G59" t="s">
        <v>21</v>
      </c>
      <c r="H59">
        <v>6</v>
      </c>
      <c r="I59" t="s">
        <v>27</v>
      </c>
      <c r="J59">
        <v>11</v>
      </c>
      <c r="K59">
        <v>17821801</v>
      </c>
      <c r="L59">
        <v>17827332</v>
      </c>
      <c r="M59">
        <v>5532</v>
      </c>
      <c r="N59">
        <v>2</v>
      </c>
      <c r="O59" t="s">
        <v>243</v>
      </c>
      <c r="P59" t="s">
        <v>244</v>
      </c>
      <c r="Q59">
        <v>15732</v>
      </c>
      <c r="R59">
        <v>396385</v>
      </c>
      <c r="S59" t="s">
        <v>245</v>
      </c>
      <c r="T59" t="s">
        <v>246</v>
      </c>
    </row>
    <row r="60" spans="1:20" x14ac:dyDescent="0.3">
      <c r="A60" t="s">
        <v>236</v>
      </c>
      <c r="B60">
        <v>17871301</v>
      </c>
      <c r="C60">
        <v>17871600</v>
      </c>
      <c r="D60">
        <f>Table120[[#This Row],[end]]-Table120[[#This Row],[start]]+1</f>
        <v>300</v>
      </c>
      <c r="E60" s="1">
        <v>3.3548976609758401</v>
      </c>
      <c r="F60" s="2">
        <v>1.9052680939836201E-2</v>
      </c>
      <c r="G60" t="s">
        <v>21</v>
      </c>
      <c r="H60">
        <v>25</v>
      </c>
      <c r="I60" t="s">
        <v>247</v>
      </c>
      <c r="J60">
        <v>11</v>
      </c>
      <c r="K60">
        <v>17862092</v>
      </c>
      <c r="L60">
        <v>17866489</v>
      </c>
      <c r="M60">
        <v>4398</v>
      </c>
      <c r="N60">
        <v>1</v>
      </c>
      <c r="O60" t="s">
        <v>248</v>
      </c>
      <c r="P60" t="s">
        <v>249</v>
      </c>
      <c r="Q60">
        <v>9210</v>
      </c>
      <c r="R60">
        <v>415824</v>
      </c>
      <c r="S60" t="s">
        <v>250</v>
      </c>
      <c r="T60" t="s">
        <v>251</v>
      </c>
    </row>
    <row r="61" spans="1:20" x14ac:dyDescent="0.3">
      <c r="A61" t="s">
        <v>236</v>
      </c>
      <c r="B61">
        <v>17943901</v>
      </c>
      <c r="C61">
        <v>17944200</v>
      </c>
      <c r="D61">
        <f>Table120[[#This Row],[end]]-Table120[[#This Row],[start]]+1</f>
        <v>300</v>
      </c>
      <c r="E61" s="1">
        <v>4.1493013047829796</v>
      </c>
      <c r="F61" s="2">
        <v>4.26020942420621E-2</v>
      </c>
      <c r="G61" t="s">
        <v>21</v>
      </c>
      <c r="H61">
        <v>5</v>
      </c>
      <c r="I61" t="s">
        <v>27</v>
      </c>
      <c r="J61">
        <v>11</v>
      </c>
      <c r="K61">
        <v>17952756</v>
      </c>
      <c r="L61">
        <v>17954726</v>
      </c>
      <c r="M61">
        <v>1971</v>
      </c>
      <c r="N61">
        <v>2</v>
      </c>
      <c r="O61" t="s">
        <v>252</v>
      </c>
      <c r="P61" t="s">
        <v>253</v>
      </c>
      <c r="Q61">
        <v>10526</v>
      </c>
      <c r="R61" t="s">
        <v>39</v>
      </c>
      <c r="S61" t="s">
        <v>39</v>
      </c>
      <c r="T61" t="s">
        <v>39</v>
      </c>
    </row>
    <row r="62" spans="1:20" x14ac:dyDescent="0.3">
      <c r="A62" t="s">
        <v>236</v>
      </c>
      <c r="B62">
        <v>18783601</v>
      </c>
      <c r="C62">
        <v>18783900</v>
      </c>
      <c r="D62">
        <f>Table120[[#This Row],[end]]-Table120[[#This Row],[start]]+1</f>
        <v>300</v>
      </c>
      <c r="E62" s="1">
        <v>3.3276588210983</v>
      </c>
      <c r="F62" s="2">
        <v>3.7923660064004203E-2</v>
      </c>
      <c r="G62" t="s">
        <v>21</v>
      </c>
      <c r="H62">
        <v>10</v>
      </c>
      <c r="I62" t="s">
        <v>78</v>
      </c>
      <c r="J62">
        <v>11</v>
      </c>
      <c r="K62">
        <v>18769226</v>
      </c>
      <c r="L62">
        <v>18781888</v>
      </c>
      <c r="M62">
        <v>12663</v>
      </c>
      <c r="N62">
        <v>2</v>
      </c>
      <c r="O62" t="s">
        <v>254</v>
      </c>
      <c r="P62" t="s">
        <v>255</v>
      </c>
      <c r="Q62">
        <v>-1714</v>
      </c>
      <c r="R62">
        <v>415846</v>
      </c>
      <c r="S62" t="s">
        <v>256</v>
      </c>
      <c r="T62" t="s">
        <v>257</v>
      </c>
    </row>
    <row r="63" spans="1:20" x14ac:dyDescent="0.3">
      <c r="A63" t="s">
        <v>236</v>
      </c>
      <c r="B63">
        <v>19166401</v>
      </c>
      <c r="C63">
        <v>19166700</v>
      </c>
      <c r="D63">
        <f>Table120[[#This Row],[end]]-Table120[[#This Row],[start]]+1</f>
        <v>300</v>
      </c>
      <c r="E63" s="1">
        <v>-2.3313495209733501</v>
      </c>
      <c r="F63" s="2">
        <v>2.8899334016297101E-2</v>
      </c>
      <c r="G63" t="s">
        <v>21</v>
      </c>
      <c r="H63">
        <v>23</v>
      </c>
      <c r="I63" t="s">
        <v>258</v>
      </c>
      <c r="J63">
        <v>11</v>
      </c>
      <c r="K63">
        <v>19169746</v>
      </c>
      <c r="L63">
        <v>19172786</v>
      </c>
      <c r="M63">
        <v>3041</v>
      </c>
      <c r="N63">
        <v>1</v>
      </c>
      <c r="O63" t="s">
        <v>259</v>
      </c>
      <c r="P63" t="s">
        <v>260</v>
      </c>
      <c r="Q63">
        <v>-3046</v>
      </c>
      <c r="R63">
        <v>425637</v>
      </c>
      <c r="S63" t="s">
        <v>261</v>
      </c>
      <c r="T63" t="s">
        <v>262</v>
      </c>
    </row>
    <row r="64" spans="1:20" x14ac:dyDescent="0.3">
      <c r="A64" t="s">
        <v>263</v>
      </c>
      <c r="B64">
        <v>27901</v>
      </c>
      <c r="C64">
        <v>28200</v>
      </c>
      <c r="D64">
        <f>Table120[[#This Row],[end]]-Table120[[#This Row],[start]]+1</f>
        <v>300</v>
      </c>
      <c r="E64" s="1">
        <v>1.3840654826131999</v>
      </c>
      <c r="F64" s="2">
        <v>4.2979411866443398E-2</v>
      </c>
      <c r="G64" t="s">
        <v>21</v>
      </c>
      <c r="H64">
        <v>12</v>
      </c>
      <c r="I64" t="s">
        <v>27</v>
      </c>
      <c r="J64">
        <v>12</v>
      </c>
      <c r="K64">
        <v>1003</v>
      </c>
      <c r="L64">
        <v>18547</v>
      </c>
      <c r="M64">
        <v>17545</v>
      </c>
      <c r="N64">
        <v>2</v>
      </c>
      <c r="O64" t="s">
        <v>264</v>
      </c>
      <c r="P64" t="s">
        <v>265</v>
      </c>
      <c r="Q64">
        <v>-9355</v>
      </c>
      <c r="R64" t="s">
        <v>39</v>
      </c>
      <c r="S64" t="s">
        <v>39</v>
      </c>
      <c r="T64" t="s">
        <v>39</v>
      </c>
    </row>
    <row r="65" spans="1:20" x14ac:dyDescent="0.3">
      <c r="A65" t="s">
        <v>263</v>
      </c>
      <c r="B65">
        <v>2262301</v>
      </c>
      <c r="C65">
        <v>2262600</v>
      </c>
      <c r="D65">
        <f>Table120[[#This Row],[end]]-Table120[[#This Row],[start]]+1</f>
        <v>300</v>
      </c>
      <c r="E65" s="1">
        <v>3.4267460415405901</v>
      </c>
      <c r="F65" s="2">
        <v>2.4503696380240799E-2</v>
      </c>
      <c r="G65" t="s">
        <v>21</v>
      </c>
      <c r="H65">
        <v>11</v>
      </c>
      <c r="I65" t="s">
        <v>40</v>
      </c>
      <c r="J65">
        <v>12</v>
      </c>
      <c r="K65">
        <v>2254944</v>
      </c>
      <c r="L65">
        <v>2264669</v>
      </c>
      <c r="M65">
        <v>9726</v>
      </c>
      <c r="N65">
        <v>2</v>
      </c>
      <c r="O65" t="s">
        <v>266</v>
      </c>
      <c r="P65" t="s">
        <v>267</v>
      </c>
      <c r="Q65">
        <v>2069</v>
      </c>
      <c r="R65">
        <v>415922</v>
      </c>
      <c r="S65" t="s">
        <v>268</v>
      </c>
      <c r="T65" t="s">
        <v>269</v>
      </c>
    </row>
    <row r="66" spans="1:20" x14ac:dyDescent="0.3">
      <c r="A66" t="s">
        <v>263</v>
      </c>
      <c r="B66">
        <v>2548801</v>
      </c>
      <c r="C66">
        <v>2549100</v>
      </c>
      <c r="D66">
        <f>Table120[[#This Row],[end]]-Table120[[#This Row],[start]]+1</f>
        <v>300</v>
      </c>
      <c r="E66" s="1">
        <v>3.3513799217159299</v>
      </c>
      <c r="F66" s="2">
        <v>2.77493022206717E-2</v>
      </c>
      <c r="G66" t="s">
        <v>21</v>
      </c>
      <c r="H66">
        <v>16</v>
      </c>
      <c r="I66" t="s">
        <v>40</v>
      </c>
      <c r="J66">
        <v>12</v>
      </c>
      <c r="K66">
        <v>2545959</v>
      </c>
      <c r="L66">
        <v>2551929</v>
      </c>
      <c r="M66">
        <v>5971</v>
      </c>
      <c r="N66">
        <v>2</v>
      </c>
      <c r="O66" t="s">
        <v>270</v>
      </c>
      <c r="P66" t="s">
        <v>271</v>
      </c>
      <c r="Q66">
        <v>2829</v>
      </c>
      <c r="R66">
        <v>770854</v>
      </c>
      <c r="S66" t="s">
        <v>272</v>
      </c>
      <c r="T66" t="s">
        <v>273</v>
      </c>
    </row>
    <row r="67" spans="1:20" x14ac:dyDescent="0.3">
      <c r="A67" t="s">
        <v>263</v>
      </c>
      <c r="B67">
        <v>7918201</v>
      </c>
      <c r="C67">
        <v>7918500</v>
      </c>
      <c r="D67">
        <f>Table120[[#This Row],[end]]-Table120[[#This Row],[start]]+1</f>
        <v>300</v>
      </c>
      <c r="E67" s="1">
        <v>-3.8086627379526101</v>
      </c>
      <c r="F67" s="2">
        <v>1.67357632860777E-2</v>
      </c>
      <c r="G67" t="s">
        <v>21</v>
      </c>
      <c r="H67">
        <v>31</v>
      </c>
      <c r="I67" t="s">
        <v>45</v>
      </c>
      <c r="J67">
        <v>12</v>
      </c>
      <c r="K67">
        <v>7906344</v>
      </c>
      <c r="L67">
        <v>7917765</v>
      </c>
      <c r="M67">
        <v>11422</v>
      </c>
      <c r="N67">
        <v>2</v>
      </c>
      <c r="O67" t="s">
        <v>274</v>
      </c>
      <c r="P67" t="s">
        <v>275</v>
      </c>
      <c r="Q67">
        <v>-437</v>
      </c>
      <c r="R67">
        <v>395703</v>
      </c>
      <c r="S67" t="s">
        <v>276</v>
      </c>
      <c r="T67" t="s">
        <v>277</v>
      </c>
    </row>
    <row r="68" spans="1:20" x14ac:dyDescent="0.3">
      <c r="A68" t="s">
        <v>263</v>
      </c>
      <c r="B68">
        <v>11520301</v>
      </c>
      <c r="C68">
        <v>11520900</v>
      </c>
      <c r="D68">
        <f>Table120[[#This Row],[end]]-Table120[[#This Row],[start]]+1</f>
        <v>600</v>
      </c>
      <c r="E68" s="1">
        <v>4.1174183264178703</v>
      </c>
      <c r="F68" s="2">
        <v>1.04623809077681E-3</v>
      </c>
      <c r="G68" t="s">
        <v>21</v>
      </c>
      <c r="H68">
        <v>39</v>
      </c>
      <c r="I68" t="s">
        <v>27</v>
      </c>
      <c r="J68">
        <v>12</v>
      </c>
      <c r="K68">
        <v>11523697</v>
      </c>
      <c r="L68">
        <v>11525444</v>
      </c>
      <c r="M68">
        <v>1748</v>
      </c>
      <c r="N68">
        <v>1</v>
      </c>
      <c r="O68" t="s">
        <v>278</v>
      </c>
      <c r="P68" t="s">
        <v>279</v>
      </c>
      <c r="Q68">
        <v>-3097</v>
      </c>
      <c r="R68">
        <v>100858613</v>
      </c>
      <c r="S68" t="s">
        <v>280</v>
      </c>
      <c r="T68" t="s">
        <v>281</v>
      </c>
    </row>
    <row r="69" spans="1:20" x14ac:dyDescent="0.3">
      <c r="A69" t="s">
        <v>263</v>
      </c>
      <c r="B69">
        <v>19554001</v>
      </c>
      <c r="C69">
        <v>19554600</v>
      </c>
      <c r="D69">
        <f>Table120[[#This Row],[end]]-Table120[[#This Row],[start]]+1</f>
        <v>600</v>
      </c>
      <c r="E69" s="1">
        <v>-3.2782576106849701</v>
      </c>
      <c r="F69" s="2">
        <v>3.9437624962950703E-2</v>
      </c>
      <c r="G69" t="s">
        <v>21</v>
      </c>
      <c r="H69">
        <v>22</v>
      </c>
      <c r="I69" t="s">
        <v>45</v>
      </c>
      <c r="J69">
        <v>12</v>
      </c>
      <c r="K69">
        <v>19554685</v>
      </c>
      <c r="L69">
        <v>19557656</v>
      </c>
      <c r="M69">
        <v>2972</v>
      </c>
      <c r="N69">
        <v>1</v>
      </c>
      <c r="O69" t="s">
        <v>282</v>
      </c>
      <c r="P69" t="s">
        <v>283</v>
      </c>
      <c r="Q69">
        <v>-385</v>
      </c>
      <c r="R69">
        <v>751791</v>
      </c>
      <c r="S69" t="s">
        <v>284</v>
      </c>
      <c r="T69" t="s">
        <v>285</v>
      </c>
    </row>
    <row r="70" spans="1:20" x14ac:dyDescent="0.3">
      <c r="A70" t="s">
        <v>286</v>
      </c>
      <c r="B70">
        <v>1053601</v>
      </c>
      <c r="C70">
        <v>1053900</v>
      </c>
      <c r="D70">
        <f>Table120[[#This Row],[end]]-Table120[[#This Row],[start]]+1</f>
        <v>300</v>
      </c>
      <c r="E70" s="1">
        <v>-3.3920540523321598</v>
      </c>
      <c r="F70" s="2">
        <v>4.0213937887119001E-2</v>
      </c>
      <c r="G70" t="s">
        <v>21</v>
      </c>
      <c r="H70">
        <v>14</v>
      </c>
      <c r="I70" t="s">
        <v>287</v>
      </c>
      <c r="J70">
        <v>13</v>
      </c>
      <c r="K70">
        <v>1061458</v>
      </c>
      <c r="L70">
        <v>1067516</v>
      </c>
      <c r="M70">
        <v>6059</v>
      </c>
      <c r="N70">
        <v>1</v>
      </c>
      <c r="O70" t="s">
        <v>288</v>
      </c>
      <c r="P70" t="s">
        <v>289</v>
      </c>
      <c r="Q70">
        <v>-7558</v>
      </c>
      <c r="R70" t="s">
        <v>39</v>
      </c>
      <c r="S70" t="s">
        <v>39</v>
      </c>
      <c r="T70" t="s">
        <v>39</v>
      </c>
    </row>
    <row r="71" spans="1:20" x14ac:dyDescent="0.3">
      <c r="A71" t="s">
        <v>286</v>
      </c>
      <c r="B71">
        <v>9016201</v>
      </c>
      <c r="C71">
        <v>9016800</v>
      </c>
      <c r="D71">
        <f>Table120[[#This Row],[end]]-Table120[[#This Row],[start]]+1</f>
        <v>600</v>
      </c>
      <c r="E71" s="1">
        <v>-4.1085948687038103</v>
      </c>
      <c r="F71" s="2">
        <v>3.1408348288416203E-2</v>
      </c>
      <c r="G71" t="s">
        <v>21</v>
      </c>
      <c r="H71">
        <v>12</v>
      </c>
      <c r="I71" t="s">
        <v>27</v>
      </c>
      <c r="J71">
        <v>13</v>
      </c>
      <c r="K71">
        <v>9054476</v>
      </c>
      <c r="L71">
        <v>9054641</v>
      </c>
      <c r="M71">
        <v>166</v>
      </c>
      <c r="N71">
        <v>2</v>
      </c>
      <c r="O71" t="s">
        <v>290</v>
      </c>
      <c r="P71" t="s">
        <v>291</v>
      </c>
      <c r="Q71">
        <v>38141</v>
      </c>
      <c r="R71">
        <v>100498680</v>
      </c>
      <c r="S71" t="s">
        <v>292</v>
      </c>
      <c r="T71" t="s">
        <v>293</v>
      </c>
    </row>
    <row r="72" spans="1:20" x14ac:dyDescent="0.3">
      <c r="A72" t="s">
        <v>286</v>
      </c>
      <c r="B72">
        <v>10193701</v>
      </c>
      <c r="C72">
        <v>10194000</v>
      </c>
      <c r="D72">
        <f>Table120[[#This Row],[end]]-Table120[[#This Row],[start]]+1</f>
        <v>300</v>
      </c>
      <c r="E72" s="1">
        <v>-2.6245362235765102</v>
      </c>
      <c r="F72" s="2">
        <v>3.1117099396509501E-2</v>
      </c>
      <c r="G72" t="s">
        <v>21</v>
      </c>
      <c r="H72">
        <v>13</v>
      </c>
      <c r="I72" t="s">
        <v>78</v>
      </c>
      <c r="J72">
        <v>13</v>
      </c>
      <c r="K72">
        <v>10195351</v>
      </c>
      <c r="L72">
        <v>10196257</v>
      </c>
      <c r="M72">
        <v>907</v>
      </c>
      <c r="N72">
        <v>1</v>
      </c>
      <c r="O72" t="s">
        <v>294</v>
      </c>
      <c r="P72" t="s">
        <v>295</v>
      </c>
      <c r="Q72">
        <v>-1351</v>
      </c>
      <c r="R72" t="s">
        <v>39</v>
      </c>
      <c r="S72" t="s">
        <v>39</v>
      </c>
      <c r="T72" t="s">
        <v>39</v>
      </c>
    </row>
    <row r="73" spans="1:20" x14ac:dyDescent="0.3">
      <c r="A73" t="s">
        <v>286</v>
      </c>
      <c r="B73">
        <v>10208701</v>
      </c>
      <c r="C73">
        <v>10209000</v>
      </c>
      <c r="D73">
        <f>Table120[[#This Row],[end]]-Table120[[#This Row],[start]]+1</f>
        <v>300</v>
      </c>
      <c r="E73" s="1">
        <v>4.1293948470671404</v>
      </c>
      <c r="F73" s="2">
        <v>1.9511381375139102E-2</v>
      </c>
      <c r="G73" t="s">
        <v>21</v>
      </c>
      <c r="H73">
        <v>14</v>
      </c>
      <c r="I73" t="s">
        <v>296</v>
      </c>
      <c r="J73">
        <v>13</v>
      </c>
      <c r="K73">
        <v>10200887</v>
      </c>
      <c r="L73">
        <v>10201240</v>
      </c>
      <c r="M73">
        <v>354</v>
      </c>
      <c r="N73">
        <v>1</v>
      </c>
      <c r="O73" t="s">
        <v>297</v>
      </c>
      <c r="P73" t="s">
        <v>298</v>
      </c>
      <c r="Q73">
        <v>7815</v>
      </c>
      <c r="R73" t="s">
        <v>39</v>
      </c>
      <c r="S73" t="s">
        <v>39</v>
      </c>
      <c r="T73" t="s">
        <v>39</v>
      </c>
    </row>
    <row r="74" spans="1:20" x14ac:dyDescent="0.3">
      <c r="A74" t="s">
        <v>286</v>
      </c>
      <c r="B74">
        <v>11431501</v>
      </c>
      <c r="C74">
        <v>11432100</v>
      </c>
      <c r="D74">
        <f>Table120[[#This Row],[end]]-Table120[[#This Row],[start]]+1</f>
        <v>600</v>
      </c>
      <c r="E74" s="1">
        <v>-3.65782255805434</v>
      </c>
      <c r="F74" s="2">
        <v>3.9451855185808897E-2</v>
      </c>
      <c r="G74" t="s">
        <v>21</v>
      </c>
      <c r="H74">
        <v>8</v>
      </c>
      <c r="I74" t="s">
        <v>299</v>
      </c>
      <c r="J74">
        <v>13</v>
      </c>
      <c r="K74">
        <v>11417545</v>
      </c>
      <c r="L74">
        <v>11445164</v>
      </c>
      <c r="M74">
        <v>27620</v>
      </c>
      <c r="N74">
        <v>2</v>
      </c>
      <c r="O74" t="s">
        <v>300</v>
      </c>
      <c r="P74" t="s">
        <v>301</v>
      </c>
      <c r="Q74">
        <v>13364</v>
      </c>
      <c r="R74" t="s">
        <v>39</v>
      </c>
      <c r="S74" t="s">
        <v>39</v>
      </c>
      <c r="T74" t="s">
        <v>39</v>
      </c>
    </row>
    <row r="75" spans="1:20" x14ac:dyDescent="0.3">
      <c r="A75" t="s">
        <v>286</v>
      </c>
      <c r="B75">
        <v>13195801</v>
      </c>
      <c r="C75">
        <v>13196100</v>
      </c>
      <c r="D75">
        <f>Table120[[#This Row],[end]]-Table120[[#This Row],[start]]+1</f>
        <v>300</v>
      </c>
      <c r="E75" s="1">
        <v>3.21935974627679</v>
      </c>
      <c r="F75" s="2">
        <v>3.9083312996377198E-2</v>
      </c>
      <c r="G75" t="s">
        <v>21</v>
      </c>
      <c r="H75">
        <v>19</v>
      </c>
      <c r="I75" t="s">
        <v>302</v>
      </c>
      <c r="J75">
        <v>13</v>
      </c>
      <c r="K75">
        <v>13192146</v>
      </c>
      <c r="L75">
        <v>13211893</v>
      </c>
      <c r="M75">
        <v>19748</v>
      </c>
      <c r="N75">
        <v>1</v>
      </c>
      <c r="O75" t="s">
        <v>303</v>
      </c>
      <c r="P75" t="s">
        <v>304</v>
      </c>
      <c r="Q75">
        <v>3656</v>
      </c>
      <c r="R75">
        <v>374175</v>
      </c>
      <c r="S75" t="s">
        <v>305</v>
      </c>
      <c r="T75" t="s">
        <v>306</v>
      </c>
    </row>
    <row r="76" spans="1:20" x14ac:dyDescent="0.3">
      <c r="A76" t="s">
        <v>307</v>
      </c>
      <c r="B76">
        <v>3695101</v>
      </c>
      <c r="C76">
        <v>3695700</v>
      </c>
      <c r="D76">
        <f>Table120[[#This Row],[end]]-Table120[[#This Row],[start]]+1</f>
        <v>600</v>
      </c>
      <c r="E76" s="1">
        <v>-4.7386053080010502</v>
      </c>
      <c r="F76" s="2">
        <v>1.1499574539879501E-2</v>
      </c>
      <c r="G76" t="s">
        <v>21</v>
      </c>
      <c r="H76">
        <v>2</v>
      </c>
      <c r="I76" t="s">
        <v>308</v>
      </c>
      <c r="J76">
        <v>14</v>
      </c>
      <c r="K76">
        <v>3531151</v>
      </c>
      <c r="L76">
        <v>3884236</v>
      </c>
      <c r="M76">
        <v>353086</v>
      </c>
      <c r="N76">
        <v>1</v>
      </c>
      <c r="O76" t="s">
        <v>309</v>
      </c>
      <c r="P76" t="s">
        <v>310</v>
      </c>
      <c r="Q76">
        <v>163951</v>
      </c>
      <c r="R76">
        <v>373894</v>
      </c>
      <c r="S76" t="s">
        <v>311</v>
      </c>
      <c r="T76" t="s">
        <v>312</v>
      </c>
    </row>
    <row r="77" spans="1:20" x14ac:dyDescent="0.3">
      <c r="A77" t="s">
        <v>307</v>
      </c>
      <c r="B77">
        <v>4332901</v>
      </c>
      <c r="C77">
        <v>4333500</v>
      </c>
      <c r="D77">
        <f>Table120[[#This Row],[end]]-Table120[[#This Row],[start]]+1</f>
        <v>600</v>
      </c>
      <c r="E77" s="1">
        <v>-3.3315542227872901</v>
      </c>
      <c r="F77" s="2">
        <v>3.4743494899860998E-2</v>
      </c>
      <c r="G77" t="s">
        <v>21</v>
      </c>
      <c r="H77">
        <v>8</v>
      </c>
      <c r="I77" t="s">
        <v>40</v>
      </c>
      <c r="J77">
        <v>14</v>
      </c>
      <c r="K77">
        <v>4329333</v>
      </c>
      <c r="L77">
        <v>4335420</v>
      </c>
      <c r="M77">
        <v>6088</v>
      </c>
      <c r="N77">
        <v>2</v>
      </c>
      <c r="O77" t="s">
        <v>313</v>
      </c>
      <c r="P77" t="s">
        <v>314</v>
      </c>
      <c r="Q77">
        <v>2220</v>
      </c>
      <c r="R77">
        <v>416488</v>
      </c>
      <c r="S77" t="s">
        <v>315</v>
      </c>
      <c r="T77" t="s">
        <v>316</v>
      </c>
    </row>
    <row r="78" spans="1:20" x14ac:dyDescent="0.3">
      <c r="A78" t="s">
        <v>307</v>
      </c>
      <c r="B78">
        <v>8832901</v>
      </c>
      <c r="C78">
        <v>8833200</v>
      </c>
      <c r="D78">
        <f>Table120[[#This Row],[end]]-Table120[[#This Row],[start]]+1</f>
        <v>300</v>
      </c>
      <c r="E78" s="1">
        <v>3.1136500866871701</v>
      </c>
      <c r="F78" s="2">
        <v>3.7938941762279403E-2</v>
      </c>
      <c r="G78" t="s">
        <v>21</v>
      </c>
      <c r="H78">
        <v>32</v>
      </c>
      <c r="I78" t="s">
        <v>45</v>
      </c>
      <c r="J78">
        <v>14</v>
      </c>
      <c r="K78">
        <v>8832602</v>
      </c>
      <c r="L78">
        <v>8844492</v>
      </c>
      <c r="M78">
        <v>11891</v>
      </c>
      <c r="N78">
        <v>1</v>
      </c>
      <c r="O78" t="s">
        <v>317</v>
      </c>
      <c r="P78" t="s">
        <v>318</v>
      </c>
      <c r="Q78">
        <v>300</v>
      </c>
      <c r="R78">
        <v>771927</v>
      </c>
      <c r="S78" t="s">
        <v>319</v>
      </c>
      <c r="T78" t="s">
        <v>320</v>
      </c>
    </row>
    <row r="79" spans="1:20" x14ac:dyDescent="0.3">
      <c r="A79" t="s">
        <v>307</v>
      </c>
      <c r="B79">
        <v>12111601</v>
      </c>
      <c r="C79">
        <v>12112200</v>
      </c>
      <c r="D79">
        <f>Table120[[#This Row],[end]]-Table120[[#This Row],[start]]+1</f>
        <v>600</v>
      </c>
      <c r="E79" s="1">
        <v>-3.2574653258539499</v>
      </c>
      <c r="F79" s="2">
        <v>4.8579163468305701E-2</v>
      </c>
      <c r="G79" t="s">
        <v>21</v>
      </c>
      <c r="H79">
        <v>6</v>
      </c>
      <c r="I79" t="s">
        <v>321</v>
      </c>
      <c r="J79">
        <v>14</v>
      </c>
      <c r="K79">
        <v>12100442</v>
      </c>
      <c r="L79">
        <v>12104446</v>
      </c>
      <c r="M79">
        <v>4005</v>
      </c>
      <c r="N79">
        <v>1</v>
      </c>
      <c r="O79" t="s">
        <v>322</v>
      </c>
      <c r="P79" t="s">
        <v>323</v>
      </c>
      <c r="Q79">
        <v>11160</v>
      </c>
      <c r="R79">
        <v>416648</v>
      </c>
      <c r="S79" t="s">
        <v>324</v>
      </c>
      <c r="T79" t="s">
        <v>325</v>
      </c>
    </row>
    <row r="80" spans="1:20" x14ac:dyDescent="0.3">
      <c r="A80" t="s">
        <v>307</v>
      </c>
      <c r="B80">
        <v>13102801</v>
      </c>
      <c r="C80">
        <v>13103100</v>
      </c>
      <c r="D80">
        <f>Table120[[#This Row],[end]]-Table120[[#This Row],[start]]+1</f>
        <v>300</v>
      </c>
      <c r="E80" s="1">
        <v>-3.5957397933932498</v>
      </c>
      <c r="F80" s="2">
        <v>2.8502349368366299E-2</v>
      </c>
      <c r="G80" t="s">
        <v>21</v>
      </c>
      <c r="H80">
        <v>9</v>
      </c>
      <c r="I80" t="s">
        <v>326</v>
      </c>
      <c r="J80">
        <v>14</v>
      </c>
      <c r="K80">
        <v>13113263</v>
      </c>
      <c r="L80">
        <v>13120464</v>
      </c>
      <c r="M80">
        <v>7202</v>
      </c>
      <c r="N80">
        <v>1</v>
      </c>
      <c r="O80" t="s">
        <v>327</v>
      </c>
      <c r="P80" t="s">
        <v>328</v>
      </c>
      <c r="Q80">
        <v>-10163</v>
      </c>
      <c r="R80">
        <v>416408</v>
      </c>
      <c r="S80" s="3" t="s">
        <v>329</v>
      </c>
      <c r="T80" t="s">
        <v>330</v>
      </c>
    </row>
    <row r="81" spans="1:20" x14ac:dyDescent="0.3">
      <c r="A81" t="s">
        <v>307</v>
      </c>
      <c r="B81">
        <v>13112701</v>
      </c>
      <c r="C81">
        <v>13113000</v>
      </c>
      <c r="D81">
        <f>Table120[[#This Row],[end]]-Table120[[#This Row],[start]]+1</f>
        <v>300</v>
      </c>
      <c r="E81" s="1">
        <v>1.97765837781816</v>
      </c>
      <c r="F81" s="2">
        <v>2.7423047881042498E-2</v>
      </c>
      <c r="G81" t="s">
        <v>21</v>
      </c>
      <c r="H81">
        <v>22</v>
      </c>
      <c r="I81" t="s">
        <v>45</v>
      </c>
      <c r="J81">
        <v>14</v>
      </c>
      <c r="K81">
        <v>13113263</v>
      </c>
      <c r="L81">
        <v>13120464</v>
      </c>
      <c r="M81">
        <v>7202</v>
      </c>
      <c r="N81">
        <v>1</v>
      </c>
      <c r="O81" t="s">
        <v>327</v>
      </c>
      <c r="P81" t="s">
        <v>328</v>
      </c>
      <c r="Q81">
        <v>-263</v>
      </c>
      <c r="R81">
        <v>416408</v>
      </c>
      <c r="S81" s="18" t="s">
        <v>637</v>
      </c>
      <c r="T81" t="s">
        <v>330</v>
      </c>
    </row>
    <row r="82" spans="1:20" x14ac:dyDescent="0.3">
      <c r="A82" t="s">
        <v>307</v>
      </c>
      <c r="B82">
        <v>13191301</v>
      </c>
      <c r="C82">
        <v>13191900</v>
      </c>
      <c r="D82">
        <f>Table120[[#This Row],[end]]-Table120[[#This Row],[start]]+1</f>
        <v>600</v>
      </c>
      <c r="E82" s="1">
        <v>-4.4997253159526398</v>
      </c>
      <c r="F82" s="2">
        <v>1.9223894530357302E-2</v>
      </c>
      <c r="G82" t="s">
        <v>21</v>
      </c>
      <c r="H82">
        <v>9</v>
      </c>
      <c r="I82" t="s">
        <v>331</v>
      </c>
      <c r="J82">
        <v>14</v>
      </c>
      <c r="K82">
        <v>13195528</v>
      </c>
      <c r="L82">
        <v>13199784</v>
      </c>
      <c r="M82">
        <v>4257</v>
      </c>
      <c r="N82">
        <v>1</v>
      </c>
      <c r="O82" t="s">
        <v>332</v>
      </c>
      <c r="P82" t="s">
        <v>333</v>
      </c>
      <c r="Q82">
        <v>-3928</v>
      </c>
      <c r="R82">
        <v>429205</v>
      </c>
      <c r="S82" t="s">
        <v>334</v>
      </c>
      <c r="T82" t="s">
        <v>335</v>
      </c>
    </row>
    <row r="83" spans="1:20" x14ac:dyDescent="0.3">
      <c r="A83" t="s">
        <v>336</v>
      </c>
      <c r="B83">
        <v>7898101</v>
      </c>
      <c r="C83">
        <v>7898700</v>
      </c>
      <c r="D83">
        <f>Table120[[#This Row],[end]]-Table120[[#This Row],[start]]+1</f>
        <v>600</v>
      </c>
      <c r="E83" s="1">
        <v>-3.3410534982134301</v>
      </c>
      <c r="F83" s="2">
        <v>4.0011254854658798E-2</v>
      </c>
      <c r="G83" t="s">
        <v>21</v>
      </c>
      <c r="H83">
        <v>20</v>
      </c>
      <c r="I83" t="s">
        <v>337</v>
      </c>
      <c r="J83">
        <v>15</v>
      </c>
      <c r="K83">
        <v>7892544</v>
      </c>
      <c r="L83">
        <v>7894267</v>
      </c>
      <c r="M83">
        <v>1724</v>
      </c>
      <c r="N83">
        <v>1</v>
      </c>
      <c r="O83" t="s">
        <v>338</v>
      </c>
      <c r="P83" t="s">
        <v>339</v>
      </c>
      <c r="Q83">
        <v>5558</v>
      </c>
      <c r="R83">
        <v>416923</v>
      </c>
      <c r="S83" t="s">
        <v>340</v>
      </c>
      <c r="T83" t="s">
        <v>341</v>
      </c>
    </row>
    <row r="84" spans="1:20" x14ac:dyDescent="0.3">
      <c r="A84" t="s">
        <v>336</v>
      </c>
      <c r="B84">
        <v>10877401</v>
      </c>
      <c r="C84">
        <v>10878000</v>
      </c>
      <c r="D84">
        <f>Table120[[#This Row],[end]]-Table120[[#This Row],[start]]+1</f>
        <v>600</v>
      </c>
      <c r="E84" s="1">
        <v>-2.9651343618450299</v>
      </c>
      <c r="F84" s="2">
        <v>1.85287592729481E-2</v>
      </c>
      <c r="G84" t="s">
        <v>21</v>
      </c>
      <c r="H84">
        <v>10</v>
      </c>
      <c r="I84" t="s">
        <v>342</v>
      </c>
      <c r="J84">
        <v>15</v>
      </c>
      <c r="K84">
        <v>10874006</v>
      </c>
      <c r="L84">
        <v>10877292</v>
      </c>
      <c r="M84">
        <v>3287</v>
      </c>
      <c r="N84">
        <v>1</v>
      </c>
      <c r="O84" t="s">
        <v>343</v>
      </c>
      <c r="P84" t="s">
        <v>344</v>
      </c>
      <c r="Q84">
        <v>3396</v>
      </c>
      <c r="R84">
        <v>417009</v>
      </c>
      <c r="S84" t="s">
        <v>345</v>
      </c>
      <c r="T84" t="s">
        <v>346</v>
      </c>
    </row>
    <row r="85" spans="1:20" x14ac:dyDescent="0.3">
      <c r="A85" t="s">
        <v>336</v>
      </c>
      <c r="B85">
        <v>11257801</v>
      </c>
      <c r="C85">
        <v>11258400</v>
      </c>
      <c r="D85">
        <f>Table120[[#This Row],[end]]-Table120[[#This Row],[start]]+1</f>
        <v>600</v>
      </c>
      <c r="E85" s="1">
        <v>-3.2917240130163399</v>
      </c>
      <c r="F85" s="2">
        <v>3.4725228697501803E-2</v>
      </c>
      <c r="G85" t="s">
        <v>21</v>
      </c>
      <c r="H85">
        <v>19</v>
      </c>
      <c r="I85" t="s">
        <v>347</v>
      </c>
      <c r="J85">
        <v>15</v>
      </c>
      <c r="K85">
        <v>11253787</v>
      </c>
      <c r="L85">
        <v>11259586</v>
      </c>
      <c r="M85">
        <v>5800</v>
      </c>
      <c r="N85">
        <v>1</v>
      </c>
      <c r="O85" t="s">
        <v>348</v>
      </c>
      <c r="P85" t="s">
        <v>349</v>
      </c>
      <c r="Q85">
        <v>4015</v>
      </c>
      <c r="R85">
        <v>770657</v>
      </c>
      <c r="S85" t="s">
        <v>350</v>
      </c>
      <c r="T85" t="s">
        <v>351</v>
      </c>
    </row>
    <row r="86" spans="1:20" x14ac:dyDescent="0.3">
      <c r="A86" t="s">
        <v>336</v>
      </c>
      <c r="B86">
        <v>11299801</v>
      </c>
      <c r="C86">
        <v>11300100</v>
      </c>
      <c r="D86">
        <f>Table120[[#This Row],[end]]-Table120[[#This Row],[start]]+1</f>
        <v>300</v>
      </c>
      <c r="E86" s="1">
        <v>3.4862455308374098</v>
      </c>
      <c r="F86" s="2">
        <v>1.4976013351015401E-2</v>
      </c>
      <c r="G86" t="s">
        <v>21</v>
      </c>
      <c r="H86">
        <v>8</v>
      </c>
      <c r="I86" t="s">
        <v>352</v>
      </c>
      <c r="J86">
        <v>15</v>
      </c>
      <c r="K86">
        <v>11280496</v>
      </c>
      <c r="L86">
        <v>11328347</v>
      </c>
      <c r="M86">
        <v>47852</v>
      </c>
      <c r="N86">
        <v>1</v>
      </c>
      <c r="O86" t="s">
        <v>353</v>
      </c>
      <c r="P86" t="s">
        <v>354</v>
      </c>
      <c r="Q86">
        <v>19306</v>
      </c>
      <c r="R86">
        <v>100858301</v>
      </c>
      <c r="S86" t="s">
        <v>355</v>
      </c>
      <c r="T86" t="s">
        <v>356</v>
      </c>
    </row>
    <row r="87" spans="1:20" x14ac:dyDescent="0.3">
      <c r="A87" t="s">
        <v>357</v>
      </c>
      <c r="B87">
        <v>814201</v>
      </c>
      <c r="C87">
        <v>814500</v>
      </c>
      <c r="D87">
        <f>Table120[[#This Row],[end]]-Table120[[#This Row],[start]]+1</f>
        <v>300</v>
      </c>
      <c r="E87" s="1">
        <v>-3.4402786387003799</v>
      </c>
      <c r="F87" s="2">
        <v>2.9150826658268399E-2</v>
      </c>
      <c r="G87" t="s">
        <v>21</v>
      </c>
      <c r="H87">
        <v>19</v>
      </c>
      <c r="I87" t="s">
        <v>358</v>
      </c>
      <c r="J87">
        <v>17</v>
      </c>
      <c r="K87">
        <v>806593</v>
      </c>
      <c r="L87">
        <v>818933</v>
      </c>
      <c r="M87">
        <v>12341</v>
      </c>
      <c r="N87">
        <v>1</v>
      </c>
      <c r="O87" t="s">
        <v>359</v>
      </c>
      <c r="P87" t="s">
        <v>360</v>
      </c>
      <c r="Q87">
        <v>7609</v>
      </c>
      <c r="R87">
        <v>417297</v>
      </c>
      <c r="S87" t="s">
        <v>361</v>
      </c>
      <c r="T87" t="s">
        <v>362</v>
      </c>
    </row>
    <row r="88" spans="1:20" x14ac:dyDescent="0.3">
      <c r="A88" t="s">
        <v>357</v>
      </c>
      <c r="B88">
        <v>996901</v>
      </c>
      <c r="C88">
        <v>997200</v>
      </c>
      <c r="D88">
        <f>Table120[[#This Row],[end]]-Table120[[#This Row],[start]]+1</f>
        <v>300</v>
      </c>
      <c r="E88" s="1">
        <v>-4.5707386036801703</v>
      </c>
      <c r="F88" s="2">
        <v>1.6910181715189401E-2</v>
      </c>
      <c r="G88" t="s">
        <v>21</v>
      </c>
      <c r="H88">
        <v>7</v>
      </c>
      <c r="I88" t="s">
        <v>78</v>
      </c>
      <c r="J88">
        <v>17</v>
      </c>
      <c r="K88">
        <v>996388</v>
      </c>
      <c r="L88">
        <v>998512</v>
      </c>
      <c r="M88">
        <v>2125</v>
      </c>
      <c r="N88">
        <v>2</v>
      </c>
      <c r="O88" t="s">
        <v>363</v>
      </c>
      <c r="P88" t="s">
        <v>364</v>
      </c>
      <c r="Q88">
        <v>1312</v>
      </c>
      <c r="R88">
        <v>101752216</v>
      </c>
      <c r="S88" t="s">
        <v>365</v>
      </c>
      <c r="T88" t="s">
        <v>366</v>
      </c>
    </row>
    <row r="89" spans="1:20" x14ac:dyDescent="0.3">
      <c r="A89" t="s">
        <v>357</v>
      </c>
      <c r="B89">
        <v>1164301</v>
      </c>
      <c r="C89">
        <v>1164600</v>
      </c>
      <c r="D89">
        <f>Table120[[#This Row],[end]]-Table120[[#This Row],[start]]+1</f>
        <v>300</v>
      </c>
      <c r="E89" s="1">
        <v>-3.2022228546154401</v>
      </c>
      <c r="F89" s="2">
        <v>4.3427446418236197E-2</v>
      </c>
      <c r="G89" t="s">
        <v>21</v>
      </c>
      <c r="H89">
        <v>16</v>
      </c>
      <c r="I89" t="s">
        <v>27</v>
      </c>
      <c r="J89">
        <v>17</v>
      </c>
      <c r="K89">
        <v>1143212</v>
      </c>
      <c r="L89">
        <v>1143556</v>
      </c>
      <c r="M89">
        <v>345</v>
      </c>
      <c r="N89">
        <v>2</v>
      </c>
      <c r="O89" t="s">
        <v>367</v>
      </c>
      <c r="P89" t="s">
        <v>368</v>
      </c>
      <c r="Q89">
        <v>-20746</v>
      </c>
      <c r="R89" t="s">
        <v>39</v>
      </c>
      <c r="S89" t="s">
        <v>39</v>
      </c>
      <c r="T89" t="s">
        <v>39</v>
      </c>
    </row>
    <row r="90" spans="1:20" x14ac:dyDescent="0.3">
      <c r="A90" t="s">
        <v>357</v>
      </c>
      <c r="B90">
        <v>3722401</v>
      </c>
      <c r="C90">
        <v>3723000</v>
      </c>
      <c r="D90">
        <f>Table120[[#This Row],[end]]-Table120[[#This Row],[start]]+1</f>
        <v>600</v>
      </c>
      <c r="E90" s="1">
        <v>3.06200483543084</v>
      </c>
      <c r="F90" s="2">
        <v>4.6995307861162898E-2</v>
      </c>
      <c r="G90" t="s">
        <v>21</v>
      </c>
      <c r="H90">
        <v>21</v>
      </c>
      <c r="I90" t="s">
        <v>105</v>
      </c>
      <c r="J90">
        <v>17</v>
      </c>
      <c r="K90">
        <v>3724742</v>
      </c>
      <c r="L90">
        <v>3807748</v>
      </c>
      <c r="M90">
        <v>83007</v>
      </c>
      <c r="N90">
        <v>2</v>
      </c>
      <c r="O90" t="s">
        <v>369</v>
      </c>
      <c r="P90" t="s">
        <v>370</v>
      </c>
      <c r="Q90">
        <v>85048</v>
      </c>
      <c r="R90">
        <v>417242</v>
      </c>
      <c r="S90" t="s">
        <v>371</v>
      </c>
      <c r="T90" t="s">
        <v>372</v>
      </c>
    </row>
    <row r="91" spans="1:20" x14ac:dyDescent="0.3">
      <c r="A91" t="s">
        <v>357</v>
      </c>
      <c r="B91">
        <v>7803901</v>
      </c>
      <c r="C91">
        <v>7804200</v>
      </c>
      <c r="D91">
        <f>Table120[[#This Row],[end]]-Table120[[#This Row],[start]]+1</f>
        <v>300</v>
      </c>
      <c r="E91" s="1">
        <v>4.1122715796277998</v>
      </c>
      <c r="F91" s="2">
        <v>4.5803971066774897E-2</v>
      </c>
      <c r="G91" t="s">
        <v>21</v>
      </c>
      <c r="H91">
        <v>7</v>
      </c>
      <c r="I91" t="s">
        <v>373</v>
      </c>
      <c r="J91">
        <v>17</v>
      </c>
      <c r="K91">
        <v>7767790</v>
      </c>
      <c r="L91">
        <v>7768849</v>
      </c>
      <c r="M91">
        <v>1060</v>
      </c>
      <c r="N91">
        <v>2</v>
      </c>
      <c r="O91" t="s">
        <v>374</v>
      </c>
      <c r="P91" t="s">
        <v>375</v>
      </c>
      <c r="Q91">
        <v>-35053</v>
      </c>
      <c r="R91" t="s">
        <v>39</v>
      </c>
      <c r="S91" t="s">
        <v>39</v>
      </c>
      <c r="T91" t="s">
        <v>39</v>
      </c>
    </row>
    <row r="92" spans="1:20" x14ac:dyDescent="0.3">
      <c r="A92" t="s">
        <v>357</v>
      </c>
      <c r="B92">
        <v>8204101</v>
      </c>
      <c r="C92">
        <v>8204400</v>
      </c>
      <c r="D92">
        <f>Table120[[#This Row],[end]]-Table120[[#This Row],[start]]+1</f>
        <v>300</v>
      </c>
      <c r="E92" s="1">
        <v>-3.5132423101842698</v>
      </c>
      <c r="F92" s="2">
        <v>2.97407311178031E-2</v>
      </c>
      <c r="G92" t="s">
        <v>21</v>
      </c>
      <c r="H92">
        <v>24</v>
      </c>
      <c r="I92" t="s">
        <v>45</v>
      </c>
      <c r="J92">
        <v>17</v>
      </c>
      <c r="K92">
        <v>8203404</v>
      </c>
      <c r="L92">
        <v>8204513</v>
      </c>
      <c r="M92">
        <v>1110</v>
      </c>
      <c r="N92">
        <v>2</v>
      </c>
      <c r="O92" t="s">
        <v>376</v>
      </c>
      <c r="P92" t="s">
        <v>377</v>
      </c>
      <c r="Q92">
        <v>113</v>
      </c>
      <c r="R92">
        <v>772106</v>
      </c>
      <c r="S92" t="s">
        <v>378</v>
      </c>
      <c r="T92" t="s">
        <v>379</v>
      </c>
    </row>
    <row r="93" spans="1:20" x14ac:dyDescent="0.3">
      <c r="A93" t="s">
        <v>357</v>
      </c>
      <c r="B93">
        <v>8708701</v>
      </c>
      <c r="C93">
        <v>8709000</v>
      </c>
      <c r="D93">
        <f>Table120[[#This Row],[end]]-Table120[[#This Row],[start]]+1</f>
        <v>300</v>
      </c>
      <c r="E93" s="1">
        <v>-2.4231131560666199</v>
      </c>
      <c r="F93" s="2">
        <v>4.7911276951611903E-2</v>
      </c>
      <c r="G93" t="s">
        <v>21</v>
      </c>
      <c r="H93">
        <v>11</v>
      </c>
      <c r="I93" t="s">
        <v>40</v>
      </c>
      <c r="J93">
        <v>17</v>
      </c>
      <c r="K93">
        <v>8698280</v>
      </c>
      <c r="L93">
        <v>8705980</v>
      </c>
      <c r="M93">
        <v>7701</v>
      </c>
      <c r="N93">
        <v>2</v>
      </c>
      <c r="O93" t="s">
        <v>380</v>
      </c>
      <c r="P93" t="s">
        <v>381</v>
      </c>
      <c r="Q93">
        <v>-2722</v>
      </c>
      <c r="R93">
        <v>395248</v>
      </c>
      <c r="S93" t="s">
        <v>382</v>
      </c>
      <c r="T93" t="s">
        <v>383</v>
      </c>
    </row>
    <row r="94" spans="1:20" x14ac:dyDescent="0.3">
      <c r="A94" t="s">
        <v>357</v>
      </c>
      <c r="B94">
        <v>8745301</v>
      </c>
      <c r="C94">
        <v>8745900</v>
      </c>
      <c r="D94">
        <f>Table120[[#This Row],[end]]-Table120[[#This Row],[start]]+1</f>
        <v>600</v>
      </c>
      <c r="E94" s="1">
        <v>-4.8751555869679803</v>
      </c>
      <c r="F94" s="2">
        <v>2.7804170991965601E-3</v>
      </c>
      <c r="G94" t="s">
        <v>21</v>
      </c>
      <c r="H94">
        <v>12</v>
      </c>
      <c r="I94" t="s">
        <v>384</v>
      </c>
      <c r="J94">
        <v>17</v>
      </c>
      <c r="K94">
        <v>8740587</v>
      </c>
      <c r="L94">
        <v>8751691</v>
      </c>
      <c r="M94">
        <v>11105</v>
      </c>
      <c r="N94">
        <v>2</v>
      </c>
      <c r="O94" t="s">
        <v>385</v>
      </c>
      <c r="P94" t="s">
        <v>386</v>
      </c>
      <c r="Q94">
        <v>6091</v>
      </c>
      <c r="R94" t="s">
        <v>39</v>
      </c>
      <c r="S94" t="s">
        <v>39</v>
      </c>
      <c r="T94" t="s">
        <v>39</v>
      </c>
    </row>
    <row r="95" spans="1:20" x14ac:dyDescent="0.3">
      <c r="A95" t="s">
        <v>357</v>
      </c>
      <c r="B95">
        <v>10002601</v>
      </c>
      <c r="C95">
        <v>10002900</v>
      </c>
      <c r="D95">
        <f>Table120[[#This Row],[end]]-Table120[[#This Row],[start]]+1</f>
        <v>300</v>
      </c>
      <c r="E95" s="1">
        <v>-2.07551863640137</v>
      </c>
      <c r="F95" s="2">
        <v>3.2865134584907703E-2</v>
      </c>
      <c r="G95" t="s">
        <v>21</v>
      </c>
      <c r="H95">
        <v>16</v>
      </c>
      <c r="I95" t="s">
        <v>78</v>
      </c>
      <c r="J95">
        <v>17</v>
      </c>
      <c r="K95">
        <v>10000998</v>
      </c>
      <c r="L95">
        <v>10001107</v>
      </c>
      <c r="M95">
        <v>110</v>
      </c>
      <c r="N95">
        <v>2</v>
      </c>
      <c r="O95" t="s">
        <v>387</v>
      </c>
      <c r="P95" t="s">
        <v>388</v>
      </c>
      <c r="Q95">
        <v>-1495</v>
      </c>
      <c r="R95">
        <v>102465419</v>
      </c>
      <c r="S95" t="s">
        <v>389</v>
      </c>
      <c r="T95" t="s">
        <v>390</v>
      </c>
    </row>
    <row r="96" spans="1:20" x14ac:dyDescent="0.3">
      <c r="A96" t="s">
        <v>357</v>
      </c>
      <c r="B96">
        <v>10467001</v>
      </c>
      <c r="C96">
        <v>10467300</v>
      </c>
      <c r="D96">
        <f>Table120[[#This Row],[end]]-Table120[[#This Row],[start]]+1</f>
        <v>300</v>
      </c>
      <c r="E96" s="1">
        <v>-3.30253486501516</v>
      </c>
      <c r="F96" s="2">
        <v>1.9758778814751101E-2</v>
      </c>
      <c r="G96" t="s">
        <v>21</v>
      </c>
      <c r="H96">
        <v>7</v>
      </c>
      <c r="I96" t="s">
        <v>391</v>
      </c>
      <c r="J96">
        <v>17</v>
      </c>
      <c r="K96">
        <v>10471013</v>
      </c>
      <c r="L96">
        <v>10471369</v>
      </c>
      <c r="M96">
        <v>357</v>
      </c>
      <c r="N96">
        <v>2</v>
      </c>
      <c r="O96" t="s">
        <v>392</v>
      </c>
      <c r="P96" t="s">
        <v>393</v>
      </c>
      <c r="Q96">
        <v>4069</v>
      </c>
      <c r="R96" t="s">
        <v>39</v>
      </c>
      <c r="S96" t="s">
        <v>39</v>
      </c>
      <c r="T96" t="s">
        <v>39</v>
      </c>
    </row>
    <row r="97" spans="1:21" x14ac:dyDescent="0.3">
      <c r="A97" t="s">
        <v>394</v>
      </c>
      <c r="B97">
        <v>48301</v>
      </c>
      <c r="C97">
        <v>48600</v>
      </c>
      <c r="D97">
        <f>Table120[[#This Row],[end]]-Table120[[#This Row],[start]]+1</f>
        <v>300</v>
      </c>
      <c r="E97" s="1">
        <v>-3.5809652606425999</v>
      </c>
      <c r="F97" s="2">
        <v>2.5373510411455399E-2</v>
      </c>
      <c r="G97" t="s">
        <v>21</v>
      </c>
      <c r="H97">
        <v>19</v>
      </c>
      <c r="I97" t="s">
        <v>27</v>
      </c>
      <c r="J97">
        <v>18</v>
      </c>
      <c r="K97">
        <v>67439</v>
      </c>
      <c r="L97">
        <v>69382</v>
      </c>
      <c r="M97">
        <v>1944</v>
      </c>
      <c r="N97">
        <v>2</v>
      </c>
      <c r="O97" t="s">
        <v>395</v>
      </c>
      <c r="P97" t="s">
        <v>396</v>
      </c>
      <c r="Q97">
        <v>20782</v>
      </c>
      <c r="R97" t="s">
        <v>39</v>
      </c>
      <c r="S97" t="s">
        <v>39</v>
      </c>
      <c r="T97" t="s">
        <v>39</v>
      </c>
    </row>
    <row r="98" spans="1:21" x14ac:dyDescent="0.3">
      <c r="A98" t="s">
        <v>394</v>
      </c>
      <c r="B98">
        <v>9684001</v>
      </c>
      <c r="C98">
        <v>9684600</v>
      </c>
      <c r="D98">
        <f>Table120[[#This Row],[end]]-Table120[[#This Row],[start]]+1</f>
        <v>600</v>
      </c>
      <c r="E98" s="1">
        <v>-3.4226740010474401</v>
      </c>
      <c r="F98" s="2">
        <v>1.8554861644591601E-2</v>
      </c>
      <c r="G98" t="s">
        <v>21</v>
      </c>
      <c r="H98">
        <v>40</v>
      </c>
      <c r="I98" t="s">
        <v>27</v>
      </c>
      <c r="J98">
        <v>18</v>
      </c>
      <c r="K98">
        <v>9694212</v>
      </c>
      <c r="L98">
        <v>9698056</v>
      </c>
      <c r="M98">
        <v>3845</v>
      </c>
      <c r="N98">
        <v>1</v>
      </c>
      <c r="O98" t="s">
        <v>397</v>
      </c>
      <c r="P98" t="s">
        <v>398</v>
      </c>
      <c r="Q98">
        <v>-9912</v>
      </c>
      <c r="R98">
        <v>395354</v>
      </c>
      <c r="S98" t="s">
        <v>399</v>
      </c>
      <c r="T98" t="s">
        <v>400</v>
      </c>
    </row>
    <row r="99" spans="1:21" x14ac:dyDescent="0.3">
      <c r="A99" s="15" t="s">
        <v>394</v>
      </c>
      <c r="B99" s="15">
        <v>9789901</v>
      </c>
      <c r="C99" s="15">
        <v>9790200</v>
      </c>
      <c r="D99" s="15">
        <f>Table120[[#This Row],[end]]-Table120[[#This Row],[start]]+1</f>
        <v>300</v>
      </c>
      <c r="E99" s="16">
        <v>-3.5684154900818199</v>
      </c>
      <c r="F99" s="17">
        <v>2.9614003040116299E-2</v>
      </c>
      <c r="G99" s="15" t="s">
        <v>21</v>
      </c>
      <c r="H99" s="15">
        <v>11</v>
      </c>
      <c r="I99" s="15" t="s">
        <v>27</v>
      </c>
      <c r="J99" s="15">
        <v>18</v>
      </c>
      <c r="K99" s="15">
        <v>9810058</v>
      </c>
      <c r="L99" s="15">
        <v>9836888</v>
      </c>
      <c r="M99" s="15">
        <v>26831</v>
      </c>
      <c r="N99" s="15">
        <v>1</v>
      </c>
      <c r="O99" s="15" t="s">
        <v>401</v>
      </c>
      <c r="P99" s="15" t="s">
        <v>402</v>
      </c>
      <c r="Q99" s="15">
        <v>-19858</v>
      </c>
      <c r="R99" s="15">
        <v>100857589</v>
      </c>
      <c r="S99" s="15" t="s">
        <v>403</v>
      </c>
      <c r="T99" s="15" t="s">
        <v>404</v>
      </c>
      <c r="U99" s="15"/>
    </row>
    <row r="100" spans="1:21" x14ac:dyDescent="0.3">
      <c r="A100" s="15" t="s">
        <v>394</v>
      </c>
      <c r="B100" s="15">
        <v>9831001</v>
      </c>
      <c r="C100" s="15">
        <v>9831600</v>
      </c>
      <c r="D100" s="15">
        <f>Table120[[#This Row],[end]]-Table120[[#This Row],[start]]+1</f>
        <v>600</v>
      </c>
      <c r="E100" s="16">
        <v>2.5737890301997299</v>
      </c>
      <c r="F100" s="17">
        <v>2.49788358712884E-2</v>
      </c>
      <c r="G100" s="15" t="s">
        <v>21</v>
      </c>
      <c r="H100" s="15">
        <v>19</v>
      </c>
      <c r="I100" s="15" t="s">
        <v>45</v>
      </c>
      <c r="J100" s="15">
        <v>18</v>
      </c>
      <c r="K100" s="15">
        <v>9830693</v>
      </c>
      <c r="L100" s="15">
        <v>9836346</v>
      </c>
      <c r="M100" s="15">
        <v>5654</v>
      </c>
      <c r="N100" s="15">
        <v>1</v>
      </c>
      <c r="O100" s="15" t="s">
        <v>401</v>
      </c>
      <c r="P100" s="15" t="s">
        <v>405</v>
      </c>
      <c r="Q100" s="15">
        <v>309</v>
      </c>
      <c r="R100" s="15">
        <v>100857589</v>
      </c>
      <c r="S100" s="15" t="s">
        <v>403</v>
      </c>
      <c r="T100" s="15" t="s">
        <v>404</v>
      </c>
      <c r="U100" s="15"/>
    </row>
    <row r="101" spans="1:21" x14ac:dyDescent="0.3">
      <c r="A101" s="15" t="s">
        <v>394</v>
      </c>
      <c r="B101" s="15">
        <v>9835501</v>
      </c>
      <c r="C101" s="15">
        <v>9836100</v>
      </c>
      <c r="D101" s="15">
        <f>Table120[[#This Row],[end]]-Table120[[#This Row],[start]]+1</f>
        <v>600</v>
      </c>
      <c r="E101" s="16">
        <v>3.31198299853774</v>
      </c>
      <c r="F101" s="17">
        <v>3.2588055472673502E-2</v>
      </c>
      <c r="G101" s="15" t="s">
        <v>21</v>
      </c>
      <c r="H101" s="15">
        <v>42</v>
      </c>
      <c r="I101" s="15" t="s">
        <v>406</v>
      </c>
      <c r="J101" s="15">
        <v>18</v>
      </c>
      <c r="K101" s="15">
        <v>9830693</v>
      </c>
      <c r="L101" s="15">
        <v>9836346</v>
      </c>
      <c r="M101" s="15">
        <v>5654</v>
      </c>
      <c r="N101" s="15">
        <v>1</v>
      </c>
      <c r="O101" s="15" t="s">
        <v>401</v>
      </c>
      <c r="P101" s="15" t="s">
        <v>405</v>
      </c>
      <c r="Q101" s="15">
        <v>4809</v>
      </c>
      <c r="R101" s="15">
        <v>100857589</v>
      </c>
      <c r="S101" s="15" t="s">
        <v>403</v>
      </c>
      <c r="T101" s="15" t="s">
        <v>404</v>
      </c>
      <c r="U101" s="15"/>
    </row>
    <row r="102" spans="1:21" x14ac:dyDescent="0.3">
      <c r="A102" t="s">
        <v>394</v>
      </c>
      <c r="B102">
        <v>9882001</v>
      </c>
      <c r="C102">
        <v>9882300</v>
      </c>
      <c r="D102">
        <f>Table120[[#This Row],[end]]-Table120[[#This Row],[start]]+1</f>
        <v>300</v>
      </c>
      <c r="E102" s="1">
        <v>-2.7414582788902599</v>
      </c>
      <c r="F102" s="2">
        <v>2.5165195048617101E-2</v>
      </c>
      <c r="G102" t="s">
        <v>21</v>
      </c>
      <c r="H102">
        <v>9</v>
      </c>
      <c r="I102" t="s">
        <v>407</v>
      </c>
      <c r="J102">
        <v>18</v>
      </c>
      <c r="K102">
        <v>9877405</v>
      </c>
      <c r="L102">
        <v>9884667</v>
      </c>
      <c r="M102">
        <v>7263</v>
      </c>
      <c r="N102">
        <v>1</v>
      </c>
      <c r="O102" t="s">
        <v>408</v>
      </c>
      <c r="P102" t="s">
        <v>409</v>
      </c>
      <c r="Q102">
        <v>4597</v>
      </c>
      <c r="R102">
        <v>422085</v>
      </c>
      <c r="S102" t="s">
        <v>410</v>
      </c>
      <c r="T102" t="s">
        <v>411</v>
      </c>
    </row>
    <row r="103" spans="1:21" x14ac:dyDescent="0.3">
      <c r="A103" t="s">
        <v>394</v>
      </c>
      <c r="B103">
        <v>9986701</v>
      </c>
      <c r="C103">
        <v>9987300</v>
      </c>
      <c r="D103">
        <f>Table120[[#This Row],[end]]-Table120[[#This Row],[start]]+1</f>
        <v>600</v>
      </c>
      <c r="E103" s="1">
        <v>-2.65387296167428</v>
      </c>
      <c r="F103" s="2">
        <v>4.1299593905365098E-2</v>
      </c>
      <c r="G103" t="s">
        <v>21</v>
      </c>
      <c r="H103">
        <v>65</v>
      </c>
      <c r="I103" t="s">
        <v>45</v>
      </c>
      <c r="J103">
        <v>18</v>
      </c>
      <c r="K103">
        <v>9986240</v>
      </c>
      <c r="L103">
        <v>9991627</v>
      </c>
      <c r="M103">
        <v>5388</v>
      </c>
      <c r="N103">
        <v>1</v>
      </c>
      <c r="O103" t="s">
        <v>412</v>
      </c>
      <c r="P103" t="s">
        <v>413</v>
      </c>
      <c r="Q103">
        <v>462</v>
      </c>
      <c r="R103">
        <v>769048</v>
      </c>
      <c r="S103" t="s">
        <v>414</v>
      </c>
      <c r="T103" t="s">
        <v>415</v>
      </c>
    </row>
    <row r="104" spans="1:21" x14ac:dyDescent="0.3">
      <c r="A104" t="s">
        <v>394</v>
      </c>
      <c r="B104">
        <v>9990601</v>
      </c>
      <c r="C104">
        <v>9991200</v>
      </c>
      <c r="D104">
        <f>Table120[[#This Row],[end]]-Table120[[#This Row],[start]]+1</f>
        <v>600</v>
      </c>
      <c r="E104" s="1">
        <v>-2.8449444601555398</v>
      </c>
      <c r="F104" s="2">
        <v>4.1384003569660398E-2</v>
      </c>
      <c r="G104" t="s">
        <v>21</v>
      </c>
      <c r="H104">
        <v>39</v>
      </c>
      <c r="I104" t="s">
        <v>347</v>
      </c>
      <c r="J104">
        <v>18</v>
      </c>
      <c r="K104">
        <v>9986240</v>
      </c>
      <c r="L104">
        <v>9991627</v>
      </c>
      <c r="M104">
        <v>5388</v>
      </c>
      <c r="N104">
        <v>1</v>
      </c>
      <c r="O104" t="s">
        <v>412</v>
      </c>
      <c r="P104" t="s">
        <v>413</v>
      </c>
      <c r="Q104">
        <v>4362</v>
      </c>
      <c r="R104">
        <v>769048</v>
      </c>
      <c r="S104" t="s">
        <v>414</v>
      </c>
      <c r="T104" t="s">
        <v>415</v>
      </c>
    </row>
    <row r="105" spans="1:21" x14ac:dyDescent="0.3">
      <c r="A105" s="10" t="s">
        <v>394</v>
      </c>
      <c r="B105" s="10">
        <v>9990901</v>
      </c>
      <c r="C105" s="10">
        <v>9991200</v>
      </c>
      <c r="D105" s="10">
        <v>300</v>
      </c>
      <c r="E105" s="12">
        <v>-4.3003067868398901</v>
      </c>
      <c r="F105" s="14">
        <v>4.9922699739761798E-3</v>
      </c>
      <c r="G105" s="10" t="s">
        <v>21</v>
      </c>
      <c r="H105" s="10">
        <v>23</v>
      </c>
      <c r="I105" s="10" t="s">
        <v>347</v>
      </c>
      <c r="J105" s="10">
        <v>18</v>
      </c>
      <c r="K105" s="10">
        <v>9986240</v>
      </c>
      <c r="L105" s="10">
        <v>9991627</v>
      </c>
      <c r="M105" s="10">
        <v>5388</v>
      </c>
      <c r="N105" s="10">
        <v>1</v>
      </c>
      <c r="O105" s="10" t="s">
        <v>412</v>
      </c>
      <c r="P105" s="10" t="s">
        <v>413</v>
      </c>
      <c r="Q105" s="10">
        <v>4662</v>
      </c>
      <c r="R105" s="10">
        <v>769048</v>
      </c>
      <c r="S105" s="10" t="s">
        <v>414</v>
      </c>
      <c r="T105" s="10" t="s">
        <v>415</v>
      </c>
    </row>
    <row r="106" spans="1:21" x14ac:dyDescent="0.3">
      <c r="A106" t="s">
        <v>394</v>
      </c>
      <c r="B106">
        <v>10590001</v>
      </c>
      <c r="C106">
        <v>10590300</v>
      </c>
      <c r="D106">
        <f>Table120[[#This Row],[end]]-Table120[[#This Row],[start]]+1</f>
        <v>300</v>
      </c>
      <c r="E106" s="1">
        <v>-2.3694116130809402</v>
      </c>
      <c r="F106" s="2">
        <v>1.49457088977416E-2</v>
      </c>
      <c r="G106" t="s">
        <v>21</v>
      </c>
      <c r="H106">
        <v>24</v>
      </c>
      <c r="I106" t="s">
        <v>416</v>
      </c>
      <c r="J106">
        <v>18</v>
      </c>
      <c r="K106">
        <v>10588863</v>
      </c>
      <c r="L106">
        <v>10597650</v>
      </c>
      <c r="M106">
        <v>8788</v>
      </c>
      <c r="N106">
        <v>2</v>
      </c>
      <c r="O106" t="s">
        <v>417</v>
      </c>
      <c r="P106" t="s">
        <v>418</v>
      </c>
      <c r="Q106">
        <v>7350</v>
      </c>
      <c r="R106">
        <v>431090</v>
      </c>
      <c r="S106" t="s">
        <v>419</v>
      </c>
      <c r="T106" t="s">
        <v>420</v>
      </c>
    </row>
    <row r="107" spans="1:21" x14ac:dyDescent="0.3">
      <c r="A107" t="s">
        <v>421</v>
      </c>
      <c r="B107">
        <v>2723701</v>
      </c>
      <c r="C107">
        <v>2724300</v>
      </c>
      <c r="D107">
        <f>Table120[[#This Row],[end]]-Table120[[#This Row],[start]]+1</f>
        <v>600</v>
      </c>
      <c r="E107" s="1">
        <v>-3.4889541409651099</v>
      </c>
      <c r="F107" s="2">
        <v>3.50743434086771E-2</v>
      </c>
      <c r="G107" t="s">
        <v>21</v>
      </c>
      <c r="H107">
        <v>24</v>
      </c>
      <c r="I107" t="s">
        <v>422</v>
      </c>
      <c r="J107">
        <v>19</v>
      </c>
      <c r="K107">
        <v>2692300</v>
      </c>
      <c r="L107">
        <v>2727020</v>
      </c>
      <c r="M107">
        <v>34721</v>
      </c>
      <c r="N107">
        <v>2</v>
      </c>
      <c r="O107" t="s">
        <v>423</v>
      </c>
      <c r="P107" t="s">
        <v>424</v>
      </c>
      <c r="Q107">
        <v>3020</v>
      </c>
      <c r="R107">
        <v>417487</v>
      </c>
      <c r="S107" t="s">
        <v>425</v>
      </c>
      <c r="T107" t="s">
        <v>426</v>
      </c>
    </row>
    <row r="108" spans="1:21" x14ac:dyDescent="0.3">
      <c r="A108" t="s">
        <v>421</v>
      </c>
      <c r="B108">
        <v>5746801</v>
      </c>
      <c r="C108">
        <v>5747100</v>
      </c>
      <c r="D108">
        <f>Table120[[#This Row],[end]]-Table120[[#This Row],[start]]+1</f>
        <v>300</v>
      </c>
      <c r="E108" s="1">
        <v>3.7208660772384801</v>
      </c>
      <c r="F108" s="2">
        <v>8.6567136121397503E-3</v>
      </c>
      <c r="G108" t="s">
        <v>21</v>
      </c>
      <c r="H108">
        <v>17</v>
      </c>
      <c r="I108" t="s">
        <v>40</v>
      </c>
      <c r="J108">
        <v>19</v>
      </c>
      <c r="K108">
        <v>5749443</v>
      </c>
      <c r="L108">
        <v>5750083</v>
      </c>
      <c r="M108">
        <v>641</v>
      </c>
      <c r="N108">
        <v>2</v>
      </c>
      <c r="O108" t="s">
        <v>427</v>
      </c>
      <c r="P108" t="s">
        <v>428</v>
      </c>
      <c r="Q108">
        <v>2983</v>
      </c>
      <c r="R108" t="s">
        <v>39</v>
      </c>
      <c r="S108" t="s">
        <v>39</v>
      </c>
      <c r="T108" t="s">
        <v>39</v>
      </c>
    </row>
    <row r="109" spans="1:21" x14ac:dyDescent="0.3">
      <c r="A109" t="s">
        <v>421</v>
      </c>
      <c r="B109">
        <v>5761801</v>
      </c>
      <c r="C109">
        <v>5762100</v>
      </c>
      <c r="D109">
        <f>Table120[[#This Row],[end]]-Table120[[#This Row],[start]]+1</f>
        <v>300</v>
      </c>
      <c r="E109" s="1">
        <v>3.4919136548980001</v>
      </c>
      <c r="F109" s="2">
        <v>4.2822097513767997E-2</v>
      </c>
      <c r="G109" t="s">
        <v>21</v>
      </c>
      <c r="H109">
        <v>8</v>
      </c>
      <c r="I109" t="s">
        <v>40</v>
      </c>
      <c r="J109">
        <v>19</v>
      </c>
      <c r="K109">
        <v>5753455</v>
      </c>
      <c r="L109">
        <v>5764371</v>
      </c>
      <c r="M109">
        <v>10917</v>
      </c>
      <c r="N109">
        <v>2</v>
      </c>
      <c r="O109" t="s">
        <v>429</v>
      </c>
      <c r="P109" t="s">
        <v>430</v>
      </c>
      <c r="Q109">
        <v>2271</v>
      </c>
      <c r="R109">
        <v>417573</v>
      </c>
      <c r="S109" t="s">
        <v>431</v>
      </c>
      <c r="T109" t="s">
        <v>431</v>
      </c>
    </row>
    <row r="110" spans="1:21" x14ac:dyDescent="0.3">
      <c r="A110" t="s">
        <v>421</v>
      </c>
      <c r="B110">
        <v>9625501</v>
      </c>
      <c r="C110">
        <v>9625800</v>
      </c>
      <c r="D110">
        <f>Table120[[#This Row],[end]]-Table120[[#This Row],[start]]+1</f>
        <v>300</v>
      </c>
      <c r="E110" s="1">
        <v>-3.1710113101078798</v>
      </c>
      <c r="F110" s="2">
        <v>4.17425896124929E-2</v>
      </c>
      <c r="G110" t="s">
        <v>21</v>
      </c>
      <c r="H110">
        <v>14</v>
      </c>
      <c r="I110" t="s">
        <v>432</v>
      </c>
      <c r="J110">
        <v>19</v>
      </c>
      <c r="K110">
        <v>9593377</v>
      </c>
      <c r="L110">
        <v>9641678</v>
      </c>
      <c r="M110">
        <v>48302</v>
      </c>
      <c r="N110">
        <v>2</v>
      </c>
      <c r="O110" t="s">
        <v>433</v>
      </c>
      <c r="P110" t="s">
        <v>434</v>
      </c>
      <c r="Q110">
        <v>15878</v>
      </c>
      <c r="R110">
        <v>100857331</v>
      </c>
      <c r="S110" t="s">
        <v>435</v>
      </c>
      <c r="T110" t="s">
        <v>436</v>
      </c>
    </row>
    <row r="111" spans="1:21" x14ac:dyDescent="0.3">
      <c r="A111" t="s">
        <v>437</v>
      </c>
      <c r="B111">
        <v>330601</v>
      </c>
      <c r="C111">
        <v>330900</v>
      </c>
      <c r="D111">
        <f>Table120[[#This Row],[end]]-Table120[[#This Row],[start]]+1</f>
        <v>300</v>
      </c>
      <c r="E111" s="1">
        <v>-3.1372326911869002</v>
      </c>
      <c r="F111" s="2">
        <v>4.2402208950746499E-2</v>
      </c>
      <c r="G111" t="s">
        <v>21</v>
      </c>
      <c r="H111">
        <v>1</v>
      </c>
      <c r="I111" t="s">
        <v>27</v>
      </c>
      <c r="J111">
        <v>20</v>
      </c>
      <c r="K111">
        <v>341072</v>
      </c>
      <c r="L111">
        <v>476413</v>
      </c>
      <c r="M111">
        <v>135342</v>
      </c>
      <c r="N111">
        <v>1</v>
      </c>
      <c r="O111" t="s">
        <v>438</v>
      </c>
      <c r="P111" t="s">
        <v>439</v>
      </c>
      <c r="Q111">
        <v>-10172</v>
      </c>
      <c r="R111">
        <v>419119</v>
      </c>
      <c r="S111" t="s">
        <v>440</v>
      </c>
      <c r="T111" t="s">
        <v>441</v>
      </c>
    </row>
    <row r="112" spans="1:21" x14ac:dyDescent="0.3">
      <c r="A112" t="s">
        <v>437</v>
      </c>
      <c r="B112">
        <v>481501</v>
      </c>
      <c r="C112">
        <v>482100</v>
      </c>
      <c r="D112">
        <f>Table120[[#This Row],[end]]-Table120[[#This Row],[start]]+1</f>
        <v>600</v>
      </c>
      <c r="E112" s="1">
        <v>3.3066076805135101</v>
      </c>
      <c r="F112" s="2">
        <v>3.5903846939659499E-2</v>
      </c>
      <c r="G112" t="s">
        <v>21</v>
      </c>
      <c r="H112">
        <v>39</v>
      </c>
      <c r="I112" t="s">
        <v>442</v>
      </c>
      <c r="J112">
        <v>20</v>
      </c>
      <c r="K112">
        <v>481571</v>
      </c>
      <c r="L112">
        <v>485414</v>
      </c>
      <c r="M112">
        <v>3844</v>
      </c>
      <c r="N112">
        <v>2</v>
      </c>
      <c r="O112" t="s">
        <v>443</v>
      </c>
      <c r="P112" t="s">
        <v>444</v>
      </c>
      <c r="Q112">
        <v>3614</v>
      </c>
      <c r="R112">
        <v>428131</v>
      </c>
      <c r="S112" t="s">
        <v>445</v>
      </c>
      <c r="T112" t="s">
        <v>446</v>
      </c>
    </row>
    <row r="113" spans="1:21" x14ac:dyDescent="0.3">
      <c r="A113" t="s">
        <v>437</v>
      </c>
      <c r="B113">
        <v>4757401</v>
      </c>
      <c r="C113">
        <v>4757700</v>
      </c>
      <c r="D113">
        <f>Table120[[#This Row],[end]]-Table120[[#This Row],[start]]+1</f>
        <v>300</v>
      </c>
      <c r="E113" s="1">
        <v>-3.1939924609116899</v>
      </c>
      <c r="F113" s="2">
        <v>3.1841919844048397E-2</v>
      </c>
      <c r="G113" t="s">
        <v>21</v>
      </c>
      <c r="H113">
        <v>4</v>
      </c>
      <c r="I113" t="s">
        <v>27</v>
      </c>
      <c r="J113">
        <v>20</v>
      </c>
      <c r="K113">
        <v>4700101</v>
      </c>
      <c r="L113">
        <v>4706990</v>
      </c>
      <c r="M113">
        <v>6890</v>
      </c>
      <c r="N113">
        <v>2</v>
      </c>
      <c r="O113" t="s">
        <v>447</v>
      </c>
      <c r="P113" t="s">
        <v>448</v>
      </c>
      <c r="Q113">
        <v>-50412</v>
      </c>
      <c r="R113" t="s">
        <v>39</v>
      </c>
      <c r="S113" t="s">
        <v>39</v>
      </c>
      <c r="T113" t="s">
        <v>39</v>
      </c>
    </row>
    <row r="114" spans="1:21" x14ac:dyDescent="0.3">
      <c r="A114" t="s">
        <v>437</v>
      </c>
      <c r="B114">
        <v>10185001</v>
      </c>
      <c r="C114">
        <v>10185300</v>
      </c>
      <c r="D114">
        <f>Table120[[#This Row],[end]]-Table120[[#This Row],[start]]+1</f>
        <v>300</v>
      </c>
      <c r="E114" s="1">
        <v>-3.64243642464087</v>
      </c>
      <c r="F114" s="2">
        <v>2.5564093878680898E-2</v>
      </c>
      <c r="G114" t="s">
        <v>21</v>
      </c>
      <c r="H114">
        <v>21</v>
      </c>
      <c r="I114" t="s">
        <v>45</v>
      </c>
      <c r="J114">
        <v>20</v>
      </c>
      <c r="K114">
        <v>10184335</v>
      </c>
      <c r="L114">
        <v>10187067</v>
      </c>
      <c r="M114">
        <v>2733</v>
      </c>
      <c r="N114">
        <v>1</v>
      </c>
      <c r="O114" t="s">
        <v>449</v>
      </c>
      <c r="P114" t="s">
        <v>450</v>
      </c>
      <c r="Q114">
        <v>667</v>
      </c>
      <c r="R114">
        <v>419274</v>
      </c>
      <c r="S114" t="s">
        <v>451</v>
      </c>
      <c r="T114" t="s">
        <v>452</v>
      </c>
    </row>
    <row r="115" spans="1:21" x14ac:dyDescent="0.3">
      <c r="A115" s="15" t="s">
        <v>437</v>
      </c>
      <c r="B115" s="15">
        <v>10795801</v>
      </c>
      <c r="C115" s="15">
        <v>10796400</v>
      </c>
      <c r="D115" s="15">
        <f>Table120[[#This Row],[end]]-Table120[[#This Row],[start]]+1</f>
        <v>600</v>
      </c>
      <c r="E115" s="16">
        <v>-3.88826127838517</v>
      </c>
      <c r="F115" s="17">
        <v>3.5677382732180199E-2</v>
      </c>
      <c r="G115" s="15" t="s">
        <v>21</v>
      </c>
      <c r="H115" s="15">
        <v>34</v>
      </c>
      <c r="I115" s="15" t="s">
        <v>453</v>
      </c>
      <c r="J115" s="15">
        <v>20</v>
      </c>
      <c r="K115" s="15">
        <v>10783637</v>
      </c>
      <c r="L115" s="15">
        <v>10795417</v>
      </c>
      <c r="M115" s="15">
        <v>11781</v>
      </c>
      <c r="N115" s="15">
        <v>1</v>
      </c>
      <c r="O115" s="15" t="s">
        <v>454</v>
      </c>
      <c r="P115" s="15" t="s">
        <v>455</v>
      </c>
      <c r="Q115" s="15">
        <v>12165</v>
      </c>
      <c r="R115" s="15">
        <v>777252</v>
      </c>
      <c r="S115" s="15" t="s">
        <v>456</v>
      </c>
      <c r="T115" s="15" t="s">
        <v>457</v>
      </c>
      <c r="U115" s="15"/>
    </row>
    <row r="116" spans="1:21" x14ac:dyDescent="0.3">
      <c r="A116" s="15" t="s">
        <v>437</v>
      </c>
      <c r="B116" s="15">
        <v>10802701</v>
      </c>
      <c r="C116" s="15">
        <v>10803000</v>
      </c>
      <c r="D116" s="15">
        <f>Table120[[#This Row],[end]]-Table120[[#This Row],[start]]+1</f>
        <v>300</v>
      </c>
      <c r="E116" s="16">
        <v>3.1253179387618402</v>
      </c>
      <c r="F116" s="17">
        <v>4.22375820358444E-2</v>
      </c>
      <c r="G116" s="15" t="s">
        <v>21</v>
      </c>
      <c r="H116" s="15">
        <v>23</v>
      </c>
      <c r="I116" s="15" t="s">
        <v>27</v>
      </c>
      <c r="J116" s="15">
        <v>20</v>
      </c>
      <c r="K116" s="15">
        <v>10783637</v>
      </c>
      <c r="L116" s="15">
        <v>10795417</v>
      </c>
      <c r="M116" s="15">
        <v>11781</v>
      </c>
      <c r="N116" s="15">
        <v>1</v>
      </c>
      <c r="O116" s="15" t="s">
        <v>454</v>
      </c>
      <c r="P116" s="15" t="s">
        <v>455</v>
      </c>
      <c r="Q116" s="15">
        <v>19065</v>
      </c>
      <c r="R116" s="15">
        <v>777252</v>
      </c>
      <c r="S116" s="15" t="s">
        <v>456</v>
      </c>
      <c r="T116" s="15" t="s">
        <v>457</v>
      </c>
      <c r="U116" s="15"/>
    </row>
    <row r="117" spans="1:21" x14ac:dyDescent="0.3">
      <c r="A117" t="s">
        <v>458</v>
      </c>
      <c r="B117">
        <v>619501</v>
      </c>
      <c r="C117">
        <v>619800</v>
      </c>
      <c r="D117">
        <f>Table120[[#This Row],[end]]-Table120[[#This Row],[start]]+1</f>
        <v>300</v>
      </c>
      <c r="E117" s="1">
        <v>-3.33480106669484</v>
      </c>
      <c r="F117" s="2">
        <v>1.4912748341598499E-2</v>
      </c>
      <c r="G117" t="s">
        <v>21</v>
      </c>
      <c r="H117">
        <v>15</v>
      </c>
      <c r="I117" t="s">
        <v>78</v>
      </c>
      <c r="J117">
        <v>21</v>
      </c>
      <c r="K117">
        <v>619583</v>
      </c>
      <c r="L117">
        <v>621437</v>
      </c>
      <c r="M117">
        <v>1855</v>
      </c>
      <c r="N117">
        <v>2</v>
      </c>
      <c r="O117" t="s">
        <v>459</v>
      </c>
      <c r="P117" t="s">
        <v>460</v>
      </c>
      <c r="Q117">
        <v>1637</v>
      </c>
      <c r="R117" t="s">
        <v>39</v>
      </c>
      <c r="S117" t="s">
        <v>39</v>
      </c>
      <c r="T117" t="s">
        <v>39</v>
      </c>
    </row>
    <row r="118" spans="1:21" x14ac:dyDescent="0.3">
      <c r="A118" t="s">
        <v>458</v>
      </c>
      <c r="B118">
        <v>6489601</v>
      </c>
      <c r="C118">
        <v>6489900</v>
      </c>
      <c r="D118">
        <f>Table120[[#This Row],[end]]-Table120[[#This Row],[start]]+1</f>
        <v>300</v>
      </c>
      <c r="E118" s="1">
        <v>-3.4767080544787698</v>
      </c>
      <c r="F118" s="2">
        <v>1.41224792946504E-2</v>
      </c>
      <c r="G118" t="s">
        <v>21</v>
      </c>
      <c r="H118">
        <v>15</v>
      </c>
      <c r="I118" t="s">
        <v>40</v>
      </c>
      <c r="J118">
        <v>21</v>
      </c>
      <c r="K118">
        <v>6473984</v>
      </c>
      <c r="L118">
        <v>6486890</v>
      </c>
      <c r="M118">
        <v>12907</v>
      </c>
      <c r="N118">
        <v>2</v>
      </c>
      <c r="O118" t="s">
        <v>461</v>
      </c>
      <c r="P118" t="s">
        <v>462</v>
      </c>
      <c r="Q118">
        <v>-2712</v>
      </c>
      <c r="R118">
        <v>396130</v>
      </c>
      <c r="S118" t="s">
        <v>463</v>
      </c>
      <c r="T118" t="s">
        <v>464</v>
      </c>
    </row>
    <row r="119" spans="1:21" x14ac:dyDescent="0.3">
      <c r="A119" t="s">
        <v>465</v>
      </c>
      <c r="B119">
        <v>4639501</v>
      </c>
      <c r="C119">
        <v>4640100</v>
      </c>
      <c r="D119">
        <f>Table120[[#This Row],[end]]-Table120[[#This Row],[start]]+1</f>
        <v>600</v>
      </c>
      <c r="E119" s="1">
        <v>2.0401979728256499</v>
      </c>
      <c r="F119" s="2">
        <v>4.2731272922296698E-2</v>
      </c>
      <c r="G119" t="s">
        <v>21</v>
      </c>
      <c r="H119">
        <v>23</v>
      </c>
      <c r="I119" t="s">
        <v>466</v>
      </c>
      <c r="J119">
        <v>22</v>
      </c>
      <c r="K119">
        <v>4625761</v>
      </c>
      <c r="L119">
        <v>4643626</v>
      </c>
      <c r="M119">
        <v>17866</v>
      </c>
      <c r="N119">
        <v>1</v>
      </c>
      <c r="O119" t="s">
        <v>467</v>
      </c>
      <c r="P119" t="s">
        <v>468</v>
      </c>
      <c r="Q119">
        <v>13741</v>
      </c>
      <c r="R119">
        <v>426429</v>
      </c>
      <c r="S119" t="s">
        <v>469</v>
      </c>
      <c r="T119" t="s">
        <v>470</v>
      </c>
    </row>
    <row r="120" spans="1:21" x14ac:dyDescent="0.3">
      <c r="A120" t="s">
        <v>471</v>
      </c>
      <c r="B120">
        <v>236401</v>
      </c>
      <c r="C120">
        <v>236700</v>
      </c>
      <c r="D120">
        <f>Table120[[#This Row],[end]]-Table120[[#This Row],[start]]+1</f>
        <v>300</v>
      </c>
      <c r="E120" s="1">
        <v>-3.1202935878060201</v>
      </c>
      <c r="F120" s="2">
        <v>4.2698593952634201E-2</v>
      </c>
      <c r="G120" t="s">
        <v>21</v>
      </c>
      <c r="H120">
        <v>5</v>
      </c>
      <c r="I120" t="s">
        <v>472</v>
      </c>
      <c r="J120">
        <v>23</v>
      </c>
      <c r="K120">
        <v>222695</v>
      </c>
      <c r="L120">
        <v>233308</v>
      </c>
      <c r="M120">
        <v>10614</v>
      </c>
      <c r="N120">
        <v>2</v>
      </c>
      <c r="O120" t="s">
        <v>473</v>
      </c>
      <c r="P120" t="s">
        <v>474</v>
      </c>
      <c r="Q120">
        <v>-3094</v>
      </c>
      <c r="R120">
        <v>419547</v>
      </c>
      <c r="S120" t="s">
        <v>475</v>
      </c>
      <c r="T120" t="s">
        <v>476</v>
      </c>
    </row>
    <row r="121" spans="1:21" x14ac:dyDescent="0.3">
      <c r="A121" t="s">
        <v>471</v>
      </c>
      <c r="B121">
        <v>1195801</v>
      </c>
      <c r="C121">
        <v>1196100</v>
      </c>
      <c r="D121">
        <f>Table120[[#This Row],[end]]-Table120[[#This Row],[start]]+1</f>
        <v>300</v>
      </c>
      <c r="E121" s="1">
        <v>-2.6968943774239502</v>
      </c>
      <c r="F121" s="2">
        <v>2.14384359521653E-2</v>
      </c>
      <c r="G121" t="s">
        <v>21</v>
      </c>
      <c r="H121">
        <v>18</v>
      </c>
      <c r="I121" t="s">
        <v>477</v>
      </c>
      <c r="J121">
        <v>23</v>
      </c>
      <c r="K121">
        <v>1210562</v>
      </c>
      <c r="L121">
        <v>1212258</v>
      </c>
      <c r="M121">
        <v>1697</v>
      </c>
      <c r="N121">
        <v>1</v>
      </c>
      <c r="O121" t="s">
        <v>478</v>
      </c>
      <c r="P121" t="s">
        <v>479</v>
      </c>
      <c r="Q121">
        <v>-14462</v>
      </c>
      <c r="R121" t="s">
        <v>39</v>
      </c>
      <c r="S121" t="s">
        <v>39</v>
      </c>
      <c r="T121" t="s">
        <v>39</v>
      </c>
    </row>
    <row r="122" spans="1:21" x14ac:dyDescent="0.3">
      <c r="A122" t="s">
        <v>471</v>
      </c>
      <c r="B122">
        <v>1275901</v>
      </c>
      <c r="C122">
        <v>1276200</v>
      </c>
      <c r="D122">
        <f>Table120[[#This Row],[end]]-Table120[[#This Row],[start]]+1</f>
        <v>300</v>
      </c>
      <c r="E122" s="1">
        <v>-3.1203074281149901</v>
      </c>
      <c r="F122" s="2">
        <v>4.2153968766225999E-2</v>
      </c>
      <c r="G122" t="s">
        <v>21</v>
      </c>
      <c r="H122">
        <v>14</v>
      </c>
      <c r="I122" t="s">
        <v>45</v>
      </c>
      <c r="J122">
        <v>23</v>
      </c>
      <c r="K122">
        <v>1275334</v>
      </c>
      <c r="L122">
        <v>1281882</v>
      </c>
      <c r="M122">
        <v>6549</v>
      </c>
      <c r="N122">
        <v>1</v>
      </c>
      <c r="O122" t="s">
        <v>480</v>
      </c>
      <c r="P122" t="s">
        <v>481</v>
      </c>
      <c r="Q122">
        <v>568</v>
      </c>
      <c r="R122">
        <v>768916</v>
      </c>
      <c r="S122" t="s">
        <v>482</v>
      </c>
      <c r="T122" t="s">
        <v>483</v>
      </c>
    </row>
    <row r="123" spans="1:21" x14ac:dyDescent="0.3">
      <c r="A123" t="s">
        <v>471</v>
      </c>
      <c r="B123">
        <v>2244601</v>
      </c>
      <c r="C123">
        <v>2244900</v>
      </c>
      <c r="D123">
        <f>Table120[[#This Row],[end]]-Table120[[#This Row],[start]]+1</f>
        <v>300</v>
      </c>
      <c r="E123" s="1">
        <v>-3.12178498758704</v>
      </c>
      <c r="F123" s="2">
        <v>4.37102419175062E-2</v>
      </c>
      <c r="G123" t="s">
        <v>21</v>
      </c>
      <c r="H123">
        <v>5</v>
      </c>
      <c r="I123" t="s">
        <v>484</v>
      </c>
      <c r="J123">
        <v>23</v>
      </c>
      <c r="K123">
        <v>2239736</v>
      </c>
      <c r="L123">
        <v>2248043</v>
      </c>
      <c r="M123">
        <v>8308</v>
      </c>
      <c r="N123">
        <v>2</v>
      </c>
      <c r="O123" t="s">
        <v>485</v>
      </c>
      <c r="P123" t="s">
        <v>486</v>
      </c>
      <c r="Q123">
        <v>3143</v>
      </c>
      <c r="R123">
        <v>769918</v>
      </c>
      <c r="S123" t="s">
        <v>487</v>
      </c>
      <c r="T123" t="s">
        <v>488</v>
      </c>
    </row>
    <row r="124" spans="1:21" x14ac:dyDescent="0.3">
      <c r="A124" t="s">
        <v>471</v>
      </c>
      <c r="B124">
        <v>2461501</v>
      </c>
      <c r="C124">
        <v>2462100</v>
      </c>
      <c r="D124">
        <f>Table120[[#This Row],[end]]-Table120[[#This Row],[start]]+1</f>
        <v>600</v>
      </c>
      <c r="E124" s="1">
        <v>-3.18287737324775</v>
      </c>
      <c r="F124" s="2">
        <v>2.1985260026538299E-2</v>
      </c>
      <c r="G124" t="s">
        <v>21</v>
      </c>
      <c r="H124">
        <v>27</v>
      </c>
      <c r="I124" t="s">
        <v>489</v>
      </c>
      <c r="J124">
        <v>23</v>
      </c>
      <c r="K124">
        <v>2440223</v>
      </c>
      <c r="L124">
        <v>2486413</v>
      </c>
      <c r="M124">
        <v>46191</v>
      </c>
      <c r="N124">
        <v>1</v>
      </c>
      <c r="O124" t="s">
        <v>490</v>
      </c>
      <c r="P124" t="s">
        <v>491</v>
      </c>
      <c r="Q124">
        <v>21279</v>
      </c>
      <c r="R124">
        <v>769687</v>
      </c>
      <c r="S124" t="s">
        <v>492</v>
      </c>
      <c r="T124" t="s">
        <v>493</v>
      </c>
    </row>
    <row r="125" spans="1:21" x14ac:dyDescent="0.3">
      <c r="A125" t="s">
        <v>471</v>
      </c>
      <c r="B125">
        <v>3462901</v>
      </c>
      <c r="C125">
        <v>3463200</v>
      </c>
      <c r="D125">
        <f>Table120[[#This Row],[end]]-Table120[[#This Row],[start]]+1</f>
        <v>300</v>
      </c>
      <c r="E125" s="1">
        <v>-3.69069050932994</v>
      </c>
      <c r="F125" s="2">
        <v>4.1887321953577097E-2</v>
      </c>
      <c r="G125" t="s">
        <v>21</v>
      </c>
      <c r="H125">
        <v>5</v>
      </c>
      <c r="I125" t="s">
        <v>27</v>
      </c>
      <c r="J125">
        <v>23</v>
      </c>
      <c r="K125">
        <v>3468308</v>
      </c>
      <c r="L125">
        <v>3469432</v>
      </c>
      <c r="M125">
        <v>1125</v>
      </c>
      <c r="N125">
        <v>1</v>
      </c>
      <c r="O125" t="s">
        <v>494</v>
      </c>
      <c r="P125" t="s">
        <v>495</v>
      </c>
      <c r="Q125">
        <v>-5108</v>
      </c>
      <c r="R125">
        <v>430270</v>
      </c>
      <c r="S125" t="s">
        <v>496</v>
      </c>
      <c r="T125" t="s">
        <v>497</v>
      </c>
    </row>
    <row r="126" spans="1:21" x14ac:dyDescent="0.3">
      <c r="A126" t="s">
        <v>471</v>
      </c>
      <c r="B126">
        <v>3942301</v>
      </c>
      <c r="C126">
        <v>3942600</v>
      </c>
      <c r="D126">
        <f>Table120[[#This Row],[end]]-Table120[[#This Row],[start]]+1</f>
        <v>300</v>
      </c>
      <c r="E126" s="1">
        <v>-3.24671339122823</v>
      </c>
      <c r="F126" s="2">
        <v>4.5521372918713998E-2</v>
      </c>
      <c r="G126" t="s">
        <v>21</v>
      </c>
      <c r="H126">
        <v>15</v>
      </c>
      <c r="I126" t="s">
        <v>27</v>
      </c>
      <c r="J126">
        <v>23</v>
      </c>
      <c r="K126">
        <v>3939040</v>
      </c>
      <c r="L126">
        <v>3940434</v>
      </c>
      <c r="M126">
        <v>1395</v>
      </c>
      <c r="N126">
        <v>1</v>
      </c>
      <c r="O126" t="s">
        <v>498</v>
      </c>
      <c r="P126" t="s">
        <v>499</v>
      </c>
      <c r="Q126">
        <v>3262</v>
      </c>
      <c r="R126" t="s">
        <v>39</v>
      </c>
      <c r="S126" t="s">
        <v>39</v>
      </c>
      <c r="T126" t="s">
        <v>39</v>
      </c>
    </row>
    <row r="127" spans="1:21" x14ac:dyDescent="0.3">
      <c r="A127" t="s">
        <v>471</v>
      </c>
      <c r="B127">
        <v>4457701</v>
      </c>
      <c r="C127">
        <v>4458000</v>
      </c>
      <c r="D127">
        <f>Table120[[#This Row],[end]]-Table120[[#This Row],[start]]+1</f>
        <v>300</v>
      </c>
      <c r="E127" s="1">
        <v>-2.29082754494722</v>
      </c>
      <c r="F127" s="2">
        <v>4.60484961182396E-2</v>
      </c>
      <c r="G127" t="s">
        <v>21</v>
      </c>
      <c r="H127">
        <v>10</v>
      </c>
      <c r="I127" t="s">
        <v>105</v>
      </c>
      <c r="J127">
        <v>23</v>
      </c>
      <c r="K127">
        <v>4454405</v>
      </c>
      <c r="L127">
        <v>4455544</v>
      </c>
      <c r="M127">
        <v>1140</v>
      </c>
      <c r="N127">
        <v>1</v>
      </c>
      <c r="O127" t="s">
        <v>500</v>
      </c>
      <c r="P127" t="s">
        <v>501</v>
      </c>
      <c r="Q127">
        <v>3297</v>
      </c>
      <c r="R127">
        <v>100858028</v>
      </c>
      <c r="S127" t="s">
        <v>502</v>
      </c>
      <c r="T127" t="s">
        <v>503</v>
      </c>
    </row>
    <row r="128" spans="1:21" x14ac:dyDescent="0.3">
      <c r="A128" t="s">
        <v>471</v>
      </c>
      <c r="B128">
        <v>4872901</v>
      </c>
      <c r="C128">
        <v>4873200</v>
      </c>
      <c r="D128">
        <f>Table120[[#This Row],[end]]-Table120[[#This Row],[start]]+1</f>
        <v>300</v>
      </c>
      <c r="E128" s="1">
        <v>3.1146405774495101</v>
      </c>
      <c r="F128" s="2">
        <v>3.0213090920623999E-2</v>
      </c>
      <c r="G128" t="s">
        <v>21</v>
      </c>
      <c r="H128">
        <v>13</v>
      </c>
      <c r="I128" t="s">
        <v>27</v>
      </c>
      <c r="J128">
        <v>23</v>
      </c>
      <c r="K128">
        <v>4887092</v>
      </c>
      <c r="L128">
        <v>4897385</v>
      </c>
      <c r="M128">
        <v>10294</v>
      </c>
      <c r="N128">
        <v>2</v>
      </c>
      <c r="O128" t="s">
        <v>504</v>
      </c>
      <c r="P128" t="s">
        <v>505</v>
      </c>
      <c r="Q128">
        <v>24185</v>
      </c>
      <c r="R128">
        <v>396524</v>
      </c>
      <c r="S128" t="s">
        <v>506</v>
      </c>
      <c r="T128" t="s">
        <v>507</v>
      </c>
    </row>
    <row r="129" spans="1:20" x14ac:dyDescent="0.3">
      <c r="A129" t="s">
        <v>471</v>
      </c>
      <c r="B129">
        <v>5365501</v>
      </c>
      <c r="C129">
        <v>5365800</v>
      </c>
      <c r="D129">
        <f>Table120[[#This Row],[end]]-Table120[[#This Row],[start]]+1</f>
        <v>300</v>
      </c>
      <c r="E129" s="1">
        <v>-1.5906791325048899</v>
      </c>
      <c r="F129" s="2">
        <v>4.3479849739401E-2</v>
      </c>
      <c r="G129" t="s">
        <v>21</v>
      </c>
      <c r="H129">
        <v>23</v>
      </c>
      <c r="I129" t="s">
        <v>508</v>
      </c>
      <c r="J129">
        <v>23</v>
      </c>
      <c r="K129">
        <v>5359116</v>
      </c>
      <c r="L129">
        <v>5470470</v>
      </c>
      <c r="M129">
        <v>111355</v>
      </c>
      <c r="N129">
        <v>1</v>
      </c>
      <c r="O129" t="s">
        <v>509</v>
      </c>
      <c r="P129" t="s">
        <v>510</v>
      </c>
      <c r="Q129">
        <v>6386</v>
      </c>
      <c r="R129">
        <v>419671</v>
      </c>
      <c r="S129" t="s">
        <v>511</v>
      </c>
      <c r="T129" t="s">
        <v>512</v>
      </c>
    </row>
    <row r="130" spans="1:20" x14ac:dyDescent="0.3">
      <c r="A130" t="s">
        <v>513</v>
      </c>
      <c r="B130">
        <v>849001</v>
      </c>
      <c r="C130">
        <v>849300</v>
      </c>
      <c r="D130">
        <f>Table120[[#This Row],[end]]-Table120[[#This Row],[start]]+1</f>
        <v>300</v>
      </c>
      <c r="E130" s="1">
        <v>3.0931821497910401</v>
      </c>
      <c r="F130" s="2">
        <v>3.3197478649127699E-2</v>
      </c>
      <c r="G130" t="s">
        <v>21</v>
      </c>
      <c r="H130">
        <v>13</v>
      </c>
      <c r="I130" t="s">
        <v>27</v>
      </c>
      <c r="J130">
        <v>25</v>
      </c>
      <c r="K130">
        <v>833722</v>
      </c>
      <c r="L130">
        <v>835304</v>
      </c>
      <c r="M130">
        <v>1583</v>
      </c>
      <c r="N130">
        <v>2</v>
      </c>
      <c r="O130" t="s">
        <v>514</v>
      </c>
      <c r="P130" t="s">
        <v>515</v>
      </c>
      <c r="Q130">
        <v>-13698</v>
      </c>
      <c r="R130" t="s">
        <v>39</v>
      </c>
      <c r="S130" t="s">
        <v>39</v>
      </c>
      <c r="T130" t="s">
        <v>39</v>
      </c>
    </row>
    <row r="131" spans="1:20" x14ac:dyDescent="0.3">
      <c r="A131" t="s">
        <v>513</v>
      </c>
      <c r="B131">
        <v>2082601</v>
      </c>
      <c r="C131">
        <v>2083200</v>
      </c>
      <c r="D131">
        <f>Table120[[#This Row],[end]]-Table120[[#This Row],[start]]+1</f>
        <v>600</v>
      </c>
      <c r="E131" s="1">
        <v>-4.5695850199894004</v>
      </c>
      <c r="F131" s="2">
        <v>1.5017687811416601E-2</v>
      </c>
      <c r="G131" t="s">
        <v>21</v>
      </c>
      <c r="H131">
        <v>30</v>
      </c>
      <c r="I131" t="s">
        <v>78</v>
      </c>
      <c r="J131">
        <v>25</v>
      </c>
      <c r="K131">
        <v>2081232</v>
      </c>
      <c r="L131">
        <v>2081985</v>
      </c>
      <c r="M131">
        <v>754</v>
      </c>
      <c r="N131">
        <v>1</v>
      </c>
      <c r="O131" t="s">
        <v>516</v>
      </c>
      <c r="P131" t="s">
        <v>517</v>
      </c>
      <c r="Q131">
        <v>1370</v>
      </c>
      <c r="R131">
        <v>107055140</v>
      </c>
      <c r="S131" t="s">
        <v>518</v>
      </c>
      <c r="T131" t="s">
        <v>519</v>
      </c>
    </row>
    <row r="132" spans="1:20" x14ac:dyDescent="0.3">
      <c r="A132" t="s">
        <v>513</v>
      </c>
      <c r="B132">
        <v>2135701</v>
      </c>
      <c r="C132">
        <v>2136300</v>
      </c>
      <c r="D132">
        <f>Table120[[#This Row],[end]]-Table120[[#This Row],[start]]+1</f>
        <v>600</v>
      </c>
      <c r="E132" s="1">
        <v>3.5332796869596899</v>
      </c>
      <c r="F132" s="2">
        <v>3.7399279479918598E-2</v>
      </c>
      <c r="G132" t="s">
        <v>21</v>
      </c>
      <c r="H132">
        <v>12</v>
      </c>
      <c r="I132" t="s">
        <v>520</v>
      </c>
      <c r="J132">
        <v>25</v>
      </c>
      <c r="K132">
        <v>2139769</v>
      </c>
      <c r="L132">
        <v>2139846</v>
      </c>
      <c r="M132">
        <v>78</v>
      </c>
      <c r="N132">
        <v>1</v>
      </c>
      <c r="O132" t="s">
        <v>521</v>
      </c>
      <c r="P132" t="s">
        <v>522</v>
      </c>
      <c r="Q132">
        <v>-3769</v>
      </c>
      <c r="R132">
        <v>100498694</v>
      </c>
      <c r="S132" t="s">
        <v>523</v>
      </c>
      <c r="T132" t="s">
        <v>524</v>
      </c>
    </row>
    <row r="133" spans="1:20" x14ac:dyDescent="0.3">
      <c r="A133" t="s">
        <v>513</v>
      </c>
      <c r="B133">
        <v>2158501</v>
      </c>
      <c r="C133">
        <v>2159400</v>
      </c>
      <c r="D133">
        <f>Table120[[#This Row],[end]]-Table120[[#This Row],[start]]+1</f>
        <v>900</v>
      </c>
      <c r="E133" s="1">
        <v>2.03090655782208</v>
      </c>
      <c r="F133" s="2">
        <v>1.95396364847388E-2</v>
      </c>
      <c r="G133" t="s">
        <v>21</v>
      </c>
      <c r="H133">
        <v>47</v>
      </c>
      <c r="I133" t="s">
        <v>525</v>
      </c>
      <c r="J133">
        <v>25</v>
      </c>
      <c r="K133">
        <v>2154551</v>
      </c>
      <c r="L133">
        <v>2162948</v>
      </c>
      <c r="M133">
        <v>8398</v>
      </c>
      <c r="N133">
        <v>1</v>
      </c>
      <c r="O133" t="s">
        <v>526</v>
      </c>
      <c r="P133" t="s">
        <v>527</v>
      </c>
      <c r="Q133">
        <v>3951</v>
      </c>
      <c r="R133">
        <v>770035</v>
      </c>
      <c r="S133" t="s">
        <v>528</v>
      </c>
      <c r="T133" t="s">
        <v>529</v>
      </c>
    </row>
    <row r="134" spans="1:20" x14ac:dyDescent="0.3">
      <c r="A134" t="s">
        <v>530</v>
      </c>
      <c r="B134">
        <v>1353601</v>
      </c>
      <c r="C134">
        <v>1354200</v>
      </c>
      <c r="D134">
        <f>Table120[[#This Row],[end]]-Table120[[#This Row],[start]]+1</f>
        <v>600</v>
      </c>
      <c r="E134" s="1">
        <v>3.8583947282947402</v>
      </c>
      <c r="F134" s="2">
        <v>3.8835322188923799E-2</v>
      </c>
      <c r="G134" t="s">
        <v>21</v>
      </c>
      <c r="H134">
        <v>23</v>
      </c>
      <c r="I134" t="s">
        <v>27</v>
      </c>
      <c r="J134">
        <v>26</v>
      </c>
      <c r="K134">
        <v>1357092</v>
      </c>
      <c r="L134">
        <v>1364505</v>
      </c>
      <c r="M134">
        <v>7414</v>
      </c>
      <c r="N134">
        <v>1</v>
      </c>
      <c r="O134" t="s">
        <v>531</v>
      </c>
      <c r="P134" t="s">
        <v>532</v>
      </c>
      <c r="Q134">
        <v>-3192</v>
      </c>
      <c r="R134">
        <v>419806</v>
      </c>
      <c r="S134" t="s">
        <v>533</v>
      </c>
      <c r="T134" t="s">
        <v>534</v>
      </c>
    </row>
    <row r="135" spans="1:20" x14ac:dyDescent="0.3">
      <c r="A135" t="s">
        <v>530</v>
      </c>
      <c r="B135">
        <v>2367301</v>
      </c>
      <c r="C135">
        <v>2367600</v>
      </c>
      <c r="D135">
        <f>Table120[[#This Row],[end]]-Table120[[#This Row],[start]]+1</f>
        <v>300</v>
      </c>
      <c r="E135" s="1">
        <v>3.5146280450535001</v>
      </c>
      <c r="F135" s="2">
        <v>1.8154824348048298E-2</v>
      </c>
      <c r="G135" t="s">
        <v>21</v>
      </c>
      <c r="H135">
        <v>20</v>
      </c>
      <c r="I135" t="s">
        <v>45</v>
      </c>
      <c r="J135">
        <v>26</v>
      </c>
      <c r="K135">
        <v>2366153</v>
      </c>
      <c r="L135">
        <v>2368135</v>
      </c>
      <c r="M135">
        <v>1983</v>
      </c>
      <c r="N135">
        <v>2</v>
      </c>
      <c r="O135" t="s">
        <v>535</v>
      </c>
      <c r="P135" t="s">
        <v>536</v>
      </c>
      <c r="Q135">
        <v>535</v>
      </c>
      <c r="R135">
        <v>428263</v>
      </c>
      <c r="S135" t="s">
        <v>537</v>
      </c>
      <c r="T135" t="s">
        <v>538</v>
      </c>
    </row>
    <row r="136" spans="1:20" x14ac:dyDescent="0.3">
      <c r="A136" t="s">
        <v>530</v>
      </c>
      <c r="B136">
        <v>3562501</v>
      </c>
      <c r="C136">
        <v>3563100</v>
      </c>
      <c r="D136">
        <f>Table120[[#This Row],[end]]-Table120[[#This Row],[start]]+1</f>
        <v>600</v>
      </c>
      <c r="E136" s="1">
        <v>-3.9151483775834501</v>
      </c>
      <c r="F136" s="2">
        <v>2.5141830346709401E-2</v>
      </c>
      <c r="G136" t="s">
        <v>21</v>
      </c>
      <c r="H136">
        <v>19</v>
      </c>
      <c r="I136" t="s">
        <v>78</v>
      </c>
      <c r="J136">
        <v>26</v>
      </c>
      <c r="K136">
        <v>3558025</v>
      </c>
      <c r="L136">
        <v>3564463</v>
      </c>
      <c r="M136">
        <v>6439</v>
      </c>
      <c r="N136">
        <v>2</v>
      </c>
      <c r="O136" t="s">
        <v>539</v>
      </c>
      <c r="P136" t="s">
        <v>540</v>
      </c>
      <c r="Q136">
        <v>1663</v>
      </c>
      <c r="R136">
        <v>419873</v>
      </c>
      <c r="S136" t="s">
        <v>541</v>
      </c>
      <c r="T136" t="s">
        <v>542</v>
      </c>
    </row>
    <row r="137" spans="1:20" x14ac:dyDescent="0.3">
      <c r="A137" t="s">
        <v>530</v>
      </c>
      <c r="B137">
        <v>4155001</v>
      </c>
      <c r="C137">
        <v>4155600</v>
      </c>
      <c r="D137">
        <f>Table120[[#This Row],[end]]-Table120[[#This Row],[start]]+1</f>
        <v>600</v>
      </c>
      <c r="E137" s="1">
        <v>-3.97990225369688</v>
      </c>
      <c r="F137" s="2">
        <v>4.1459730079747301E-3</v>
      </c>
      <c r="G137" t="s">
        <v>21</v>
      </c>
      <c r="H137">
        <v>39</v>
      </c>
      <c r="I137" t="s">
        <v>543</v>
      </c>
      <c r="J137">
        <v>26</v>
      </c>
      <c r="K137">
        <v>4137688</v>
      </c>
      <c r="L137">
        <v>4165193</v>
      </c>
      <c r="M137">
        <v>27506</v>
      </c>
      <c r="N137">
        <v>2</v>
      </c>
      <c r="O137" t="s">
        <v>544</v>
      </c>
      <c r="P137" t="s">
        <v>545</v>
      </c>
      <c r="Q137">
        <v>9893</v>
      </c>
      <c r="R137">
        <v>419896</v>
      </c>
      <c r="S137" t="s">
        <v>546</v>
      </c>
      <c r="T137" t="s">
        <v>547</v>
      </c>
    </row>
    <row r="138" spans="1:20" x14ac:dyDescent="0.3">
      <c r="A138" t="s">
        <v>530</v>
      </c>
      <c r="B138">
        <v>4458301</v>
      </c>
      <c r="C138">
        <v>4458900</v>
      </c>
      <c r="D138">
        <f>Table120[[#This Row],[end]]-Table120[[#This Row],[start]]+1</f>
        <v>600</v>
      </c>
      <c r="E138" s="1">
        <v>-4.0031996771713496</v>
      </c>
      <c r="F138" s="2">
        <v>2.2884645705269401E-2</v>
      </c>
      <c r="G138" t="s">
        <v>21</v>
      </c>
      <c r="H138">
        <v>9</v>
      </c>
      <c r="I138" t="s">
        <v>548</v>
      </c>
      <c r="J138">
        <v>26</v>
      </c>
      <c r="K138">
        <v>4441094</v>
      </c>
      <c r="L138">
        <v>4474651</v>
      </c>
      <c r="M138">
        <v>33558</v>
      </c>
      <c r="N138">
        <v>1</v>
      </c>
      <c r="O138" t="s">
        <v>549</v>
      </c>
      <c r="P138" t="s">
        <v>550</v>
      </c>
      <c r="Q138">
        <v>17208</v>
      </c>
      <c r="R138">
        <v>419906</v>
      </c>
      <c r="S138" t="s">
        <v>551</v>
      </c>
      <c r="T138" t="s">
        <v>552</v>
      </c>
    </row>
    <row r="139" spans="1:20" x14ac:dyDescent="0.3">
      <c r="A139" t="s">
        <v>530</v>
      </c>
      <c r="B139">
        <v>4933801</v>
      </c>
      <c r="C139">
        <v>4934400</v>
      </c>
      <c r="D139">
        <f>Table120[[#This Row],[end]]-Table120[[#This Row],[start]]+1</f>
        <v>600</v>
      </c>
      <c r="E139" s="1">
        <v>-3.5068492588676001</v>
      </c>
      <c r="F139" s="2">
        <v>3.5262691301525401E-2</v>
      </c>
      <c r="G139" t="s">
        <v>21</v>
      </c>
      <c r="H139">
        <v>22</v>
      </c>
      <c r="I139" t="s">
        <v>40</v>
      </c>
      <c r="J139">
        <v>26</v>
      </c>
      <c r="K139">
        <v>4927628</v>
      </c>
      <c r="L139">
        <v>4931260</v>
      </c>
      <c r="M139">
        <v>3633</v>
      </c>
      <c r="N139">
        <v>2</v>
      </c>
      <c r="O139" t="s">
        <v>553</v>
      </c>
      <c r="P139" t="s">
        <v>554</v>
      </c>
      <c r="Q139">
        <v>-2542</v>
      </c>
      <c r="R139">
        <v>419922</v>
      </c>
      <c r="S139" t="s">
        <v>555</v>
      </c>
      <c r="T139" t="s">
        <v>556</v>
      </c>
    </row>
    <row r="140" spans="1:20" x14ac:dyDescent="0.3">
      <c r="A140" t="s">
        <v>557</v>
      </c>
      <c r="B140">
        <v>28201</v>
      </c>
      <c r="C140">
        <v>28500</v>
      </c>
      <c r="D140">
        <f>Table120[[#This Row],[end]]-Table120[[#This Row],[start]]+1</f>
        <v>300</v>
      </c>
      <c r="E140" s="1">
        <v>3.1685371012666801</v>
      </c>
      <c r="F140" s="2">
        <v>3.6573482861944701E-2</v>
      </c>
      <c r="G140" t="s">
        <v>21</v>
      </c>
      <c r="H140">
        <v>6</v>
      </c>
      <c r="I140" t="s">
        <v>73</v>
      </c>
      <c r="J140">
        <v>27</v>
      </c>
      <c r="K140">
        <v>28531</v>
      </c>
      <c r="L140">
        <v>34597</v>
      </c>
      <c r="M140">
        <v>6067</v>
      </c>
      <c r="N140">
        <v>2</v>
      </c>
      <c r="O140" t="s">
        <v>558</v>
      </c>
      <c r="P140" t="s">
        <v>559</v>
      </c>
      <c r="Q140">
        <v>6097</v>
      </c>
      <c r="R140" t="s">
        <v>39</v>
      </c>
      <c r="S140" t="s">
        <v>39</v>
      </c>
      <c r="T140" t="s">
        <v>39</v>
      </c>
    </row>
    <row r="141" spans="1:20" x14ac:dyDescent="0.3">
      <c r="A141" t="s">
        <v>557</v>
      </c>
      <c r="B141">
        <v>3630301</v>
      </c>
      <c r="C141">
        <v>3630900</v>
      </c>
      <c r="D141">
        <f>Table120[[#This Row],[end]]-Table120[[#This Row],[start]]+1</f>
        <v>600</v>
      </c>
      <c r="E141" s="1">
        <v>-5.5664786948670804</v>
      </c>
      <c r="F141" s="2">
        <v>4.5291304495785204E-3</v>
      </c>
      <c r="G141" t="s">
        <v>21</v>
      </c>
      <c r="H141">
        <v>13</v>
      </c>
      <c r="I141" t="s">
        <v>78</v>
      </c>
      <c r="J141">
        <v>27</v>
      </c>
      <c r="K141">
        <v>3628878</v>
      </c>
      <c r="L141">
        <v>3630605</v>
      </c>
      <c r="M141">
        <v>1728</v>
      </c>
      <c r="N141">
        <v>1</v>
      </c>
      <c r="O141" t="s">
        <v>560</v>
      </c>
      <c r="P141" t="s">
        <v>561</v>
      </c>
      <c r="Q141">
        <v>1424</v>
      </c>
      <c r="R141">
        <v>395650</v>
      </c>
      <c r="S141" t="s">
        <v>562</v>
      </c>
      <c r="T141" t="s">
        <v>563</v>
      </c>
    </row>
    <row r="142" spans="1:20" x14ac:dyDescent="0.3">
      <c r="A142" t="s">
        <v>557</v>
      </c>
      <c r="B142">
        <v>4766701</v>
      </c>
      <c r="C142">
        <v>4767000</v>
      </c>
      <c r="D142">
        <f>Table120[[#This Row],[end]]-Table120[[#This Row],[start]]+1</f>
        <v>300</v>
      </c>
      <c r="E142" s="1">
        <v>3.4028282302622199</v>
      </c>
      <c r="F142" s="2">
        <v>2.86390153080756E-2</v>
      </c>
      <c r="G142" t="s">
        <v>21</v>
      </c>
      <c r="H142">
        <v>18</v>
      </c>
      <c r="I142" t="s">
        <v>40</v>
      </c>
      <c r="J142">
        <v>27</v>
      </c>
      <c r="K142">
        <v>4764236</v>
      </c>
      <c r="L142">
        <v>4775528</v>
      </c>
      <c r="M142">
        <v>11293</v>
      </c>
      <c r="N142">
        <v>1</v>
      </c>
      <c r="O142" t="s">
        <v>564</v>
      </c>
      <c r="P142" t="s">
        <v>565</v>
      </c>
      <c r="Q142">
        <v>2466</v>
      </c>
      <c r="R142">
        <v>396251</v>
      </c>
      <c r="S142" t="s">
        <v>566</v>
      </c>
      <c r="T142" t="s">
        <v>567</v>
      </c>
    </row>
    <row r="143" spans="1:20" x14ac:dyDescent="0.3">
      <c r="A143" t="s">
        <v>568</v>
      </c>
      <c r="B143">
        <v>1041901</v>
      </c>
      <c r="C143">
        <v>1042200</v>
      </c>
      <c r="D143">
        <f>Table120[[#This Row],[end]]-Table120[[#This Row],[start]]+1</f>
        <v>300</v>
      </c>
      <c r="E143" s="1">
        <v>3.45793101462157</v>
      </c>
      <c r="F143" s="2">
        <v>2.1629123415319099E-2</v>
      </c>
      <c r="G143" t="s">
        <v>21</v>
      </c>
      <c r="H143">
        <v>18</v>
      </c>
      <c r="I143" t="s">
        <v>78</v>
      </c>
      <c r="J143">
        <v>28</v>
      </c>
      <c r="K143">
        <v>1038270</v>
      </c>
      <c r="L143">
        <v>1040348</v>
      </c>
      <c r="M143">
        <v>2079</v>
      </c>
      <c r="N143">
        <v>2</v>
      </c>
      <c r="O143" t="s">
        <v>569</v>
      </c>
      <c r="P143" t="s">
        <v>570</v>
      </c>
      <c r="Q143">
        <v>-1554</v>
      </c>
      <c r="R143" t="s">
        <v>39</v>
      </c>
      <c r="S143" t="s">
        <v>39</v>
      </c>
      <c r="T143" t="s">
        <v>39</v>
      </c>
    </row>
    <row r="144" spans="1:20" x14ac:dyDescent="0.3">
      <c r="A144" t="s">
        <v>568</v>
      </c>
      <c r="B144">
        <v>1417201</v>
      </c>
      <c r="C144">
        <v>1417500</v>
      </c>
      <c r="D144">
        <f>Table120[[#This Row],[end]]-Table120[[#This Row],[start]]+1</f>
        <v>300</v>
      </c>
      <c r="E144" s="1">
        <v>3.59540323801729</v>
      </c>
      <c r="F144" s="2">
        <v>2.7569200333011901E-2</v>
      </c>
      <c r="G144" t="s">
        <v>21</v>
      </c>
      <c r="H144">
        <v>22</v>
      </c>
      <c r="I144" t="s">
        <v>571</v>
      </c>
      <c r="J144">
        <v>28</v>
      </c>
      <c r="K144">
        <v>1410504</v>
      </c>
      <c r="L144">
        <v>1423699</v>
      </c>
      <c r="M144">
        <v>13196</v>
      </c>
      <c r="N144">
        <v>1</v>
      </c>
      <c r="O144" t="s">
        <v>572</v>
      </c>
      <c r="P144" t="s">
        <v>573</v>
      </c>
      <c r="Q144">
        <v>6698</v>
      </c>
      <c r="R144">
        <v>395411</v>
      </c>
      <c r="S144" t="s">
        <v>574</v>
      </c>
      <c r="T144" t="s">
        <v>575</v>
      </c>
    </row>
    <row r="145" spans="1:20" x14ac:dyDescent="0.3">
      <c r="A145" t="s">
        <v>568</v>
      </c>
      <c r="B145">
        <v>3193801</v>
      </c>
      <c r="C145">
        <v>3194400</v>
      </c>
      <c r="D145">
        <f>Table120[[#This Row],[end]]-Table120[[#This Row],[start]]+1</f>
        <v>600</v>
      </c>
      <c r="E145" s="1">
        <v>3.0337126049118499</v>
      </c>
      <c r="F145" s="2">
        <v>2.8036047276709601E-2</v>
      </c>
      <c r="G145" t="s">
        <v>21</v>
      </c>
      <c r="H145">
        <v>25</v>
      </c>
      <c r="I145" t="s">
        <v>78</v>
      </c>
      <c r="J145">
        <v>28</v>
      </c>
      <c r="K145">
        <v>3192349</v>
      </c>
      <c r="L145">
        <v>3195221</v>
      </c>
      <c r="M145">
        <v>2873</v>
      </c>
      <c r="N145">
        <v>1</v>
      </c>
      <c r="O145" t="s">
        <v>576</v>
      </c>
      <c r="P145" t="s">
        <v>577</v>
      </c>
      <c r="Q145">
        <v>1453</v>
      </c>
      <c r="R145">
        <v>770724</v>
      </c>
      <c r="S145" t="s">
        <v>578</v>
      </c>
      <c r="T145" t="s">
        <v>579</v>
      </c>
    </row>
    <row r="146" spans="1:20" x14ac:dyDescent="0.3">
      <c r="A146" t="s">
        <v>568</v>
      </c>
      <c r="B146">
        <v>3444301</v>
      </c>
      <c r="C146">
        <v>3444900</v>
      </c>
      <c r="D146">
        <f>Table120[[#This Row],[end]]-Table120[[#This Row],[start]]+1</f>
        <v>600</v>
      </c>
      <c r="E146" s="1">
        <v>3.06233687310564</v>
      </c>
      <c r="F146" s="2">
        <v>4.8031000948008398E-2</v>
      </c>
      <c r="G146" t="s">
        <v>21</v>
      </c>
      <c r="H146">
        <v>37</v>
      </c>
      <c r="I146" t="s">
        <v>78</v>
      </c>
      <c r="J146">
        <v>28</v>
      </c>
      <c r="K146">
        <v>3443528</v>
      </c>
      <c r="L146">
        <v>3445707</v>
      </c>
      <c r="M146">
        <v>2180</v>
      </c>
      <c r="N146">
        <v>2</v>
      </c>
      <c r="O146" t="s">
        <v>580</v>
      </c>
      <c r="P146" t="s">
        <v>581</v>
      </c>
      <c r="Q146">
        <v>1107</v>
      </c>
      <c r="R146">
        <v>100857417</v>
      </c>
      <c r="S146" t="s">
        <v>582</v>
      </c>
      <c r="T146" t="s">
        <v>583</v>
      </c>
    </row>
    <row r="147" spans="1:20" x14ac:dyDescent="0.3">
      <c r="A147" t="s">
        <v>568</v>
      </c>
      <c r="B147">
        <v>3607201</v>
      </c>
      <c r="C147">
        <v>3607500</v>
      </c>
      <c r="D147">
        <f>Table120[[#This Row],[end]]-Table120[[#This Row],[start]]+1</f>
        <v>300</v>
      </c>
      <c r="E147" s="1">
        <v>2.0250042890175699</v>
      </c>
      <c r="F147" s="2">
        <v>3.3094565466206698E-2</v>
      </c>
      <c r="G147" t="s">
        <v>21</v>
      </c>
      <c r="H147">
        <v>22</v>
      </c>
      <c r="I147" t="s">
        <v>45</v>
      </c>
      <c r="J147">
        <v>28</v>
      </c>
      <c r="K147">
        <v>3608217</v>
      </c>
      <c r="L147">
        <v>3609544</v>
      </c>
      <c r="M147">
        <v>1328</v>
      </c>
      <c r="N147">
        <v>1</v>
      </c>
      <c r="O147" t="s">
        <v>584</v>
      </c>
      <c r="P147" t="s">
        <v>585</v>
      </c>
      <c r="Q147">
        <v>-717</v>
      </c>
      <c r="R147">
        <v>426373</v>
      </c>
      <c r="S147" t="s">
        <v>586</v>
      </c>
      <c r="T147" t="s">
        <v>587</v>
      </c>
    </row>
    <row r="148" spans="1:20" x14ac:dyDescent="0.3">
      <c r="A148" t="s">
        <v>568</v>
      </c>
      <c r="B148">
        <v>3998701</v>
      </c>
      <c r="C148">
        <v>3999000</v>
      </c>
      <c r="D148">
        <f>Table120[[#This Row],[end]]-Table120[[#This Row],[start]]+1</f>
        <v>300</v>
      </c>
      <c r="E148" s="1">
        <v>-3.7742303672194</v>
      </c>
      <c r="F148" s="2">
        <v>7.5702660078965298E-3</v>
      </c>
      <c r="G148" t="s">
        <v>21</v>
      </c>
      <c r="H148">
        <v>32</v>
      </c>
      <c r="I148" t="s">
        <v>78</v>
      </c>
      <c r="J148">
        <v>28</v>
      </c>
      <c r="K148">
        <v>3997169</v>
      </c>
      <c r="L148">
        <v>4005304</v>
      </c>
      <c r="M148">
        <v>8136</v>
      </c>
      <c r="N148">
        <v>1</v>
      </c>
      <c r="O148" t="s">
        <v>588</v>
      </c>
      <c r="P148" t="s">
        <v>589</v>
      </c>
      <c r="Q148">
        <v>1533</v>
      </c>
      <c r="R148">
        <v>769860</v>
      </c>
      <c r="S148" t="s">
        <v>590</v>
      </c>
      <c r="T148" t="s">
        <v>591</v>
      </c>
    </row>
    <row r="149" spans="1:20" x14ac:dyDescent="0.3">
      <c r="A149" t="s">
        <v>592</v>
      </c>
      <c r="B149">
        <v>310801</v>
      </c>
      <c r="C149">
        <v>311400</v>
      </c>
      <c r="D149">
        <f>Table120[[#This Row],[end]]-Table120[[#This Row],[start]]+1</f>
        <v>600</v>
      </c>
      <c r="E149" s="1">
        <v>4.5997512202741699</v>
      </c>
      <c r="F149" s="2">
        <v>2.3253295756367101E-2</v>
      </c>
      <c r="G149" t="s">
        <v>21</v>
      </c>
      <c r="H149">
        <v>28</v>
      </c>
      <c r="I149" t="s">
        <v>27</v>
      </c>
      <c r="J149">
        <v>34</v>
      </c>
      <c r="K149">
        <v>342538</v>
      </c>
      <c r="L149">
        <v>365879</v>
      </c>
      <c r="M149">
        <v>23342</v>
      </c>
      <c r="N149">
        <v>1</v>
      </c>
      <c r="O149" t="s">
        <v>593</v>
      </c>
      <c r="P149" t="s">
        <v>594</v>
      </c>
      <c r="Q149">
        <v>-31438</v>
      </c>
      <c r="R149">
        <v>426857</v>
      </c>
      <c r="S149" t="s">
        <v>595</v>
      </c>
      <c r="T149" t="s">
        <v>596</v>
      </c>
    </row>
    <row r="150" spans="1:20" x14ac:dyDescent="0.3">
      <c r="A150" t="s">
        <v>592</v>
      </c>
      <c r="B150">
        <v>67861501</v>
      </c>
      <c r="C150">
        <v>67862100</v>
      </c>
      <c r="D150">
        <f>Table120[[#This Row],[end]]-Table120[[#This Row],[start]]+1</f>
        <v>600</v>
      </c>
      <c r="E150" s="1">
        <v>-1.8561425755180501</v>
      </c>
      <c r="F150" s="2">
        <v>3.5379616244422603E-2</v>
      </c>
      <c r="G150" t="s">
        <v>21</v>
      </c>
      <c r="H150">
        <v>21</v>
      </c>
      <c r="I150" t="s">
        <v>45</v>
      </c>
      <c r="J150">
        <v>34</v>
      </c>
      <c r="K150">
        <v>67856354</v>
      </c>
      <c r="L150">
        <v>67860712</v>
      </c>
      <c r="M150">
        <v>4359</v>
      </c>
      <c r="N150">
        <v>2</v>
      </c>
      <c r="O150" t="s">
        <v>597</v>
      </c>
      <c r="P150" t="s">
        <v>598</v>
      </c>
      <c r="Q150">
        <v>-790</v>
      </c>
      <c r="R150" t="s">
        <v>39</v>
      </c>
      <c r="S150" t="s">
        <v>39</v>
      </c>
      <c r="T150" t="s">
        <v>39</v>
      </c>
    </row>
    <row r="151" spans="1:20" x14ac:dyDescent="0.3">
      <c r="A151" t="s">
        <v>592</v>
      </c>
      <c r="B151">
        <v>73414501</v>
      </c>
      <c r="C151">
        <v>73414800</v>
      </c>
      <c r="D151">
        <f>Table120[[#This Row],[end]]-Table120[[#This Row],[start]]+1</f>
        <v>300</v>
      </c>
      <c r="E151" s="1">
        <v>-2.6433027547019798</v>
      </c>
      <c r="F151" s="2">
        <v>3.2745818373557001E-2</v>
      </c>
      <c r="G151" t="s">
        <v>21</v>
      </c>
      <c r="H151">
        <v>15</v>
      </c>
      <c r="I151" t="s">
        <v>40</v>
      </c>
      <c r="J151">
        <v>34</v>
      </c>
      <c r="K151">
        <v>73411715</v>
      </c>
      <c r="L151">
        <v>73421474</v>
      </c>
      <c r="M151">
        <v>9760</v>
      </c>
      <c r="N151">
        <v>1</v>
      </c>
      <c r="O151" t="s">
        <v>599</v>
      </c>
      <c r="P151" t="s">
        <v>600</v>
      </c>
      <c r="Q151">
        <v>2787</v>
      </c>
      <c r="R151" t="s">
        <v>39</v>
      </c>
      <c r="S151" t="s">
        <v>39</v>
      </c>
      <c r="T151" t="s">
        <v>39</v>
      </c>
    </row>
    <row r="152" spans="1:20" x14ac:dyDescent="0.3">
      <c r="A152" t="s">
        <v>592</v>
      </c>
      <c r="B152">
        <v>73457401</v>
      </c>
      <c r="C152">
        <v>73457700</v>
      </c>
      <c r="D152">
        <f>Table120[[#This Row],[end]]-Table120[[#This Row],[start]]+1</f>
        <v>300</v>
      </c>
      <c r="E152" s="1">
        <v>-2.46687281462366</v>
      </c>
      <c r="F152" s="2">
        <v>3.58273012596187E-2</v>
      </c>
      <c r="G152" t="s">
        <v>21</v>
      </c>
      <c r="H152">
        <v>13</v>
      </c>
      <c r="I152" t="s">
        <v>40</v>
      </c>
      <c r="J152">
        <v>34</v>
      </c>
      <c r="K152">
        <v>73454579</v>
      </c>
      <c r="L152">
        <v>73464337</v>
      </c>
      <c r="M152">
        <v>9759</v>
      </c>
      <c r="N152">
        <v>1</v>
      </c>
      <c r="O152" t="s">
        <v>601</v>
      </c>
      <c r="P152" t="s">
        <v>602</v>
      </c>
      <c r="Q152">
        <v>2823</v>
      </c>
      <c r="R152" t="s">
        <v>39</v>
      </c>
      <c r="S152" t="s">
        <v>39</v>
      </c>
      <c r="T152" t="s">
        <v>39</v>
      </c>
    </row>
    <row r="153" spans="1:20" x14ac:dyDescent="0.3">
      <c r="A153" t="s">
        <v>592</v>
      </c>
      <c r="B153">
        <v>73521001</v>
      </c>
      <c r="C153">
        <v>73521300</v>
      </c>
      <c r="D153">
        <f>Table120[[#This Row],[end]]-Table120[[#This Row],[start]]+1</f>
        <v>300</v>
      </c>
      <c r="E153" s="1">
        <v>-2.4668668500681301</v>
      </c>
      <c r="F153" s="2">
        <v>3.5837509201345999E-2</v>
      </c>
      <c r="G153" t="s">
        <v>21</v>
      </c>
      <c r="H153">
        <v>15</v>
      </c>
      <c r="I153" t="s">
        <v>40</v>
      </c>
      <c r="J153">
        <v>34</v>
      </c>
      <c r="K153">
        <v>73518270</v>
      </c>
      <c r="L153">
        <v>73528014</v>
      </c>
      <c r="M153">
        <v>9745</v>
      </c>
      <c r="N153">
        <v>1</v>
      </c>
      <c r="O153" t="s">
        <v>603</v>
      </c>
      <c r="P153" t="s">
        <v>604</v>
      </c>
      <c r="Q153">
        <v>2732</v>
      </c>
      <c r="R153" t="s">
        <v>39</v>
      </c>
      <c r="S153" t="s">
        <v>39</v>
      </c>
      <c r="T153" t="s">
        <v>39</v>
      </c>
    </row>
    <row r="154" spans="1:20" x14ac:dyDescent="0.3">
      <c r="A154" t="s">
        <v>592</v>
      </c>
      <c r="B154">
        <v>73839601</v>
      </c>
      <c r="C154">
        <v>73839900</v>
      </c>
      <c r="D154">
        <f>Table120[[#This Row],[end]]-Table120[[#This Row],[start]]+1</f>
        <v>300</v>
      </c>
      <c r="E154" s="1">
        <v>2.6926499249910898</v>
      </c>
      <c r="F154" s="2">
        <v>3.5407132934867698E-2</v>
      </c>
      <c r="G154" t="s">
        <v>21</v>
      </c>
      <c r="H154">
        <v>6</v>
      </c>
      <c r="I154" t="s">
        <v>605</v>
      </c>
      <c r="J154">
        <v>34</v>
      </c>
      <c r="K154">
        <v>73781078</v>
      </c>
      <c r="L154">
        <v>73844276</v>
      </c>
      <c r="M154">
        <v>63199</v>
      </c>
      <c r="N154">
        <v>2</v>
      </c>
      <c r="O154" t="s">
        <v>606</v>
      </c>
      <c r="P154" t="s">
        <v>607</v>
      </c>
      <c r="Q154">
        <v>4376</v>
      </c>
      <c r="R154" t="s">
        <v>39</v>
      </c>
      <c r="S154" t="s">
        <v>39</v>
      </c>
      <c r="T154" t="s">
        <v>39</v>
      </c>
    </row>
    <row r="155" spans="1:20" x14ac:dyDescent="0.3">
      <c r="A155" t="s">
        <v>592</v>
      </c>
      <c r="B155">
        <v>74244901</v>
      </c>
      <c r="C155">
        <v>74245200</v>
      </c>
      <c r="D155">
        <f>Table120[[#This Row],[end]]-Table120[[#This Row],[start]]+1</f>
        <v>300</v>
      </c>
      <c r="E155" s="1">
        <v>1.3598484247795399</v>
      </c>
      <c r="F155" s="2">
        <v>3.1197533991335898E-2</v>
      </c>
      <c r="G155" t="s">
        <v>21</v>
      </c>
      <c r="H155">
        <v>10</v>
      </c>
      <c r="I155" t="s">
        <v>45</v>
      </c>
      <c r="J155">
        <v>34</v>
      </c>
      <c r="K155">
        <v>74146656</v>
      </c>
      <c r="L155">
        <v>74245896</v>
      </c>
      <c r="M155">
        <v>99241</v>
      </c>
      <c r="N155">
        <v>2</v>
      </c>
      <c r="O155" t="s">
        <v>608</v>
      </c>
      <c r="P155" t="s">
        <v>609</v>
      </c>
      <c r="Q155">
        <v>696</v>
      </c>
      <c r="R155" t="s">
        <v>39</v>
      </c>
      <c r="S155" t="s">
        <v>39</v>
      </c>
      <c r="T155" t="s">
        <v>39</v>
      </c>
    </row>
    <row r="156" spans="1:20" x14ac:dyDescent="0.3">
      <c r="A156" t="s">
        <v>592</v>
      </c>
      <c r="B156">
        <v>74450701</v>
      </c>
      <c r="C156">
        <v>74451000</v>
      </c>
      <c r="D156">
        <f>Table120[[#This Row],[end]]-Table120[[#This Row],[start]]+1</f>
        <v>300</v>
      </c>
      <c r="E156" s="1">
        <v>1.9555994797380201</v>
      </c>
      <c r="F156" s="2">
        <v>4.0144257106525798E-2</v>
      </c>
      <c r="G156" t="s">
        <v>21</v>
      </c>
      <c r="H156">
        <v>8</v>
      </c>
      <c r="I156" t="s">
        <v>45</v>
      </c>
      <c r="J156">
        <v>34</v>
      </c>
      <c r="K156">
        <v>74245488</v>
      </c>
      <c r="L156">
        <v>74450412</v>
      </c>
      <c r="M156">
        <v>204925</v>
      </c>
      <c r="N156">
        <v>2</v>
      </c>
      <c r="O156" t="s">
        <v>610</v>
      </c>
      <c r="P156" t="s">
        <v>611</v>
      </c>
      <c r="Q156">
        <v>-290</v>
      </c>
      <c r="R156" t="s">
        <v>39</v>
      </c>
      <c r="S156" t="s">
        <v>39</v>
      </c>
      <c r="T156" t="s">
        <v>39</v>
      </c>
    </row>
    <row r="157" spans="1:20" x14ac:dyDescent="0.3">
      <c r="A157" t="s">
        <v>592</v>
      </c>
      <c r="B157">
        <v>75266701</v>
      </c>
      <c r="C157">
        <v>75267300</v>
      </c>
      <c r="D157">
        <f>Table120[[#This Row],[end]]-Table120[[#This Row],[start]]+1</f>
        <v>600</v>
      </c>
      <c r="E157" s="1">
        <v>-2.4768181661147701</v>
      </c>
      <c r="F157" s="2">
        <v>4.0669837585861998E-2</v>
      </c>
      <c r="G157" t="s">
        <v>21</v>
      </c>
      <c r="H157">
        <v>18</v>
      </c>
      <c r="I157" t="s">
        <v>612</v>
      </c>
      <c r="J157">
        <v>34</v>
      </c>
      <c r="K157">
        <v>75258586</v>
      </c>
      <c r="L157">
        <v>75259518</v>
      </c>
      <c r="M157">
        <v>933</v>
      </c>
      <c r="N157">
        <v>1</v>
      </c>
      <c r="O157" t="s">
        <v>613</v>
      </c>
      <c r="P157" t="s">
        <v>614</v>
      </c>
      <c r="Q157">
        <v>8116</v>
      </c>
      <c r="R157" t="s">
        <v>39</v>
      </c>
      <c r="S157" t="s">
        <v>39</v>
      </c>
      <c r="T157" t="s">
        <v>39</v>
      </c>
    </row>
    <row r="158" spans="1:20" x14ac:dyDescent="0.3">
      <c r="A158" t="s">
        <v>592</v>
      </c>
      <c r="B158">
        <v>75504301</v>
      </c>
      <c r="C158">
        <v>75504600</v>
      </c>
      <c r="D158">
        <f>Table120[[#This Row],[end]]-Table120[[#This Row],[start]]+1</f>
        <v>300</v>
      </c>
      <c r="E158" s="1">
        <v>1.95969129879691</v>
      </c>
      <c r="F158" s="2">
        <v>3.8496068673976098E-2</v>
      </c>
      <c r="G158" t="s">
        <v>21</v>
      </c>
      <c r="H158">
        <v>11</v>
      </c>
      <c r="I158" t="s">
        <v>615</v>
      </c>
      <c r="J158">
        <v>34</v>
      </c>
      <c r="K158">
        <v>75480890</v>
      </c>
      <c r="L158">
        <v>75561100</v>
      </c>
      <c r="M158">
        <v>80211</v>
      </c>
      <c r="N158">
        <v>1</v>
      </c>
      <c r="O158" t="s">
        <v>616</v>
      </c>
      <c r="P158" t="s">
        <v>617</v>
      </c>
      <c r="Q158">
        <v>23412</v>
      </c>
      <c r="R158" t="s">
        <v>39</v>
      </c>
      <c r="S158" t="s">
        <v>39</v>
      </c>
      <c r="T158" t="s">
        <v>39</v>
      </c>
    </row>
    <row r="159" spans="1:20" x14ac:dyDescent="0.3">
      <c r="A159" t="s">
        <v>592</v>
      </c>
      <c r="B159">
        <v>75586801</v>
      </c>
      <c r="C159">
        <v>75587100</v>
      </c>
      <c r="D159">
        <f>Table120[[#This Row],[end]]-Table120[[#This Row],[start]]+1</f>
        <v>300</v>
      </c>
      <c r="E159" s="1">
        <v>3.6879359278920099</v>
      </c>
      <c r="F159" s="2">
        <v>8.9641918251989992E-3</v>
      </c>
      <c r="G159" t="s">
        <v>21</v>
      </c>
      <c r="H159">
        <v>12</v>
      </c>
      <c r="I159" t="s">
        <v>618</v>
      </c>
      <c r="J159">
        <v>34</v>
      </c>
      <c r="K159">
        <v>75560692</v>
      </c>
      <c r="L159">
        <v>75587254</v>
      </c>
      <c r="M159">
        <v>26563</v>
      </c>
      <c r="N159">
        <v>1</v>
      </c>
      <c r="O159" t="s">
        <v>616</v>
      </c>
      <c r="P159" t="s">
        <v>619</v>
      </c>
      <c r="Q159">
        <v>26110</v>
      </c>
      <c r="R159" t="s">
        <v>39</v>
      </c>
      <c r="S159" t="s">
        <v>39</v>
      </c>
      <c r="T159" t="s">
        <v>39</v>
      </c>
    </row>
    <row r="160" spans="1:20" x14ac:dyDescent="0.3">
      <c r="A160" t="s">
        <v>592</v>
      </c>
      <c r="B160">
        <v>76124101</v>
      </c>
      <c r="C160">
        <v>76124400</v>
      </c>
      <c r="D160">
        <f>Table120[[#This Row],[end]]-Table120[[#This Row],[start]]+1</f>
        <v>300</v>
      </c>
      <c r="E160" s="1">
        <v>1.3713991394438201</v>
      </c>
      <c r="F160" s="2">
        <v>2.8046626629086101E-2</v>
      </c>
      <c r="G160" t="s">
        <v>21</v>
      </c>
      <c r="H160">
        <v>9</v>
      </c>
      <c r="I160" t="s">
        <v>620</v>
      </c>
      <c r="J160">
        <v>34</v>
      </c>
      <c r="K160">
        <v>76111322</v>
      </c>
      <c r="L160">
        <v>76113506</v>
      </c>
      <c r="M160">
        <v>2185</v>
      </c>
      <c r="N160">
        <v>2</v>
      </c>
      <c r="O160" t="s">
        <v>621</v>
      </c>
      <c r="P160" t="s">
        <v>622</v>
      </c>
      <c r="Q160">
        <v>-10596</v>
      </c>
      <c r="R160" t="s">
        <v>39</v>
      </c>
      <c r="S160" t="s">
        <v>39</v>
      </c>
      <c r="T160" t="s">
        <v>39</v>
      </c>
    </row>
    <row r="161" spans="1:20" x14ac:dyDescent="0.3">
      <c r="A161" t="s">
        <v>592</v>
      </c>
      <c r="B161">
        <v>77768401</v>
      </c>
      <c r="C161">
        <v>77768700</v>
      </c>
      <c r="D161">
        <f>Table120[[#This Row],[end]]-Table120[[#This Row],[start]]+1</f>
        <v>300</v>
      </c>
      <c r="E161" s="1">
        <v>-1.72780490709483</v>
      </c>
      <c r="F161" s="2">
        <v>4.6064443311159303E-2</v>
      </c>
      <c r="G161" t="s">
        <v>21</v>
      </c>
      <c r="H161">
        <v>8</v>
      </c>
      <c r="I161" t="s">
        <v>45</v>
      </c>
      <c r="J161">
        <v>34</v>
      </c>
      <c r="K161">
        <v>77713010</v>
      </c>
      <c r="L161">
        <v>77768062</v>
      </c>
      <c r="M161">
        <v>55053</v>
      </c>
      <c r="N161">
        <v>2</v>
      </c>
      <c r="O161" t="s">
        <v>623</v>
      </c>
      <c r="P161" t="s">
        <v>624</v>
      </c>
      <c r="Q161">
        <v>-340</v>
      </c>
      <c r="R161" t="s">
        <v>39</v>
      </c>
      <c r="S161" t="s">
        <v>39</v>
      </c>
      <c r="T161" t="s">
        <v>39</v>
      </c>
    </row>
    <row r="162" spans="1:20" x14ac:dyDescent="0.3">
      <c r="A162" t="s">
        <v>592</v>
      </c>
      <c r="B162">
        <v>77975101</v>
      </c>
      <c r="C162">
        <v>77975700</v>
      </c>
      <c r="D162">
        <f>Table120[[#This Row],[end]]-Table120[[#This Row],[start]]+1</f>
        <v>600</v>
      </c>
      <c r="E162" s="1">
        <v>2.2768623323931099</v>
      </c>
      <c r="F162" s="2">
        <v>1.4234358678489101E-2</v>
      </c>
      <c r="G162" t="s">
        <v>21</v>
      </c>
      <c r="H162">
        <v>15</v>
      </c>
      <c r="I162" t="s">
        <v>625</v>
      </c>
      <c r="J162">
        <v>34</v>
      </c>
      <c r="K162">
        <v>77942935</v>
      </c>
      <c r="L162">
        <v>77971893</v>
      </c>
      <c r="M162">
        <v>28959</v>
      </c>
      <c r="N162">
        <v>2</v>
      </c>
      <c r="O162" t="s">
        <v>626</v>
      </c>
      <c r="P162" t="s">
        <v>627</v>
      </c>
      <c r="Q162">
        <v>-3209</v>
      </c>
      <c r="R162" t="s">
        <v>39</v>
      </c>
      <c r="S162" t="s">
        <v>39</v>
      </c>
      <c r="T162" t="s">
        <v>39</v>
      </c>
    </row>
    <row r="163" spans="1:20" x14ac:dyDescent="0.3">
      <c r="A163" t="s">
        <v>592</v>
      </c>
      <c r="B163">
        <v>80527801</v>
      </c>
      <c r="C163">
        <v>80528400</v>
      </c>
      <c r="D163">
        <f>Table120[[#This Row],[end]]-Table120[[#This Row],[start]]+1</f>
        <v>600</v>
      </c>
      <c r="E163" s="1">
        <v>-3.7942587742273002</v>
      </c>
      <c r="F163" s="2">
        <v>6.3883315063505003E-3</v>
      </c>
      <c r="G163" t="s">
        <v>21</v>
      </c>
      <c r="H163">
        <v>11</v>
      </c>
      <c r="I163" t="s">
        <v>628</v>
      </c>
      <c r="J163">
        <v>34</v>
      </c>
      <c r="K163">
        <v>80523721</v>
      </c>
      <c r="L163">
        <v>80600941</v>
      </c>
      <c r="M163">
        <v>77221</v>
      </c>
      <c r="N163">
        <v>1</v>
      </c>
      <c r="O163" t="s">
        <v>629</v>
      </c>
      <c r="P163" t="s">
        <v>630</v>
      </c>
      <c r="Q163">
        <v>4081</v>
      </c>
      <c r="R163" t="s">
        <v>39</v>
      </c>
      <c r="S163" t="s">
        <v>39</v>
      </c>
      <c r="T163" t="s">
        <v>39</v>
      </c>
    </row>
    <row r="164" spans="1:20" x14ac:dyDescent="0.3">
      <c r="A164" t="s">
        <v>592</v>
      </c>
      <c r="B164">
        <v>80580601</v>
      </c>
      <c r="C164">
        <v>80580900</v>
      </c>
      <c r="D164">
        <f>Table120[[#This Row],[end]]-Table120[[#This Row],[start]]+1</f>
        <v>300</v>
      </c>
      <c r="E164" s="1">
        <v>2.5669330361610898</v>
      </c>
      <c r="F164" s="2">
        <v>2.0959440685705599E-2</v>
      </c>
      <c r="G164" t="s">
        <v>21</v>
      </c>
      <c r="H164">
        <v>8</v>
      </c>
      <c r="I164" t="s">
        <v>45</v>
      </c>
      <c r="J164">
        <v>34</v>
      </c>
      <c r="K164">
        <v>80581039</v>
      </c>
      <c r="L164">
        <v>80737615</v>
      </c>
      <c r="M164">
        <v>156577</v>
      </c>
      <c r="N164">
        <v>1</v>
      </c>
      <c r="O164" t="s">
        <v>631</v>
      </c>
      <c r="P164" t="s">
        <v>632</v>
      </c>
      <c r="Q164">
        <v>-139</v>
      </c>
      <c r="R164" t="s">
        <v>39</v>
      </c>
      <c r="S164" t="s">
        <v>39</v>
      </c>
      <c r="T164" t="s">
        <v>39</v>
      </c>
    </row>
    <row r="165" spans="1:20" x14ac:dyDescent="0.3">
      <c r="A165" t="s">
        <v>592</v>
      </c>
      <c r="B165">
        <v>82104901</v>
      </c>
      <c r="C165">
        <v>82105200</v>
      </c>
      <c r="D165">
        <f>Table120[[#This Row],[end]]-Table120[[#This Row],[start]]+1</f>
        <v>300</v>
      </c>
      <c r="E165" s="1">
        <v>1.23906296135631</v>
      </c>
      <c r="F165" s="2">
        <v>3.9035023308611597E-2</v>
      </c>
      <c r="G165" t="s">
        <v>21</v>
      </c>
      <c r="H165">
        <v>11</v>
      </c>
      <c r="I165" t="s">
        <v>78</v>
      </c>
      <c r="J165">
        <v>34</v>
      </c>
      <c r="K165">
        <v>82103489</v>
      </c>
      <c r="L165">
        <v>82124679</v>
      </c>
      <c r="M165">
        <v>21191</v>
      </c>
      <c r="N165">
        <v>1</v>
      </c>
      <c r="O165" t="s">
        <v>633</v>
      </c>
      <c r="P165" t="s">
        <v>634</v>
      </c>
      <c r="Q165">
        <v>1413</v>
      </c>
      <c r="R165" t="s">
        <v>39</v>
      </c>
      <c r="S165" t="s">
        <v>39</v>
      </c>
      <c r="T165" t="s">
        <v>39</v>
      </c>
    </row>
    <row r="166" spans="1:20" x14ac:dyDescent="0.3">
      <c r="A166" t="s">
        <v>592</v>
      </c>
      <c r="B166">
        <v>82234201</v>
      </c>
      <c r="C166">
        <v>82234500</v>
      </c>
      <c r="D166">
        <f>Table120[[#This Row],[end]]-Table120[[#This Row],[start]]+1</f>
        <v>300</v>
      </c>
      <c r="E166" s="1">
        <v>0.83429949931083702</v>
      </c>
      <c r="F166" s="2">
        <v>1.8328027014174499E-2</v>
      </c>
      <c r="G166" t="s">
        <v>21</v>
      </c>
      <c r="H166">
        <v>14</v>
      </c>
      <c r="I166" t="s">
        <v>27</v>
      </c>
      <c r="J166">
        <v>34</v>
      </c>
      <c r="K166">
        <v>82133733</v>
      </c>
      <c r="L166">
        <v>82222778</v>
      </c>
      <c r="M166">
        <v>89046</v>
      </c>
      <c r="N166">
        <v>2</v>
      </c>
      <c r="O166" t="s">
        <v>635</v>
      </c>
      <c r="P166" t="s">
        <v>636</v>
      </c>
      <c r="Q166">
        <v>-11424</v>
      </c>
      <c r="R166" t="s">
        <v>39</v>
      </c>
      <c r="S166" t="s">
        <v>39</v>
      </c>
      <c r="T166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Pértille</dc:creator>
  <cp:lastModifiedBy>Carlos Guerrero Bosagna</cp:lastModifiedBy>
  <dcterms:created xsi:type="dcterms:W3CDTF">2015-06-05T18:17:20Z</dcterms:created>
  <dcterms:modified xsi:type="dcterms:W3CDTF">2024-02-24T13:04:22Z</dcterms:modified>
</cp:coreProperties>
</file>