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_gal\OneDrive - uniurb.it\Documenti\PAPERS\2024_epigenetica Linfantum\BMC genomics\revision\"/>
    </mc:Choice>
  </mc:AlternateContent>
  <bookViews>
    <workbookView xWindow="555" yWindow="0" windowWidth="27630" windowHeight="150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1" i="1" l="1"/>
  <c r="S43" i="1"/>
  <c r="S37" i="1"/>
  <c r="S31" i="1"/>
  <c r="S28" i="1"/>
  <c r="S23" i="1"/>
  <c r="D141" i="1"/>
  <c r="E141" i="1"/>
  <c r="I91" i="1" l="1"/>
  <c r="J141" i="1" l="1"/>
  <c r="I141" i="1"/>
</calcChain>
</file>

<file path=xl/sharedStrings.xml><?xml version="1.0" encoding="utf-8"?>
<sst xmlns="http://schemas.openxmlformats.org/spreadsheetml/2006/main" count="461" uniqueCount="68">
  <si>
    <t>chr</t>
  </si>
  <si>
    <t>start</t>
  </si>
  <si>
    <t>end</t>
  </si>
  <si>
    <t>length</t>
  </si>
  <si>
    <t>LinJ.01</t>
  </si>
  <si>
    <t>LinJ.02</t>
  </si>
  <si>
    <t>LinJ.03</t>
  </si>
  <si>
    <t>LinJ.04</t>
  </si>
  <si>
    <t>LinJ.05</t>
  </si>
  <si>
    <t>LinJ.06</t>
  </si>
  <si>
    <t>LinJ.07</t>
  </si>
  <si>
    <t>LinJ.08</t>
  </si>
  <si>
    <t>LinJ.09</t>
  </si>
  <si>
    <t>LinJ.10</t>
  </si>
  <si>
    <t>LinJ.11</t>
  </si>
  <si>
    <t>LinJ.12</t>
  </si>
  <si>
    <t>LinJ.13</t>
  </si>
  <si>
    <t>LinJ.14</t>
  </si>
  <si>
    <t>LinJ.15</t>
  </si>
  <si>
    <t>LinJ.16</t>
  </si>
  <si>
    <t>LinJ.17</t>
  </si>
  <si>
    <t>LinJ.18</t>
  </si>
  <si>
    <t>LinJ.19</t>
  </si>
  <si>
    <t>LinJ.20</t>
  </si>
  <si>
    <t>LinJ.21</t>
  </si>
  <si>
    <t>LinJ.22</t>
  </si>
  <si>
    <t>LinJ.23</t>
  </si>
  <si>
    <t>LinJ.24</t>
  </si>
  <si>
    <t>LinJ.25</t>
  </si>
  <si>
    <t>LinJ.26</t>
  </si>
  <si>
    <t>LinJ.27</t>
  </si>
  <si>
    <t>LinJ.28</t>
  </si>
  <si>
    <t>LinJ.29</t>
  </si>
  <si>
    <t>LinJ.30</t>
  </si>
  <si>
    <t>LinJ.31</t>
  </si>
  <si>
    <t>LinJ.32</t>
  </si>
  <si>
    <t>LinJ.33</t>
  </si>
  <si>
    <t>LinJ.34</t>
  </si>
  <si>
    <t>LinJ.35</t>
  </si>
  <si>
    <t>LinJ.36</t>
  </si>
  <si>
    <t>average</t>
  </si>
  <si>
    <t>SD</t>
  </si>
  <si>
    <t>Type*</t>
  </si>
  <si>
    <t>*D (divergent strand-switch region); C (convergent strand-switch region); T (telomeric); R (downstream of an RNA gene cluster);  I (internal within a polycistronic gene cluster); TSS (transcription start site)</t>
  </si>
  <si>
    <t>TSS (D)</t>
  </si>
  <si>
    <t>T</t>
  </si>
  <si>
    <t>I</t>
  </si>
  <si>
    <t>TSS (T)</t>
  </si>
  <si>
    <t>R; TSS (D)</t>
  </si>
  <si>
    <t>comments</t>
  </si>
  <si>
    <t>LST repeats; near centromere</t>
  </si>
  <si>
    <t>5'_to_SL_array</t>
  </si>
  <si>
    <t>3'_to_SL_array</t>
  </si>
  <si>
    <t>5’ to tRNA; near centromere</t>
  </si>
  <si>
    <t>5' to snoRNAs</t>
  </si>
  <si>
    <t>5'_to_tRNA in other strand</t>
  </si>
  <si>
    <t>5'_to_tRNA in other strand; near centromere</t>
  </si>
  <si>
    <t>near centromere</t>
  </si>
  <si>
    <t>5'_to_rRNA_gene_array; near centromere</t>
  </si>
  <si>
    <t>rRNA_gene_array and 3'_to_rRNA_gene_array</t>
  </si>
  <si>
    <t>3'_to_tRNA</t>
  </si>
  <si>
    <t>3' to snRNA and 5' to tRNA in other strand</t>
  </si>
  <si>
    <t xml:space="preserve">3' to tRNA and 5' to tRNA in other strand   </t>
  </si>
  <si>
    <t>5' to tRNA in other strand</t>
  </si>
  <si>
    <t>3' to tRNA and 5' to tRNA in other strand</t>
  </si>
  <si>
    <t>#17 PROMASTIGOTES_H3K4me3-immunoprecipitated</t>
  </si>
  <si>
    <t xml:space="preserve">#26 AMASTIGOTES_H3K4me3-immunoprecipitated </t>
  </si>
  <si>
    <t>#32 AMASTIGOTES_H3K27me3-immunoprecipitated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</si>
</sst>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1" fillId="2" borderId="0" xfId="1"/>
    <xf numFmtId="0" fontId="2" fillId="3" borderId="0" xfId="2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Neutrale" xfId="2" builtinId="28"/>
    <cellStyle name="Normale" xfId="0" builtinId="0"/>
    <cellStyle name="Valore non valido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3"/>
  <sheetViews>
    <sheetView tabSelected="1" workbookViewId="0"/>
  </sheetViews>
  <sheetFormatPr defaultRowHeight="15" x14ac:dyDescent="0.25"/>
  <cols>
    <col min="5" max="5" width="12.28515625" customWidth="1"/>
    <col min="8" max="8" width="9.5703125" customWidth="1"/>
  </cols>
  <sheetData>
    <row r="2" spans="1:19" x14ac:dyDescent="0.25">
      <c r="A2" s="1" t="s">
        <v>65</v>
      </c>
      <c r="B2" s="1"/>
      <c r="C2" s="1"/>
      <c r="D2" s="1"/>
      <c r="E2" s="1"/>
      <c r="F2" s="2" t="s">
        <v>66</v>
      </c>
      <c r="G2" s="2"/>
      <c r="H2" s="2"/>
      <c r="I2" s="2"/>
      <c r="J2" s="2"/>
      <c r="P2" t="s">
        <v>67</v>
      </c>
    </row>
    <row r="3" spans="1:19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F3" s="3" t="s">
        <v>0</v>
      </c>
      <c r="G3" s="3" t="s">
        <v>1</v>
      </c>
      <c r="H3" s="3" t="s">
        <v>2</v>
      </c>
      <c r="I3" s="3" t="s">
        <v>3</v>
      </c>
      <c r="K3" s="3" t="s">
        <v>42</v>
      </c>
      <c r="L3" s="3" t="s">
        <v>49</v>
      </c>
      <c r="P3" s="3" t="s">
        <v>0</v>
      </c>
      <c r="Q3" s="3" t="s">
        <v>1</v>
      </c>
      <c r="R3" s="3" t="s">
        <v>2</v>
      </c>
      <c r="S3" s="3" t="s">
        <v>3</v>
      </c>
    </row>
    <row r="4" spans="1:19" x14ac:dyDescent="0.25">
      <c r="A4" t="s">
        <v>4</v>
      </c>
      <c r="B4">
        <v>77939</v>
      </c>
      <c r="C4">
        <v>84403</v>
      </c>
      <c r="D4">
        <v>6465</v>
      </c>
      <c r="F4" t="s">
        <v>4</v>
      </c>
      <c r="G4">
        <v>77895</v>
      </c>
      <c r="H4">
        <v>84564</v>
      </c>
      <c r="I4">
        <v>6670</v>
      </c>
      <c r="K4" s="6" t="s">
        <v>44</v>
      </c>
    </row>
    <row r="5" spans="1:19" x14ac:dyDescent="0.25">
      <c r="A5" t="s">
        <v>4</v>
      </c>
      <c r="B5">
        <v>271589</v>
      </c>
      <c r="C5">
        <v>275539</v>
      </c>
      <c r="D5">
        <v>3951</v>
      </c>
      <c r="F5" t="s">
        <v>4</v>
      </c>
      <c r="G5">
        <v>271526</v>
      </c>
      <c r="H5">
        <v>275404</v>
      </c>
      <c r="I5">
        <v>3879</v>
      </c>
      <c r="K5" t="s">
        <v>45</v>
      </c>
      <c r="L5" t="s">
        <v>50</v>
      </c>
    </row>
    <row r="6" spans="1:19" x14ac:dyDescent="0.25">
      <c r="A6" t="s">
        <v>5</v>
      </c>
      <c r="B6">
        <v>264526</v>
      </c>
      <c r="C6">
        <v>268201</v>
      </c>
      <c r="D6">
        <v>3676</v>
      </c>
      <c r="F6" t="s">
        <v>5</v>
      </c>
      <c r="G6">
        <v>264615</v>
      </c>
      <c r="H6">
        <v>268223</v>
      </c>
      <c r="I6">
        <v>3609</v>
      </c>
      <c r="K6" s="6" t="s">
        <v>44</v>
      </c>
      <c r="L6" t="s">
        <v>51</v>
      </c>
    </row>
    <row r="7" spans="1:19" x14ac:dyDescent="0.25">
      <c r="A7" t="s">
        <v>5</v>
      </c>
      <c r="B7">
        <v>297389</v>
      </c>
      <c r="C7">
        <v>300419</v>
      </c>
      <c r="D7">
        <v>3031</v>
      </c>
      <c r="F7" t="s">
        <v>5</v>
      </c>
      <c r="G7">
        <v>297414</v>
      </c>
      <c r="H7">
        <v>300430</v>
      </c>
      <c r="I7">
        <v>3017</v>
      </c>
      <c r="K7" s="6" t="s">
        <v>44</v>
      </c>
      <c r="L7" t="s">
        <v>52</v>
      </c>
    </row>
    <row r="8" spans="1:19" x14ac:dyDescent="0.25">
      <c r="A8" t="s">
        <v>6</v>
      </c>
      <c r="B8">
        <v>1071</v>
      </c>
      <c r="C8">
        <v>7998</v>
      </c>
      <c r="D8">
        <v>6928</v>
      </c>
      <c r="F8" t="s">
        <v>6</v>
      </c>
      <c r="G8">
        <v>2342</v>
      </c>
      <c r="H8">
        <v>7882</v>
      </c>
      <c r="I8">
        <v>5541</v>
      </c>
      <c r="K8" s="6" t="s">
        <v>44</v>
      </c>
    </row>
    <row r="9" spans="1:19" x14ac:dyDescent="0.25">
      <c r="A9" t="s">
        <v>6</v>
      </c>
      <c r="B9">
        <v>255316</v>
      </c>
      <c r="C9">
        <v>259702</v>
      </c>
      <c r="D9">
        <v>4387</v>
      </c>
      <c r="F9" t="s">
        <v>6</v>
      </c>
      <c r="G9">
        <v>255451</v>
      </c>
      <c r="H9">
        <v>258639</v>
      </c>
      <c r="I9">
        <v>3189</v>
      </c>
      <c r="K9" s="6" t="s">
        <v>46</v>
      </c>
      <c r="L9" t="s">
        <v>53</v>
      </c>
    </row>
    <row r="10" spans="1:19" x14ac:dyDescent="0.25">
      <c r="A10" t="s">
        <v>6</v>
      </c>
      <c r="B10">
        <v>385609</v>
      </c>
      <c r="C10">
        <v>389594</v>
      </c>
      <c r="D10">
        <v>3986</v>
      </c>
      <c r="F10" t="s">
        <v>6</v>
      </c>
      <c r="G10">
        <v>385578</v>
      </c>
      <c r="H10">
        <v>389442</v>
      </c>
      <c r="I10">
        <v>3865</v>
      </c>
      <c r="K10" s="6" t="s">
        <v>47</v>
      </c>
    </row>
    <row r="11" spans="1:19" x14ac:dyDescent="0.25">
      <c r="A11" t="s">
        <v>7</v>
      </c>
      <c r="B11">
        <v>14</v>
      </c>
      <c r="C11">
        <v>3849</v>
      </c>
      <c r="D11">
        <v>3836</v>
      </c>
      <c r="F11" t="s">
        <v>7</v>
      </c>
      <c r="G11">
        <v>125</v>
      </c>
      <c r="H11">
        <v>3893</v>
      </c>
      <c r="I11">
        <v>3769</v>
      </c>
      <c r="K11" s="6" t="s">
        <v>47</v>
      </c>
    </row>
    <row r="12" spans="1:19" x14ac:dyDescent="0.25">
      <c r="A12" t="s">
        <v>7</v>
      </c>
      <c r="B12">
        <v>257612</v>
      </c>
      <c r="C12">
        <v>262621</v>
      </c>
      <c r="D12">
        <v>5010</v>
      </c>
      <c r="F12" t="s">
        <v>7</v>
      </c>
      <c r="G12">
        <v>257547</v>
      </c>
      <c r="H12">
        <v>261661</v>
      </c>
      <c r="I12">
        <v>4115</v>
      </c>
      <c r="K12" s="6" t="s">
        <v>46</v>
      </c>
    </row>
    <row r="13" spans="1:19" x14ac:dyDescent="0.25">
      <c r="A13" t="s">
        <v>7</v>
      </c>
      <c r="B13">
        <v>462769</v>
      </c>
      <c r="C13">
        <v>466507</v>
      </c>
      <c r="D13">
        <v>3739</v>
      </c>
      <c r="F13" t="s">
        <v>7</v>
      </c>
      <c r="G13">
        <v>462935</v>
      </c>
      <c r="H13">
        <v>466445</v>
      </c>
      <c r="I13">
        <v>3511</v>
      </c>
      <c r="K13" s="6" t="s">
        <v>47</v>
      </c>
    </row>
    <row r="14" spans="1:19" x14ac:dyDescent="0.25">
      <c r="A14" t="s">
        <v>8</v>
      </c>
      <c r="B14">
        <v>333</v>
      </c>
      <c r="C14">
        <v>7339</v>
      </c>
      <c r="D14">
        <v>7007</v>
      </c>
      <c r="F14" t="s">
        <v>8</v>
      </c>
      <c r="G14">
        <v>1828</v>
      </c>
      <c r="H14">
        <v>7696</v>
      </c>
      <c r="I14">
        <v>5869</v>
      </c>
      <c r="K14" s="6" t="s">
        <v>47</v>
      </c>
    </row>
    <row r="15" spans="1:19" x14ac:dyDescent="0.25">
      <c r="A15" t="s">
        <v>8</v>
      </c>
      <c r="B15">
        <v>147536</v>
      </c>
      <c r="C15">
        <v>151284</v>
      </c>
      <c r="D15">
        <v>3749</v>
      </c>
      <c r="F15" t="s">
        <v>8</v>
      </c>
      <c r="G15">
        <v>147971</v>
      </c>
      <c r="H15">
        <v>151233</v>
      </c>
      <c r="I15">
        <v>3263</v>
      </c>
      <c r="K15" s="6" t="s">
        <v>46</v>
      </c>
    </row>
    <row r="16" spans="1:19" x14ac:dyDescent="0.25">
      <c r="A16" t="s">
        <v>8</v>
      </c>
      <c r="B16">
        <v>385882</v>
      </c>
      <c r="C16">
        <v>392812</v>
      </c>
      <c r="D16">
        <v>6931</v>
      </c>
      <c r="F16" t="s">
        <v>8</v>
      </c>
      <c r="G16">
        <v>386166</v>
      </c>
      <c r="H16">
        <v>392827</v>
      </c>
      <c r="I16">
        <v>6662</v>
      </c>
      <c r="K16" s="6" t="s">
        <v>44</v>
      </c>
    </row>
    <row r="17" spans="1:19" x14ac:dyDescent="0.25">
      <c r="A17" t="s">
        <v>8</v>
      </c>
      <c r="B17">
        <v>442091</v>
      </c>
      <c r="C17">
        <v>448064</v>
      </c>
      <c r="D17">
        <v>5974</v>
      </c>
      <c r="F17" t="s">
        <v>8</v>
      </c>
      <c r="G17">
        <v>442125</v>
      </c>
      <c r="H17">
        <v>448002</v>
      </c>
      <c r="I17">
        <v>5878</v>
      </c>
      <c r="K17" s="6" t="s">
        <v>44</v>
      </c>
    </row>
    <row r="18" spans="1:19" x14ac:dyDescent="0.25">
      <c r="A18" s="4" t="s">
        <v>8</v>
      </c>
      <c r="B18" s="4">
        <v>451813</v>
      </c>
      <c r="C18" s="4">
        <v>452317</v>
      </c>
      <c r="D18" s="4">
        <v>505</v>
      </c>
      <c r="F18" s="3"/>
      <c r="G18" s="3"/>
      <c r="H18" s="3"/>
      <c r="I18" s="3"/>
      <c r="K18" s="6" t="s">
        <v>46</v>
      </c>
      <c r="L18" t="s">
        <v>54</v>
      </c>
    </row>
    <row r="19" spans="1:19" x14ac:dyDescent="0.25">
      <c r="A19" t="s">
        <v>9</v>
      </c>
      <c r="B19">
        <v>121723</v>
      </c>
      <c r="C19">
        <v>124703</v>
      </c>
      <c r="D19">
        <v>2981</v>
      </c>
      <c r="F19" t="s">
        <v>9</v>
      </c>
      <c r="G19">
        <v>121272</v>
      </c>
      <c r="H19">
        <v>124399</v>
      </c>
      <c r="I19">
        <v>3128</v>
      </c>
      <c r="K19" s="6" t="s">
        <v>44</v>
      </c>
    </row>
    <row r="20" spans="1:19" x14ac:dyDescent="0.25">
      <c r="A20" t="s">
        <v>9</v>
      </c>
      <c r="B20">
        <v>128785</v>
      </c>
      <c r="C20">
        <v>132335</v>
      </c>
      <c r="D20">
        <v>3551</v>
      </c>
      <c r="F20" t="s">
        <v>9</v>
      </c>
      <c r="G20">
        <v>128919</v>
      </c>
      <c r="H20">
        <v>132474</v>
      </c>
      <c r="I20">
        <v>3556</v>
      </c>
      <c r="K20" s="6" t="s">
        <v>44</v>
      </c>
    </row>
    <row r="21" spans="1:19" x14ac:dyDescent="0.25">
      <c r="A21" t="s">
        <v>9</v>
      </c>
      <c r="B21">
        <v>199308</v>
      </c>
      <c r="C21">
        <v>204828</v>
      </c>
      <c r="D21">
        <v>5521</v>
      </c>
      <c r="F21" t="s">
        <v>9</v>
      </c>
      <c r="G21">
        <v>201106</v>
      </c>
      <c r="H21">
        <v>204832</v>
      </c>
      <c r="I21">
        <v>3727</v>
      </c>
      <c r="K21" s="6" t="s">
        <v>46</v>
      </c>
    </row>
    <row r="22" spans="1:19" x14ac:dyDescent="0.25">
      <c r="A22" t="s">
        <v>9</v>
      </c>
      <c r="B22">
        <v>511644</v>
      </c>
      <c r="C22">
        <v>519639</v>
      </c>
      <c r="D22">
        <v>7996</v>
      </c>
      <c r="F22" t="s">
        <v>9</v>
      </c>
      <c r="G22">
        <v>512390</v>
      </c>
      <c r="H22">
        <v>518665</v>
      </c>
      <c r="I22">
        <v>6276</v>
      </c>
      <c r="K22" s="6" t="s">
        <v>44</v>
      </c>
    </row>
    <row r="23" spans="1:19" x14ac:dyDescent="0.25">
      <c r="A23" t="s">
        <v>10</v>
      </c>
      <c r="B23">
        <v>131</v>
      </c>
      <c r="C23">
        <v>1990</v>
      </c>
      <c r="D23">
        <v>1860</v>
      </c>
      <c r="F23" t="s">
        <v>10</v>
      </c>
      <c r="G23">
        <v>322</v>
      </c>
      <c r="H23">
        <v>1811</v>
      </c>
      <c r="I23">
        <v>1490</v>
      </c>
      <c r="K23" s="6" t="s">
        <v>45</v>
      </c>
      <c r="P23" t="s">
        <v>10</v>
      </c>
      <c r="Q23">
        <v>450</v>
      </c>
      <c r="R23">
        <v>1477</v>
      </c>
      <c r="S23">
        <f>R23-Q23+1</f>
        <v>1028</v>
      </c>
    </row>
    <row r="24" spans="1:19" x14ac:dyDescent="0.25">
      <c r="A24" t="s">
        <v>10</v>
      </c>
      <c r="B24">
        <v>7648</v>
      </c>
      <c r="C24">
        <v>13667</v>
      </c>
      <c r="D24">
        <v>6020</v>
      </c>
      <c r="F24" t="s">
        <v>10</v>
      </c>
      <c r="G24">
        <v>7008</v>
      </c>
      <c r="H24">
        <v>13817</v>
      </c>
      <c r="I24">
        <v>6810</v>
      </c>
      <c r="K24" s="6" t="s">
        <v>44</v>
      </c>
    </row>
    <row r="25" spans="1:19" x14ac:dyDescent="0.25">
      <c r="A25" t="s">
        <v>10</v>
      </c>
      <c r="B25">
        <v>206881</v>
      </c>
      <c r="C25">
        <v>210270</v>
      </c>
      <c r="D25">
        <v>3390</v>
      </c>
      <c r="F25" t="s">
        <v>10</v>
      </c>
      <c r="G25">
        <v>206882</v>
      </c>
      <c r="H25">
        <v>210269</v>
      </c>
      <c r="I25">
        <v>3388</v>
      </c>
      <c r="K25" s="6" t="s">
        <v>44</v>
      </c>
    </row>
    <row r="26" spans="1:19" x14ac:dyDescent="0.25">
      <c r="A26" t="s">
        <v>10</v>
      </c>
      <c r="B26">
        <v>214274</v>
      </c>
      <c r="C26">
        <v>217941</v>
      </c>
      <c r="D26">
        <v>3668</v>
      </c>
      <c r="F26" t="s">
        <v>10</v>
      </c>
      <c r="G26">
        <v>214274</v>
      </c>
      <c r="H26">
        <v>218682</v>
      </c>
      <c r="I26">
        <v>4409</v>
      </c>
      <c r="K26" s="6" t="s">
        <v>44</v>
      </c>
    </row>
    <row r="27" spans="1:19" x14ac:dyDescent="0.25">
      <c r="A27" t="s">
        <v>10</v>
      </c>
      <c r="B27">
        <v>385533</v>
      </c>
      <c r="C27">
        <v>389257</v>
      </c>
      <c r="D27">
        <v>3725</v>
      </c>
      <c r="F27" t="s">
        <v>10</v>
      </c>
      <c r="G27">
        <v>385641</v>
      </c>
      <c r="H27">
        <v>389228</v>
      </c>
      <c r="I27">
        <v>3588</v>
      </c>
      <c r="K27" s="6" t="s">
        <v>46</v>
      </c>
      <c r="L27" t="s">
        <v>55</v>
      </c>
    </row>
    <row r="28" spans="1:19" x14ac:dyDescent="0.25">
      <c r="A28" t="s">
        <v>11</v>
      </c>
      <c r="B28">
        <v>1</v>
      </c>
      <c r="C28">
        <v>3832</v>
      </c>
      <c r="D28">
        <v>3832</v>
      </c>
      <c r="F28" t="s">
        <v>11</v>
      </c>
      <c r="G28">
        <v>59</v>
      </c>
      <c r="H28">
        <v>3740</v>
      </c>
      <c r="I28">
        <v>3682</v>
      </c>
      <c r="K28" s="6" t="s">
        <v>47</v>
      </c>
      <c r="P28" t="s">
        <v>11</v>
      </c>
      <c r="Q28">
        <v>124</v>
      </c>
      <c r="R28">
        <v>352</v>
      </c>
      <c r="S28">
        <f>R28-Q28+1</f>
        <v>229</v>
      </c>
    </row>
    <row r="29" spans="1:19" x14ac:dyDescent="0.25">
      <c r="A29" t="s">
        <v>11</v>
      </c>
      <c r="B29">
        <v>440972</v>
      </c>
      <c r="C29">
        <v>444417</v>
      </c>
      <c r="D29">
        <v>3446</v>
      </c>
      <c r="F29" t="s">
        <v>11</v>
      </c>
      <c r="G29">
        <v>441041</v>
      </c>
      <c r="H29">
        <v>444178</v>
      </c>
      <c r="I29">
        <v>3138</v>
      </c>
      <c r="K29" s="6" t="s">
        <v>44</v>
      </c>
    </row>
    <row r="30" spans="1:19" x14ac:dyDescent="0.25">
      <c r="A30" t="s">
        <v>11</v>
      </c>
      <c r="B30">
        <v>448666</v>
      </c>
      <c r="C30">
        <v>453123</v>
      </c>
      <c r="D30">
        <v>4458</v>
      </c>
      <c r="F30" t="s">
        <v>11</v>
      </c>
      <c r="G30">
        <v>449071</v>
      </c>
      <c r="H30">
        <v>453054</v>
      </c>
      <c r="I30">
        <v>3984</v>
      </c>
      <c r="K30" s="6" t="s">
        <v>44</v>
      </c>
    </row>
    <row r="31" spans="1:19" x14ac:dyDescent="0.25">
      <c r="A31" t="s">
        <v>12</v>
      </c>
      <c r="B31">
        <v>52</v>
      </c>
      <c r="C31">
        <v>5658</v>
      </c>
      <c r="D31">
        <v>5607</v>
      </c>
      <c r="F31" t="s">
        <v>12</v>
      </c>
      <c r="G31">
        <v>255</v>
      </c>
      <c r="H31">
        <v>6197</v>
      </c>
      <c r="I31">
        <v>5943</v>
      </c>
      <c r="K31" s="6" t="s">
        <v>47</v>
      </c>
      <c r="P31" t="s">
        <v>12</v>
      </c>
      <c r="Q31">
        <v>567</v>
      </c>
      <c r="R31">
        <v>1352</v>
      </c>
      <c r="S31">
        <f>R31-Q31+1</f>
        <v>786</v>
      </c>
    </row>
    <row r="32" spans="1:19" x14ac:dyDescent="0.25">
      <c r="A32" t="s">
        <v>12</v>
      </c>
      <c r="B32">
        <v>400404</v>
      </c>
      <c r="C32">
        <v>408678</v>
      </c>
      <c r="D32">
        <v>8275</v>
      </c>
      <c r="F32" t="s">
        <v>12</v>
      </c>
      <c r="G32">
        <v>401016</v>
      </c>
      <c r="H32">
        <v>409194</v>
      </c>
      <c r="I32">
        <v>8179</v>
      </c>
      <c r="K32" s="6" t="s">
        <v>44</v>
      </c>
    </row>
    <row r="33" spans="1:19" x14ac:dyDescent="0.25">
      <c r="A33" t="s">
        <v>12</v>
      </c>
      <c r="B33">
        <v>576520</v>
      </c>
      <c r="C33">
        <v>581794</v>
      </c>
      <c r="D33">
        <v>5275</v>
      </c>
      <c r="F33" t="s">
        <v>12</v>
      </c>
      <c r="G33">
        <v>576372</v>
      </c>
      <c r="H33">
        <v>581787</v>
      </c>
      <c r="I33">
        <v>5416</v>
      </c>
      <c r="K33" s="6" t="s">
        <v>47</v>
      </c>
    </row>
    <row r="34" spans="1:19" x14ac:dyDescent="0.25">
      <c r="A34" t="s">
        <v>13</v>
      </c>
      <c r="B34">
        <v>15495</v>
      </c>
      <c r="C34">
        <v>22113</v>
      </c>
      <c r="D34">
        <v>6619</v>
      </c>
      <c r="F34" t="s">
        <v>13</v>
      </c>
      <c r="G34">
        <v>15489</v>
      </c>
      <c r="H34">
        <v>22143</v>
      </c>
      <c r="I34">
        <v>6655</v>
      </c>
      <c r="K34" s="6" t="s">
        <v>44</v>
      </c>
    </row>
    <row r="35" spans="1:19" x14ac:dyDescent="0.25">
      <c r="A35" t="s">
        <v>13</v>
      </c>
      <c r="B35">
        <v>323502</v>
      </c>
      <c r="C35">
        <v>327278</v>
      </c>
      <c r="D35">
        <v>3777</v>
      </c>
      <c r="F35" t="s">
        <v>13</v>
      </c>
      <c r="G35">
        <v>323653</v>
      </c>
      <c r="H35">
        <v>327578</v>
      </c>
      <c r="I35">
        <v>3926</v>
      </c>
      <c r="K35" s="6" t="s">
        <v>46</v>
      </c>
    </row>
    <row r="36" spans="1:19" x14ac:dyDescent="0.25">
      <c r="A36" t="s">
        <v>13</v>
      </c>
      <c r="B36">
        <v>548600</v>
      </c>
      <c r="C36">
        <v>554610</v>
      </c>
      <c r="D36">
        <v>6011</v>
      </c>
      <c r="F36" t="s">
        <v>13</v>
      </c>
      <c r="G36">
        <v>548928</v>
      </c>
      <c r="H36">
        <v>554976</v>
      </c>
      <c r="I36">
        <v>6049</v>
      </c>
      <c r="K36" s="6" t="s">
        <v>44</v>
      </c>
    </row>
    <row r="37" spans="1:19" x14ac:dyDescent="0.25">
      <c r="A37" t="s">
        <v>14</v>
      </c>
      <c r="B37">
        <v>133</v>
      </c>
      <c r="C37">
        <v>4574</v>
      </c>
      <c r="D37">
        <v>4442</v>
      </c>
      <c r="F37" t="s">
        <v>14</v>
      </c>
      <c r="G37">
        <v>309</v>
      </c>
      <c r="H37">
        <v>4538</v>
      </c>
      <c r="I37">
        <v>4230</v>
      </c>
      <c r="K37" t="s">
        <v>47</v>
      </c>
      <c r="P37" t="s">
        <v>14</v>
      </c>
      <c r="Q37">
        <v>387</v>
      </c>
      <c r="R37">
        <v>763</v>
      </c>
      <c r="S37">
        <f>R37-Q37+1</f>
        <v>377</v>
      </c>
    </row>
    <row r="38" spans="1:19" x14ac:dyDescent="0.25">
      <c r="A38" t="s">
        <v>14</v>
      </c>
      <c r="B38">
        <v>164219</v>
      </c>
      <c r="C38">
        <v>168276</v>
      </c>
      <c r="D38">
        <v>4058</v>
      </c>
      <c r="F38" t="s">
        <v>14</v>
      </c>
      <c r="G38">
        <v>164236</v>
      </c>
      <c r="H38">
        <v>168144</v>
      </c>
      <c r="I38">
        <v>3909</v>
      </c>
      <c r="K38" t="s">
        <v>44</v>
      </c>
      <c r="L38" t="s">
        <v>55</v>
      </c>
    </row>
    <row r="39" spans="1:19" x14ac:dyDescent="0.25">
      <c r="A39" t="s">
        <v>14</v>
      </c>
      <c r="B39">
        <v>366585</v>
      </c>
      <c r="C39">
        <v>370911</v>
      </c>
      <c r="D39">
        <v>4327</v>
      </c>
      <c r="F39" t="s">
        <v>14</v>
      </c>
      <c r="G39">
        <v>366754</v>
      </c>
      <c r="H39">
        <v>370736</v>
      </c>
      <c r="I39">
        <v>3983</v>
      </c>
      <c r="K39" t="s">
        <v>44</v>
      </c>
      <c r="L39" t="s">
        <v>55</v>
      </c>
    </row>
    <row r="40" spans="1:19" x14ac:dyDescent="0.25">
      <c r="A40" t="s">
        <v>15</v>
      </c>
      <c r="B40">
        <v>26</v>
      </c>
      <c r="C40">
        <v>3958</v>
      </c>
      <c r="D40">
        <v>3933</v>
      </c>
      <c r="F40" t="s">
        <v>15</v>
      </c>
      <c r="G40">
        <v>165</v>
      </c>
      <c r="H40">
        <v>4480</v>
      </c>
      <c r="I40">
        <v>4316</v>
      </c>
      <c r="K40" t="s">
        <v>47</v>
      </c>
    </row>
    <row r="41" spans="1:19" x14ac:dyDescent="0.25">
      <c r="A41" t="s">
        <v>15</v>
      </c>
      <c r="B41">
        <v>279827</v>
      </c>
      <c r="C41">
        <v>283301</v>
      </c>
      <c r="D41">
        <v>3475</v>
      </c>
      <c r="F41" t="s">
        <v>15</v>
      </c>
      <c r="G41">
        <v>279504</v>
      </c>
      <c r="H41">
        <v>283057</v>
      </c>
      <c r="I41">
        <v>3554</v>
      </c>
      <c r="K41" t="s">
        <v>44</v>
      </c>
    </row>
    <row r="42" spans="1:19" x14ac:dyDescent="0.25">
      <c r="A42" t="s">
        <v>15</v>
      </c>
      <c r="B42">
        <v>288180</v>
      </c>
      <c r="C42">
        <v>291424</v>
      </c>
      <c r="D42">
        <v>3245</v>
      </c>
      <c r="F42" t="s">
        <v>15</v>
      </c>
      <c r="G42">
        <v>288130</v>
      </c>
      <c r="H42">
        <v>291475</v>
      </c>
      <c r="I42">
        <v>3346</v>
      </c>
      <c r="K42" t="s">
        <v>44</v>
      </c>
    </row>
    <row r="43" spans="1:19" x14ac:dyDescent="0.25">
      <c r="A43" t="s">
        <v>15</v>
      </c>
      <c r="B43">
        <v>591699</v>
      </c>
      <c r="C43">
        <v>593419</v>
      </c>
      <c r="D43">
        <v>1721</v>
      </c>
      <c r="F43" t="s">
        <v>15</v>
      </c>
      <c r="G43">
        <v>592127</v>
      </c>
      <c r="H43">
        <v>593224</v>
      </c>
      <c r="I43">
        <v>1098</v>
      </c>
      <c r="K43" t="s">
        <v>45</v>
      </c>
      <c r="P43" t="s">
        <v>15</v>
      </c>
      <c r="Q43">
        <v>592497</v>
      </c>
      <c r="R43">
        <v>593264</v>
      </c>
      <c r="S43">
        <f>R43-Q43+1</f>
        <v>768</v>
      </c>
    </row>
    <row r="44" spans="1:19" x14ac:dyDescent="0.25">
      <c r="A44" t="s">
        <v>16</v>
      </c>
      <c r="B44">
        <v>139657</v>
      </c>
      <c r="C44">
        <v>142949</v>
      </c>
      <c r="D44">
        <v>3293</v>
      </c>
      <c r="F44" t="s">
        <v>16</v>
      </c>
      <c r="G44">
        <v>139312</v>
      </c>
      <c r="H44">
        <v>142864</v>
      </c>
      <c r="I44">
        <v>3553</v>
      </c>
      <c r="K44" t="s">
        <v>44</v>
      </c>
    </row>
    <row r="45" spans="1:19" x14ac:dyDescent="0.25">
      <c r="A45" t="s">
        <v>16</v>
      </c>
      <c r="B45">
        <v>146777</v>
      </c>
      <c r="C45">
        <v>150428</v>
      </c>
      <c r="D45">
        <v>3652</v>
      </c>
      <c r="F45" t="s">
        <v>16</v>
      </c>
      <c r="G45">
        <v>146941</v>
      </c>
      <c r="H45">
        <v>150337</v>
      </c>
      <c r="I45">
        <v>3397</v>
      </c>
      <c r="K45" t="s">
        <v>44</v>
      </c>
    </row>
    <row r="46" spans="1:19" x14ac:dyDescent="0.25">
      <c r="A46" t="s">
        <v>16</v>
      </c>
      <c r="B46">
        <v>646009</v>
      </c>
      <c r="C46">
        <v>654081</v>
      </c>
      <c r="D46">
        <v>8073</v>
      </c>
      <c r="F46" t="s">
        <v>16</v>
      </c>
      <c r="G46">
        <v>646130</v>
      </c>
      <c r="H46">
        <v>653619</v>
      </c>
      <c r="I46">
        <v>7490</v>
      </c>
      <c r="K46" t="s">
        <v>44</v>
      </c>
    </row>
    <row r="47" spans="1:19" x14ac:dyDescent="0.25">
      <c r="A47" t="s">
        <v>17</v>
      </c>
      <c r="B47">
        <v>100</v>
      </c>
      <c r="C47">
        <v>5399</v>
      </c>
      <c r="D47">
        <v>5300</v>
      </c>
      <c r="F47" t="s">
        <v>17</v>
      </c>
      <c r="G47">
        <v>681</v>
      </c>
      <c r="H47">
        <v>5300</v>
      </c>
      <c r="I47">
        <v>4620</v>
      </c>
      <c r="K47" t="s">
        <v>47</v>
      </c>
    </row>
    <row r="48" spans="1:19" x14ac:dyDescent="0.25">
      <c r="A48" t="s">
        <v>17</v>
      </c>
      <c r="B48">
        <v>445249</v>
      </c>
      <c r="C48">
        <v>452139</v>
      </c>
      <c r="D48">
        <v>6891</v>
      </c>
      <c r="F48" t="s">
        <v>17</v>
      </c>
      <c r="G48">
        <v>444847</v>
      </c>
      <c r="H48">
        <v>452145</v>
      </c>
      <c r="I48">
        <v>7299</v>
      </c>
      <c r="K48" t="s">
        <v>44</v>
      </c>
    </row>
    <row r="49" spans="1:12" x14ac:dyDescent="0.25">
      <c r="A49" t="s">
        <v>18</v>
      </c>
      <c r="B49">
        <v>85640</v>
      </c>
      <c r="C49">
        <v>92908</v>
      </c>
      <c r="D49">
        <v>7269</v>
      </c>
      <c r="F49" t="s">
        <v>18</v>
      </c>
      <c r="G49">
        <v>85806</v>
      </c>
      <c r="H49">
        <v>92321</v>
      </c>
      <c r="I49">
        <v>6516</v>
      </c>
      <c r="K49" t="s">
        <v>44</v>
      </c>
    </row>
    <row r="50" spans="1:12" x14ac:dyDescent="0.25">
      <c r="A50" t="s">
        <v>18</v>
      </c>
      <c r="B50">
        <v>643389</v>
      </c>
      <c r="C50">
        <v>649777</v>
      </c>
      <c r="D50">
        <v>6389</v>
      </c>
      <c r="F50" t="s">
        <v>18</v>
      </c>
      <c r="G50">
        <v>643241</v>
      </c>
      <c r="H50">
        <v>649323</v>
      </c>
      <c r="I50">
        <v>6083</v>
      </c>
      <c r="K50" t="s">
        <v>44</v>
      </c>
    </row>
    <row r="51" spans="1:12" x14ac:dyDescent="0.25">
      <c r="A51" t="s">
        <v>19</v>
      </c>
      <c r="B51">
        <v>330120</v>
      </c>
      <c r="C51">
        <v>333665</v>
      </c>
      <c r="D51">
        <v>3546</v>
      </c>
      <c r="F51" t="s">
        <v>19</v>
      </c>
      <c r="G51">
        <v>330071</v>
      </c>
      <c r="H51">
        <v>333601</v>
      </c>
      <c r="I51">
        <v>3531</v>
      </c>
      <c r="K51" t="s">
        <v>44</v>
      </c>
    </row>
    <row r="52" spans="1:12" x14ac:dyDescent="0.25">
      <c r="A52" t="s">
        <v>19</v>
      </c>
      <c r="B52">
        <v>337598</v>
      </c>
      <c r="C52">
        <v>341016</v>
      </c>
      <c r="D52">
        <v>3419</v>
      </c>
      <c r="F52" t="s">
        <v>19</v>
      </c>
      <c r="G52">
        <v>337619</v>
      </c>
      <c r="H52">
        <v>341297</v>
      </c>
      <c r="I52">
        <v>3679</v>
      </c>
      <c r="K52" t="s">
        <v>44</v>
      </c>
    </row>
    <row r="53" spans="1:12" x14ac:dyDescent="0.25">
      <c r="A53" t="s">
        <v>19</v>
      </c>
      <c r="B53">
        <v>622600</v>
      </c>
      <c r="C53">
        <v>629702</v>
      </c>
      <c r="D53">
        <v>7103</v>
      </c>
      <c r="F53" t="s">
        <v>19</v>
      </c>
      <c r="G53">
        <v>622819</v>
      </c>
      <c r="H53">
        <v>629587</v>
      </c>
      <c r="I53">
        <v>6769</v>
      </c>
      <c r="K53" t="s">
        <v>44</v>
      </c>
    </row>
    <row r="54" spans="1:12" x14ac:dyDescent="0.25">
      <c r="A54" t="s">
        <v>20</v>
      </c>
      <c r="B54">
        <v>169578</v>
      </c>
      <c r="C54">
        <v>174470</v>
      </c>
      <c r="D54">
        <v>4893</v>
      </c>
      <c r="F54" t="s">
        <v>20</v>
      </c>
      <c r="G54">
        <v>169654</v>
      </c>
      <c r="H54">
        <v>173158</v>
      </c>
      <c r="I54">
        <v>3505</v>
      </c>
      <c r="K54" s="6" t="s">
        <v>46</v>
      </c>
    </row>
    <row r="55" spans="1:12" x14ac:dyDescent="0.25">
      <c r="A55" t="s">
        <v>20</v>
      </c>
      <c r="B55">
        <v>344259</v>
      </c>
      <c r="C55">
        <v>347161</v>
      </c>
      <c r="D55">
        <v>2903</v>
      </c>
      <c r="F55" t="s">
        <v>20</v>
      </c>
      <c r="G55">
        <v>344438</v>
      </c>
      <c r="H55">
        <v>346843</v>
      </c>
      <c r="I55">
        <v>2406</v>
      </c>
      <c r="K55" s="6" t="s">
        <v>46</v>
      </c>
      <c r="L55" t="s">
        <v>56</v>
      </c>
    </row>
    <row r="56" spans="1:12" x14ac:dyDescent="0.25">
      <c r="A56" t="s">
        <v>20</v>
      </c>
      <c r="B56">
        <v>419523</v>
      </c>
      <c r="C56">
        <v>426591</v>
      </c>
      <c r="D56">
        <v>7069</v>
      </c>
      <c r="F56" t="s">
        <v>20</v>
      </c>
      <c r="G56">
        <v>419671</v>
      </c>
      <c r="H56">
        <v>426799</v>
      </c>
      <c r="I56">
        <v>7129</v>
      </c>
      <c r="K56" t="s">
        <v>44</v>
      </c>
    </row>
    <row r="57" spans="1:12" x14ac:dyDescent="0.25">
      <c r="A57" t="s">
        <v>21</v>
      </c>
      <c r="B57">
        <v>216193</v>
      </c>
      <c r="C57">
        <v>223546</v>
      </c>
      <c r="D57">
        <v>7354</v>
      </c>
      <c r="F57" t="s">
        <v>21</v>
      </c>
      <c r="G57">
        <v>216311</v>
      </c>
      <c r="H57">
        <v>223184</v>
      </c>
      <c r="I57">
        <v>6874</v>
      </c>
      <c r="K57" t="s">
        <v>44</v>
      </c>
    </row>
    <row r="58" spans="1:12" x14ac:dyDescent="0.25">
      <c r="A58" t="s">
        <v>21</v>
      </c>
      <c r="B58">
        <v>439912</v>
      </c>
      <c r="C58">
        <v>443474</v>
      </c>
      <c r="D58">
        <v>3563</v>
      </c>
      <c r="F58" t="s">
        <v>21</v>
      </c>
      <c r="G58">
        <v>439878</v>
      </c>
      <c r="H58">
        <v>443675</v>
      </c>
      <c r="I58">
        <v>3798</v>
      </c>
      <c r="K58" s="6" t="s">
        <v>46</v>
      </c>
      <c r="L58" t="s">
        <v>57</v>
      </c>
    </row>
    <row r="59" spans="1:12" x14ac:dyDescent="0.25">
      <c r="A59" t="s">
        <v>22</v>
      </c>
      <c r="B59">
        <v>60868</v>
      </c>
      <c r="C59">
        <v>67181</v>
      </c>
      <c r="D59">
        <v>6314</v>
      </c>
      <c r="F59" t="s">
        <v>22</v>
      </c>
      <c r="G59">
        <v>60893</v>
      </c>
      <c r="H59">
        <v>67288</v>
      </c>
      <c r="I59">
        <v>6396</v>
      </c>
      <c r="K59" t="s">
        <v>44</v>
      </c>
    </row>
    <row r="60" spans="1:12" x14ac:dyDescent="0.25">
      <c r="A60" t="s">
        <v>22</v>
      </c>
      <c r="B60">
        <v>647710</v>
      </c>
      <c r="C60">
        <v>650676</v>
      </c>
      <c r="D60">
        <v>2967</v>
      </c>
      <c r="F60" t="s">
        <v>22</v>
      </c>
      <c r="G60">
        <v>647877</v>
      </c>
      <c r="H60">
        <v>650584</v>
      </c>
      <c r="I60">
        <v>2708</v>
      </c>
      <c r="K60" s="6" t="s">
        <v>46</v>
      </c>
      <c r="L60" t="s">
        <v>57</v>
      </c>
    </row>
    <row r="61" spans="1:12" x14ac:dyDescent="0.25">
      <c r="A61" t="s">
        <v>23</v>
      </c>
      <c r="B61">
        <v>96419</v>
      </c>
      <c r="C61">
        <v>103435</v>
      </c>
      <c r="D61">
        <v>7017</v>
      </c>
      <c r="F61" t="s">
        <v>23</v>
      </c>
      <c r="G61">
        <v>96419</v>
      </c>
      <c r="H61">
        <v>103663</v>
      </c>
      <c r="I61">
        <v>7245</v>
      </c>
      <c r="K61" t="s">
        <v>44</v>
      </c>
    </row>
    <row r="62" spans="1:12" x14ac:dyDescent="0.25">
      <c r="A62" t="s">
        <v>23</v>
      </c>
      <c r="B62">
        <v>333756</v>
      </c>
      <c r="C62">
        <v>339308</v>
      </c>
      <c r="D62">
        <v>5553</v>
      </c>
      <c r="F62" t="s">
        <v>23</v>
      </c>
      <c r="G62">
        <v>332984</v>
      </c>
      <c r="H62">
        <v>339106</v>
      </c>
      <c r="I62">
        <v>6123</v>
      </c>
      <c r="K62" t="s">
        <v>46</v>
      </c>
    </row>
    <row r="63" spans="1:12" x14ac:dyDescent="0.25">
      <c r="A63" t="s">
        <v>23</v>
      </c>
      <c r="B63">
        <v>517941</v>
      </c>
      <c r="C63">
        <v>521518</v>
      </c>
      <c r="D63">
        <v>3578</v>
      </c>
      <c r="F63" t="s">
        <v>23</v>
      </c>
      <c r="G63">
        <v>516844</v>
      </c>
      <c r="H63">
        <v>521609</v>
      </c>
      <c r="I63">
        <v>4766</v>
      </c>
      <c r="K63" t="s">
        <v>46</v>
      </c>
      <c r="L63" t="s">
        <v>57</v>
      </c>
    </row>
    <row r="64" spans="1:12" x14ac:dyDescent="0.25">
      <c r="A64" t="s">
        <v>23</v>
      </c>
      <c r="B64">
        <v>728210</v>
      </c>
      <c r="C64">
        <v>731244</v>
      </c>
      <c r="D64">
        <v>3035</v>
      </c>
      <c r="F64" t="s">
        <v>23</v>
      </c>
      <c r="G64">
        <v>728205</v>
      </c>
      <c r="H64">
        <v>731244</v>
      </c>
      <c r="I64">
        <v>3040</v>
      </c>
      <c r="K64" t="s">
        <v>47</v>
      </c>
    </row>
    <row r="65" spans="1:12" x14ac:dyDescent="0.25">
      <c r="A65" t="s">
        <v>24</v>
      </c>
      <c r="B65">
        <v>4602</v>
      </c>
      <c r="C65">
        <v>12004</v>
      </c>
      <c r="D65">
        <v>7403</v>
      </c>
      <c r="F65" t="s">
        <v>24</v>
      </c>
      <c r="G65">
        <v>6662</v>
      </c>
      <c r="H65">
        <v>11932</v>
      </c>
      <c r="I65">
        <v>5271</v>
      </c>
      <c r="K65" t="s">
        <v>44</v>
      </c>
    </row>
    <row r="66" spans="1:12" x14ac:dyDescent="0.25">
      <c r="A66" t="s">
        <v>24</v>
      </c>
      <c r="B66">
        <v>221168</v>
      </c>
      <c r="C66">
        <v>224531</v>
      </c>
      <c r="D66">
        <v>3364</v>
      </c>
      <c r="F66" t="s">
        <v>24</v>
      </c>
      <c r="G66">
        <v>221332</v>
      </c>
      <c r="H66">
        <v>224420</v>
      </c>
      <c r="I66">
        <v>3089</v>
      </c>
      <c r="K66" t="s">
        <v>44</v>
      </c>
    </row>
    <row r="67" spans="1:12" x14ac:dyDescent="0.25">
      <c r="A67" t="s">
        <v>24</v>
      </c>
      <c r="B67">
        <v>228898</v>
      </c>
      <c r="C67">
        <v>231890</v>
      </c>
      <c r="D67">
        <v>2993</v>
      </c>
      <c r="F67" t="s">
        <v>24</v>
      </c>
      <c r="G67">
        <v>229017</v>
      </c>
      <c r="H67">
        <v>232354</v>
      </c>
      <c r="I67">
        <v>3338</v>
      </c>
      <c r="K67" t="s">
        <v>44</v>
      </c>
    </row>
    <row r="68" spans="1:12" x14ac:dyDescent="0.25">
      <c r="A68" t="s">
        <v>24</v>
      </c>
      <c r="B68">
        <v>719943</v>
      </c>
      <c r="C68">
        <v>726779</v>
      </c>
      <c r="D68">
        <v>6837</v>
      </c>
      <c r="F68" t="s">
        <v>24</v>
      </c>
      <c r="G68">
        <v>719921</v>
      </c>
      <c r="H68">
        <v>727367</v>
      </c>
      <c r="I68">
        <v>7447</v>
      </c>
      <c r="K68" t="s">
        <v>44</v>
      </c>
    </row>
    <row r="69" spans="1:12" x14ac:dyDescent="0.25">
      <c r="A69" t="s">
        <v>25</v>
      </c>
      <c r="B69">
        <v>6149</v>
      </c>
      <c r="C69">
        <v>9615</v>
      </c>
      <c r="D69">
        <v>3467</v>
      </c>
      <c r="K69" t="s">
        <v>46</v>
      </c>
    </row>
    <row r="70" spans="1:12" x14ac:dyDescent="0.25">
      <c r="A70" t="s">
        <v>25</v>
      </c>
      <c r="B70">
        <v>373031</v>
      </c>
      <c r="C70">
        <v>380344</v>
      </c>
      <c r="D70">
        <v>7314</v>
      </c>
      <c r="F70" t="s">
        <v>25</v>
      </c>
      <c r="G70">
        <v>372483</v>
      </c>
      <c r="H70">
        <v>380173</v>
      </c>
      <c r="I70">
        <v>7691</v>
      </c>
      <c r="K70" t="s">
        <v>44</v>
      </c>
    </row>
    <row r="71" spans="1:12" x14ac:dyDescent="0.25">
      <c r="A71" t="s">
        <v>25</v>
      </c>
      <c r="B71">
        <v>658177</v>
      </c>
      <c r="C71">
        <v>661533</v>
      </c>
      <c r="D71">
        <v>3357</v>
      </c>
      <c r="F71" t="s">
        <v>25</v>
      </c>
      <c r="G71">
        <v>658235</v>
      </c>
      <c r="H71">
        <v>661465</v>
      </c>
      <c r="I71">
        <v>3231</v>
      </c>
      <c r="K71" t="s">
        <v>44</v>
      </c>
    </row>
    <row r="72" spans="1:12" x14ac:dyDescent="0.25">
      <c r="A72" t="s">
        <v>25</v>
      </c>
      <c r="B72">
        <v>665784</v>
      </c>
      <c r="C72">
        <v>669527</v>
      </c>
      <c r="D72">
        <v>3744</v>
      </c>
      <c r="F72" t="s">
        <v>25</v>
      </c>
      <c r="G72">
        <v>665962</v>
      </c>
      <c r="H72">
        <v>669271</v>
      </c>
      <c r="I72">
        <v>3310</v>
      </c>
      <c r="K72" t="s">
        <v>44</v>
      </c>
    </row>
    <row r="73" spans="1:12" x14ac:dyDescent="0.25">
      <c r="A73" t="s">
        <v>26</v>
      </c>
      <c r="B73">
        <v>1</v>
      </c>
      <c r="C73">
        <v>4086</v>
      </c>
      <c r="D73">
        <v>4086</v>
      </c>
      <c r="F73" t="s">
        <v>26</v>
      </c>
      <c r="G73">
        <v>64</v>
      </c>
      <c r="H73">
        <v>4089</v>
      </c>
      <c r="I73">
        <v>4026</v>
      </c>
      <c r="K73" t="s">
        <v>47</v>
      </c>
    </row>
    <row r="74" spans="1:12" x14ac:dyDescent="0.25">
      <c r="A74" t="s">
        <v>26</v>
      </c>
      <c r="B74">
        <v>563318</v>
      </c>
      <c r="C74">
        <v>567208</v>
      </c>
      <c r="D74">
        <v>3891</v>
      </c>
      <c r="F74" t="s">
        <v>26</v>
      </c>
      <c r="G74">
        <v>563265</v>
      </c>
      <c r="H74">
        <v>567225</v>
      </c>
      <c r="I74">
        <v>3961</v>
      </c>
      <c r="K74" t="s">
        <v>44</v>
      </c>
    </row>
    <row r="75" spans="1:12" x14ac:dyDescent="0.25">
      <c r="A75" t="s">
        <v>26</v>
      </c>
      <c r="B75">
        <v>569381</v>
      </c>
      <c r="C75">
        <v>573657</v>
      </c>
      <c r="D75">
        <v>4277</v>
      </c>
      <c r="F75" t="s">
        <v>26</v>
      </c>
      <c r="G75">
        <v>569668</v>
      </c>
      <c r="H75">
        <v>574146</v>
      </c>
      <c r="I75">
        <v>4479</v>
      </c>
      <c r="K75" t="s">
        <v>44</v>
      </c>
    </row>
    <row r="76" spans="1:12" x14ac:dyDescent="0.25">
      <c r="A76" t="s">
        <v>27</v>
      </c>
      <c r="B76">
        <v>331</v>
      </c>
      <c r="C76">
        <v>5005</v>
      </c>
      <c r="D76">
        <v>4675</v>
      </c>
      <c r="F76" t="s">
        <v>27</v>
      </c>
      <c r="G76">
        <v>616</v>
      </c>
      <c r="H76">
        <v>5018</v>
      </c>
      <c r="I76">
        <v>4403</v>
      </c>
      <c r="K76" t="s">
        <v>47</v>
      </c>
    </row>
    <row r="77" spans="1:12" x14ac:dyDescent="0.25">
      <c r="A77" t="s">
        <v>27</v>
      </c>
      <c r="B77">
        <v>481652</v>
      </c>
      <c r="C77">
        <v>484807</v>
      </c>
      <c r="D77">
        <v>3156</v>
      </c>
      <c r="F77" t="s">
        <v>27</v>
      </c>
      <c r="G77">
        <v>481738</v>
      </c>
      <c r="H77">
        <v>485189</v>
      </c>
      <c r="I77">
        <v>3452</v>
      </c>
      <c r="K77" s="6" t="s">
        <v>46</v>
      </c>
      <c r="L77" t="s">
        <v>57</v>
      </c>
    </row>
    <row r="78" spans="1:12" x14ac:dyDescent="0.25">
      <c r="A78" t="s">
        <v>27</v>
      </c>
      <c r="B78">
        <v>737930</v>
      </c>
      <c r="C78">
        <v>742342</v>
      </c>
      <c r="D78">
        <v>4413</v>
      </c>
      <c r="F78" t="s">
        <v>27</v>
      </c>
      <c r="G78">
        <v>737995</v>
      </c>
      <c r="H78">
        <v>741689</v>
      </c>
      <c r="I78">
        <v>3695</v>
      </c>
      <c r="K78" s="6" t="s">
        <v>46</v>
      </c>
    </row>
    <row r="79" spans="1:12" x14ac:dyDescent="0.25">
      <c r="A79" t="s">
        <v>27</v>
      </c>
      <c r="B79">
        <v>856009</v>
      </c>
      <c r="C79">
        <v>863069</v>
      </c>
      <c r="D79">
        <v>7061</v>
      </c>
      <c r="F79" t="s">
        <v>27</v>
      </c>
      <c r="G79">
        <v>856263</v>
      </c>
      <c r="H79">
        <v>861905</v>
      </c>
      <c r="I79">
        <v>5643</v>
      </c>
      <c r="K79" t="s">
        <v>44</v>
      </c>
    </row>
    <row r="80" spans="1:12" x14ac:dyDescent="0.25">
      <c r="A80" t="s">
        <v>28</v>
      </c>
      <c r="B80">
        <v>252158</v>
      </c>
      <c r="C80">
        <v>259529</v>
      </c>
      <c r="D80">
        <v>7372</v>
      </c>
      <c r="F80" t="s">
        <v>28</v>
      </c>
      <c r="G80">
        <v>252158</v>
      </c>
      <c r="H80">
        <v>259288</v>
      </c>
      <c r="I80">
        <v>7131</v>
      </c>
      <c r="K80" t="s">
        <v>44</v>
      </c>
    </row>
    <row r="81" spans="1:12" x14ac:dyDescent="0.25">
      <c r="A81" t="s">
        <v>28</v>
      </c>
      <c r="B81">
        <v>571960</v>
      </c>
      <c r="C81">
        <v>576098</v>
      </c>
      <c r="D81">
        <v>4139</v>
      </c>
      <c r="F81" t="s">
        <v>28</v>
      </c>
      <c r="G81">
        <v>571846</v>
      </c>
      <c r="H81">
        <v>575611</v>
      </c>
      <c r="I81">
        <v>3766</v>
      </c>
      <c r="K81" s="6" t="s">
        <v>46</v>
      </c>
      <c r="L81" t="s">
        <v>57</v>
      </c>
    </row>
    <row r="82" spans="1:12" x14ac:dyDescent="0.25">
      <c r="A82" t="s">
        <v>28</v>
      </c>
      <c r="B82">
        <v>807890</v>
      </c>
      <c r="C82">
        <v>814827</v>
      </c>
      <c r="D82">
        <v>6938</v>
      </c>
      <c r="F82" t="s">
        <v>28</v>
      </c>
      <c r="G82">
        <v>807878</v>
      </c>
      <c r="H82">
        <v>814746</v>
      </c>
      <c r="I82">
        <v>6869</v>
      </c>
      <c r="K82" t="s">
        <v>44</v>
      </c>
    </row>
    <row r="83" spans="1:12" x14ac:dyDescent="0.25">
      <c r="A83" t="s">
        <v>29</v>
      </c>
      <c r="B83">
        <v>221951</v>
      </c>
      <c r="C83">
        <v>227439</v>
      </c>
      <c r="D83">
        <v>5489</v>
      </c>
      <c r="F83" t="s">
        <v>29</v>
      </c>
      <c r="G83">
        <v>221792</v>
      </c>
      <c r="H83">
        <v>226540</v>
      </c>
      <c r="I83">
        <v>4749</v>
      </c>
      <c r="K83" s="6" t="s">
        <v>46</v>
      </c>
    </row>
    <row r="84" spans="1:12" x14ac:dyDescent="0.25">
      <c r="A84" t="s">
        <v>29</v>
      </c>
      <c r="B84">
        <v>299607</v>
      </c>
      <c r="C84">
        <v>306043</v>
      </c>
      <c r="D84">
        <v>6437</v>
      </c>
      <c r="F84" t="s">
        <v>29</v>
      </c>
      <c r="G84">
        <v>299215</v>
      </c>
      <c r="H84">
        <v>306269</v>
      </c>
      <c r="I84">
        <v>7055</v>
      </c>
      <c r="K84" t="s">
        <v>44</v>
      </c>
    </row>
    <row r="85" spans="1:12" x14ac:dyDescent="0.25">
      <c r="A85" t="s">
        <v>29</v>
      </c>
      <c r="B85">
        <v>562943</v>
      </c>
      <c r="C85">
        <v>567886</v>
      </c>
      <c r="D85">
        <v>4944</v>
      </c>
      <c r="F85" t="s">
        <v>29</v>
      </c>
      <c r="G85">
        <v>564159</v>
      </c>
      <c r="H85">
        <v>567932</v>
      </c>
      <c r="I85">
        <v>3774</v>
      </c>
      <c r="K85" s="6" t="s">
        <v>46</v>
      </c>
    </row>
    <row r="86" spans="1:12" x14ac:dyDescent="0.25">
      <c r="A86" t="s">
        <v>29</v>
      </c>
      <c r="B86">
        <v>602168</v>
      </c>
      <c r="C86">
        <v>609277</v>
      </c>
      <c r="D86">
        <v>7110</v>
      </c>
      <c r="F86" t="s">
        <v>29</v>
      </c>
      <c r="G86">
        <v>602216</v>
      </c>
      <c r="H86">
        <v>609205</v>
      </c>
      <c r="I86">
        <v>6990</v>
      </c>
      <c r="K86" s="6" t="s">
        <v>46</v>
      </c>
      <c r="L86" t="s">
        <v>57</v>
      </c>
    </row>
    <row r="87" spans="1:12" x14ac:dyDescent="0.25">
      <c r="A87" t="s">
        <v>30</v>
      </c>
      <c r="B87">
        <v>331</v>
      </c>
      <c r="C87">
        <v>2680</v>
      </c>
      <c r="D87">
        <v>2350</v>
      </c>
      <c r="F87" s="3"/>
      <c r="K87" s="6" t="s">
        <v>45</v>
      </c>
    </row>
    <row r="88" spans="1:12" x14ac:dyDescent="0.25">
      <c r="A88" t="s">
        <v>30</v>
      </c>
      <c r="B88">
        <v>74470</v>
      </c>
      <c r="C88">
        <v>81490</v>
      </c>
      <c r="D88">
        <v>7021</v>
      </c>
      <c r="F88" t="s">
        <v>30</v>
      </c>
      <c r="G88">
        <v>74687</v>
      </c>
      <c r="H88">
        <v>81375</v>
      </c>
      <c r="I88">
        <v>6689</v>
      </c>
      <c r="K88" t="s">
        <v>44</v>
      </c>
    </row>
    <row r="89" spans="1:12" x14ac:dyDescent="0.25">
      <c r="A89" t="s">
        <v>30</v>
      </c>
      <c r="B89">
        <v>585361</v>
      </c>
      <c r="C89">
        <v>593026</v>
      </c>
      <c r="D89">
        <v>7666</v>
      </c>
      <c r="F89" t="s">
        <v>30</v>
      </c>
      <c r="G89">
        <v>585399</v>
      </c>
      <c r="H89">
        <v>593003</v>
      </c>
      <c r="I89">
        <v>7605</v>
      </c>
      <c r="K89" t="s">
        <v>44</v>
      </c>
    </row>
    <row r="90" spans="1:12" x14ac:dyDescent="0.25">
      <c r="A90" t="s">
        <v>30</v>
      </c>
      <c r="B90">
        <v>1057011</v>
      </c>
      <c r="C90">
        <v>1060469</v>
      </c>
      <c r="D90">
        <v>3459</v>
      </c>
      <c r="F90" t="s">
        <v>30</v>
      </c>
      <c r="G90">
        <v>1056842</v>
      </c>
      <c r="H90">
        <v>1060447</v>
      </c>
      <c r="I90">
        <v>3606</v>
      </c>
      <c r="K90" t="s">
        <v>44</v>
      </c>
      <c r="L90" t="s">
        <v>58</v>
      </c>
    </row>
    <row r="91" spans="1:12" x14ac:dyDescent="0.25">
      <c r="A91" t="s">
        <v>30</v>
      </c>
      <c r="B91">
        <v>1065139</v>
      </c>
      <c r="C91">
        <v>1106163</v>
      </c>
      <c r="D91">
        <v>41025</v>
      </c>
      <c r="F91" t="s">
        <v>30</v>
      </c>
      <c r="G91">
        <v>1065253</v>
      </c>
      <c r="H91">
        <v>1106228</v>
      </c>
      <c r="I91">
        <f>H91-G91</f>
        <v>40975</v>
      </c>
      <c r="K91" t="s">
        <v>48</v>
      </c>
      <c r="L91" t="s">
        <v>59</v>
      </c>
    </row>
    <row r="92" spans="1:12" x14ac:dyDescent="0.25">
      <c r="A92" t="s">
        <v>31</v>
      </c>
      <c r="B92">
        <v>222</v>
      </c>
      <c r="C92">
        <v>5125</v>
      </c>
      <c r="D92">
        <v>4904</v>
      </c>
      <c r="F92" t="s">
        <v>31</v>
      </c>
      <c r="G92">
        <v>787</v>
      </c>
      <c r="H92">
        <v>5599</v>
      </c>
      <c r="I92">
        <v>4813</v>
      </c>
      <c r="K92" t="s">
        <v>47</v>
      </c>
    </row>
    <row r="93" spans="1:12" x14ac:dyDescent="0.25">
      <c r="A93" t="s">
        <v>31</v>
      </c>
      <c r="B93">
        <v>281418</v>
      </c>
      <c r="C93">
        <v>287872</v>
      </c>
      <c r="D93">
        <v>6455</v>
      </c>
      <c r="F93" t="s">
        <v>31</v>
      </c>
      <c r="G93">
        <v>281642</v>
      </c>
      <c r="H93">
        <v>287833</v>
      </c>
      <c r="I93">
        <v>6192</v>
      </c>
      <c r="K93" t="s">
        <v>44</v>
      </c>
    </row>
    <row r="94" spans="1:12" x14ac:dyDescent="0.25">
      <c r="A94" t="s">
        <v>31</v>
      </c>
      <c r="B94">
        <v>839499</v>
      </c>
      <c r="C94">
        <v>842964</v>
      </c>
      <c r="D94">
        <v>3466</v>
      </c>
      <c r="F94" t="s">
        <v>31</v>
      </c>
      <c r="G94">
        <v>839843</v>
      </c>
      <c r="H94">
        <v>843003</v>
      </c>
      <c r="I94">
        <v>3161</v>
      </c>
      <c r="K94" t="s">
        <v>44</v>
      </c>
    </row>
    <row r="95" spans="1:12" x14ac:dyDescent="0.25">
      <c r="A95" t="s">
        <v>31</v>
      </c>
      <c r="B95">
        <v>845963</v>
      </c>
      <c r="C95">
        <v>849081</v>
      </c>
      <c r="D95">
        <v>3119</v>
      </c>
      <c r="F95" t="s">
        <v>31</v>
      </c>
      <c r="G95">
        <v>846158</v>
      </c>
      <c r="H95">
        <v>849027</v>
      </c>
      <c r="I95">
        <v>2870</v>
      </c>
      <c r="K95" t="s">
        <v>44</v>
      </c>
    </row>
    <row r="96" spans="1:12" x14ac:dyDescent="0.25">
      <c r="A96" t="s">
        <v>31</v>
      </c>
      <c r="B96">
        <v>1200306</v>
      </c>
      <c r="C96">
        <v>1204935</v>
      </c>
      <c r="D96">
        <v>4630</v>
      </c>
      <c r="F96" t="s">
        <v>31</v>
      </c>
      <c r="G96">
        <v>1200027</v>
      </c>
      <c r="H96">
        <v>1204685</v>
      </c>
      <c r="I96">
        <v>4659</v>
      </c>
      <c r="K96" t="s">
        <v>47</v>
      </c>
    </row>
    <row r="97" spans="1:19" x14ac:dyDescent="0.25">
      <c r="A97" t="s">
        <v>32</v>
      </c>
      <c r="B97">
        <v>337001</v>
      </c>
      <c r="C97">
        <v>340261</v>
      </c>
      <c r="D97">
        <v>3261</v>
      </c>
      <c r="F97" t="s">
        <v>32</v>
      </c>
      <c r="G97">
        <v>336628</v>
      </c>
      <c r="H97">
        <v>340187</v>
      </c>
      <c r="I97">
        <v>3560</v>
      </c>
      <c r="K97" t="s">
        <v>44</v>
      </c>
    </row>
    <row r="98" spans="1:19" x14ac:dyDescent="0.25">
      <c r="A98" t="s">
        <v>32</v>
      </c>
      <c r="B98">
        <v>343803</v>
      </c>
      <c r="C98">
        <v>346921</v>
      </c>
      <c r="D98">
        <v>3119</v>
      </c>
      <c r="F98" t="s">
        <v>32</v>
      </c>
      <c r="G98">
        <v>343906</v>
      </c>
      <c r="H98">
        <v>347057</v>
      </c>
      <c r="I98">
        <v>3152</v>
      </c>
      <c r="K98" t="s">
        <v>44</v>
      </c>
    </row>
    <row r="99" spans="1:19" x14ac:dyDescent="0.25">
      <c r="A99" t="s">
        <v>32</v>
      </c>
      <c r="B99">
        <v>873657</v>
      </c>
      <c r="C99">
        <v>877472</v>
      </c>
      <c r="D99">
        <v>3816</v>
      </c>
      <c r="F99" t="s">
        <v>32</v>
      </c>
      <c r="G99">
        <v>873402</v>
      </c>
      <c r="H99">
        <v>877169</v>
      </c>
      <c r="I99">
        <v>3768</v>
      </c>
      <c r="K99" s="6" t="s">
        <v>46</v>
      </c>
      <c r="L99" t="s">
        <v>60</v>
      </c>
    </row>
    <row r="100" spans="1:19" x14ac:dyDescent="0.25">
      <c r="A100" t="s">
        <v>32</v>
      </c>
      <c r="B100">
        <v>1089968</v>
      </c>
      <c r="C100">
        <v>1097361</v>
      </c>
      <c r="D100">
        <v>7394</v>
      </c>
      <c r="F100" t="s">
        <v>32</v>
      </c>
      <c r="G100">
        <v>1089970</v>
      </c>
      <c r="H100">
        <v>1097379</v>
      </c>
      <c r="I100">
        <v>7410</v>
      </c>
      <c r="K100" t="s">
        <v>44</v>
      </c>
    </row>
    <row r="101" spans="1:19" x14ac:dyDescent="0.25">
      <c r="A101" t="s">
        <v>33</v>
      </c>
      <c r="B101">
        <v>225049</v>
      </c>
      <c r="C101">
        <v>228332</v>
      </c>
      <c r="D101">
        <v>3284</v>
      </c>
      <c r="F101" t="s">
        <v>33</v>
      </c>
      <c r="G101">
        <v>225052</v>
      </c>
      <c r="H101">
        <v>228335</v>
      </c>
      <c r="I101">
        <v>3284</v>
      </c>
      <c r="K101" t="s">
        <v>44</v>
      </c>
    </row>
    <row r="102" spans="1:19" x14ac:dyDescent="0.25">
      <c r="A102" t="s">
        <v>33</v>
      </c>
      <c r="B102">
        <v>232130</v>
      </c>
      <c r="C102">
        <v>235648</v>
      </c>
      <c r="D102">
        <v>3519</v>
      </c>
      <c r="F102" t="s">
        <v>33</v>
      </c>
      <c r="G102">
        <v>232470</v>
      </c>
      <c r="H102">
        <v>235794</v>
      </c>
      <c r="I102">
        <v>3325</v>
      </c>
      <c r="K102" t="s">
        <v>44</v>
      </c>
    </row>
    <row r="103" spans="1:19" x14ac:dyDescent="0.25">
      <c r="A103" t="s">
        <v>33</v>
      </c>
      <c r="B103">
        <v>590661</v>
      </c>
      <c r="C103">
        <v>595814</v>
      </c>
      <c r="D103">
        <v>5154</v>
      </c>
      <c r="F103" t="s">
        <v>33</v>
      </c>
      <c r="G103">
        <v>592143</v>
      </c>
      <c r="H103">
        <v>595741</v>
      </c>
      <c r="I103">
        <v>3599</v>
      </c>
      <c r="K103" s="6" t="s">
        <v>46</v>
      </c>
    </row>
    <row r="104" spans="1:19" x14ac:dyDescent="0.25">
      <c r="A104" t="s">
        <v>33</v>
      </c>
      <c r="B104">
        <v>1175589</v>
      </c>
      <c r="C104">
        <v>1182201</v>
      </c>
      <c r="D104">
        <v>6613</v>
      </c>
      <c r="F104" t="s">
        <v>33</v>
      </c>
      <c r="G104">
        <v>1175500</v>
      </c>
      <c r="H104">
        <v>1182183</v>
      </c>
      <c r="I104">
        <v>6684</v>
      </c>
      <c r="K104" t="s">
        <v>44</v>
      </c>
    </row>
    <row r="105" spans="1:19" x14ac:dyDescent="0.25">
      <c r="A105" t="s">
        <v>34</v>
      </c>
      <c r="B105">
        <v>199626</v>
      </c>
      <c r="C105">
        <v>203928</v>
      </c>
      <c r="D105">
        <v>4303</v>
      </c>
      <c r="F105" t="s">
        <v>34</v>
      </c>
      <c r="G105">
        <v>199212</v>
      </c>
      <c r="H105">
        <v>203896</v>
      </c>
      <c r="I105">
        <v>4685</v>
      </c>
      <c r="K105" s="6" t="s">
        <v>46</v>
      </c>
      <c r="L105" t="s">
        <v>61</v>
      </c>
    </row>
    <row r="106" spans="1:19" x14ac:dyDescent="0.25">
      <c r="A106" t="s">
        <v>34</v>
      </c>
      <c r="B106">
        <v>505933</v>
      </c>
      <c r="C106">
        <v>510886</v>
      </c>
      <c r="D106">
        <v>4954</v>
      </c>
      <c r="F106" t="s">
        <v>34</v>
      </c>
      <c r="G106">
        <v>505978</v>
      </c>
      <c r="H106">
        <v>510803</v>
      </c>
      <c r="I106">
        <v>4826</v>
      </c>
      <c r="K106" s="6" t="s">
        <v>46</v>
      </c>
      <c r="L106" t="s">
        <v>62</v>
      </c>
    </row>
    <row r="107" spans="1:19" x14ac:dyDescent="0.25">
      <c r="A107" t="s">
        <v>34</v>
      </c>
      <c r="B107">
        <v>809393</v>
      </c>
      <c r="C107">
        <v>815936</v>
      </c>
      <c r="D107">
        <v>6544</v>
      </c>
      <c r="F107" t="s">
        <v>34</v>
      </c>
      <c r="G107">
        <v>809621</v>
      </c>
      <c r="H107">
        <v>815574</v>
      </c>
      <c r="I107">
        <v>5954</v>
      </c>
      <c r="K107" s="6" t="s">
        <v>46</v>
      </c>
      <c r="L107" t="s">
        <v>57</v>
      </c>
    </row>
    <row r="108" spans="1:19" x14ac:dyDescent="0.25">
      <c r="A108" t="s">
        <v>34</v>
      </c>
      <c r="B108">
        <v>1014859</v>
      </c>
      <c r="C108">
        <v>1019731</v>
      </c>
      <c r="D108">
        <v>4873</v>
      </c>
      <c r="F108" t="s">
        <v>34</v>
      </c>
      <c r="G108">
        <v>1014917</v>
      </c>
      <c r="H108">
        <v>1018676</v>
      </c>
      <c r="I108">
        <v>3760</v>
      </c>
      <c r="K108" s="6" t="s">
        <v>46</v>
      </c>
    </row>
    <row r="109" spans="1:19" x14ac:dyDescent="0.25">
      <c r="A109" t="s">
        <v>34</v>
      </c>
      <c r="B109">
        <v>1357764</v>
      </c>
      <c r="C109">
        <v>1361729</v>
      </c>
      <c r="D109">
        <v>3966</v>
      </c>
      <c r="F109" t="s">
        <v>34</v>
      </c>
      <c r="G109">
        <v>1357211</v>
      </c>
      <c r="H109">
        <v>1361699</v>
      </c>
      <c r="I109">
        <v>4489</v>
      </c>
      <c r="K109" s="6" t="s">
        <v>46</v>
      </c>
      <c r="L109" t="s">
        <v>62</v>
      </c>
    </row>
    <row r="110" spans="1:19" x14ac:dyDescent="0.25">
      <c r="A110" t="s">
        <v>34</v>
      </c>
      <c r="B110">
        <v>1513678</v>
      </c>
      <c r="C110">
        <v>1522173</v>
      </c>
      <c r="D110">
        <v>8496</v>
      </c>
      <c r="F110" t="s">
        <v>34</v>
      </c>
      <c r="G110">
        <v>1513890</v>
      </c>
      <c r="H110">
        <v>1521129</v>
      </c>
      <c r="I110">
        <v>7240</v>
      </c>
      <c r="K110" t="s">
        <v>44</v>
      </c>
    </row>
    <row r="111" spans="1:19" x14ac:dyDescent="0.25">
      <c r="P111" t="s">
        <v>34</v>
      </c>
      <c r="Q111">
        <v>1528879</v>
      </c>
      <c r="R111">
        <v>1529104</v>
      </c>
      <c r="S111">
        <f>R111-Q111+1</f>
        <v>226</v>
      </c>
    </row>
    <row r="112" spans="1:19" x14ac:dyDescent="0.25">
      <c r="A112" t="s">
        <v>35</v>
      </c>
      <c r="B112">
        <v>178407</v>
      </c>
      <c r="C112">
        <v>185567</v>
      </c>
      <c r="D112">
        <v>7161</v>
      </c>
      <c r="F112" t="s">
        <v>35</v>
      </c>
      <c r="G112">
        <v>178436</v>
      </c>
      <c r="H112">
        <v>185928</v>
      </c>
      <c r="I112">
        <v>7493</v>
      </c>
      <c r="K112" t="s">
        <v>44</v>
      </c>
    </row>
    <row r="113" spans="1:12" x14ac:dyDescent="0.25">
      <c r="A113" t="s">
        <v>35</v>
      </c>
      <c r="B113">
        <v>836875</v>
      </c>
      <c r="C113">
        <v>841781</v>
      </c>
      <c r="D113">
        <v>4907</v>
      </c>
      <c r="F113" t="s">
        <v>35</v>
      </c>
      <c r="G113">
        <v>836432</v>
      </c>
      <c r="H113">
        <v>841011</v>
      </c>
      <c r="I113">
        <v>4580</v>
      </c>
      <c r="K113" s="6" t="s">
        <v>46</v>
      </c>
    </row>
    <row r="114" spans="1:12" x14ac:dyDescent="0.25">
      <c r="A114" t="s">
        <v>35</v>
      </c>
      <c r="B114">
        <v>1163218</v>
      </c>
      <c r="C114">
        <v>1167033</v>
      </c>
      <c r="D114">
        <v>3816</v>
      </c>
      <c r="F114" t="s">
        <v>35</v>
      </c>
      <c r="G114">
        <v>1163023</v>
      </c>
      <c r="H114">
        <v>1166959</v>
      </c>
      <c r="I114">
        <v>3937</v>
      </c>
      <c r="K114" t="s">
        <v>44</v>
      </c>
    </row>
    <row r="115" spans="1:12" x14ac:dyDescent="0.25">
      <c r="A115" t="s">
        <v>35</v>
      </c>
      <c r="B115">
        <v>1170473</v>
      </c>
      <c r="C115">
        <v>1173773</v>
      </c>
      <c r="D115">
        <v>3301</v>
      </c>
      <c r="F115" t="s">
        <v>35</v>
      </c>
      <c r="G115">
        <v>1170663</v>
      </c>
      <c r="H115">
        <v>1173652</v>
      </c>
      <c r="I115">
        <v>2990</v>
      </c>
      <c r="K115" t="s">
        <v>44</v>
      </c>
    </row>
    <row r="116" spans="1:12" x14ac:dyDescent="0.25">
      <c r="A116" t="s">
        <v>36</v>
      </c>
      <c r="B116">
        <v>107031</v>
      </c>
      <c r="C116">
        <v>110410</v>
      </c>
      <c r="D116">
        <v>3380</v>
      </c>
      <c r="F116" t="s">
        <v>36</v>
      </c>
      <c r="G116">
        <v>107135</v>
      </c>
      <c r="H116">
        <v>110064</v>
      </c>
      <c r="I116">
        <v>2930</v>
      </c>
      <c r="K116" s="6" t="s">
        <v>46</v>
      </c>
      <c r="L116" t="s">
        <v>62</v>
      </c>
    </row>
    <row r="117" spans="1:12" x14ac:dyDescent="0.25">
      <c r="A117" t="s">
        <v>36</v>
      </c>
      <c r="B117">
        <v>238613</v>
      </c>
      <c r="C117">
        <v>245595</v>
      </c>
      <c r="D117">
        <v>6983</v>
      </c>
      <c r="F117" t="s">
        <v>36</v>
      </c>
      <c r="G117">
        <v>238539</v>
      </c>
      <c r="H117">
        <v>245346</v>
      </c>
      <c r="I117">
        <v>6808</v>
      </c>
      <c r="K117" t="s">
        <v>44</v>
      </c>
    </row>
    <row r="118" spans="1:12" x14ac:dyDescent="0.25">
      <c r="A118" t="s">
        <v>36</v>
      </c>
      <c r="B118">
        <v>546276</v>
      </c>
      <c r="C118">
        <v>550980</v>
      </c>
      <c r="D118">
        <v>4705</v>
      </c>
      <c r="F118" t="s">
        <v>36</v>
      </c>
      <c r="G118">
        <v>546304</v>
      </c>
      <c r="H118">
        <v>551640</v>
      </c>
      <c r="I118">
        <v>5337</v>
      </c>
      <c r="K118" s="6" t="s">
        <v>46</v>
      </c>
      <c r="L118" t="s">
        <v>63</v>
      </c>
    </row>
    <row r="119" spans="1:12" x14ac:dyDescent="0.25">
      <c r="A119" t="s">
        <v>36</v>
      </c>
      <c r="B119">
        <v>711158</v>
      </c>
      <c r="C119">
        <v>714572</v>
      </c>
      <c r="D119">
        <v>3415</v>
      </c>
      <c r="F119" t="s">
        <v>36</v>
      </c>
      <c r="G119">
        <v>711291</v>
      </c>
      <c r="H119">
        <v>714918</v>
      </c>
      <c r="I119">
        <v>3628</v>
      </c>
      <c r="K119" s="6" t="s">
        <v>46</v>
      </c>
      <c r="L119" t="s">
        <v>57</v>
      </c>
    </row>
    <row r="120" spans="1:12" x14ac:dyDescent="0.25">
      <c r="A120" t="s">
        <v>36</v>
      </c>
      <c r="B120">
        <v>759471</v>
      </c>
      <c r="C120">
        <v>766370</v>
      </c>
      <c r="D120">
        <v>6900</v>
      </c>
      <c r="F120" t="s">
        <v>36</v>
      </c>
      <c r="G120">
        <v>759891</v>
      </c>
      <c r="H120">
        <v>766712</v>
      </c>
      <c r="I120">
        <v>6822</v>
      </c>
      <c r="K120" t="s">
        <v>44</v>
      </c>
    </row>
    <row r="121" spans="1:12" x14ac:dyDescent="0.25">
      <c r="A121" t="s">
        <v>36</v>
      </c>
      <c r="B121">
        <v>1280663</v>
      </c>
      <c r="C121">
        <v>1286118</v>
      </c>
      <c r="D121">
        <v>5456</v>
      </c>
      <c r="F121" t="s">
        <v>36</v>
      </c>
      <c r="G121">
        <v>1282160</v>
      </c>
      <c r="H121">
        <v>1286087</v>
      </c>
      <c r="I121">
        <v>3928</v>
      </c>
      <c r="K121" s="6" t="s">
        <v>46</v>
      </c>
    </row>
    <row r="122" spans="1:12" x14ac:dyDescent="0.25">
      <c r="A122" t="s">
        <v>37</v>
      </c>
      <c r="B122">
        <v>3772</v>
      </c>
      <c r="C122">
        <v>11105</v>
      </c>
      <c r="D122">
        <v>7334</v>
      </c>
      <c r="F122" t="s">
        <v>37</v>
      </c>
      <c r="G122">
        <v>5592</v>
      </c>
      <c r="H122">
        <v>10978</v>
      </c>
      <c r="I122">
        <v>5387</v>
      </c>
      <c r="K122" t="s">
        <v>44</v>
      </c>
    </row>
    <row r="123" spans="1:12" x14ac:dyDescent="0.25">
      <c r="A123" t="s">
        <v>37</v>
      </c>
      <c r="B123">
        <v>328211</v>
      </c>
      <c r="C123">
        <v>334480</v>
      </c>
      <c r="D123">
        <v>6270</v>
      </c>
      <c r="F123" t="s">
        <v>37</v>
      </c>
      <c r="G123">
        <v>328359</v>
      </c>
      <c r="H123">
        <v>334489</v>
      </c>
      <c r="I123">
        <v>6131</v>
      </c>
      <c r="K123" s="6" t="s">
        <v>46</v>
      </c>
      <c r="L123" t="s">
        <v>57</v>
      </c>
    </row>
    <row r="124" spans="1:12" x14ac:dyDescent="0.25">
      <c r="A124" t="s">
        <v>37</v>
      </c>
      <c r="B124">
        <v>1105737</v>
      </c>
      <c r="C124">
        <v>1112108</v>
      </c>
      <c r="D124">
        <v>6372</v>
      </c>
      <c r="F124" t="s">
        <v>37</v>
      </c>
      <c r="G124">
        <v>1105222</v>
      </c>
      <c r="H124">
        <v>1112303</v>
      </c>
      <c r="I124">
        <v>7082</v>
      </c>
      <c r="K124" t="s">
        <v>44</v>
      </c>
    </row>
    <row r="125" spans="1:12" x14ac:dyDescent="0.25">
      <c r="A125" t="s">
        <v>37</v>
      </c>
      <c r="B125">
        <v>1540880</v>
      </c>
      <c r="C125">
        <v>1544890</v>
      </c>
      <c r="D125">
        <v>4011</v>
      </c>
      <c r="F125" t="s">
        <v>37</v>
      </c>
      <c r="G125">
        <v>1541075</v>
      </c>
      <c r="H125">
        <v>1544900</v>
      </c>
      <c r="I125">
        <v>3826</v>
      </c>
      <c r="K125" t="s">
        <v>44</v>
      </c>
      <c r="L125" t="s">
        <v>64</v>
      </c>
    </row>
    <row r="126" spans="1:12" x14ac:dyDescent="0.25">
      <c r="A126" t="s">
        <v>38</v>
      </c>
      <c r="B126">
        <v>42646</v>
      </c>
      <c r="C126">
        <v>51280</v>
      </c>
      <c r="D126">
        <v>8635</v>
      </c>
      <c r="F126" t="s">
        <v>38</v>
      </c>
      <c r="G126">
        <v>41415</v>
      </c>
      <c r="H126">
        <v>51483</v>
      </c>
      <c r="I126">
        <v>10069</v>
      </c>
      <c r="K126" t="s">
        <v>44</v>
      </c>
    </row>
    <row r="127" spans="1:12" x14ac:dyDescent="0.25">
      <c r="A127" t="s">
        <v>38</v>
      </c>
      <c r="B127">
        <v>469435</v>
      </c>
      <c r="C127">
        <v>473561</v>
      </c>
      <c r="D127">
        <v>4127</v>
      </c>
      <c r="F127" t="s">
        <v>38</v>
      </c>
      <c r="G127">
        <v>469395</v>
      </c>
      <c r="H127">
        <v>473707</v>
      </c>
      <c r="I127">
        <v>4313</v>
      </c>
      <c r="K127" t="s">
        <v>46</v>
      </c>
      <c r="L127" t="s">
        <v>57</v>
      </c>
    </row>
    <row r="128" spans="1:12" x14ac:dyDescent="0.25">
      <c r="A128" t="s">
        <v>38</v>
      </c>
      <c r="B128">
        <v>658711</v>
      </c>
      <c r="C128">
        <v>664924</v>
      </c>
      <c r="D128">
        <v>6214</v>
      </c>
      <c r="F128" t="s">
        <v>38</v>
      </c>
      <c r="G128">
        <v>658492</v>
      </c>
      <c r="H128">
        <v>665773</v>
      </c>
      <c r="I128">
        <v>7282</v>
      </c>
      <c r="K128" t="s">
        <v>44</v>
      </c>
    </row>
    <row r="129" spans="1:12" x14ac:dyDescent="0.25">
      <c r="A129" t="s">
        <v>38</v>
      </c>
      <c r="B129">
        <v>1460964</v>
      </c>
      <c r="C129">
        <v>1467977</v>
      </c>
      <c r="D129">
        <v>7014</v>
      </c>
      <c r="F129" t="s">
        <v>38</v>
      </c>
      <c r="G129">
        <v>1460734</v>
      </c>
      <c r="H129">
        <v>1468237</v>
      </c>
      <c r="I129">
        <v>7504</v>
      </c>
      <c r="K129" t="s">
        <v>44</v>
      </c>
    </row>
    <row r="130" spans="1:12" x14ac:dyDescent="0.25">
      <c r="A130" t="s">
        <v>38</v>
      </c>
      <c r="B130">
        <v>1994602</v>
      </c>
      <c r="C130">
        <v>2000403</v>
      </c>
      <c r="D130">
        <v>5802</v>
      </c>
      <c r="F130" t="s">
        <v>38</v>
      </c>
      <c r="G130">
        <v>1996812</v>
      </c>
      <c r="H130">
        <v>2000649</v>
      </c>
      <c r="I130">
        <v>3838</v>
      </c>
      <c r="K130" t="s">
        <v>46</v>
      </c>
    </row>
    <row r="131" spans="1:12" x14ac:dyDescent="0.25">
      <c r="A131" t="s">
        <v>39</v>
      </c>
      <c r="B131">
        <v>157058</v>
      </c>
      <c r="C131">
        <v>164177</v>
      </c>
      <c r="D131">
        <v>7120</v>
      </c>
      <c r="F131" t="s">
        <v>39</v>
      </c>
      <c r="G131">
        <v>157017</v>
      </c>
      <c r="H131">
        <v>163818</v>
      </c>
      <c r="I131">
        <v>6802</v>
      </c>
      <c r="K131" t="s">
        <v>44</v>
      </c>
    </row>
    <row r="132" spans="1:12" x14ac:dyDescent="0.25">
      <c r="A132" t="s">
        <v>39</v>
      </c>
      <c r="B132">
        <v>778763</v>
      </c>
      <c r="C132">
        <v>785781</v>
      </c>
      <c r="D132">
        <v>7019</v>
      </c>
      <c r="F132" t="s">
        <v>39</v>
      </c>
      <c r="G132">
        <v>778623</v>
      </c>
      <c r="H132">
        <v>785878</v>
      </c>
      <c r="I132">
        <v>7256</v>
      </c>
      <c r="K132" t="s">
        <v>44</v>
      </c>
    </row>
    <row r="133" spans="1:12" x14ac:dyDescent="0.25">
      <c r="A133" t="s">
        <v>39</v>
      </c>
      <c r="B133">
        <v>1138147</v>
      </c>
      <c r="C133">
        <v>1141408</v>
      </c>
      <c r="D133">
        <v>3262</v>
      </c>
      <c r="F133" t="s">
        <v>39</v>
      </c>
      <c r="G133">
        <v>1137938</v>
      </c>
      <c r="H133">
        <v>1141462</v>
      </c>
      <c r="I133">
        <v>3525</v>
      </c>
      <c r="K133" s="6" t="s">
        <v>46</v>
      </c>
      <c r="L133" t="s">
        <v>57</v>
      </c>
    </row>
    <row r="134" spans="1:12" x14ac:dyDescent="0.25">
      <c r="A134" t="s">
        <v>39</v>
      </c>
      <c r="B134">
        <v>1264321</v>
      </c>
      <c r="C134">
        <v>1269781</v>
      </c>
      <c r="D134">
        <v>5461</v>
      </c>
      <c r="F134" t="s">
        <v>39</v>
      </c>
      <c r="G134">
        <v>1264348</v>
      </c>
      <c r="H134">
        <v>1269041</v>
      </c>
      <c r="I134">
        <v>4694</v>
      </c>
      <c r="K134" s="6" t="s">
        <v>46</v>
      </c>
    </row>
    <row r="135" spans="1:12" x14ac:dyDescent="0.25">
      <c r="A135" t="s">
        <v>39</v>
      </c>
      <c r="B135">
        <v>1445875</v>
      </c>
      <c r="C135">
        <v>1452504</v>
      </c>
      <c r="D135">
        <v>6630</v>
      </c>
      <c r="F135" t="s">
        <v>39</v>
      </c>
      <c r="G135">
        <v>1446008</v>
      </c>
      <c r="H135">
        <v>1452456</v>
      </c>
      <c r="I135">
        <v>6449</v>
      </c>
      <c r="K135" t="s">
        <v>44</v>
      </c>
    </row>
    <row r="136" spans="1:12" x14ac:dyDescent="0.25">
      <c r="A136" t="s">
        <v>39</v>
      </c>
      <c r="B136">
        <v>1648011</v>
      </c>
      <c r="C136">
        <v>1651853</v>
      </c>
      <c r="D136">
        <v>3843</v>
      </c>
      <c r="F136" t="s">
        <v>39</v>
      </c>
      <c r="G136">
        <v>1648090</v>
      </c>
      <c r="H136">
        <v>1651806</v>
      </c>
      <c r="I136">
        <v>3717</v>
      </c>
      <c r="K136" s="6" t="s">
        <v>46</v>
      </c>
      <c r="L136" t="s">
        <v>63</v>
      </c>
    </row>
    <row r="137" spans="1:12" x14ac:dyDescent="0.25">
      <c r="A137" t="s">
        <v>39</v>
      </c>
      <c r="B137">
        <v>2114834</v>
      </c>
      <c r="C137">
        <v>2120366</v>
      </c>
      <c r="D137">
        <v>5533</v>
      </c>
      <c r="F137" t="s">
        <v>39</v>
      </c>
      <c r="G137">
        <v>2114836</v>
      </c>
      <c r="H137">
        <v>2117957</v>
      </c>
      <c r="I137">
        <v>3122</v>
      </c>
      <c r="K137" s="6" t="s">
        <v>46</v>
      </c>
    </row>
    <row r="138" spans="1:12" x14ac:dyDescent="0.25">
      <c r="A138" t="s">
        <v>39</v>
      </c>
      <c r="B138">
        <v>2527426</v>
      </c>
      <c r="C138">
        <v>2531099</v>
      </c>
      <c r="D138">
        <v>3674</v>
      </c>
      <c r="F138" t="s">
        <v>39</v>
      </c>
      <c r="G138">
        <v>2527388</v>
      </c>
      <c r="H138">
        <v>2530858</v>
      </c>
      <c r="I138">
        <v>3471</v>
      </c>
      <c r="K138" s="6" t="s">
        <v>46</v>
      </c>
      <c r="L138" t="s">
        <v>63</v>
      </c>
    </row>
    <row r="139" spans="1:12" x14ac:dyDescent="0.25">
      <c r="A139" t="s">
        <v>39</v>
      </c>
      <c r="B139">
        <v>2738035</v>
      </c>
      <c r="C139">
        <v>2742884</v>
      </c>
      <c r="D139">
        <v>4850</v>
      </c>
      <c r="F139" t="s">
        <v>39</v>
      </c>
      <c r="G139">
        <v>2737966</v>
      </c>
      <c r="H139">
        <v>2742471</v>
      </c>
      <c r="I139">
        <v>4506</v>
      </c>
      <c r="K139" s="6" t="s">
        <v>47</v>
      </c>
    </row>
    <row r="140" spans="1:12" x14ac:dyDescent="0.25">
      <c r="D140" t="s">
        <v>40</v>
      </c>
      <c r="E140" t="s">
        <v>41</v>
      </c>
      <c r="I140" t="s">
        <v>40</v>
      </c>
      <c r="J140" t="s">
        <v>41</v>
      </c>
    </row>
    <row r="141" spans="1:12" x14ac:dyDescent="0.25">
      <c r="D141">
        <f>AVERAGE(D4:D140)</f>
        <v>5249.051851851852</v>
      </c>
      <c r="E141">
        <f>STDEV(D4:D139)</f>
        <v>3526.570617212541</v>
      </c>
      <c r="I141">
        <f>AVERAGE(I4:I140)</f>
        <v>5110.962121212121</v>
      </c>
      <c r="J141">
        <f>STDEV(I4:I139)</f>
        <v>3552.8480939532042</v>
      </c>
    </row>
    <row r="143" spans="1:12" x14ac:dyDescent="0.25">
      <c r="A143" s="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 Urbino</dc:creator>
  <cp:lastModifiedBy>Luca Galluzzi</cp:lastModifiedBy>
  <dcterms:created xsi:type="dcterms:W3CDTF">2022-01-31T17:23:04Z</dcterms:created>
  <dcterms:modified xsi:type="dcterms:W3CDTF">2024-12-19T18:49:19Z</dcterms:modified>
</cp:coreProperties>
</file>