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Table S1" sheetId="11" r:id="rId1"/>
    <sheet name="Table S2" sheetId="2" r:id="rId2"/>
    <sheet name="Table S3" sheetId="1" r:id="rId3"/>
    <sheet name="Table S4" sheetId="3" r:id="rId4"/>
    <sheet name="Table S5" sheetId="4" r:id="rId5"/>
    <sheet name="Table S6" sheetId="5" r:id="rId6"/>
    <sheet name="Table S7" sheetId="6" r:id="rId7"/>
    <sheet name="Table S8" sheetId="7" r:id="rId8"/>
  </sheets>
  <externalReferences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<sst xmlns="http://schemas.openxmlformats.org/spreadsheetml/2006/main" count="5917" uniqueCount="2458">
  <si>
    <t xml:space="preserve">Table S1. The result of gene structure error detect </t>
  </si>
  <si>
    <t>QueryGene</t>
  </si>
  <si>
    <t>QualityScore</t>
  </si>
  <si>
    <t>PairCount</t>
  </si>
  <si>
    <t>Rank</t>
  </si>
  <si>
    <t>evm.model.LG08.1354</t>
  </si>
  <si>
    <t>evm.model.LG08.1355</t>
  </si>
  <si>
    <t>evm.model.LG08.1356</t>
  </si>
  <si>
    <t>evm.model.LG04.2084</t>
  </si>
  <si>
    <t>evm.model.LG08.0669</t>
  </si>
  <si>
    <t>evm.model.LG08.1363</t>
  </si>
  <si>
    <t>evm.model.LG01.0670</t>
  </si>
  <si>
    <t>evm.model.LG08.1357</t>
  </si>
  <si>
    <t>evm.model.LG01.1691</t>
  </si>
  <si>
    <t>evm.model.LG08.1358</t>
  </si>
  <si>
    <t>evm.model.LG08.1815</t>
  </si>
  <si>
    <t>evm.model.LG08.1816</t>
  </si>
  <si>
    <t>evm.model.LG06.1634</t>
  </si>
  <si>
    <t>evm.model.LG08.1359</t>
  </si>
  <si>
    <t>evm.model.LG08.1361</t>
  </si>
  <si>
    <t>evm.model.LG02.2327</t>
  </si>
  <si>
    <t>evm.model.LG08.1352</t>
  </si>
  <si>
    <t>evm.model.LG06.1655</t>
  </si>
  <si>
    <t>evm.model.LG05.1509</t>
  </si>
  <si>
    <t>evm.model.LG02.2430</t>
  </si>
  <si>
    <t>evm.model.LG08.1362</t>
  </si>
  <si>
    <t>evm.model.LG08.1835</t>
  </si>
  <si>
    <t>evm.model.LG08.1814</t>
  </si>
  <si>
    <t>evm.model.LG06.0584</t>
  </si>
  <si>
    <t>evm.model.LG02.2310</t>
  </si>
  <si>
    <t>evm.model.LG08.1364</t>
  </si>
  <si>
    <t>evm.model.LG07.0307</t>
  </si>
  <si>
    <t>evm.model.LG02.2307</t>
  </si>
  <si>
    <t>evm.model.LG11.1483</t>
  </si>
  <si>
    <t>evm.model.LG06.1657</t>
  </si>
  <si>
    <t>evm.model.LG12.0879</t>
  </si>
  <si>
    <t>evm.model.LG02.2432</t>
  </si>
  <si>
    <t>evm.model.LG05.1510</t>
  </si>
  <si>
    <t>evm.model.LG08.1812</t>
  </si>
  <si>
    <t>evm.model.LG04.2085</t>
  </si>
  <si>
    <t>evm.model.LG03.0979</t>
  </si>
  <si>
    <t>evm.model.LG08.1360</t>
  </si>
  <si>
    <t>evm.model.LG11.0188</t>
  </si>
  <si>
    <t>evm.model.LG08.1369</t>
  </si>
  <si>
    <t>evm.model.LG04.2372</t>
  </si>
  <si>
    <t>evm.model.LG01.1931</t>
  </si>
  <si>
    <t>evm.model.LG12.0928</t>
  </si>
  <si>
    <t>evm.model.LG05.0178</t>
  </si>
  <si>
    <t>evm.model.LG09.1570</t>
  </si>
  <si>
    <t>evm.model.LG10.1121</t>
  </si>
  <si>
    <t>evm.model.LG01.0469</t>
  </si>
  <si>
    <t>evm.model.LG01.0847</t>
  </si>
  <si>
    <t>evm.model.LG07.0256</t>
  </si>
  <si>
    <t>evm.model.LG02.0232</t>
  </si>
  <si>
    <t>evm.model.LG07.0255</t>
  </si>
  <si>
    <t>evm.model.LG09.0440</t>
  </si>
  <si>
    <t>evm.model.LG02.1113</t>
  </si>
  <si>
    <t>evm.model.LG02.1050</t>
  </si>
  <si>
    <t>evm.model.LG07.0257</t>
  </si>
  <si>
    <t>evm.model.LG12.0933</t>
  </si>
  <si>
    <t>evm.model.LG02.3246</t>
  </si>
  <si>
    <t>evm.model.LG03.3137</t>
  </si>
  <si>
    <t>evm.model.LG08.1674</t>
  </si>
  <si>
    <t>evm.model.LG06.0666</t>
  </si>
  <si>
    <t>evm.model.LG07.0263</t>
  </si>
  <si>
    <t>evm.model.LG02.1913</t>
  </si>
  <si>
    <t>evm.model.LG09.0286</t>
  </si>
  <si>
    <t>evm.model.LG07.0518</t>
  </si>
  <si>
    <t>evm.model.LG02.0119</t>
  </si>
  <si>
    <t>evm.model.LG05.0748</t>
  </si>
  <si>
    <t>evm.model.LG06.0362</t>
  </si>
  <si>
    <t>evm.model.LG09.1572</t>
  </si>
  <si>
    <t>evm.model.LG07.0261</t>
  </si>
  <si>
    <t>evm.model.LG09.1571</t>
  </si>
  <si>
    <t>evm.model.LG02.2943</t>
  </si>
  <si>
    <t>evm.model.LG04.2083</t>
  </si>
  <si>
    <t>evm.model.LG10.0107</t>
  </si>
  <si>
    <t>evm.model.LG03.0980</t>
  </si>
  <si>
    <t>evm.model.LG07.0260</t>
  </si>
  <si>
    <t>evm.model.LG02.1049</t>
  </si>
  <si>
    <t>evm.model.LG01.3027</t>
  </si>
  <si>
    <t>evm.model.LG02.1048</t>
  </si>
  <si>
    <t>evm.model.LG02.0341</t>
  </si>
  <si>
    <t>evm.model.LG07.0523</t>
  </si>
  <si>
    <t>evm.model.LG08.1675</t>
  </si>
  <si>
    <t>evm.model.LG07.0066</t>
  </si>
  <si>
    <t>evm.model.LG02.2547</t>
  </si>
  <si>
    <t>evm.model.LG02.2640</t>
  </si>
  <si>
    <t>evm.model.LG02.1762</t>
  </si>
  <si>
    <t>evm.model.LG02.3136</t>
  </si>
  <si>
    <t>evm.model.LG02.1384</t>
  </si>
  <si>
    <t>evm.model.LG06.0398</t>
  </si>
  <si>
    <t>evm.model.LG08.0407</t>
  </si>
  <si>
    <t>evm.model.LG01.2653</t>
  </si>
  <si>
    <t>evm.model.LG11.1257</t>
  </si>
  <si>
    <t>evm.model.LG06.1209</t>
  </si>
  <si>
    <t>evm.model.LG08.1419</t>
  </si>
  <si>
    <t>evm.model.LG03.1075</t>
  </si>
  <si>
    <t>evm.model.LG01.2586</t>
  </si>
  <si>
    <t>evm.model.LG02.1012</t>
  </si>
  <si>
    <t>evm.model.LG05.0232</t>
  </si>
  <si>
    <t>evm.model.LG07.0254</t>
  </si>
  <si>
    <t>evm.model.LG09.0607</t>
  </si>
  <si>
    <t>evm.model.LG11.1208</t>
  </si>
  <si>
    <t>evm.model.LG09.0121</t>
  </si>
  <si>
    <t>evm.model.LG02.0698</t>
  </si>
  <si>
    <t>evm.model.LG03.0334</t>
  </si>
  <si>
    <t>evm.model.LG01.0164</t>
  </si>
  <si>
    <t>evm.model.LG03.2801</t>
  </si>
  <si>
    <t>evm.model.LG07.1604</t>
  </si>
  <si>
    <t>evm.model.LG10.0860</t>
  </si>
  <si>
    <t>evm.model.LG03.0115</t>
  </si>
  <si>
    <t>evm.model.LG04.1492</t>
  </si>
  <si>
    <t>evm.model.LG01.2154</t>
  </si>
  <si>
    <t>evm.model.LG12.0446</t>
  </si>
  <si>
    <t>evm.model.LG07.0258</t>
  </si>
  <si>
    <t>evm.model.LG03.2395</t>
  </si>
  <si>
    <t>evm.model.LG05.2031</t>
  </si>
  <si>
    <t>evm.model.LG01.0505</t>
  </si>
  <si>
    <t>evm.model.LG01.1988</t>
  </si>
  <si>
    <t>evm.model.LG03.1745</t>
  </si>
  <si>
    <t>evm.model.LG02.0523</t>
  </si>
  <si>
    <t>evm.model.LG04.1385</t>
  </si>
  <si>
    <t>evm.model.LG07.0253</t>
  </si>
  <si>
    <t>evm.model.LG03.2431</t>
  </si>
  <si>
    <t>evm.model.LG04.2673</t>
  </si>
  <si>
    <t>evm.model.LG05.1684</t>
  </si>
  <si>
    <t>evm.model.LG07.0029</t>
  </si>
  <si>
    <t>evm.model.LG05.2032</t>
  </si>
  <si>
    <t>evm.model.LG02.1312</t>
  </si>
  <si>
    <t>evm.model.LG03.0223</t>
  </si>
  <si>
    <t>evm.model.LG12.1254</t>
  </si>
  <si>
    <t>evm.model.LG07.1481</t>
  </si>
  <si>
    <t>evm.model.LG11.0144</t>
  </si>
  <si>
    <t>evm.model.LG03.2171</t>
  </si>
  <si>
    <t>evm.model.LG01.3113</t>
  </si>
  <si>
    <t>evm.model.LG11.0547</t>
  </si>
  <si>
    <t>evm.model.LG11.1209</t>
  </si>
  <si>
    <t>evm.model.LG06.1112</t>
  </si>
  <si>
    <t>evm.model.LG03.0973</t>
  </si>
  <si>
    <t>evm.model.LG11.0206</t>
  </si>
  <si>
    <t>evm.model.LG06.1419</t>
  </si>
  <si>
    <t>evm.model.LG03.0313</t>
  </si>
  <si>
    <t>evm.model.LG04.2183</t>
  </si>
  <si>
    <t>evm.model.LG03.2242</t>
  </si>
  <si>
    <t>evm.model.LG04.1282</t>
  </si>
  <si>
    <t>evm.model.LG10.1195</t>
  </si>
  <si>
    <t>evm.model.LG05.1396</t>
  </si>
  <si>
    <t>evm.model.LG11.1533</t>
  </si>
  <si>
    <t>evm.model.LG07.1622</t>
  </si>
  <si>
    <t>evm.model.LG06.0343</t>
  </si>
  <si>
    <t>evm.model.LG11.1534</t>
  </si>
  <si>
    <t>evm.model.LG10.1196</t>
  </si>
  <si>
    <t>evm.model.LG03.1731</t>
  </si>
  <si>
    <t>evm.model.LG02.2987</t>
  </si>
  <si>
    <t>evm.model.LG07.0262</t>
  </si>
  <si>
    <t>evm.model.LG07.1285</t>
  </si>
  <si>
    <t>evm.model.LG05.1643</t>
  </si>
  <si>
    <t>evm.model.LG02.0562</t>
  </si>
  <si>
    <t xml:space="preserve">Table S2. The primers used in RT-qPCR analysis </t>
  </si>
  <si>
    <t>Genes</t>
  </si>
  <si>
    <t>Primers</t>
  </si>
  <si>
    <t>CcERF-4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</si>
  <si>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ACGCATGAAGGTGGAGAGACAG</t>
    </r>
  </si>
  <si>
    <t>R: ATCCCACAAAGCATCTGAAGGTTC</t>
  </si>
  <si>
    <t>CcERF-30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</si>
  <si>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CTTCGACACGGCGGAGGAG</t>
    </r>
  </si>
  <si>
    <t>R: GCGGCGGAGACGGAGATC</t>
  </si>
  <si>
    <t>CcERF-34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</si>
  <si>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GTGGCTTGGGACCTTTGATACG</t>
    </r>
  </si>
  <si>
    <t>R: CATCGGCTTGGCTTACACTCAG</t>
  </si>
  <si>
    <t>CcERF-41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</si>
  <si>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TCTTCATCGTCATCGTCATCATCG</t>
    </r>
  </si>
  <si>
    <t>R: ACTTCCTGTCTCCTTTCCTTGTTC</t>
  </si>
  <si>
    <t>CcERF-42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</si>
  <si>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GACAGGTCTATCCGCAATTCTCAG</t>
    </r>
  </si>
  <si>
    <t>R: ACCCTTCTGCCACACTCCTATG</t>
  </si>
  <si>
    <t>CcERF-66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</si>
  <si>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CTCCCGTGCTCTGCTCAATTTC</t>
    </r>
  </si>
  <si>
    <t>R: AGCTGCTCTCCGATAAGGATGTC</t>
  </si>
  <si>
    <t>CcERF-84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</si>
  <si>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CGTGTATGGCTTGGAACCTTCG</t>
    </r>
  </si>
  <si>
    <t>R: TGCGGCTCGGAGATGATCG</t>
  </si>
  <si>
    <t>CcAP2-11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</si>
  <si>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ACCAGAGAAGAGAAGACCCAGATG</t>
    </r>
  </si>
  <si>
    <t>R: TTGAATTGTCGTTGGAGGAGGATC</t>
  </si>
  <si>
    <t>CcAP2-13</t>
  </si>
  <si>
    <r>
      <rPr>
        <sz val="12"/>
        <rFont val="Times New Roman"/>
        <charset val="134"/>
      </rPr>
      <t>F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ATTGTGGGAAGCAGGTGTATTTGG</t>
    </r>
  </si>
  <si>
    <t>R: TTAATGTCCGCATCAACTCCTCTG</t>
  </si>
  <si>
    <r>
      <t xml:space="preserve">Table S3. Characterization of of AP2/ERF family identification in </t>
    </r>
    <r>
      <rPr>
        <b/>
        <i/>
        <sz val="12"/>
        <rFont val="Times New Roman"/>
        <charset val="134"/>
      </rPr>
      <t>C.camphora</t>
    </r>
  </si>
  <si>
    <t>Gene ID</t>
  </si>
  <si>
    <t>Rename</t>
  </si>
  <si>
    <t>AA</t>
  </si>
  <si>
    <t>PI</t>
  </si>
  <si>
    <t>MW</t>
  </si>
  <si>
    <t>subfamily</t>
  </si>
  <si>
    <t>Localizations</t>
  </si>
  <si>
    <t>CcAP2_1</t>
  </si>
  <si>
    <t>AP2</t>
  </si>
  <si>
    <t>CcAP2_2</t>
  </si>
  <si>
    <t>CcAP2_3</t>
  </si>
  <si>
    <t>CcAP2_4</t>
  </si>
  <si>
    <t>CcAP2_5</t>
  </si>
  <si>
    <t>CcAP2_6</t>
  </si>
  <si>
    <t>CcAP2_7</t>
  </si>
  <si>
    <t>CcAP2_8</t>
  </si>
  <si>
    <t>CcAP2_9</t>
  </si>
  <si>
    <t>CcAP2_10</t>
  </si>
  <si>
    <t>CcAP2_11</t>
  </si>
  <si>
    <t>CcAP2_12</t>
  </si>
  <si>
    <t>CcAP2_13</t>
  </si>
  <si>
    <t>CcAP2_14</t>
  </si>
  <si>
    <t>CcAP2_15</t>
  </si>
  <si>
    <t>CcAP2_16</t>
  </si>
  <si>
    <t>CcAP2_17</t>
  </si>
  <si>
    <t>CcAP2_18</t>
  </si>
  <si>
    <t>CcAP2_19</t>
  </si>
  <si>
    <t>CcAP2_20</t>
  </si>
  <si>
    <t>CcAP2_21</t>
  </si>
  <si>
    <t>CcRAV_1</t>
  </si>
  <si>
    <t>RAV</t>
  </si>
  <si>
    <t>CcRAV_2</t>
  </si>
  <si>
    <t>CcRAV_3</t>
  </si>
  <si>
    <t>CcRAV_4</t>
  </si>
  <si>
    <t>CcERF_1</t>
  </si>
  <si>
    <t>CcERF_2</t>
  </si>
  <si>
    <t>CcERF_3</t>
  </si>
  <si>
    <t>CcERF_4</t>
  </si>
  <si>
    <t>CcERF_5</t>
  </si>
  <si>
    <t>CcERF_6</t>
  </si>
  <si>
    <t>CcERF_7</t>
  </si>
  <si>
    <t>CcERF_8</t>
  </si>
  <si>
    <t>CcERF_9</t>
  </si>
  <si>
    <t>CcERF_10</t>
  </si>
  <si>
    <t>CcERF_11</t>
  </si>
  <si>
    <t>CcERF_12</t>
  </si>
  <si>
    <t>CcERF_13</t>
  </si>
  <si>
    <t>CcERF_14</t>
  </si>
  <si>
    <t>CcERF_15</t>
  </si>
  <si>
    <t>CcERF_16</t>
  </si>
  <si>
    <t>CcERF_17</t>
  </si>
  <si>
    <t>CcERF_18</t>
  </si>
  <si>
    <t>CcERF_19</t>
  </si>
  <si>
    <t>CcERF_20</t>
  </si>
  <si>
    <t>CcERF_21</t>
  </si>
  <si>
    <t>CcERF_22</t>
  </si>
  <si>
    <t>CcERF_23</t>
  </si>
  <si>
    <t>CcERF_24</t>
  </si>
  <si>
    <t>CcERF_25</t>
  </si>
  <si>
    <t>CcERF_26</t>
  </si>
  <si>
    <t>CcERF_27</t>
  </si>
  <si>
    <t>CcERF_28</t>
  </si>
  <si>
    <t>CcERF_29</t>
  </si>
  <si>
    <t>CcERF_30</t>
  </si>
  <si>
    <t>CcERF_31</t>
  </si>
  <si>
    <t>CcERF_32</t>
  </si>
  <si>
    <t>CcERF_33</t>
  </si>
  <si>
    <t>CcERF_34</t>
  </si>
  <si>
    <t>CcERF_35</t>
  </si>
  <si>
    <t>CcERF_36</t>
  </si>
  <si>
    <t>CcERF_37</t>
  </si>
  <si>
    <t>CcERF_38</t>
  </si>
  <si>
    <t>CcERF_39</t>
  </si>
  <si>
    <t>CcERF_40</t>
  </si>
  <si>
    <t>CcERF_41</t>
  </si>
  <si>
    <t>CcERF_42</t>
  </si>
  <si>
    <t>CcERF_43</t>
  </si>
  <si>
    <t>CcERF_44</t>
  </si>
  <si>
    <t>CcERF_45</t>
  </si>
  <si>
    <t>CcERF_46</t>
  </si>
  <si>
    <t>CcERF_47</t>
  </si>
  <si>
    <t>CcERF_48</t>
  </si>
  <si>
    <t>CcERF_49</t>
  </si>
  <si>
    <t>CcERF_50</t>
  </si>
  <si>
    <t>CcERF_51</t>
  </si>
  <si>
    <t>CcERF_52</t>
  </si>
  <si>
    <t>CcERF_53</t>
  </si>
  <si>
    <t>CcERF_54</t>
  </si>
  <si>
    <t>CcERF_55</t>
  </si>
  <si>
    <t>CcERF_56</t>
  </si>
  <si>
    <t>CcERF_57</t>
  </si>
  <si>
    <t>CcERF_58</t>
  </si>
  <si>
    <t>CcERF_59</t>
  </si>
  <si>
    <t>CcERF_60</t>
  </si>
  <si>
    <t>CcERF_61</t>
  </si>
  <si>
    <t>CcERF_62</t>
  </si>
  <si>
    <t>CcERF_63</t>
  </si>
  <si>
    <t>CcERF_64</t>
  </si>
  <si>
    <t>CcERF_65</t>
  </si>
  <si>
    <t>CcERF_66</t>
  </si>
  <si>
    <t>CcERF_67</t>
  </si>
  <si>
    <t>CcERF_68</t>
  </si>
  <si>
    <t>CcERF_69</t>
  </si>
  <si>
    <t>CcERF_70</t>
  </si>
  <si>
    <t>CcERF_71</t>
  </si>
  <si>
    <t>CcERF_72</t>
  </si>
  <si>
    <t>CcERF_73</t>
  </si>
  <si>
    <t>CcERF_74</t>
  </si>
  <si>
    <t>CcERF_75</t>
  </si>
  <si>
    <t>CcERF_76</t>
  </si>
  <si>
    <t>CcERF_77</t>
  </si>
  <si>
    <t>CcERF_78</t>
  </si>
  <si>
    <t>CcERF_79</t>
  </si>
  <si>
    <t>CcERF_80</t>
  </si>
  <si>
    <t>CcERF_81</t>
  </si>
  <si>
    <t>CcERF_82</t>
  </si>
  <si>
    <t>CcERF_83</t>
  </si>
  <si>
    <t>CcERF_84</t>
  </si>
  <si>
    <t>CcERF_85</t>
  </si>
  <si>
    <t>CcERF_86</t>
  </si>
  <si>
    <t>CcERF_87</t>
  </si>
  <si>
    <t>CcERF_88</t>
  </si>
  <si>
    <t>CcERF_89</t>
  </si>
  <si>
    <t>CcERF_90</t>
  </si>
  <si>
    <t>CcERF_91</t>
  </si>
  <si>
    <t>CcERF_92</t>
  </si>
  <si>
    <t>CcERF_93</t>
  </si>
  <si>
    <t>CcERF_94</t>
  </si>
  <si>
    <t>CcERF_95</t>
  </si>
  <si>
    <t>CcERF_96</t>
  </si>
  <si>
    <t>CcERF_97</t>
  </si>
  <si>
    <t>CcERF_98</t>
  </si>
  <si>
    <t>CcERF_99</t>
  </si>
  <si>
    <t>CcERF_100</t>
  </si>
  <si>
    <t>CcERF_101</t>
  </si>
  <si>
    <t>CcERF_102</t>
  </si>
  <si>
    <t>CcERF_103</t>
  </si>
  <si>
    <t>CcERF_104</t>
  </si>
  <si>
    <t>CcERF_105</t>
  </si>
  <si>
    <t>CcERF_106</t>
  </si>
  <si>
    <t>CcERF_107</t>
  </si>
  <si>
    <t>CcERF_108</t>
  </si>
  <si>
    <t>CcERF_109</t>
  </si>
  <si>
    <t>CcERF_110</t>
  </si>
  <si>
    <t>CcERF_111</t>
  </si>
  <si>
    <t>CcERF_112</t>
  </si>
  <si>
    <t>CcERF_113</t>
  </si>
  <si>
    <t>CcERF_114</t>
  </si>
  <si>
    <t>CcERF_115</t>
  </si>
  <si>
    <t>CcERF_116</t>
  </si>
  <si>
    <t>CcERF_117</t>
  </si>
  <si>
    <t>CcERF_118</t>
  </si>
  <si>
    <t>CcERF_119</t>
  </si>
  <si>
    <t>CcERF_120</t>
  </si>
  <si>
    <t>CcERF_121</t>
  </si>
  <si>
    <t>CcERF_122</t>
  </si>
  <si>
    <t>CcERF_123</t>
  </si>
  <si>
    <t>CcERF_124</t>
  </si>
  <si>
    <t>CcERF_125</t>
  </si>
  <si>
    <t>CcERF_126</t>
  </si>
  <si>
    <t>CcERF_127</t>
  </si>
  <si>
    <t>CcERF_128</t>
  </si>
  <si>
    <t>CcERF_129</t>
  </si>
  <si>
    <r>
      <t xml:space="preserve">Table S4. Summary of AP2/ERF family identification in </t>
    </r>
    <r>
      <rPr>
        <b/>
        <i/>
        <sz val="11"/>
        <color theme="1"/>
        <rFont val="Times New Roman"/>
        <charset val="134"/>
      </rPr>
      <t>C.camphora</t>
    </r>
  </si>
  <si>
    <t>Subfamily</t>
  </si>
  <si>
    <t>Group</t>
  </si>
  <si>
    <t>Number</t>
  </si>
  <si>
    <t>Sum</t>
  </si>
  <si>
    <t>DREB</t>
  </si>
  <si>
    <t>ERF-Ⅰ</t>
  </si>
  <si>
    <t>ERF-Ⅱ</t>
  </si>
  <si>
    <t>ERF-Ⅲ</t>
  </si>
  <si>
    <t>ERF-Ⅳ</t>
  </si>
  <si>
    <t>ERF</t>
  </si>
  <si>
    <t>ERF-Ⅴ</t>
  </si>
  <si>
    <t>ERF-Ⅵ</t>
  </si>
  <si>
    <t xml:space="preserve">ERF-Ⅶ </t>
  </si>
  <si>
    <t>ERF-Ⅷ</t>
  </si>
  <si>
    <t xml:space="preserve">ERF-Ⅸ </t>
  </si>
  <si>
    <t xml:space="preserve">ERF-X </t>
  </si>
  <si>
    <t>Table S5. Syntenic analysis of CcAP2/ERF genes</t>
  </si>
  <si>
    <t>Gene name</t>
  </si>
  <si>
    <t>Table S6. Promoter analysis of CcAP2/ERF genes</t>
  </si>
  <si>
    <t>CcAP2/ERF</t>
  </si>
  <si>
    <t xml:space="preserve">Plant growth and 
  development
</t>
  </si>
  <si>
    <t xml:space="preserve">Phytohormone 
responsiveness
</t>
  </si>
  <si>
    <t xml:space="preserve">Stress 
respnsiveness
</t>
  </si>
  <si>
    <t>AT-rich element</t>
  </si>
  <si>
    <t>AAGAA-motif</t>
  </si>
  <si>
    <t>AS-1 element</t>
  </si>
  <si>
    <t>CAT-box</t>
  </si>
  <si>
    <t>CCAAT-box</t>
  </si>
  <si>
    <t>Circadian</t>
  </si>
  <si>
    <t>GCN4-motif</t>
  </si>
  <si>
    <t xml:space="preserve">MRE </t>
  </si>
  <si>
    <t>O2-site</t>
  </si>
  <si>
    <t>RY-element</t>
  </si>
  <si>
    <t xml:space="preserve">ABRE </t>
  </si>
  <si>
    <t>CGTCA-motif</t>
  </si>
  <si>
    <t>ERE</t>
  </si>
  <si>
    <t>GARE-motif</t>
  </si>
  <si>
    <t>MYC</t>
  </si>
  <si>
    <t>P-box</t>
  </si>
  <si>
    <t>TATC-box</t>
  </si>
  <si>
    <t>TCA-element</t>
  </si>
  <si>
    <t>TGA-element</t>
  </si>
  <si>
    <t>TGACG-element</t>
  </si>
  <si>
    <t>AUXRR-core</t>
  </si>
  <si>
    <t>3-AF1 binding site</t>
  </si>
  <si>
    <t>ATC-motif</t>
  </si>
  <si>
    <t>ACE-motif</t>
  </si>
  <si>
    <t>AE-box</t>
  </si>
  <si>
    <t>ATCT-motif</t>
  </si>
  <si>
    <t>Box-4</t>
  </si>
  <si>
    <t>chs-CMA1a</t>
  </si>
  <si>
    <t>GA-motif</t>
  </si>
  <si>
    <t>TCT-motif</t>
  </si>
  <si>
    <t>TCCC-motif</t>
  </si>
  <si>
    <t>SP1-motif</t>
  </si>
  <si>
    <t>sbp-CMA1c</t>
  </si>
  <si>
    <t>L-box</t>
  </si>
  <si>
    <t>LAMP-element</t>
  </si>
  <si>
    <t>I-box</t>
  </si>
  <si>
    <t>GT1-motif</t>
  </si>
  <si>
    <t>G-box</t>
  </si>
  <si>
    <t>GATA-motif</t>
  </si>
  <si>
    <t>GAP-box</t>
  </si>
  <si>
    <t>ARE</t>
  </si>
  <si>
    <t xml:space="preserve">DRE </t>
  </si>
  <si>
    <t>LTR</t>
  </si>
  <si>
    <t>MBS</t>
  </si>
  <si>
    <t>STRE</t>
  </si>
  <si>
    <t>TC-rich repeats</t>
  </si>
  <si>
    <t>WRE3</t>
  </si>
  <si>
    <t>WUN-motif</t>
  </si>
  <si>
    <t xml:space="preserve">Plant growth and   
   development
</t>
  </si>
  <si>
    <t xml:space="preserve">Stress 
responsiveness
</t>
  </si>
  <si>
    <t>total</t>
  </si>
  <si>
    <t>Table S7 Expression Patterns of AP2/ERF Gene Family Members in Different Tissues of Camphor Tree Based on Transcriptome Analysis</t>
  </si>
  <si>
    <t>Gene Name</t>
  </si>
  <si>
    <t>CcLeaf_1</t>
  </si>
  <si>
    <t>CcLeaf_2</t>
  </si>
  <si>
    <t>CcLeaf_3</t>
  </si>
  <si>
    <t>CcStem_1</t>
  </si>
  <si>
    <t>CcStem_2</t>
  </si>
  <si>
    <t>CcStem_3</t>
  </si>
  <si>
    <t>CcRoot_1</t>
  </si>
  <si>
    <t>CcRoot_2</t>
  </si>
  <si>
    <t>CcRoot_3</t>
  </si>
  <si>
    <t>CcLeaf</t>
  </si>
  <si>
    <t>CcStem</t>
  </si>
  <si>
    <t>CcRoot</t>
  </si>
  <si>
    <t>Table S8. Co-expression analysis of CcAP2/ERF genes wtih CcTPS genes.</t>
  </si>
  <si>
    <t>x</t>
  </si>
  <si>
    <t>y</t>
  </si>
  <si>
    <t>Coefficiency</t>
  </si>
  <si>
    <t>p-adj</t>
  </si>
  <si>
    <t>CcTPS49</t>
  </si>
  <si>
    <t>1.74524282645009e-06</t>
  </si>
  <si>
    <t>CcTPS26</t>
  </si>
  <si>
    <t>0.000592448758015528</t>
  </si>
  <si>
    <t>CcTPS72</t>
  </si>
  <si>
    <t>0.000622372601632265</t>
  </si>
  <si>
    <t>0.000930419841415562</t>
  </si>
  <si>
    <t>0.00133331660728333</t>
  </si>
  <si>
    <t>0.00243862433767265</t>
  </si>
  <si>
    <t>0.00255257411444872</t>
  </si>
  <si>
    <t>0.00655059077838552</t>
  </si>
  <si>
    <t>0.0067019954090143</t>
  </si>
  <si>
    <t>0.00730190775928632</t>
  </si>
  <si>
    <t>0.00920335678263103</t>
  </si>
  <si>
    <t>0.00926393980361458</t>
  </si>
  <si>
    <t>0.0115755931219404</t>
  </si>
  <si>
    <t>0.0159300213234366</t>
  </si>
  <si>
    <t>0.0202038350436876</t>
  </si>
  <si>
    <t>0.0348012205567196</t>
  </si>
  <si>
    <t>0.0427629463662586</t>
  </si>
  <si>
    <t>0.0434867725711667</t>
  </si>
  <si>
    <t>0.0612143371636846</t>
  </si>
  <si>
    <t>0.0657796725898643</t>
  </si>
  <si>
    <t>0.0658152940423603</t>
  </si>
  <si>
    <t>0.0670390892511582</t>
  </si>
  <si>
    <t>0.0700807235909059</t>
  </si>
  <si>
    <t>0.0762567036584045</t>
  </si>
  <si>
    <t>0.0795391838157669</t>
  </si>
  <si>
    <t>0.0876903987291177</t>
  </si>
  <si>
    <t>0.0919174121292933</t>
  </si>
  <si>
    <t>0.0962743825091809</t>
  </si>
  <si>
    <t>0.102561832079371</t>
  </si>
  <si>
    <t>0.108840303789313</t>
  </si>
  <si>
    <t>0.125859378074536</t>
  </si>
  <si>
    <t>0.14080730580824</t>
  </si>
  <si>
    <t>0.142804935545181</t>
  </si>
  <si>
    <t>0.16224757002214</t>
  </si>
  <si>
    <t>0.196629041433189</t>
  </si>
  <si>
    <t>0.199473661731905</t>
  </si>
  <si>
    <t>0.203673331567969</t>
  </si>
  <si>
    <t>0.206223251074213</t>
  </si>
  <si>
    <t>0.220257479777847</t>
  </si>
  <si>
    <t>0.222116398744301</t>
  </si>
  <si>
    <t>0.225125445413704</t>
  </si>
  <si>
    <t>0.234623079369672</t>
  </si>
  <si>
    <t>0.238694154451527</t>
  </si>
  <si>
    <t>0.248015639773074</t>
  </si>
  <si>
    <t>0.258783487114379</t>
  </si>
  <si>
    <t>0.268100063686021</t>
  </si>
  <si>
    <t>0.289022644504687</t>
  </si>
  <si>
    <t>0.3207384852888</t>
  </si>
  <si>
    <t>0.347390557699649</t>
  </si>
  <si>
    <t>0.361053598708904</t>
  </si>
  <si>
    <t>0.365983112132317</t>
  </si>
  <si>
    <t>0.371336740915563</t>
  </si>
  <si>
    <t>0.381584882250228</t>
  </si>
  <si>
    <t>0.385985856766842</t>
  </si>
  <si>
    <t>0.387636216516959</t>
  </si>
  <si>
    <t>0.397633863408239</t>
  </si>
  <si>
    <t>0.398767931633694</t>
  </si>
  <si>
    <t>0.408350623948853</t>
  </si>
  <si>
    <t>0.409408021823369</t>
  </si>
  <si>
    <t>0.414453183664537</t>
  </si>
  <si>
    <t>0.429442331656639</t>
  </si>
  <si>
    <t>0.433307834104277</t>
  </si>
  <si>
    <t>0.449110720462768</t>
  </si>
  <si>
    <t>0.473566805117837</t>
  </si>
  <si>
    <t>0.475619973226947</t>
  </si>
  <si>
    <t>0.486437358147761</t>
  </si>
  <si>
    <t>0.492169075753984</t>
  </si>
  <si>
    <t>0.497257714618999</t>
  </si>
  <si>
    <t>0.498894208740539</t>
  </si>
  <si>
    <t>0.514865200888426</t>
  </si>
  <si>
    <t>0.567510499000863</t>
  </si>
  <si>
    <t>0.570447074581639</t>
  </si>
  <si>
    <t>0.578324189787739</t>
  </si>
  <si>
    <t>0.587148446784689</t>
  </si>
  <si>
    <t>0.593013591345523</t>
  </si>
  <si>
    <t>0.597290034175112</t>
  </si>
  <si>
    <t>0.633961559018446</t>
  </si>
  <si>
    <t>0.639341630211056</t>
  </si>
  <si>
    <t>0.649265954862954</t>
  </si>
  <si>
    <t>0.652910072925817</t>
  </si>
  <si>
    <t>0.668970889258354</t>
  </si>
  <si>
    <t>0.669802166255835</t>
  </si>
  <si>
    <t>0.678104680854159</t>
  </si>
  <si>
    <t>0.679357985662525</t>
  </si>
  <si>
    <t>0.723617611774746</t>
  </si>
  <si>
    <t>0.726155160069129</t>
  </si>
  <si>
    <t>0.753990937039901</t>
  </si>
  <si>
    <t>0.773110292090702</t>
  </si>
  <si>
    <t>0.79061640343426</t>
  </si>
  <si>
    <t>0.793439334586364</t>
  </si>
  <si>
    <t>0.805183174721921</t>
  </si>
  <si>
    <t>0.806124138612375</t>
  </si>
  <si>
    <t>0.812810426275383</t>
  </si>
  <si>
    <t>0.815928840539277</t>
  </si>
  <si>
    <t>0.841533752809997</t>
  </si>
  <si>
    <t>0.865570775353759</t>
  </si>
  <si>
    <t>0.866157923419237</t>
  </si>
  <si>
    <t>0.906390810619336</t>
  </si>
  <si>
    <t>0.934284863532438</t>
  </si>
  <si>
    <t>0.937652600428603</t>
  </si>
  <si>
    <t>0.950379465749712</t>
  </si>
  <si>
    <t>0.954648817298568</t>
  </si>
  <si>
    <t>0.973803601025514</t>
  </si>
  <si>
    <t>0.979592287883332</t>
  </si>
  <si>
    <t>0.981264752657442</t>
  </si>
  <si>
    <t>0.0400976627841481</t>
  </si>
  <si>
    <t>0.0111834379987157</t>
  </si>
  <si>
    <t>0.0158989019747499</t>
  </si>
  <si>
    <t>0.967617844689917</t>
  </si>
  <si>
    <t>0.020134321145925</t>
  </si>
  <si>
    <t>0.958996551949755</t>
  </si>
  <si>
    <t>0.0233139920803383</t>
  </si>
  <si>
    <t>0.952526632970298</t>
  </si>
  <si>
    <t>0.0238732444264533</t>
  </si>
  <si>
    <t>0.951388918361204</t>
  </si>
  <si>
    <t>0.0245958766791552</t>
  </si>
  <si>
    <t>0.949918944744698</t>
  </si>
  <si>
    <t>0.0345763756631678</t>
  </si>
  <si>
    <t>0.929631723940768</t>
  </si>
  <si>
    <t>0.0351488548004153</t>
  </si>
  <si>
    <t>0.928469019509531</t>
  </si>
  <si>
    <t>0.0368067821613592</t>
  </si>
  <si>
    <t>0.925102438563977</t>
  </si>
  <si>
    <t>0.0384792345564616</t>
  </si>
  <si>
    <t>0.921707405261187</t>
  </si>
  <si>
    <t>0.0456858516355422</t>
  </si>
  <si>
    <t>0.907091275605027</t>
  </si>
  <si>
    <t>0.046898166267738</t>
  </si>
  <si>
    <t>0.904634779155258</t>
  </si>
  <si>
    <t>0.0595406274786648</t>
  </si>
  <si>
    <t>0.879062593189108</t>
  </si>
  <si>
    <t>0.0607882942949508</t>
  </si>
  <si>
    <t>0.876543806737056</t>
  </si>
  <si>
    <t>0.0609071557795606</t>
  </si>
  <si>
    <t>0.876303899189595</t>
  </si>
  <si>
    <t>0.0672161732408134</t>
  </si>
  <si>
    <t>0.863582837997056</t>
  </si>
  <si>
    <t>0.0676852105665194</t>
  </si>
  <si>
    <t>0.862638154008198</t>
  </si>
  <si>
    <t>0.0709295974514804</t>
  </si>
  <si>
    <t>0.856107842814058</t>
  </si>
  <si>
    <t>0.073074089373523</t>
  </si>
  <si>
    <t>0.851795525417363</t>
  </si>
  <si>
    <t>0.0779494748966669</t>
  </si>
  <si>
    <t>0.84200449676114</t>
  </si>
  <si>
    <t>0.0843653817010275</t>
  </si>
  <si>
    <t>0.829148386553587</t>
  </si>
  <si>
    <t>0.0932231052982258</t>
  </si>
  <si>
    <t>0.811457446221544</t>
  </si>
  <si>
    <t>0.0940563056503156</t>
  </si>
  <si>
    <t>0.809797028586814</t>
  </si>
  <si>
    <t>0.0955326360149676</t>
  </si>
  <si>
    <t>0.806856584378705</t>
  </si>
  <si>
    <t>0.0958213477106048</t>
  </si>
  <si>
    <t>0.806281793619527</t>
  </si>
  <si>
    <t>0.0990419696576968</t>
  </si>
  <si>
    <t>0.799875410889864</t>
  </si>
  <si>
    <t>0.100801103557284</t>
  </si>
  <si>
    <t>0.796380517642187</t>
  </si>
  <si>
    <t>0.105449553004975</t>
  </si>
  <si>
    <t>0.787160583037941</t>
  </si>
  <si>
    <t>0.115133635929982</t>
  </si>
  <si>
    <t>0.76802718120322</t>
  </si>
  <si>
    <t>0.123974075014879</t>
  </si>
  <si>
    <t>0.750654512391616</t>
  </si>
  <si>
    <t>0.131070043107095</t>
  </si>
  <si>
    <t>0.736779412755273</t>
  </si>
  <si>
    <t>0.132989875526128</t>
  </si>
  <si>
    <t>0.733036585869987</t>
  </si>
  <si>
    <t>0.133258340117853</t>
  </si>
  <si>
    <t>0.732513584145155</t>
  </si>
  <si>
    <t>0.133605365954114</t>
  </si>
  <si>
    <t>0.731837676688841</t>
  </si>
  <si>
    <t>0.148104911638995</t>
  </si>
  <si>
    <t>0.703744004080245</t>
  </si>
  <si>
    <t>0.149980601078118</t>
  </si>
  <si>
    <t>0.70013156482467</t>
  </si>
  <si>
    <t>0.15210014715016</t>
  </si>
  <si>
    <t>0.696055730136321</t>
  </si>
  <si>
    <t>0.152453939656441</t>
  </si>
  <si>
    <t>0.695376048001639</t>
  </si>
  <si>
    <t>0.155011862912505</t>
  </si>
  <si>
    <t>0.690467546985075</t>
  </si>
  <si>
    <t>0.157755929048815</t>
  </si>
  <si>
    <t>0.685212927511243</t>
  </si>
  <si>
    <t>0.15884941631279</t>
  </si>
  <si>
    <t>0.683122241831909</t>
  </si>
  <si>
    <t>0.160887771437564</t>
  </si>
  <si>
    <t>0.679230001773275</t>
  </si>
  <si>
    <t>0.17328339472315</t>
  </si>
  <si>
    <t>0.655704271663486</t>
  </si>
  <si>
    <t>0.17590958082314</t>
  </si>
  <si>
    <t>0.65075270599836</t>
  </si>
  <si>
    <t>0.178488230564999</t>
  </si>
  <si>
    <t>0.645902237679469</t>
  </si>
  <si>
    <t>0.179439068611099</t>
  </si>
  <si>
    <t>0.644116599032357</t>
  </si>
  <si>
    <t>0.185174469674462</t>
  </si>
  <si>
    <t>0.633379361043312</t>
  </si>
  <si>
    <t>0.187878947067634</t>
  </si>
  <si>
    <t>0.628336640654008</t>
  </si>
  <si>
    <t>0.190198871494406</t>
  </si>
  <si>
    <t>0.624021512481689</t>
  </si>
  <si>
    <t>0.194306050665246</t>
  </si>
  <si>
    <t>0.61640630000408</t>
  </si>
  <si>
    <t>0.19793287626678</t>
  </si>
  <si>
    <t>0.609707903331776</t>
  </si>
  <si>
    <t>0.199018635465573</t>
  </si>
  <si>
    <t>0.607707450516571</t>
  </si>
  <si>
    <t>0.200448761367438</t>
  </si>
  <si>
    <t>0.605075954766391</t>
  </si>
  <si>
    <t>0.210004698935761</t>
  </si>
  <si>
    <t>0.587594565804471</t>
  </si>
  <si>
    <t>0.21121187034713</t>
  </si>
  <si>
    <t>0.585399035485563</t>
  </si>
  <si>
    <t>0.212822783385082</t>
  </si>
  <si>
    <t>0.582473767031614</t>
  </si>
  <si>
    <t>0.213203533202657</t>
  </si>
  <si>
    <t>0.581783126199715</t>
  </si>
  <si>
    <t>0.213372303954777</t>
  </si>
  <si>
    <t>0.581477087381274</t>
  </si>
  <si>
    <t>0.214934853805532</t>
  </si>
  <si>
    <t>0.57864639911378</t>
  </si>
  <si>
    <t>0.215356825488242</t>
  </si>
  <si>
    <t>0.577882815118239</t>
  </si>
  <si>
    <t>0.217036930936309</t>
  </si>
  <si>
    <t>0.574846173108541</t>
  </si>
  <si>
    <t>0.218268792172203</t>
  </si>
  <si>
    <t>0.572623378943537</t>
  </si>
  <si>
    <t>0.229012472012372</t>
  </si>
  <si>
    <t>0.553371832522182</t>
  </si>
  <si>
    <t>0.235868060640413</t>
  </si>
  <si>
    <t>0.541216515710885</t>
  </si>
  <si>
    <t>0.2531064925079</t>
  </si>
  <si>
    <t>0.511115210682548</t>
  </si>
  <si>
    <t>0.253898737029286</t>
  </si>
  <si>
    <t>0.509748196137838</t>
  </si>
  <si>
    <t>0.253934897779758</t>
  </si>
  <si>
    <t>0.50968583594049</t>
  </si>
  <si>
    <t>0.25494154523722</t>
  </si>
  <si>
    <t>0.507951074705389</t>
  </si>
  <si>
    <t>0.26314211270527</t>
  </si>
  <si>
    <t>0.493908280909157</t>
  </si>
  <si>
    <t>0.264024534031594</t>
  </si>
  <si>
    <t>0.492406782802457</t>
  </si>
  <si>
    <t>0.267411488377582</t>
  </si>
  <si>
    <t>0.486661145981677</t>
  </si>
  <si>
    <t>0.267701305325092</t>
  </si>
  <si>
    <t>0.486170794403652</t>
  </si>
  <si>
    <t>0.269427590384927</t>
  </si>
  <si>
    <t>0.48325428155022</t>
  </si>
  <si>
    <t>0.2809778595793</t>
  </si>
  <si>
    <t>0.463930068443517</t>
  </si>
  <si>
    <t>0.286651656268895</t>
  </si>
  <si>
    <t>0.454560472473589</t>
  </si>
  <si>
    <t>0.29764055571679</t>
  </si>
  <si>
    <t>0.436649720447183</t>
  </si>
  <si>
    <t>0.300348576542793</t>
  </si>
  <si>
    <t>0.432284528109627</t>
  </si>
  <si>
    <t>0.300866283047731</t>
  </si>
  <si>
    <t>0.431452224425549</t>
  </si>
  <si>
    <t>0.31182108359018</t>
  </si>
  <si>
    <t>0.414008837910535</t>
  </si>
  <si>
    <t>0.311990484423491</t>
  </si>
  <si>
    <t>0.413741646786568</t>
  </si>
  <si>
    <t>0.314245240339626</t>
  </si>
  <si>
    <t>0.410192743843898</t>
  </si>
  <si>
    <t>0.321377942525525</t>
  </si>
  <si>
    <t>0.399058135494716</t>
  </si>
  <si>
    <t>0.321706290090134</t>
  </si>
  <si>
    <t>0.398548952785421</t>
  </si>
  <si>
    <t>0.32297527340589</t>
  </si>
  <si>
    <t>0.396583906593939</t>
  </si>
  <si>
    <t>0.330235784338735</t>
  </si>
  <si>
    <t>0.385427553995993</t>
  </si>
  <si>
    <t>0.337942746573117</t>
  </si>
  <si>
    <t>0.373748388118238</t>
  </si>
  <si>
    <t>0.339921126372091</t>
  </si>
  <si>
    <t>0.370777739948025</t>
  </si>
  <si>
    <t>0.34358782713451</t>
  </si>
  <si>
    <t>0.365301819162284</t>
  </si>
  <si>
    <t>0.353734510713898</t>
  </si>
  <si>
    <t>0.350352459993693</t>
  </si>
  <si>
    <t>0.355502229464419</t>
  </si>
  <si>
    <t>0.347778943317015</t>
  </si>
  <si>
    <t>0.356249958798734</t>
  </si>
  <si>
    <t>0.346693147808327</t>
  </si>
  <si>
    <t>0.35699753571529</t>
  </si>
  <si>
    <t>0.345609228241364</t>
  </si>
  <si>
    <t>0.365008055787325</t>
  </si>
  <si>
    <t>0.334099049230618</t>
  </si>
  <si>
    <t>0.36525913434989</t>
  </si>
  <si>
    <t>0.333741378433001</t>
  </si>
  <si>
    <t>0.365866059531536</t>
  </si>
  <si>
    <t>0.33287757243244</t>
  </si>
  <si>
    <t>0.367815205898972</t>
  </si>
  <si>
    <t>0.330110938907013</t>
  </si>
  <si>
    <t>0.372439156213713</t>
  </si>
  <si>
    <t>0.323593507634652</t>
  </si>
  <si>
    <t>0.373098858692792</t>
  </si>
  <si>
    <t>0.322668935858995</t>
  </si>
  <si>
    <t>0.374544448306184</t>
  </si>
  <si>
    <t>0.320647564934545</t>
  </si>
  <si>
    <t>0.376269323058491</t>
  </si>
  <si>
    <t>0.31824398553388</t>
  </si>
  <si>
    <t>0.37716975818733</t>
  </si>
  <si>
    <t>0.316992848272857</t>
  </si>
  <si>
    <t>0.378279311306123</t>
  </si>
  <si>
    <t>0.315454549082853</t>
  </si>
  <si>
    <t>0.38878316258763</t>
  </si>
  <si>
    <t>0.301079043485737</t>
  </si>
  <si>
    <t>0.39119741659642</t>
  </si>
  <si>
    <t>0.297823045992262</t>
  </si>
  <si>
    <t>0.395482351386582</t>
  </si>
  <si>
    <t>0.292088755184765</t>
  </si>
  <si>
    <t>0.408335802950187</t>
  </si>
  <si>
    <t>0.275232542980777</t>
  </si>
  <si>
    <t>0.412983274713632</t>
  </si>
  <si>
    <t>0.269266077776742</t>
  </si>
  <si>
    <t>0.413053421842225</t>
  </si>
  <si>
    <t>0.269176547316403</t>
  </si>
  <si>
    <t>0.413429078824597</t>
  </si>
  <si>
    <t>0.268697353439091</t>
  </si>
  <si>
    <t>0.427050645084002</t>
  </si>
  <si>
    <t>0.25162572291454</t>
  </si>
  <si>
    <t>0.43338496492059</t>
  </si>
  <si>
    <t>0.243889903805492</t>
  </si>
  <si>
    <t>0.445723734327927</t>
  </si>
  <si>
    <t>0.229193838789539</t>
  </si>
  <si>
    <t>0.45043833357437</t>
  </si>
  <si>
    <t>0.223709241769703</t>
  </si>
  <si>
    <t>0.469634222689981</t>
  </si>
  <si>
    <t>0.202129279771399</t>
  </si>
  <si>
    <t>0.479616780409357</t>
  </si>
  <si>
    <t>0.191385743195676</t>
  </si>
  <si>
    <t>0.480436659527973</t>
  </si>
  <si>
    <t>0.190517969709496</t>
  </si>
  <si>
    <t>0.482182381732894</t>
  </si>
  <si>
    <t>0.188677662066924</t>
  </si>
  <si>
    <t>0.482984566493488</t>
  </si>
  <si>
    <t>0.187835388584154</t>
  </si>
  <si>
    <t>0.48539724585832</t>
  </si>
  <si>
    <t>0.185314947458612</t>
  </si>
  <si>
    <t>0.487196387568401</t>
  </si>
  <si>
    <t>0.183447966203108</t>
  </si>
  <si>
    <t>0.487490840677732</t>
  </si>
  <si>
    <t>0.183143428928365</t>
  </si>
  <si>
    <t>0.491745512500438</t>
  </si>
  <si>
    <t>0.178775038394362</t>
  </si>
  <si>
    <t>0.494437122815063</t>
  </si>
  <si>
    <t>0.176042397875579</t>
  </si>
  <si>
    <t>0.49443927445464</t>
  </si>
  <si>
    <t>0.176040223021336</t>
  </si>
  <si>
    <t>0.494494438954839</t>
  </si>
  <si>
    <t>0.175984468563995</t>
  </si>
  <si>
    <t>0.494668837744702</t>
  </si>
  <si>
    <t>0.175808270872775</t>
  </si>
  <si>
    <t>0.503945780309886</t>
  </si>
  <si>
    <t>0.166580650790966</t>
  </si>
  <si>
    <t>0.506418532893717</t>
  </si>
  <si>
    <t>0.164169097741915</t>
  </si>
  <si>
    <t>0.507091662644752</t>
  </si>
  <si>
    <t>0.163516129473926</t>
  </si>
  <si>
    <t>0.512055588747047</t>
  </si>
  <si>
    <t>0.158747145540769</t>
  </si>
  <si>
    <t>0.516098379657296</t>
  </si>
  <si>
    <t>0.154923302062029</t>
  </si>
  <si>
    <t>0.521220860859338</t>
  </si>
  <si>
    <t>0.150155780486543</t>
  </si>
  <si>
    <t>0.528458636667793</t>
  </si>
  <si>
    <t>0.143567123222302</t>
  </si>
  <si>
    <t>0.531388769196818</t>
  </si>
  <si>
    <t>0.140948862650447</t>
  </si>
  <si>
    <t>0.531607546599398</t>
  </si>
  <si>
    <t>0.140754504830855</t>
  </si>
  <si>
    <t>0.532580521035925</t>
  </si>
  <si>
    <t>0.13989203966398</t>
  </si>
  <si>
    <t>0.545230301899943</t>
  </si>
  <si>
    <t>0.128961977480847</t>
  </si>
  <si>
    <t>0.547290281127189</t>
  </si>
  <si>
    <t>0.127231696753243</t>
  </si>
  <si>
    <t>0.551807150712382</t>
  </si>
  <si>
    <t>0.123486271794062</t>
  </si>
  <si>
    <t>0.552966408734271</t>
  </si>
  <si>
    <t>0.122535738424203</t>
  </si>
  <si>
    <t>0.55677522972261</t>
  </si>
  <si>
    <t>0.119443505184116</t>
  </si>
  <si>
    <t>0.561855315854365</t>
  </si>
  <si>
    <t>0.115392551758831</t>
  </si>
  <si>
    <t>0.562679614390128</t>
  </si>
  <si>
    <t>0.11474313244035</t>
  </si>
  <si>
    <t>0.562943229130841</t>
  </si>
  <si>
    <t>0.114535909297628</t>
  </si>
  <si>
    <t>0.563593283226174</t>
  </si>
  <si>
    <t>0.114025873928038</t>
  </si>
  <si>
    <t>0.565729331041069</t>
  </si>
  <si>
    <t>0.11235954648831</t>
  </si>
  <si>
    <t>0.56690549433631</t>
  </si>
  <si>
    <t>0.111448318179686</t>
  </si>
  <si>
    <t>0.568405106806579</t>
  </si>
  <si>
    <t>0.110292974859492</t>
  </si>
  <si>
    <t>0.56936411337827</t>
  </si>
  <si>
    <t>0.109557931325612</t>
  </si>
  <si>
    <t>0.56986947328706</t>
  </si>
  <si>
    <t>0.109171783773641</t>
  </si>
  <si>
    <t>0.569951551533689</t>
  </si>
  <si>
    <t>0.10910914510985</t>
  </si>
  <si>
    <t>0.57071858138057</t>
  </si>
  <si>
    <t>0.108524828812731</t>
  </si>
  <si>
    <t>0.571978067232003</t>
  </si>
  <si>
    <t>0.107569471191252</t>
  </si>
  <si>
    <t>0.572562946675796</t>
  </si>
  <si>
    <t>0.107127557311059</t>
  </si>
  <si>
    <t>0.57413487564365</t>
  </si>
  <si>
    <t>0.105945311101164</t>
  </si>
  <si>
    <t>0.574629598790477</t>
  </si>
  <si>
    <t>0.105574871709848</t>
  </si>
  <si>
    <t>0.584190145590129</t>
  </si>
  <si>
    <t>0.0985699374175695</t>
  </si>
  <si>
    <t>0.590521662248528</t>
  </si>
  <si>
    <t>0.094091093420755</t>
  </si>
  <si>
    <t>0.591871777995568</t>
  </si>
  <si>
    <t>0.0931524581375607</t>
  </si>
  <si>
    <t>0.597742027674764</t>
  </si>
  <si>
    <t>0.0891381090412739</t>
  </si>
  <si>
    <t>0.602967847957791</t>
  </si>
  <si>
    <t>0.0856554243770259</t>
  </si>
  <si>
    <t>0.605726239295423</t>
  </si>
  <si>
    <t>0.0838514988554453</t>
  </si>
  <si>
    <t>0.606281553815751</t>
  </si>
  <si>
    <t>0.0834911978558666</t>
  </si>
  <si>
    <t>0.613021291305965</t>
  </si>
  <si>
    <t>0.0791944561628895</t>
  </si>
  <si>
    <t>0.617228922521349</t>
  </si>
  <si>
    <t>0.0765829907867749</t>
  </si>
  <si>
    <t>0.621141649551868</t>
  </si>
  <si>
    <t>0.0742032082776495</t>
  </si>
  <si>
    <t>0.622258836177762</t>
  </si>
  <si>
    <t>0.0735322853958642</t>
  </si>
  <si>
    <t>0.631794230624915</t>
  </si>
  <si>
    <t>0.0679596197301006</t>
  </si>
  <si>
    <t>0.632591297414326</t>
  </si>
  <si>
    <t>0.0675061960433074</t>
  </si>
  <si>
    <t>0.633129499969929</t>
  </si>
  <si>
    <t>0.0672011069926031</t>
  </si>
  <si>
    <t>0.64405360752758</t>
  </si>
  <si>
    <t>0.0611947930850794</t>
  </si>
  <si>
    <t>0.64412972917118</t>
  </si>
  <si>
    <t>0.0611541769385355</t>
  </si>
  <si>
    <t>0.649040386638929</t>
  </si>
  <si>
    <t>0.0585698540872593</t>
  </si>
  <si>
    <t>0.651025697743099</t>
  </si>
  <si>
    <t>0.0575450080655012</t>
  </si>
  <si>
    <t>0.651419422988905</t>
  </si>
  <si>
    <t>0.0573431210486743</t>
  </si>
  <si>
    <t>0.651986827545991</t>
  </si>
  <si>
    <t>0.0570529681574028</t>
  </si>
  <si>
    <t>0.655483594424572</t>
  </si>
  <si>
    <t>0.0552853643170672</t>
  </si>
  <si>
    <t>0.660128392579855</t>
  </si>
  <si>
    <t>0.0529917698078529</t>
  </si>
  <si>
    <t>0.665577684431044</t>
  </si>
  <si>
    <t>0.0503792509098759</t>
  </si>
  <si>
    <t>0.669701992426478</t>
  </si>
  <si>
    <t>0.0484576501084264</t>
  </si>
  <si>
    <t>0.677512758917866</t>
  </si>
  <si>
    <t>0.0449483248277454</t>
  </si>
  <si>
    <t>0.678874935702271</t>
  </si>
  <si>
    <t>0.044353546372824</t>
  </si>
  <si>
    <t>0.680037452705205</t>
  </si>
  <si>
    <t>0.0438499646657139</t>
  </si>
  <si>
    <t>0.6821055371066</t>
  </si>
  <si>
    <t>0.0429632205502179</t>
  </si>
  <si>
    <t>0.684269462176253</t>
  </si>
  <si>
    <t>0.0420478211429194</t>
  </si>
  <si>
    <t>0.685315665431057</t>
  </si>
  <si>
    <t>0.041609791295374</t>
  </si>
  <si>
    <t>0.695053006280989</t>
  </si>
  <si>
    <t>0.0376734530503176</t>
  </si>
  <si>
    <t>0.696964237070183</t>
  </si>
  <si>
    <t>0.0369303180680399</t>
  </si>
  <si>
    <t>0.698638000423399</t>
  </si>
  <si>
    <t>0.036287372454411</t>
  </si>
  <si>
    <t>0.703467375464766</t>
  </si>
  <si>
    <t>0.0344730688538064</t>
  </si>
  <si>
    <t>0.70479560183126</t>
  </si>
  <si>
    <t>0.0339846331128991</t>
  </si>
  <si>
    <t>0.709011536659037</t>
  </si>
  <si>
    <t>0.0324641584112932</t>
  </si>
  <si>
    <t>0.711706677539144</t>
  </si>
  <si>
    <t>0.0315157786980035</t>
  </si>
  <si>
    <t>0.712859922990005</t>
  </si>
  <si>
    <t>0.0311155538119538</t>
  </si>
  <si>
    <t>0.715103918341981</t>
  </si>
  <si>
    <t>0.0303463289180488</t>
  </si>
  <si>
    <t>0.717334274278763</t>
  </si>
  <si>
    <t>0.0295941935395226</t>
  </si>
  <si>
    <t>0.718166540441489</t>
  </si>
  <si>
    <t>0.0293166851723801</t>
  </si>
  <si>
    <t>0.721025012708569</t>
  </si>
  <si>
    <t>0.0283765402782173</t>
  </si>
  <si>
    <t>0.721083056274126</t>
  </si>
  <si>
    <t>0.0283576572926594</t>
  </si>
  <si>
    <t>0.721557748490681</t>
  </si>
  <si>
    <t>0.0282035371026718</t>
  </si>
  <si>
    <t>0.721712256804404</t>
  </si>
  <si>
    <t>0.0281534908879408</t>
  </si>
  <si>
    <t>0.726259935303935</t>
  </si>
  <si>
    <t>0.0267064169730786</t>
  </si>
  <si>
    <t>0.727182040813855</t>
  </si>
  <si>
    <t>0.0264190861484237</t>
  </si>
  <si>
    <t>0.728308723207335</t>
  </si>
  <si>
    <t>0.0260707731521501</t>
  </si>
  <si>
    <t>0.730575609054098</t>
  </si>
  <si>
    <t>0.0253791372322964</t>
  </si>
  <si>
    <t>0.731493742295548</t>
  </si>
  <si>
    <t>0.0251024804220164</t>
  </si>
  <si>
    <t>0.74179740632666</t>
  </si>
  <si>
    <t>0.0221328317012611</t>
  </si>
  <si>
    <t>0.741833851383933</t>
  </si>
  <si>
    <t>0.0221227624061386</t>
  </si>
  <si>
    <t>0.743212531846756</t>
  </si>
  <si>
    <t>0.0217440701168048</t>
  </si>
  <si>
    <t>0.744590781784389</t>
  </si>
  <si>
    <t>0.0213698035561219</t>
  </si>
  <si>
    <t>0.745565253057871</t>
  </si>
  <si>
    <t>0.0211077711467128</t>
  </si>
  <si>
    <t>0.745653661175808</t>
  </si>
  <si>
    <t>0.0210841041924481</t>
  </si>
  <si>
    <t>0.747227882610779</t>
  </si>
  <si>
    <t>0.0206656185770226</t>
  </si>
  <si>
    <t>0.747612761204433</t>
  </si>
  <si>
    <t>0.0205641472331832</t>
  </si>
  <si>
    <t>0.748053461214949</t>
  </si>
  <si>
    <t>0.0204483646244362</t>
  </si>
  <si>
    <t>0.75235587656528</t>
  </si>
  <si>
    <t>0.0193406285828684</t>
  </si>
  <si>
    <t>0.753438274690466</t>
  </si>
  <si>
    <t>0.0190683561933437</t>
  </si>
  <si>
    <t>0.756541547380218</t>
  </si>
  <si>
    <t>0.0183018731465629</t>
  </si>
  <si>
    <t>0.757656580033887</t>
  </si>
  <si>
    <t>0.0180315507208047</t>
  </si>
  <si>
    <t>0.758635383291306</t>
  </si>
  <si>
    <t>0.0177964539143189</t>
  </si>
  <si>
    <t>0.762338032898833</t>
  </si>
  <si>
    <t>0.0169255749409787</t>
  </si>
  <si>
    <t>0.764272999275589</t>
  </si>
  <si>
    <t>0.0164819710270324</t>
  </si>
  <si>
    <t>0.771931705590594</t>
  </si>
  <si>
    <t>0.014802247491481</t>
  </si>
  <si>
    <t>0.774802237134597</t>
  </si>
  <si>
    <t>0.0142034177018324</t>
  </si>
  <si>
    <t>0.775715655311161</t>
  </si>
  <si>
    <t>0.0140163233298044</t>
  </si>
  <si>
    <t>0.778822346044148</t>
  </si>
  <si>
    <t>0.0133923434352649</t>
  </si>
  <si>
    <t>0.779588607775173</t>
  </si>
  <si>
    <t>0.0132413549816416</t>
  </si>
  <si>
    <t>0.783371667320827</t>
  </si>
  <si>
    <t>0.0125126271369037</t>
  </si>
  <si>
    <t>0.784023720942459</t>
  </si>
  <si>
    <t>0.0123898069399697</t>
  </si>
  <si>
    <t>0.784408089741335</t>
  </si>
  <si>
    <t>0.0123177882112917</t>
  </si>
  <si>
    <t>0.786626927153291</t>
  </si>
  <si>
    <t>0.0119075369373755</t>
  </si>
  <si>
    <t>0.787689013301242</t>
  </si>
  <si>
    <t>0.0117144549659587</t>
  </si>
  <si>
    <t>0.789953257085619</t>
  </si>
  <si>
    <t>0.0113098776334898</t>
  </si>
  <si>
    <t>0.791940569508351</t>
  </si>
  <si>
    <t>0.0109626227824794</t>
  </si>
  <si>
    <t>0.792481181942346</t>
  </si>
  <si>
    <t>0.0108694162776801</t>
  </si>
  <si>
    <t>0.794291761839348</t>
  </si>
  <si>
    <t>0.0105611452699067</t>
  </si>
  <si>
    <t>0.796022839954573</t>
  </si>
  <si>
    <t>0.0102719725422304</t>
  </si>
  <si>
    <t>0.796427651271885</t>
  </si>
  <si>
    <t>0.0102051287850706</t>
  </si>
  <si>
    <t>0.796612106480983</t>
  </si>
  <si>
    <t>0.010174768482345</t>
  </si>
  <si>
    <t>0.796633287686735</t>
  </si>
  <si>
    <t>0.0101712860780116</t>
  </si>
  <si>
    <t>0.802279033747442</t>
  </si>
  <si>
    <t>0.00927145207846955</t>
  </si>
  <si>
    <t>0.803212226238111</t>
  </si>
  <si>
    <t>0.00912809965746064</t>
  </si>
  <si>
    <t>0.80416502184075</t>
  </si>
  <si>
    <t>0.00898328968664871</t>
  </si>
  <si>
    <t>0.807075879640269</t>
  </si>
  <si>
    <t>0.00855052320813904</t>
  </si>
  <si>
    <t>0.808579994801056</t>
  </si>
  <si>
    <t>0.00833253535989068</t>
  </si>
  <si>
    <t>0.813629646012119</t>
  </si>
  <si>
    <t>0.00762827248073152</t>
  </si>
  <si>
    <t>0.821435201421255</t>
  </si>
  <si>
    <t>0.00662090610112705</t>
  </si>
  <si>
    <t>0.825165085409816</t>
  </si>
  <si>
    <t>0.00617321126502204</t>
  </si>
  <si>
    <t>0.828682278229303</t>
  </si>
  <si>
    <t>0.00577036361215424</t>
  </si>
  <si>
    <t>0.829350144379031</t>
  </si>
  <si>
    <t>0.0056959501549031</t>
  </si>
  <si>
    <t>0.831645336682501</t>
  </si>
  <si>
    <t>0.00544521247058913</t>
  </si>
  <si>
    <t>0.835884285446417</t>
  </si>
  <si>
    <t>0.00500212863089903</t>
  </si>
  <si>
    <t>0.837300146950836</t>
  </si>
  <si>
    <t>0.00485980788949853</t>
  </si>
  <si>
    <t>0.838012534952104</t>
  </si>
  <si>
    <t>0.0047892579413684</t>
  </si>
  <si>
    <t>0.838768903111975</t>
  </si>
  <si>
    <t>0.00471512270198629</t>
  </si>
  <si>
    <t>0.839330253684394</t>
  </si>
  <si>
    <t>0.00466061237939082</t>
  </si>
  <si>
    <t>0.839814872805483</t>
  </si>
  <si>
    <t>0.00461390128836528</t>
  </si>
  <si>
    <t>0.845268012648615</t>
  </si>
  <si>
    <t>0.00411017529426819</t>
  </si>
  <si>
    <t>0.846019291588787</t>
  </si>
  <si>
    <t>0.0040438753205416</t>
  </si>
  <si>
    <t>0.861543930070544</t>
  </si>
  <si>
    <t>0.00283252102080709</t>
  </si>
  <si>
    <t>0.868282239298339</t>
  </si>
  <si>
    <t>0.00239511004228936</t>
  </si>
  <si>
    <t>0.868708926878202</t>
  </si>
  <si>
    <t>0.00236909517037734</t>
  </si>
  <si>
    <t>0.874335969780488</t>
  </si>
  <si>
    <t>0.00204403254208667</t>
  </si>
  <si>
    <t>0.875925079309961</t>
  </si>
  <si>
    <t>0.00195814859219903</t>
  </si>
  <si>
    <t>0.876204232267586</t>
  </si>
  <si>
    <t>0.0019433240922785</t>
  </si>
  <si>
    <t>0.876375412955126</t>
  </si>
  <si>
    <t>0.00193427201295844</t>
  </si>
  <si>
    <t>0.876845045397524</t>
  </si>
  <si>
    <t>0.00190958764248728</t>
  </si>
  <si>
    <t>0.877945816780815</t>
  </si>
  <si>
    <t>0.00185258597469971</t>
  </si>
  <si>
    <t>0.878684536968199</t>
  </si>
  <si>
    <t>0.00181500013588269</t>
  </si>
  <si>
    <t>0.879338628831378</t>
  </si>
  <si>
    <t>0.00178216388659996</t>
  </si>
  <si>
    <t>0.880589983605833</t>
  </si>
  <si>
    <t>0.00172049495593214</t>
  </si>
  <si>
    <t>0.88137200149796</t>
  </si>
  <si>
    <t>0.00168271591381915</t>
  </si>
  <si>
    <t>0.88194349195386</t>
  </si>
  <si>
    <t>0.00165547375581668</t>
  </si>
  <si>
    <t>0.882604553340227</t>
  </si>
  <si>
    <t>0.00162434502053525</t>
  </si>
  <si>
    <t>0.883730931348914</t>
  </si>
  <si>
    <t>0.0015722437001394</t>
  </si>
  <si>
    <t>0.887048250164511</t>
  </si>
  <si>
    <t>0.001425545166762</t>
  </si>
  <si>
    <t>0.893410664832476</t>
  </si>
  <si>
    <t>0.00117125036583745</t>
  </si>
  <si>
    <t>0.893642840236627</t>
  </si>
  <si>
    <t>0.00116261806754533</t>
  </si>
  <si>
    <t>0.894627996110349</t>
  </si>
  <si>
    <t>0.00112648173030515</t>
  </si>
  <si>
    <t>0.894638886737447</t>
  </si>
  <si>
    <t>0.00112608667947828</t>
  </si>
  <si>
    <t>0.896642985406875</t>
  </si>
  <si>
    <t>0.00105501683854831</t>
  </si>
  <si>
    <t>0.902088567620989</t>
  </si>
  <si>
    <t>0.000877751296253959</t>
  </si>
  <si>
    <t>0.903091830491287</t>
  </si>
  <si>
    <t>0.000847529476757731</t>
  </si>
  <si>
    <t>0.906447670315516</t>
  </si>
  <si>
    <t>0.00075171188022157</t>
  </si>
  <si>
    <t>0.907409492444065</t>
  </si>
  <si>
    <t>0.000725709814278794</t>
  </si>
  <si>
    <t>0.908817072257696</t>
  </si>
  <si>
    <t>0.000688798563042439</t>
  </si>
  <si>
    <t>0.909067582048597</t>
  </si>
  <si>
    <t>0.00068236978213387</t>
  </si>
  <si>
    <t>0.910457756960916</t>
  </si>
  <si>
    <t>0.000647453559841641</t>
  </si>
  <si>
    <t>0.912668303599126</t>
  </si>
  <si>
    <t>0.000594533305742101</t>
  </si>
  <si>
    <t>0.914162086007865</t>
  </si>
  <si>
    <t>0.000560534638688804</t>
  </si>
  <si>
    <t>0.914467686409797</t>
  </si>
  <si>
    <t>0.000553750704215025</t>
  </si>
  <si>
    <t>0.919276713595725</t>
  </si>
  <si>
    <t>0.000454409229377899</t>
  </si>
  <si>
    <t>0.921636838830437</t>
  </si>
  <si>
    <t>0.00041055251881156</t>
  </si>
  <si>
    <t>0.925883566108494</t>
  </si>
  <si>
    <t>0.000339250935921321</t>
  </si>
  <si>
    <t>0.930718315428973</t>
  </si>
  <si>
    <t>0.000269202993776109</t>
  </si>
  <si>
    <t>0.932305225830344</t>
  </si>
  <si>
    <t>0.000248625242099791</t>
  </si>
  <si>
    <t>0.936961291905203</t>
  </si>
  <si>
    <t>0.000194643892477769</t>
  </si>
  <si>
    <t>0.941493461193953</t>
  </si>
  <si>
    <t>0.000150586760314778</t>
  </si>
  <si>
    <t>0.950954957306193</t>
  </si>
  <si>
    <t>8.19837163031102e-05</t>
  </si>
  <si>
    <t>0.952983001000599</t>
  </si>
  <si>
    <t>7.08611412146143e-05</t>
  </si>
  <si>
    <t>0.959055871566984</t>
  </si>
  <si>
    <t>4.39331002652753e-05</t>
  </si>
  <si>
    <t>0.961171597617966</t>
  </si>
  <si>
    <t>3.6563750463167e-05</t>
  </si>
  <si>
    <t>0.961852017706531</t>
  </si>
  <si>
    <t>3.43929337345844e-05</t>
  </si>
  <si>
    <t>0.963041717882329</t>
  </si>
  <si>
    <t>3.08190403491844e-05</t>
  </si>
  <si>
    <t>0.973056367502543</t>
  </si>
  <si>
    <t>1.02967899064577e-05</t>
  </si>
  <si>
    <t>0.98002399190375</t>
  </si>
  <si>
    <t>3.63791620733555e-06</t>
  </si>
  <si>
    <t>0.983088293654506</t>
  </si>
  <si>
    <t>2.03718596189679e-06</t>
  </si>
  <si>
    <t>0.987415062594302</t>
  </si>
  <si>
    <t>7.2726047564954e-07</t>
  </si>
  <si>
    <t>CcTPS74</t>
  </si>
  <si>
    <t>1.3305792644931e-05</t>
  </si>
  <si>
    <t>1.59114362833688e-05</t>
  </si>
  <si>
    <t>2.5345530619288e-05</t>
  </si>
  <si>
    <t>2.94355948915956e-05</t>
  </si>
  <si>
    <t>3.97520109580291e-05</t>
  </si>
  <si>
    <t>4.07489935056513e-05</t>
  </si>
  <si>
    <t>0.000127161721076573</t>
  </si>
  <si>
    <t>0.000287702726429885</t>
  </si>
  <si>
    <t>0.000387059384700595</t>
  </si>
  <si>
    <t>0.0005338064406949</t>
  </si>
  <si>
    <t>0.000855209885985153</t>
  </si>
  <si>
    <t>0.000962198876833188</t>
  </si>
  <si>
    <t>0.000967994564098842</t>
  </si>
  <si>
    <t>CcTPS44</t>
  </si>
  <si>
    <t>0.00108864689003665</t>
  </si>
  <si>
    <t>0.00121878409021272</t>
  </si>
  <si>
    <t>0.00143046393421184</t>
  </si>
  <si>
    <t>0.00157271912355283</t>
  </si>
  <si>
    <t>0.00157281368276648</t>
  </si>
  <si>
    <t>0.00163277675435922</t>
  </si>
  <si>
    <t>0.00172227127267346</t>
  </si>
  <si>
    <t>0.00286261245561763</t>
  </si>
  <si>
    <t>0.00315476490044622</t>
  </si>
  <si>
    <t>0.0032615934758573</t>
  </si>
  <si>
    <t>0.00353095857802038</t>
  </si>
  <si>
    <t>0.00486369613307338</t>
  </si>
  <si>
    <t>0.00678667504342109</t>
  </si>
  <si>
    <t>0.0084677827406771</t>
  </si>
  <si>
    <t>0.014324334156764</t>
  </si>
  <si>
    <t>0.0174552991613626</t>
  </si>
  <si>
    <t>0.01864245215218</t>
  </si>
  <si>
    <t>0.0206756009364149</t>
  </si>
  <si>
    <t>CcTPS59</t>
  </si>
  <si>
    <t>0.0254004885121483</t>
  </si>
  <si>
    <t>CcTPS23</t>
  </si>
  <si>
    <t>0.025551076978599</t>
  </si>
  <si>
    <t>0.0255805928445252</t>
  </si>
  <si>
    <t>0.026110095591044</t>
  </si>
  <si>
    <t>0.0266735323291972</t>
  </si>
  <si>
    <t>0.0278409453712738</t>
  </si>
  <si>
    <t>0.0290651995659025</t>
  </si>
  <si>
    <t>0.0333322817326086</t>
  </si>
  <si>
    <t>0.0344148617562057</t>
  </si>
  <si>
    <t>0.0358802948954487</t>
  </si>
  <si>
    <t>0.0380440926808463</t>
  </si>
  <si>
    <t>0.039338847124772</t>
  </si>
  <si>
    <t>0.0400362757518929</t>
  </si>
  <si>
    <t>0.0435760483901401</t>
  </si>
  <si>
    <t>0.0445167659150013</t>
  </si>
  <si>
    <t>0.0450572913677018</t>
  </si>
  <si>
    <t>0.0453629973931813</t>
  </si>
  <si>
    <t>0.0459624370893461</t>
  </si>
  <si>
    <t>0.0512394934065982</t>
  </si>
  <si>
    <t>0.0523720442528311</t>
  </si>
  <si>
    <t>0.0540056769109183</t>
  </si>
  <si>
    <t>0.0542211404221433</t>
  </si>
  <si>
    <t>0.0575034416329056</t>
  </si>
  <si>
    <t>0.0597614581402863</t>
  </si>
  <si>
    <t>0.0667137205179948</t>
  </si>
  <si>
    <t>0.0706060488513216</t>
  </si>
  <si>
    <t>0.0744886306863252</t>
  </si>
  <si>
    <t>0.0753046408382782</t>
  </si>
  <si>
    <t>0.078766279923616</t>
  </si>
  <si>
    <t>0.0796763643949291</t>
  </si>
  <si>
    <t>0.0798595415279186</t>
  </si>
  <si>
    <t>0.0834185822301111</t>
  </si>
  <si>
    <t>0.0848604194319938</t>
  </si>
  <si>
    <t>0.0887147102835033</t>
  </si>
  <si>
    <t>0.091799210340654</t>
  </si>
  <si>
    <t>CcTPS54</t>
  </si>
  <si>
    <t>0.0961566739204739</t>
  </si>
  <si>
    <t>0.0987878557218489</t>
  </si>
  <si>
    <t>0.101986231193262</t>
  </si>
  <si>
    <t>0.102825818237796</t>
  </si>
  <si>
    <t>0.103295211489522</t>
  </si>
  <si>
    <t>0.104749523241974</t>
  </si>
  <si>
    <t>0.11069182445574</t>
  </si>
  <si>
    <t>0.112210681236937</t>
  </si>
  <si>
    <t>0.116334333137482</t>
  </si>
  <si>
    <t>0.122351204344467</t>
  </si>
  <si>
    <t>0.126893323442435</t>
  </si>
  <si>
    <t>CcTPS32</t>
  </si>
  <si>
    <t>0.131939611465518</t>
  </si>
  <si>
    <t>0.135768077217457</t>
  </si>
  <si>
    <t>0.136842557449143</t>
  </si>
  <si>
    <t>0.14182798309897</t>
  </si>
  <si>
    <t>0.142063022630395</t>
  </si>
  <si>
    <t>0.144804061260634</t>
  </si>
  <si>
    <t>0.145621854116268</t>
  </si>
  <si>
    <t>0.147601674282136</t>
  </si>
  <si>
    <t>0.150327069954362</t>
  </si>
  <si>
    <t>0.152910721680507</t>
  </si>
  <si>
    <t>0.158636541421948</t>
  </si>
  <si>
    <t>0.160674302860695</t>
  </si>
  <si>
    <t>0.175650841938317</t>
  </si>
  <si>
    <t>0.179194819424604</t>
  </si>
  <si>
    <t>0.181894139473452</t>
  </si>
  <si>
    <t>0.181931397848817</t>
  </si>
  <si>
    <t>0.185474646394876</t>
  </si>
  <si>
    <t>0.187192097350596</t>
  </si>
  <si>
    <t>0.194855976094745</t>
  </si>
  <si>
    <t>0.19791578818086</t>
  </si>
  <si>
    <t>0.198954139202185</t>
  </si>
  <si>
    <t>0.20147158665459</t>
  </si>
  <si>
    <t>0.202283551502512</t>
  </si>
  <si>
    <t>0.203295535011942</t>
  </si>
  <si>
    <t>0.208580993619149</t>
  </si>
  <si>
    <t>0.210159208579498</t>
  </si>
  <si>
    <t>0.214869270744391</t>
  </si>
  <si>
    <t>0.215645786101336</t>
  </si>
  <si>
    <t>0.217558345254472</t>
  </si>
  <si>
    <t>0.218344281214344</t>
  </si>
  <si>
    <t>0.220375257999717</t>
  </si>
  <si>
    <t>0.226242745911961</t>
  </si>
  <si>
    <t>0.232561179082165</t>
  </si>
  <si>
    <t>0.242509685287144</t>
  </si>
  <si>
    <t>0.242526998122266</t>
  </si>
  <si>
    <t>0.242772045780421</t>
  </si>
  <si>
    <t>0.247013602243387</t>
  </si>
  <si>
    <t>0.247636768956218</t>
  </si>
  <si>
    <t>0.248411147262683</t>
  </si>
  <si>
    <t>0.252775248554954</t>
  </si>
  <si>
    <t>0.254611128769566</t>
  </si>
  <si>
    <t>0.254971831085701</t>
  </si>
  <si>
    <t>0.255505823589817</t>
  </si>
  <si>
    <t>0.273382992106513</t>
  </si>
  <si>
    <t>0.275674090023561</t>
  </si>
  <si>
    <t>0.277025774632117</t>
  </si>
  <si>
    <t>0.279969622786866</t>
  </si>
  <si>
    <t>0.280710186254047</t>
  </si>
  <si>
    <t>0.290489169019296</t>
  </si>
  <si>
    <t>0.294356077621612</t>
  </si>
  <si>
    <t>0.294635258867239</t>
  </si>
  <si>
    <t>0.309368534188552</t>
  </si>
  <si>
    <t>0.312009381352661</t>
  </si>
  <si>
    <t>0.325287121937078</t>
  </si>
  <si>
    <t>0.329008089851673</t>
  </si>
  <si>
    <t>0.3292258679296</t>
  </si>
  <si>
    <t>0.331463303869084</t>
  </si>
  <si>
    <t>0.331490610687293</t>
  </si>
  <si>
    <t>0.335640971460903</t>
  </si>
  <si>
    <t>0.336183722362972</t>
  </si>
  <si>
    <t>0.344749167742722</t>
  </si>
  <si>
    <t>0.346317192543647</t>
  </si>
  <si>
    <t>0.350098011534404</t>
  </si>
  <si>
    <t>0.350715106384481</t>
  </si>
  <si>
    <t>0.362172608359669</t>
  </si>
  <si>
    <t>0.365751725235441</t>
  </si>
  <si>
    <t>0.365800322602059</t>
  </si>
  <si>
    <t>0.374052918061609</t>
  </si>
  <si>
    <t>0.376910787582634</t>
  </si>
  <si>
    <t>0.380065182185372</t>
  </si>
  <si>
    <t>0.386952438431674</t>
  </si>
  <si>
    <t>0.387801224777727</t>
  </si>
  <si>
    <t>0.392344414773467</t>
  </si>
  <si>
    <t>0.396299096039257</t>
  </si>
  <si>
    <t>0.40032480546815</t>
  </si>
  <si>
    <t>0.401052954927046</t>
  </si>
  <si>
    <t>0.404218441827386</t>
  </si>
  <si>
    <t>0.404480396294061</t>
  </si>
  <si>
    <t>0.411971114406216</t>
  </si>
  <si>
    <t>0.421278380573985</t>
  </si>
  <si>
    <t>0.424016425827607</t>
  </si>
  <si>
    <t>0.427304788787102</t>
  </si>
  <si>
    <t>0.427650887629036</t>
  </si>
  <si>
    <t>0.428019071773866</t>
  </si>
  <si>
    <t>0.432793913373379</t>
  </si>
  <si>
    <t>0.434097326508722</t>
  </si>
  <si>
    <t>0.434449961532565</t>
  </si>
  <si>
    <t>0.4347734919512</t>
  </si>
  <si>
    <t>0.434782531912466</t>
  </si>
  <si>
    <t>0.439868453866455</t>
  </si>
  <si>
    <t>0.44073736640392</t>
  </si>
  <si>
    <t>0.441588507487819</t>
  </si>
  <si>
    <t>0.442501361007073</t>
  </si>
  <si>
    <t>0.445724954718241</t>
  </si>
  <si>
    <t>0.450415059996327</t>
  </si>
  <si>
    <t>0.452822608705936</t>
  </si>
  <si>
    <t>0.452917476040608</t>
  </si>
  <si>
    <t>0.455018234759206</t>
  </si>
  <si>
    <t>0.458130570980615</t>
  </si>
  <si>
    <t>0.462805811617301</t>
  </si>
  <si>
    <t>0.464319830979101</t>
  </si>
  <si>
    <t>0.4643198309791</t>
  </si>
  <si>
    <t>0.471194092363529</t>
  </si>
  <si>
    <t>0.479057961867702</t>
  </si>
  <si>
    <t>0.479474645680472</t>
  </si>
  <si>
    <t>0.480515345947737</t>
  </si>
  <si>
    <t>0.485700031755861</t>
  </si>
  <si>
    <t>0.486145568281589</t>
  </si>
  <si>
    <t>0.488798202180105</t>
  </si>
  <si>
    <t>0.489569521224145</t>
  </si>
  <si>
    <t>0.490217176761795</t>
  </si>
  <si>
    <t>0.491265750011383</t>
  </si>
  <si>
    <t>0.494978296447857</t>
  </si>
  <si>
    <t>0.498478539050601</t>
  </si>
  <si>
    <t>0.498593696919663</t>
  </si>
  <si>
    <t>0.498604830700808</t>
  </si>
  <si>
    <t>0.49865414772275</t>
  </si>
  <si>
    <t>0.499878801515986</t>
  </si>
  <si>
    <t>0.501769069456062</t>
  </si>
  <si>
    <t>0.503417886069566</t>
  </si>
  <si>
    <t>0.506577943653416</t>
  </si>
  <si>
    <t>0.514459951972831</t>
  </si>
  <si>
    <t>0.519281045504699</t>
  </si>
  <si>
    <t>0.531326407902743</t>
  </si>
  <si>
    <t>0.532974052702517</t>
  </si>
  <si>
    <t>0.533264314013473</t>
  </si>
  <si>
    <t>0.535582903390155</t>
  </si>
  <si>
    <t>0.540400560250615</t>
  </si>
  <si>
    <t>0.540827962339927</t>
  </si>
  <si>
    <t>0.540890874103244</t>
  </si>
  <si>
    <t>0.542713242910598</t>
  </si>
  <si>
    <t>0.54339643365814</t>
  </si>
  <si>
    <t>0.543604559017072</t>
  </si>
  <si>
    <t>0.545737639036532</t>
  </si>
  <si>
    <t>0.547819825516275</t>
  </si>
  <si>
    <t>0.548834015929925</t>
  </si>
  <si>
    <t>0.553843054525546</t>
  </si>
  <si>
    <t>0.554790959920192</t>
  </si>
  <si>
    <t>0.555706029036128</t>
  </si>
  <si>
    <t>0.557776994197104</t>
  </si>
  <si>
    <t>0.560865900424583</t>
  </si>
  <si>
    <t>0.561870395686266</t>
  </si>
  <si>
    <t>0.571187154503745</t>
  </si>
  <si>
    <t>0.574385883176865</t>
  </si>
  <si>
    <t>0.576688644613139</t>
  </si>
  <si>
    <t>0.576953133651297</t>
  </si>
  <si>
    <t>0.580099244555535</t>
  </si>
  <si>
    <t>0.581133763040631</t>
  </si>
  <si>
    <t>0.581459278828423</t>
  </si>
  <si>
    <t>0.585158843933723</t>
  </si>
  <si>
    <t>0.586560575751416</t>
  </si>
  <si>
    <t>0.588512220005976</t>
  </si>
  <si>
    <t>0.590518323733732</t>
  </si>
  <si>
    <t>0.59373126383578</t>
  </si>
  <si>
    <t>0.594636011772722</t>
  </si>
  <si>
    <t>0.597357685634308</t>
  </si>
  <si>
    <t>0.5986734742461</t>
  </si>
  <si>
    <t>0.601858574036013</t>
  </si>
  <si>
    <t>0.604891638556894</t>
  </si>
  <si>
    <t>0.609575072685811</t>
  </si>
  <si>
    <t>0.610995347567717</t>
  </si>
  <si>
    <t>0.612539479452762</t>
  </si>
  <si>
    <t>0.616960258549784</t>
  </si>
  <si>
    <t>0.617662282275538</t>
  </si>
  <si>
    <t>0.626366389370396</t>
  </si>
  <si>
    <t>0.627292657685524</t>
  </si>
  <si>
    <t>0.627711237398209</t>
  </si>
  <si>
    <t>0.627828049165408</t>
  </si>
  <si>
    <t>0.63262470744805</t>
  </si>
  <si>
    <t>0.635623740725128</t>
  </si>
  <si>
    <t>0.635990448051931</t>
  </si>
  <si>
    <t>0.636818754315918</t>
  </si>
  <si>
    <t>0.642126156233557</t>
  </si>
  <si>
    <t>0.645478061451095</t>
  </si>
  <si>
    <t>0.652345352362681</t>
  </si>
  <si>
    <t>0.661167349737341</t>
  </si>
  <si>
    <t>0.664440349675166</t>
  </si>
  <si>
    <t>0.668125316210403</t>
  </si>
  <si>
    <t>0.668978679414776</t>
  </si>
  <si>
    <t>0.67465873917145</t>
  </si>
  <si>
    <t>0.675439897683785</t>
  </si>
  <si>
    <t>0.676268840464384</t>
  </si>
  <si>
    <t>0.677290589416414</t>
  </si>
  <si>
    <t>0.678195521714524</t>
  </si>
  <si>
    <t>0.683383132690538</t>
  </si>
  <si>
    <t>0.684659212607892</t>
  </si>
  <si>
    <t>0.687636375788064</t>
  </si>
  <si>
    <t>0.692319429934682</t>
  </si>
  <si>
    <t>0.694220615774263</t>
  </si>
  <si>
    <t>0.698832589107547</t>
  </si>
  <si>
    <t>0.705268447718726</t>
  </si>
  <si>
    <t>0.707074833296558</t>
  </si>
  <si>
    <t>0.71488177197798</t>
  </si>
  <si>
    <t>0.714961880044004</t>
  </si>
  <si>
    <t>0.718312921407437</t>
  </si>
  <si>
    <t>0.724195103504421</t>
  </si>
  <si>
    <t>0.724401016809085</t>
  </si>
  <si>
    <t>0.729568387835538</t>
  </si>
  <si>
    <t>0.731648321343828</t>
  </si>
  <si>
    <t>0.73499589006429</t>
  </si>
  <si>
    <t>0.738589364118625</t>
  </si>
  <si>
    <t>0.743670162071181</t>
  </si>
  <si>
    <t>0.748644548754094</t>
  </si>
  <si>
    <t>0.754089309389121</t>
  </si>
  <si>
    <t>0.758146457473346</t>
  </si>
  <si>
    <t>0.761159454265122</t>
  </si>
  <si>
    <t>0.765540774422588</t>
  </si>
  <si>
    <t>0.766817902787588</t>
  </si>
  <si>
    <t>0.769550615539309</t>
  </si>
  <si>
    <t>0.773429883031608</t>
  </si>
  <si>
    <t>0.778140817195888</t>
  </si>
  <si>
    <t>0.780383566252645</t>
  </si>
  <si>
    <t>0.782544729587158</t>
  </si>
  <si>
    <t>0.78341583491344</t>
  </si>
  <si>
    <t>0.784897970996313</t>
  </si>
  <si>
    <t>0.788494208242946</t>
  </si>
  <si>
    <t>0.800888832926416</t>
  </si>
  <si>
    <t>0.802656530410996</t>
  </si>
  <si>
    <t>0.805112219677888</t>
  </si>
  <si>
    <t>0.808857080338521</t>
  </si>
  <si>
    <t>0.811061542997045</t>
  </si>
  <si>
    <t>0.816472682807739</t>
  </si>
  <si>
    <t>0.828963672626433</t>
  </si>
  <si>
    <t>0.834958054373617</t>
  </si>
  <si>
    <t>0.835952597909772</t>
  </si>
  <si>
    <t>0.838844987406378</t>
  </si>
  <si>
    <t>0.842626493137705</t>
  </si>
  <si>
    <t>0.843779286909492</t>
  </si>
  <si>
    <t>0.846076777942266</t>
  </si>
  <si>
    <t>0.847337908221008</t>
  </si>
  <si>
    <t>0.862294255358954</t>
  </si>
  <si>
    <t>0.865013582622047</t>
  </si>
  <si>
    <t>0.86565849449012</t>
  </si>
  <si>
    <t>0.867913892627437</t>
  </si>
  <si>
    <t>0.875306614779585</t>
  </si>
  <si>
    <t>0.876349703066642</t>
  </si>
  <si>
    <t>0.876659558232178</t>
  </si>
  <si>
    <t>0.893864840654074</t>
  </si>
  <si>
    <t>0.894361196625224</t>
  </si>
  <si>
    <t>0.896938014275616</t>
  </si>
  <si>
    <t>0.899339887663815</t>
  </si>
  <si>
    <t>0.899949335492274</t>
  </si>
  <si>
    <t>0.903233287864231</t>
  </si>
  <si>
    <t>0.907122526889848</t>
  </si>
  <si>
    <t>0.911145700458501</t>
  </si>
  <si>
    <t>0.911349637992582</t>
  </si>
  <si>
    <t>0.91224968400373</t>
  </si>
  <si>
    <t>0.914840914728349</t>
  </si>
  <si>
    <t>0.917278070682026</t>
  </si>
  <si>
    <t>0.923112890857887</t>
  </si>
  <si>
    <t>0.923870055566168</t>
  </si>
  <si>
    <t>0.930321172442252</t>
  </si>
  <si>
    <t>0.934071060197785</t>
  </si>
  <si>
    <t>0.937507404213719</t>
  </si>
  <si>
    <t>0.945394697920059</t>
  </si>
  <si>
    <t>0.955219764546387</t>
  </si>
  <si>
    <t>0.966541509934363</t>
  </si>
  <si>
    <t>0.967052553615239</t>
  </si>
  <si>
    <t>0.969963043091772</t>
  </si>
  <si>
    <t>0.971928690281444</t>
  </si>
  <si>
    <t>0.974530240162218</t>
  </si>
  <si>
    <t>0.978496701573246</t>
  </si>
  <si>
    <t>0.978566322421472</t>
  </si>
  <si>
    <t>0.979953777802536</t>
  </si>
  <si>
    <t>0.98218733623627</t>
  </si>
  <si>
    <t>0.98628566672734</t>
  </si>
  <si>
    <t>0.0132291356516791</t>
  </si>
  <si>
    <t>0.973053756302398</t>
  </si>
  <si>
    <t>0.0164186547470893</t>
  </si>
  <si>
    <t>0.966559704129484</t>
  </si>
  <si>
    <t>0.0166603756221963</t>
  </si>
  <si>
    <t>0.966067611110446</t>
  </si>
  <si>
    <t>0.0220048479887821</t>
  </si>
  <si>
    <t>0.955190176401593</t>
  </si>
  <si>
    <t>0.0228356164694504</t>
  </si>
  <si>
    <t>0.953499875009313</t>
  </si>
  <si>
    <t>0.0288591694726098</t>
  </si>
  <si>
    <t>0.941249371202454</t>
  </si>
  <si>
    <t>0.0301125936180484</t>
  </si>
  <si>
    <t>0.938701463758876</t>
  </si>
  <si>
    <t>0.0309063518983418</t>
  </si>
  <si>
    <t>0.937088193197617</t>
  </si>
  <si>
    <t>0.0331206602454669</t>
  </si>
  <si>
    <t>0.93258879476606</t>
  </si>
  <si>
    <t>0.0331278013421007</t>
  </si>
  <si>
    <t>0.932574286915561</t>
  </si>
  <si>
    <t>0.0342092014143976</t>
  </si>
  <si>
    <t>0.930377515160009</t>
  </si>
  <si>
    <t>0.0364544694408914</t>
  </si>
  <si>
    <t>0.925817758933009</t>
  </si>
  <si>
    <t>0.0368973445866141</t>
  </si>
  <si>
    <t>0.924918572054275</t>
  </si>
  <si>
    <t>0.0376482693055313</t>
  </si>
  <si>
    <t>0.923394108555835</t>
  </si>
  <si>
    <t>0.0382985020433582</t>
  </si>
  <si>
    <t>0.922074235518644</t>
  </si>
  <si>
    <t>0.0386248280786533</t>
  </si>
  <si>
    <t>0.921411905410161</t>
  </si>
  <si>
    <t>0.0434169405079</t>
  </si>
  <si>
    <t>0.911690557010467</t>
  </si>
  <si>
    <t>0.0438133118775339</t>
  </si>
  <si>
    <t>0.91088691057253</t>
  </si>
  <si>
    <t>0.0446456758083579</t>
  </si>
  <si>
    <t>0.909199513692774</t>
  </si>
  <si>
    <t>0.0464474316719265</t>
  </si>
  <si>
    <t>0.905548015701431</t>
  </si>
  <si>
    <t>0.0480645519304317</t>
  </si>
  <si>
    <t>0.902272008230225</t>
  </si>
  <si>
    <t>0.0529228080387631</t>
  </si>
  <si>
    <t>0.892437862461416</t>
  </si>
  <si>
    <t>0.0532279905313908</t>
  </si>
  <si>
    <t>0.891820518966812</t>
  </si>
  <si>
    <t>0.0537795608780052</t>
  </si>
  <si>
    <t>0.890704893449121</t>
  </si>
  <si>
    <t>0.0550998303615639</t>
  </si>
  <si>
    <t>0.888035147250045</t>
  </si>
  <si>
    <t>0.0558341713722127</t>
  </si>
  <si>
    <t>0.88655063999821</t>
  </si>
  <si>
    <t>0.0562843324304767</t>
  </si>
  <si>
    <t>0.88564076746338</t>
  </si>
  <si>
    <t>0.0574667963293585</t>
  </si>
  <si>
    <t>0.883251306162155</t>
  </si>
  <si>
    <t>0.0661132711872467</t>
  </si>
  <si>
    <t>0.86580477105725</t>
  </si>
  <si>
    <t>0.0662569168394888</t>
  </si>
  <si>
    <t>0.865515332685436</t>
  </si>
  <si>
    <t>0.0663022699023416</t>
  </si>
  <si>
    <t>0.865423951540865</t>
  </si>
  <si>
    <t>0.0674061791058762</t>
  </si>
  <si>
    <t>0.863200130755891</t>
  </si>
  <si>
    <t>0.0682003213180343</t>
  </si>
  <si>
    <t>0.861600847526481</t>
  </si>
  <si>
    <t>0.0699238049065664</t>
  </si>
  <si>
    <t>0.858131513583433</t>
  </si>
  <si>
    <t>0.0701581886814888</t>
  </si>
  <si>
    <t>0.857659865371416</t>
  </si>
  <si>
    <t>0.074486902090955</t>
  </si>
  <si>
    <t>0.848956376965356</t>
  </si>
  <si>
    <t>0.0749609479632097</t>
  </si>
  <si>
    <t>0.848004082906547</t>
  </si>
  <si>
    <t>0.0764340483053514</t>
  </si>
  <si>
    <t>0.845045914084965</t>
  </si>
  <si>
    <t>0.0768496945439145</t>
  </si>
  <si>
    <t>0.844211546262652</t>
  </si>
  <si>
    <t>0.0775256741616207</t>
  </si>
  <si>
    <t>0.842854872066321</t>
  </si>
  <si>
    <t>0.0777930935373845</t>
  </si>
  <si>
    <t>0.8423182666067</t>
  </si>
  <si>
    <t>0.0783954134124638</t>
  </si>
  <si>
    <t>0.841109853586518</t>
  </si>
  <si>
    <t>0.078481539671216</t>
  </si>
  <si>
    <t>0.840937084931022</t>
  </si>
  <si>
    <t>0.0792725149136559</t>
  </si>
  <si>
    <t>0.839350669834043</t>
  </si>
  <si>
    <t>0.0794961050298792</t>
  </si>
  <si>
    <t>0.838902318071556</t>
  </si>
  <si>
    <t>0.079663779214639</t>
  </si>
  <si>
    <t>0.838566117454973</t>
  </si>
  <si>
    <t>0.0819709895717868</t>
  </si>
  <si>
    <t>0.833942284591783</t>
  </si>
  <si>
    <t>0.0819856807345814</t>
  </si>
  <si>
    <t>0.833912856302897</t>
  </si>
  <si>
    <t>0.0849907294119927</t>
  </si>
  <si>
    <t>0.827897152798754</t>
  </si>
  <si>
    <t>0.0853517003655186</t>
  </si>
  <si>
    <t>0.827175052437205</t>
  </si>
  <si>
    <t>0.0859420784266336</t>
  </si>
  <si>
    <t>0.825994278854292</t>
  </si>
  <si>
    <t>0.0864850156625496</t>
  </si>
  <si>
    <t>0.824908654623328</t>
  </si>
  <si>
    <t>0.0868713342592834</t>
  </si>
  <si>
    <t>0.824136351743733</t>
  </si>
  <si>
    <t>0.0891804687342142</t>
  </si>
  <si>
    <t>0.819522823357624</t>
  </si>
  <si>
    <t>0.0896628838411475</t>
  </si>
  <si>
    <t>0.818559583866062</t>
  </si>
  <si>
    <t>0.0899710134468495</t>
  </si>
  <si>
    <t>0.81794445051264</t>
  </si>
  <si>
    <t>0.091535024940933</t>
  </si>
  <si>
    <t>0.814823473624033</t>
  </si>
  <si>
    <t>0.0983112609822804</t>
  </si>
  <si>
    <t>0.801328026199657</t>
  </si>
  <si>
    <t>0.0986557437884274</t>
  </si>
  <si>
    <t>0.80064314430616</t>
  </si>
  <si>
    <t>0.0986596893258692</t>
  </si>
  <si>
    <t>0.800635300684109</t>
  </si>
  <si>
    <t>0.102550035196427</t>
  </si>
  <si>
    <t>0.792908995108667</t>
  </si>
  <si>
    <t>0.107084535836361</t>
  </si>
  <si>
    <t>0.783923063259798</t>
  </si>
  <si>
    <t>0.109186597001675</t>
  </si>
  <si>
    <t>0.779764872508175</t>
  </si>
  <si>
    <t>0.109285417962327</t>
  </si>
  <si>
    <t>0.779569507984765</t>
  </si>
  <si>
    <t>0.110951787316302</t>
  </si>
  <si>
    <t>0.776276787258485</t>
  </si>
  <si>
    <t>0.111240986629696</t>
  </si>
  <si>
    <t>0.775705646217902</t>
  </si>
  <si>
    <t>0.112581157307929</t>
  </si>
  <si>
    <t>0.77306015495941</t>
  </si>
  <si>
    <t>0.114844174182965</t>
  </si>
  <si>
    <t>0.768597567949664</t>
  </si>
  <si>
    <t>0.116921857831416</t>
  </si>
  <si>
    <t>0.764505619572881</t>
  </si>
  <si>
    <t>0.117756115328505</t>
  </si>
  <si>
    <t>0.762863981555721</t>
  </si>
  <si>
    <t>0.118450787626154</t>
  </si>
  <si>
    <t>0.761497640504642</t>
  </si>
  <si>
    <t>0.118730660932145</t>
  </si>
  <si>
    <t>0.760947322593405</t>
  </si>
  <si>
    <t>0.123636391411283</t>
  </si>
  <si>
    <t>0.751316377257454</t>
  </si>
  <si>
    <t>0.12394627681794</t>
  </si>
  <si>
    <t>0.75070899196034</t>
  </si>
  <si>
    <t>0.124214018751204</t>
  </si>
  <si>
    <t>0.7501843045926</t>
  </si>
  <si>
    <t>0.124621915300672</t>
  </si>
  <si>
    <t>0.749385130010388</t>
  </si>
  <si>
    <t>0.124966707746404</t>
  </si>
  <si>
    <t>0.748709753517542</t>
  </si>
  <si>
    <t>0.126479447019408</t>
  </si>
  <si>
    <t>0.745748364622849</t>
  </si>
  <si>
    <t>0.127410250632201</t>
  </si>
  <si>
    <t>0.743927620400631</t>
  </si>
  <si>
    <t>0.127761265531258</t>
  </si>
  <si>
    <t>0.743241284900823</t>
  </si>
  <si>
    <t>0.128397952654273</t>
  </si>
  <si>
    <t>0.741996777193278</t>
  </si>
  <si>
    <t>0.130521523071728</t>
  </si>
  <si>
    <t>0.737849668536853</t>
  </si>
  <si>
    <t>0.132226204444601</t>
  </si>
  <si>
    <t>0.734524829309889</t>
  </si>
  <si>
    <t>0.137064571967003</t>
  </si>
  <si>
    <t>0.725108913214038</t>
  </si>
  <si>
    <t>0.138434846772222</t>
  </si>
  <si>
    <t>0.72244795645412</t>
  </si>
  <si>
    <t>0.139036824845626</t>
  </si>
  <si>
    <t>0.721279778096809</t>
  </si>
  <si>
    <t>0.140419902700682</t>
  </si>
  <si>
    <t>0.718597715161227</t>
  </si>
  <si>
    <t>0.14299610891318</t>
  </si>
  <si>
    <t>0.713609037774729</t>
  </si>
  <si>
    <t>0.144966293941525</t>
  </si>
  <si>
    <t>0.709800201935439</t>
  </si>
  <si>
    <t>0.148962323511825</t>
  </si>
  <si>
    <t>0.702092051508961</t>
  </si>
  <si>
    <t>0.149011527605185</t>
  </si>
  <si>
    <t>0.701997283963353</t>
  </si>
  <si>
    <t>0.149339863351363</t>
  </si>
  <si>
    <t>0.701364997246032</t>
  </si>
  <si>
    <t>0.149439848237466</t>
  </si>
  <si>
    <t>0.701172484605649</t>
  </si>
  <si>
    <t>0.151573973830087</t>
  </si>
  <si>
    <t>0.697066924756628</t>
  </si>
  <si>
    <t>0.152108908765069</t>
  </si>
  <si>
    <t>0.696038895654181</t>
  </si>
  <si>
    <t>0.152394646868373</t>
  </si>
  <si>
    <t>0.695489944202012</t>
  </si>
  <si>
    <t>0.154697207043629</t>
  </si>
  <si>
    <t>0.691070818477352</t>
  </si>
  <si>
    <t>0.155592396574379</t>
  </si>
  <si>
    <t>0.689354919171439</t>
  </si>
  <si>
    <t>0.157605935586368</t>
  </si>
  <si>
    <t>0.68549985107109</t>
  </si>
  <si>
    <t>0.158027665125326</t>
  </si>
  <si>
    <t>0.684693210319505</t>
  </si>
  <si>
    <t>0.160027459423956</t>
  </si>
  <si>
    <t>0.680871973970431</t>
  </si>
  <si>
    <t>0.16420669843201</t>
  </si>
  <si>
    <t>0.672906550427015</t>
  </si>
  <si>
    <t>0.164514139798571</t>
  </si>
  <si>
    <t>0.672321681584559</t>
  </si>
  <si>
    <t>0.165127161521552</t>
  </si>
  <si>
    <t>0.671155938209807</t>
  </si>
  <si>
    <t>0.167064216635754</t>
  </si>
  <si>
    <t>0.667476362175991</t>
  </si>
  <si>
    <t>0.168306650086843</t>
  </si>
  <si>
    <t>0.665119487442231</t>
  </si>
  <si>
    <t>0.168650147188096</t>
  </si>
  <si>
    <t>0.66446832592322</t>
  </si>
  <si>
    <t>0.169414118978512</t>
  </si>
  <si>
    <t>0.66302077426359</t>
  </si>
  <si>
    <t>0.173310689216492</t>
  </si>
  <si>
    <t>0.655652748940601</t>
  </si>
  <si>
    <t>0.175430844215229</t>
  </si>
  <si>
    <t>0.651654470200802</t>
  </si>
  <si>
    <t>0.176302418160892</t>
  </si>
  <si>
    <t>0.650013037093149</t>
  </si>
  <si>
    <t>0.180071948124926</t>
  </si>
  <si>
    <t>0.642928946370943</t>
  </si>
  <si>
    <t>0.185628721976086</t>
  </si>
  <si>
    <t>0.632531450809874</t>
  </si>
  <si>
    <t>0.18633557582042</t>
  </si>
  <si>
    <t>0.63121276939153</t>
  </si>
  <si>
    <t>0.193982227003357</t>
  </si>
  <si>
    <t>0.617005571985507</t>
  </si>
  <si>
    <t>0.194953331304197</t>
  </si>
  <si>
    <t>0.615209022062427</t>
  </si>
  <si>
    <t>0.197091400958737</t>
  </si>
  <si>
    <t>0.611259816470863</t>
  </si>
  <si>
    <t>0.202279100633974</t>
  </si>
  <si>
    <t>0.601713780688958</t>
  </si>
  <si>
    <t>0.203332189262739</t>
  </si>
  <si>
    <t>0.599782283348502</t>
  </si>
  <si>
    <t>0.203420057658804</t>
  </si>
  <si>
    <t>0.599621218943413</t>
  </si>
  <si>
    <t>0.205430340611626</t>
  </si>
  <si>
    <t>0.595940445476193</t>
  </si>
  <si>
    <t>0.206582049505393</t>
  </si>
  <si>
    <t>0.593835264946288</t>
  </si>
  <si>
    <t>0.206841136006131</t>
  </si>
  <si>
    <t>0.59336204682938</t>
  </si>
  <si>
    <t>0.211646925282289</t>
  </si>
  <si>
    <t>0.584608500830321</t>
  </si>
  <si>
    <t>0.222352630111503</t>
  </si>
  <si>
    <t>0.565276933871676</t>
  </si>
  <si>
    <t>0.22468002875842</t>
  </si>
  <si>
    <t>0.561105785037057</t>
  </si>
  <si>
    <t>0.224797506857675</t>
  </si>
  <si>
    <t>0.56089554479776</t>
  </si>
  <si>
    <t>0.22874269660742</t>
  </si>
  <si>
    <t>0.553852242837677</t>
  </si>
  <si>
    <t>0.228985894864142</t>
  </si>
  <si>
    <t>0.553419153592683</t>
  </si>
  <si>
    <t>0.230433653193867</t>
  </si>
  <si>
    <t>0.550843612180567</t>
  </si>
  <si>
    <t>0.230757702768342</t>
  </si>
  <si>
    <t>0.55026775264057</t>
  </si>
  <si>
    <t>0.231149972215723</t>
  </si>
  <si>
    <t>0.549570965683513</t>
  </si>
  <si>
    <t>0.231815330188526</t>
  </si>
  <si>
    <t>0.548389855630283</t>
  </si>
  <si>
    <t>0.233140577762973</t>
  </si>
  <si>
    <t>0.546040211847679</t>
  </si>
  <si>
    <t>0.234265770676763</t>
  </si>
  <si>
    <t>0.544048271808107</t>
  </si>
  <si>
    <t>0.235083653674208</t>
  </si>
  <si>
    <t>0.542602107061832</t>
  </si>
  <si>
    <t>0.235592148186249</t>
  </si>
  <si>
    <t>0.541703738226372</t>
  </si>
  <si>
    <t>0.237450265665423</t>
  </si>
  <si>
    <t>0.538425810555141</t>
  </si>
  <si>
    <t>0.238266951574492</t>
  </si>
  <si>
    <t>0.536987503582811</t>
  </si>
  <si>
    <t>0.238581041753599</t>
  </si>
  <si>
    <t>0.536434738023957</t>
  </si>
  <si>
    <t>0.240574276659421</t>
  </si>
  <si>
    <t>0.532931982764442</t>
  </si>
  <si>
    <t>0.240718894582666</t>
  </si>
  <si>
    <t>0.532678188205492</t>
  </si>
  <si>
    <t>0.252354361662616</t>
  </si>
  <si>
    <t>0.512414365087765</t>
  </si>
  <si>
    <t>0.254070310964961</t>
  </si>
  <si>
    <t>0.509452339412038</t>
  </si>
  <si>
    <t>0.255007960123667</t>
  </si>
  <si>
    <t>0.507836705136692</t>
  </si>
  <si>
    <t>0.259488456775368</t>
  </si>
  <si>
    <t>0.50014510744395</t>
  </si>
  <si>
    <t>0.263342519587315</t>
  </si>
  <si>
    <t>0.493567110719039</t>
  </si>
  <si>
    <t>0.263408207108297</t>
  </si>
  <si>
    <t>0.493455306142307</t>
  </si>
  <si>
    <t>0.268445958139719</t>
  </si>
  <si>
    <t>0.484911829688975</t>
  </si>
  <si>
    <t>0.271443173948227</t>
  </si>
  <si>
    <t>0.479858251949867</t>
  </si>
  <si>
    <t>0.272070241705465</t>
  </si>
  <si>
    <t>0.478803753689077</t>
  </si>
  <si>
    <t>0.275374201022472</t>
  </si>
  <si>
    <t>0.473263780161257</t>
  </si>
  <si>
    <t>0.278163633176177</t>
  </si>
  <si>
    <t>0.468607717764992</t>
  </si>
  <si>
    <t>0.278791382015481</t>
  </si>
  <si>
    <t>0.46756258032517</t>
  </si>
  <si>
    <t>0.280607041935446</t>
  </si>
  <si>
    <t>0.464545277857619</t>
  </si>
  <si>
    <t>0.281863392339792</t>
  </si>
  <si>
    <t>0.462462322732072</t>
  </si>
  <si>
    <t>0.282522573020728</t>
  </si>
  <si>
    <t>0.461371040010826</t>
  </si>
  <si>
    <t>0.283419252557228</t>
  </si>
  <si>
    <t>0.45988834692775</t>
  </si>
  <si>
    <t>0.285293209280807</t>
  </si>
  <si>
    <t>0.456796304941976</t>
  </si>
  <si>
    <t>0.287094494071076</t>
  </si>
  <si>
    <t>0.453832640475625</t>
  </si>
  <si>
    <t>0.287854674199636</t>
  </si>
  <si>
    <t>0.452584411860685</t>
  </si>
  <si>
    <t>0.289351245589097</t>
  </si>
  <si>
    <t>0.450131367934783</t>
  </si>
  <si>
    <t>0.292513865331505</t>
  </si>
  <si>
    <t>0.44496656075178</t>
  </si>
  <si>
    <t>0.29498742252099</t>
  </si>
  <si>
    <t>0.44094519817085</t>
  </si>
  <si>
    <t>0.2985217658814</t>
  </si>
  <si>
    <t>0.435227125016688</t>
  </si>
  <si>
    <t>0.299141991070785</t>
  </si>
  <si>
    <t>0.434227085342214</t>
  </si>
  <si>
    <t>0.300482645071602</t>
  </si>
  <si>
    <t>0.432068921210134</t>
  </si>
  <si>
    <t>0.300770236148225</t>
  </si>
  <si>
    <t>0.43160658280361</t>
  </si>
  <si>
    <t>0.301109848124651</t>
  </si>
  <si>
    <t>0.43106089737164</t>
  </si>
  <si>
    <t>0.303275739345562</t>
  </si>
  <si>
    <t>0.427587989517987</t>
  </si>
  <si>
    <t>0.306881640131542</t>
  </si>
  <si>
    <t>0.421833937324639</t>
  </si>
  <si>
    <t>0.308158243497178</t>
  </si>
  <si>
    <t>0.419805204033882</t>
  </si>
  <si>
    <t>0.310727181329373</t>
  </si>
  <si>
    <t>0.415736100081932</t>
  </si>
  <si>
    <t>0.311370347274697</t>
  </si>
  <si>
    <t>0.414720152182699</t>
  </si>
  <si>
    <t>0.312611037850908</t>
  </si>
  <si>
    <t>0.412763533710657</t>
  </si>
  <si>
    <t>0.31303347309166</t>
  </si>
  <si>
    <t>0.41209829460571</t>
  </si>
  <si>
    <t>0.313076321606554</t>
  </si>
  <si>
    <t>0.412030845194307</t>
  </si>
  <si>
    <t>0.315847569403461</t>
  </si>
  <si>
    <t>0.407679195697704</t>
  </si>
  <si>
    <t>0.317633027244885</t>
  </si>
  <si>
    <t>0.404886688357119</t>
  </si>
  <si>
    <t>0.318699747147762</t>
  </si>
  <si>
    <t>0.403222501743939</t>
  </si>
  <si>
    <t>0.319596268326905</t>
  </si>
  <si>
    <t>0.401826274211148</t>
  </si>
  <si>
    <t>0.320209478014165</t>
  </si>
  <si>
    <t>0.400872553158882</t>
  </si>
  <si>
    <t>0.320585375214328</t>
  </si>
  <si>
    <t>0.400288438113555</t>
  </si>
  <si>
    <t>0.322113278321298</t>
  </si>
  <si>
    <t>0.39791823485308</t>
  </si>
  <si>
    <t>0.322249781803076</t>
  </si>
  <si>
    <t>0.397706795879794</t>
  </si>
  <si>
    <t>0.323180006522834</t>
  </si>
  <si>
    <t>0.396267293645978</t>
  </si>
  <si>
    <t>0.325005631290357</t>
  </si>
  <si>
    <t>0.393449201893205</t>
  </si>
  <si>
    <t>0.331239826031745</t>
  </si>
  <si>
    <t>0.383896453296828</t>
  </si>
  <si>
    <t>0.331494350975718</t>
  </si>
  <si>
    <t>0.383508772433264</t>
  </si>
  <si>
    <t>0.33611532210728</t>
  </si>
  <si>
    <t>0.37650234854459</t>
  </si>
  <si>
    <t>0.33788702335951</t>
  </si>
  <si>
    <t>0.373832222473751</t>
  </si>
  <si>
    <t>0.343572771869377</t>
  </si>
  <si>
    <t>0.365324223473369</t>
  </si>
  <si>
    <t>0.343896209148985</t>
  </si>
  <si>
    <t>0.3648430487753</t>
  </si>
  <si>
    <t>0.343982614134659</t>
  </si>
  <si>
    <t>0.364714556209584</t>
  </si>
  <si>
    <t>0.348853885577059</t>
  </si>
  <si>
    <t>0.357505627071423</t>
  </si>
  <si>
    <t>0.351810142233932</t>
  </si>
  <si>
    <t>0.353164507076042</t>
  </si>
  <si>
    <t>0.352123660267985</t>
  </si>
  <si>
    <t>0.352705625372519</t>
  </si>
  <si>
    <t>0.353452694212398</t>
  </si>
  <si>
    <t>0.350763592071967</t>
  </si>
  <si>
    <t>0.353810661805982</t>
  </si>
  <si>
    <t>0.350241406054276</t>
  </si>
  <si>
    <t>0.354814569920503</t>
  </si>
  <si>
    <t>0.348778969381408</t>
  </si>
  <si>
    <t>0.35550713068167</t>
  </si>
  <si>
    <t>0.347771820758459</t>
  </si>
  <si>
    <t>0.356067826075921</t>
  </si>
  <si>
    <t>0.34695747465441</t>
  </si>
  <si>
    <t>0.361460058273768</t>
  </si>
  <si>
    <t>0.339173491675982</t>
  </si>
  <si>
    <t>0.363174155002984</t>
  </si>
  <si>
    <t>0.336717240916007</t>
  </si>
  <si>
    <t>0.363645331535597</t>
  </si>
  <si>
    <t>0.336043598085619</t>
  </si>
  <si>
    <t>0.364938937056993</t>
  </si>
  <si>
    <t>0.334197544648817</t>
  </si>
  <si>
    <t>0.366393212932889</t>
  </si>
  <si>
    <t>0.33212819950629</t>
  </si>
  <si>
    <t>0.367216919650443</t>
  </si>
  <si>
    <t>0.330958935181023</t>
  </si>
  <si>
    <t>0.369476976434056</t>
  </si>
  <si>
    <t>0.327761246084139</t>
  </si>
  <si>
    <t>0.37104684121203</t>
  </si>
  <si>
    <t>0.32554916479091</t>
  </si>
  <si>
    <t>0.371067835236633</t>
  </si>
  <si>
    <t>0.325519632816543</t>
  </si>
  <si>
    <t>0.374445043192481</t>
  </si>
  <si>
    <t>0.320786359973307</t>
  </si>
  <si>
    <t>0.375294303549611</t>
  </si>
  <si>
    <t>0.319601543275576</t>
  </si>
  <si>
    <t>0.376162513718941</t>
  </si>
  <si>
    <t>0.318392559081009</t>
  </si>
  <si>
    <t>0.377986988837455</t>
  </si>
  <si>
    <t>0.315859463983686</t>
  </si>
  <si>
    <t>0.380586472501112</t>
  </si>
  <si>
    <t>0.312267923145245</t>
  </si>
  <si>
    <t>0.380691207305316</t>
  </si>
  <si>
    <t>0.312123651408034</t>
  </si>
  <si>
    <t>0.381645307740574</t>
  </si>
  <si>
    <t>0.310810931487465</t>
  </si>
  <si>
    <t>0.383119184722382</t>
  </si>
  <si>
    <t>0.308788559581885</t>
  </si>
  <si>
    <t>0.387532952397594</t>
  </si>
  <si>
    <t>0.302772244290232</t>
  </si>
  <si>
    <t>0.388434667412488</t>
  </si>
  <si>
    <t>0.301550535663775</t>
  </si>
  <si>
    <t>0.39223559399178</t>
  </si>
  <si>
    <t>0.296428465316881</t>
  </si>
  <si>
    <t>0.393984752419378</t>
  </si>
  <si>
    <t>0.294086408625452</t>
  </si>
  <si>
    <t>0.395058678017886</t>
  </si>
  <si>
    <t>0.292653185278919</t>
  </si>
  <si>
    <t>0.397148500856963</t>
  </si>
  <si>
    <t>0.289874498496313</t>
  </si>
  <si>
    <t>0.400259170020911</t>
  </si>
  <si>
    <t>0.285763768300018</t>
  </si>
  <si>
    <t>0.400394339168786</t>
  </si>
  <si>
    <t>0.28558583066034</t>
  </si>
  <si>
    <t>0.400666435374824</t>
  </si>
  <si>
    <t>0.285227815136661</t>
  </si>
  <si>
    <t>0.401542136475027</t>
  </si>
  <si>
    <t>0.284077173385984</t>
  </si>
  <si>
    <t>0.402294805251573</t>
  </si>
  <si>
    <t>0.283090117266305</t>
  </si>
  <si>
    <t>0.403290960274914</t>
  </si>
  <si>
    <t>0.281786490385186</t>
  </si>
  <si>
    <t>0.403403448528671</t>
  </si>
  <si>
    <t>0.281639477869335</t>
  </si>
  <si>
    <t>0.404219208415636</t>
  </si>
  <si>
    <t>0.280574541710677</t>
  </si>
  <si>
    <t>0.404337020195654</t>
  </si>
  <si>
    <t>0.280420917195301</t>
  </si>
  <si>
    <t>0.406015358559045</t>
  </si>
  <si>
    <t>0.278237145084664</t>
  </si>
  <si>
    <t>0.406179110214853</t>
  </si>
  <si>
    <t>0.278024555220483</t>
  </si>
  <si>
    <t>0.407580048139508</t>
  </si>
  <si>
    <t>0.276209255193295</t>
  </si>
  <si>
    <t>0.408290714544635</t>
  </si>
  <si>
    <t>0.275290763053406</t>
  </si>
  <si>
    <t>0.409495526955315</t>
  </si>
  <si>
    <t>0.273737268887188</t>
  </si>
  <si>
    <t>0.414234047618709</t>
  </si>
  <si>
    <t>0.267672033566843</t>
  </si>
  <si>
    <t>0.416270130272771</t>
  </si>
  <si>
    <t>0.26508780130224</t>
  </si>
  <si>
    <t>0.420332191641414</t>
  </si>
  <si>
    <t>0.259971659631756</t>
  </si>
  <si>
    <t>0.422589912191724</t>
  </si>
  <si>
    <t>0.25715088099897</t>
  </si>
  <si>
    <t>0.42268779937961</t>
  </si>
  <si>
    <t>0.257028950738644</t>
  </si>
  <si>
    <t>0.424816668761677</t>
  </si>
  <si>
    <t>0.254384788318249</t>
  </si>
  <si>
    <t>0.425297244364851</t>
  </si>
  <si>
    <t>0.25378990138786</t>
  </si>
  <si>
    <t>0.42573808883758</t>
  </si>
  <si>
    <t>0.253244848433236</t>
  </si>
  <si>
    <t>0.427888146645909</t>
  </si>
  <si>
    <t>0.250595504086851</t>
  </si>
  <si>
    <t>0.430937376300709</t>
  </si>
  <si>
    <t>0.246863697066185</t>
  </si>
  <si>
    <t>0.435475734825636</t>
  </si>
  <si>
    <t>0.24136496941173</t>
  </si>
  <si>
    <t>0.435977706560386</t>
  </si>
  <si>
    <t>0.240760864276981</t>
  </si>
  <si>
    <t>0.437285048097454</t>
  </si>
  <si>
    <t>0.239191354189504</t>
  </si>
  <si>
    <t>0.439713216962764</t>
  </si>
  <si>
    <t>0.23629094756515</t>
  </si>
  <si>
    <t>0.440369796187568</t>
  </si>
  <si>
    <t>0.235509959601608</t>
  </si>
  <si>
    <t>0.440633263933135</t>
  </si>
  <si>
    <t>0.235196963360328</t>
  </si>
  <si>
    <t>0.442485046608336</t>
  </si>
  <si>
    <t>0.233003430612273</t>
  </si>
  <si>
    <t>0.442616016607646</t>
  </si>
  <si>
    <t>0.232848711744731</t>
  </si>
  <si>
    <t>0.443003552937745</t>
  </si>
  <si>
    <t>0.232391229841338</t>
  </si>
  <si>
    <t>0.443930122821543</t>
  </si>
  <si>
    <t>0.23129940517299</t>
  </si>
  <si>
    <t>0.445216148393747</t>
  </si>
  <si>
    <t>0.229788644412805</t>
  </si>
  <si>
    <t>0.445529962361604</t>
  </si>
  <si>
    <t>0.229420808044991</t>
  </si>
  <si>
    <t>0.451021225339014</t>
  </si>
  <si>
    <t>0.223036188464806</t>
  </si>
  <si>
    <t>0.451472503813031</t>
  </si>
  <si>
    <t>0.222515868503909</t>
  </si>
  <si>
    <t>0.452963958930115</t>
  </si>
  <si>
    <t>0.220800968196163</t>
  </si>
  <si>
    <t>0.453088139713793</t>
  </si>
  <si>
    <t>0.220658510929501</t>
  </si>
  <si>
    <t>0.453386741422739</t>
  </si>
  <si>
    <t>0.220316168480435</t>
  </si>
  <si>
    <t>0.45527654913694</t>
  </si>
  <si>
    <t>0.21815629563082</t>
  </si>
  <si>
    <t>0.456887912474864</t>
  </si>
  <si>
    <t>0.216323890964238</t>
  </si>
  <si>
    <t>0.457285959815706</t>
  </si>
  <si>
    <t>0.215872550557872</t>
  </si>
  <si>
    <t>0.458199063874652</t>
  </si>
  <si>
    <t>0.214839155695497</t>
  </si>
  <si>
    <t>0.458716971745072</t>
  </si>
  <si>
    <t>0.2142542339566</t>
  </si>
  <si>
    <t>0.460599768821233</t>
  </si>
  <si>
    <t>0.212135225633426</t>
  </si>
  <si>
    <t>0.461908755974743</t>
  </si>
  <si>
    <t>0.21066886921733</t>
  </si>
  <si>
    <t>0.463171251762094</t>
  </si>
  <si>
    <t>0.209259921909175</t>
  </si>
  <si>
    <t>0.46763938426037</t>
  </si>
  <si>
    <t>0.204315543002579</t>
  </si>
  <si>
    <t>0.471578927019844</t>
  </si>
  <si>
    <t>0.200010571147315</t>
  </si>
  <si>
    <t>0.475746815279245</t>
  </si>
  <si>
    <t>0.19551172364442</t>
  </si>
  <si>
    <t>0.47606794799874</t>
  </si>
  <si>
    <t>0.195167466845422</t>
  </si>
  <si>
    <t>0.476277066412869</t>
  </si>
  <si>
    <t>0.194943473106089</t>
  </si>
  <si>
    <t>0.479185618736317</t>
  </si>
  <si>
    <t>0.191842981990523</t>
  </si>
  <si>
    <t>0.480047260017626</t>
  </si>
  <si>
    <t>0.190929839859737</t>
  </si>
  <si>
    <t>0.480342454254595</t>
  </si>
  <si>
    <t>0.190617565280227</t>
  </si>
  <si>
    <t>0.480567182048872</t>
  </si>
  <si>
    <t>0.19038002728419</t>
  </si>
  <si>
    <t>0.482081794586641</t>
  </si>
  <si>
    <t>0.188783425945281</t>
  </si>
  <si>
    <t>0.482543597523791</t>
  </si>
  <si>
    <t>0.188298131694521</t>
  </si>
  <si>
    <t>0.483262080510004</t>
  </si>
  <si>
    <t>0.187544500772773</t>
  </si>
  <si>
    <t>0.483363823900894</t>
  </si>
  <si>
    <t>0.187437917949898</t>
  </si>
  <si>
    <t>0.48374354649306</t>
  </si>
  <si>
    <t>0.187040435772249</t>
  </si>
  <si>
    <t>0.485056708415089</t>
  </si>
  <si>
    <t>0.185669529300665</t>
  </si>
  <si>
    <t>0.486403486783542</t>
  </si>
  <si>
    <t>0.184269446272823</t>
  </si>
  <si>
    <t>0.487579365267329</t>
  </si>
  <si>
    <t>0.183051928656037</t>
  </si>
  <si>
    <t>0.488010486499696</t>
  </si>
  <si>
    <t>0.182606685875657</t>
  </si>
  <si>
    <t>0.489027464223167</t>
  </si>
  <si>
    <t>0.181558830638022</t>
  </si>
  <si>
    <t>0.490347879752259</t>
  </si>
  <si>
    <t>0.180203426138718</t>
  </si>
  <si>
    <t>0.491095551836027</t>
  </si>
  <si>
    <t>0.179438498058796</t>
  </si>
  <si>
    <t>0.49312798678474</t>
  </si>
  <si>
    <t>0.177368497333648</t>
  </si>
  <si>
    <t>0.497117434379736</t>
  </si>
  <si>
    <t>0.173345039061136</t>
  </si>
  <si>
    <t>0.499267735240628</t>
  </si>
  <si>
    <t>0.171198241371301</t>
  </si>
  <si>
    <t>0.500408311198682</t>
  </si>
  <si>
    <t>0.170065731764539</t>
  </si>
  <si>
    <t>0.50148814559976</t>
  </si>
  <si>
    <t>0.168997499855719</t>
  </si>
  <si>
    <t>0.502794225235707</t>
  </si>
  <si>
    <t>0.167710607717456</t>
  </si>
  <si>
    <t>0.505239387834524</t>
  </si>
  <si>
    <t>0.165316536939211</t>
  </si>
  <si>
    <t>0.506059940605559</t>
  </si>
  <si>
    <t>0.164517561308938</t>
  </si>
  <si>
    <t>0.506107452193567</t>
  </si>
  <si>
    <t>0.164471367282282</t>
  </si>
  <si>
    <t>0.507827258044331</t>
  </si>
  <si>
    <t>0.162804280001973</t>
  </si>
  <si>
    <t>0.507997652488253</t>
  </si>
  <si>
    <t>0.16263964135666</t>
  </si>
  <si>
    <t>0.508640653830784</t>
  </si>
  <si>
    <t>0.162019224876745</t>
  </si>
  <si>
    <t>0.509569607298373</t>
  </si>
  <si>
    <t>0.161125314376942</t>
  </si>
  <si>
    <t>0.51135765075972</t>
  </si>
  <si>
    <t>0.159412752448644</t>
  </si>
  <si>
    <t>0.512086697019187</t>
  </si>
  <si>
    <t>0.158717515802604</t>
  </si>
  <si>
    <t>0.514306052147984</t>
  </si>
  <si>
    <t>0.156611897308354</t>
  </si>
  <si>
    <t>0.51430617540227</t>
  </si>
  <si>
    <t>0.156611780822574</t>
  </si>
  <si>
    <t>0.515635052333062</t>
  </si>
  <si>
    <t>0.155358796801019</t>
  </si>
  <si>
    <t>0.51623326251722</t>
  </si>
  <si>
    <t>0.154796655039601</t>
  </si>
  <si>
    <t>0.517079819823156</t>
  </si>
  <si>
    <t>0.154003160044526</t>
  </si>
  <si>
    <t>0.517575404621009</t>
  </si>
  <si>
    <t>0.153539737006345</t>
  </si>
  <si>
    <t>0.52236068552801</t>
  </si>
  <si>
    <t>0.149106720269345</t>
  </si>
  <si>
    <t>0.522511425630944</t>
  </si>
  <si>
    <t>0.148968304558509</t>
  </si>
  <si>
    <t>0.523227249619498</t>
  </si>
  <si>
    <t>0.148312028922795</t>
  </si>
  <si>
    <t>0.523466048635013</t>
  </si>
  <si>
    <t>0.148093471221452</t>
  </si>
  <si>
    <t>0.524303341660496</t>
  </si>
  <si>
    <t>0.147328635416924</t>
  </si>
  <si>
    <t>0.524321201208566</t>
  </si>
  <si>
    <t>0.147312346571537</t>
  </si>
  <si>
    <t>0.524410557294412</t>
  </si>
  <si>
    <t>0.147230864925915</t>
  </si>
  <si>
    <t>0.525253243240062</t>
  </si>
  <si>
    <t>0.146463734904644</t>
  </si>
  <si>
    <t>0.530338890744315</t>
  </si>
  <si>
    <t>0.141883746911383</t>
  </si>
  <si>
    <t>0.531862171601911</t>
  </si>
  <si>
    <t>0.140528498964948</t>
  </si>
  <si>
    <t>0.53192057732152</t>
  </si>
  <si>
    <t>0.140476687959924</t>
  </si>
  <si>
    <t>0.538968445930255</t>
  </si>
  <si>
    <t>0.134306924681492</t>
  </si>
  <si>
    <t>0.540355651637775</t>
  </si>
  <si>
    <t>0.13311176347198</t>
  </si>
  <si>
    <t>0.54308073155138</t>
  </si>
  <si>
    <t>0.130782312278439</t>
  </si>
  <si>
    <t>0.543620154625425</t>
  </si>
  <si>
    <t>0.130324087458331</t>
  </si>
  <si>
    <t>0.544409027794729</t>
  </si>
  <si>
    <t>0.129655677098672</t>
  </si>
  <si>
    <t>0.545433214854762</t>
  </si>
  <si>
    <t>0.1287909244583</t>
  </si>
  <si>
    <t>0.547967758000071</t>
  </si>
  <si>
    <t>0.126665680897978</t>
  </si>
  <si>
    <t>0.549809486291025</t>
  </si>
  <si>
    <t>0.125134538029933</t>
  </si>
  <si>
    <t>0.549958658802881</t>
  </si>
  <si>
    <t>0.125011006478714</t>
  </si>
  <si>
    <t>0.552732041504178</t>
  </si>
  <si>
    <t>0.122727554580559</t>
  </si>
  <si>
    <t>0.552965556423905</t>
  </si>
  <si>
    <t>0.122536435667198</t>
  </si>
  <si>
    <t>0.553509384878953</t>
  </si>
  <si>
    <t>0.122092031071367</t>
  </si>
  <si>
    <t>0.553680951116253</t>
  </si>
  <si>
    <t>0.12195203082468</t>
  </si>
  <si>
    <t>0.55478009351363</t>
  </si>
  <si>
    <t>0.121057390398588</t>
  </si>
  <si>
    <t>0.558464342318247</t>
  </si>
  <si>
    <t>0.118087280300772</t>
  </si>
  <si>
    <t>0.56021917204741</t>
  </si>
  <si>
    <t>0.116688101388583</t>
  </si>
  <si>
    <t>0.560347526988052</t>
  </si>
  <si>
    <t>0.116586152227841</t>
  </si>
  <si>
    <t>0.561154447812242</t>
  </si>
  <si>
    <t>0.115946458507082</t>
  </si>
  <si>
    <t>0.562117869962582</t>
  </si>
  <si>
    <t>0.115185461015254</t>
  </si>
  <si>
    <t>0.563148242795499</t>
  </si>
  <si>
    <t>0.114374906997049</t>
  </si>
  <si>
    <t>0.564025181789148</t>
  </si>
  <si>
    <t>0.113687760456626</t>
  </si>
  <si>
    <t>0.567940745131069</t>
  </si>
  <si>
    <t>0.110649956623483</t>
  </si>
  <si>
    <t>0.56999045165512</t>
  </si>
  <si>
    <t>0.10907946575257</t>
  </si>
  <si>
    <t>0.570140130800788</t>
  </si>
  <si>
    <t>0.108965311538385</t>
  </si>
  <si>
    <t>0.571869638747267</t>
  </si>
  <si>
    <t>0.107651516702129</t>
  </si>
  <si>
    <t>0.571869638747268</t>
  </si>
  <si>
    <t>0.576137876312465</t>
  </si>
  <si>
    <t>0.104450347104912</t>
  </si>
  <si>
    <t>0.580550525953026</t>
  </si>
  <si>
    <t>0.10120223969163</t>
  </si>
  <si>
    <t>0.58461468990662</t>
  </si>
  <si>
    <t>0.0982656391930878</t>
  </si>
  <si>
    <t>0.586704933265218</t>
  </si>
  <si>
    <t>0.0967757808061391</t>
  </si>
  <si>
    <t>0.587579315179265</t>
  </si>
  <si>
    <t>0.0961566644058621</t>
  </si>
  <si>
    <t>0.589443477556278</t>
  </si>
  <si>
    <t>0.0948448134678351</t>
  </si>
  <si>
    <t>0.591219727524205</t>
  </si>
  <si>
    <t>0.0936050614328947</t>
  </si>
  <si>
    <t>0.591781597218629</t>
  </si>
  <si>
    <t>0.093214974693274</t>
  </si>
  <si>
    <t>0.593762861002281</t>
  </si>
  <si>
    <t>0.0918474020662864</t>
  </si>
  <si>
    <t>0.59485934844673</t>
  </si>
  <si>
    <t>0.0910958668264012</t>
  </si>
  <si>
    <t>0.597773338893121</t>
  </si>
  <si>
    <t>0.089116987444459</t>
  </si>
  <si>
    <t>0.597787881596706</t>
  </si>
  <si>
    <t>0.0891071784243076</t>
  </si>
  <si>
    <t>0.599200607496082</t>
  </si>
  <si>
    <t>0.0881574589832641</t>
  </si>
  <si>
    <t>0.600041821120952</t>
  </si>
  <si>
    <t>0.0875949143304454</t>
  </si>
  <si>
    <t>0.601769016253667</t>
  </si>
  <si>
    <t>0.0864468253061386</t>
  </si>
  <si>
    <t>0.601944469057299</t>
  </si>
  <si>
    <t>0.0863307210837995</t>
  </si>
  <si>
    <t>0.602751433978766</t>
  </si>
  <si>
    <t>0.0857979569781547</t>
  </si>
  <si>
    <t>0.606245426252382</t>
  </si>
  <si>
    <t>0.0835146091252195</t>
  </si>
  <si>
    <t>0.606588774510323</t>
  </si>
  <si>
    <t>0.0832922774650514</t>
  </si>
  <si>
    <t>0.610762775180168</t>
  </si>
  <si>
    <t>0.0806186698333743</t>
  </si>
  <si>
    <t>0.614773442328683</t>
  </si>
  <si>
    <t>0.0781003771380259</t>
  </si>
  <si>
    <t>0.615039574058279</t>
  </si>
  <si>
    <t>0.0779350246722359</t>
  </si>
  <si>
    <t>0.617283716538863</t>
  </si>
  <si>
    <t>0.0765493411438663</t>
  </si>
  <si>
    <t>0.617390392241783</t>
  </si>
  <si>
    <t>0.0764838567241805</t>
  </si>
  <si>
    <t>0.6201094535144</t>
  </si>
  <si>
    <t>0.0748264683762951</t>
  </si>
  <si>
    <t>0.62075019999933</t>
  </si>
  <si>
    <t>0.0744391909770532</t>
  </si>
  <si>
    <t>0.624794446779728</t>
  </si>
  <si>
    <t>0.0720236034448242</t>
  </si>
  <si>
    <t>0.625049359042939</t>
  </si>
  <si>
    <t>0.0718730099088179</t>
  </si>
  <si>
    <t>0.625142886036551</t>
  </si>
  <si>
    <t>0.0718178066720899</t>
  </si>
  <si>
    <t>0.625894043490123</t>
  </si>
  <si>
    <t>0.0713754048067623</t>
  </si>
  <si>
    <t>0.626126375952884</t>
  </si>
  <si>
    <t>0.0712389158415401</t>
  </si>
  <si>
    <t>0.628865902081683</t>
  </si>
  <si>
    <t>0.0696418108231155</t>
  </si>
  <si>
    <t>0.629669384667538</t>
  </si>
  <si>
    <t>0.069177681535019</t>
  </si>
  <si>
    <t>0.629767931560657</t>
  </si>
  <si>
    <t>0.069120889921714</t>
  </si>
  <si>
    <t>0.632788699617199</t>
  </si>
  <si>
    <t>0.0673941946777725</t>
  </si>
  <si>
    <t>0.634596799648562</t>
  </si>
  <si>
    <t>0.066373742171047</t>
  </si>
  <si>
    <t>0.63485364129559</t>
  </si>
  <si>
    <t>0.0662295782176688</t>
  </si>
  <si>
    <t>0.636845251172494</t>
  </si>
  <si>
    <t>0.0651183691875118</t>
  </si>
  <si>
    <t>0.639251150529632</t>
  </si>
  <si>
    <t>0.0637917324014504</t>
  </si>
  <si>
    <t>0.639796403320064</t>
  </si>
  <si>
    <t>0.0634934594267126</t>
  </si>
  <si>
    <t>0.642433973282361</t>
  </si>
  <si>
    <t>0.062063016225372</t>
  </si>
  <si>
    <t>0.643189243952827</t>
  </si>
  <si>
    <t>0.0616571848999062</t>
  </si>
  <si>
    <t>0.64332036853909</t>
  </si>
  <si>
    <t>0.0615868984124545</t>
  </si>
  <si>
    <t>0.643654466906112</t>
  </si>
  <si>
    <t>0.061408040734958</t>
  </si>
  <si>
    <t>0.643654466906113</t>
  </si>
  <si>
    <t>0.0614080407349578</t>
  </si>
  <si>
    <t>0.0614080407349579</t>
  </si>
  <si>
    <t>0.644016802509224</t>
  </si>
  <si>
    <t>0.0612144372035125</t>
  </si>
  <si>
    <t>0.645814269239159</t>
  </si>
  <si>
    <t>0.0602597090825422</t>
  </si>
  <si>
    <t>0.649209678358424</t>
  </si>
  <si>
    <t>0.0584820164295533</t>
  </si>
  <si>
    <t>0.650502273963623</t>
  </si>
  <si>
    <t>0.0578140956269989</t>
  </si>
  <si>
    <t>0.651430951667823</t>
  </si>
  <si>
    <t>0.0573372163612524</t>
  </si>
  <si>
    <t>0.652536666600709</t>
  </si>
  <si>
    <t>0.0567726869149726</t>
  </si>
  <si>
    <t>0.653168653684435</t>
  </si>
  <si>
    <t>0.0564516105496505</t>
  </si>
  <si>
    <t>0.654033934630111</t>
  </si>
  <si>
    <t>0.056013881823159</t>
  </si>
  <si>
    <t>0.660498757916076</t>
  </si>
  <si>
    <t>0.0528115380834849</t>
  </si>
  <si>
    <t>0.66306464023142</t>
  </si>
  <si>
    <t>0.0515736085022881</t>
  </si>
  <si>
    <t>0.664180590794953</t>
  </si>
  <si>
    <t>0.0510410352589222</t>
  </si>
  <si>
    <t>0.665014765045194</t>
  </si>
  <si>
    <t>0.0506452356055441</t>
  </si>
  <si>
    <t>0.665314139986792</t>
  </si>
  <si>
    <t>0.0505036668903266</t>
  </si>
  <si>
    <t>0.666357837983981</t>
  </si>
  <si>
    <t>0.0500120973251416</t>
  </si>
  <si>
    <t>0.677590323908301</t>
  </si>
  <si>
    <t>0.0449143203358325</t>
  </si>
  <si>
    <t>0.68259335990972</t>
  </si>
  <si>
    <t>0.0427557498258623</t>
  </si>
  <si>
    <t>0.684907983337488</t>
  </si>
  <si>
    <t>0.0417801304476719</t>
  </si>
  <si>
    <t>0.685710293017849</t>
  </si>
  <si>
    <t>0.0414453334273857</t>
  </si>
  <si>
    <t>0.686243566496721</t>
  </si>
  <si>
    <t>0.0412237623214143</t>
  </si>
  <si>
    <t>0.687734258549843</t>
  </si>
  <si>
    <t>0.0406084458344416</t>
  </si>
  <si>
    <t>0.69025231126842</t>
  </si>
  <si>
    <t>0.0395825789490438</t>
  </si>
  <si>
    <t>0.696274940090779</t>
  </si>
  <si>
    <t>0.0371972291842592</t>
  </si>
  <si>
    <t>0.701078473846517</t>
  </si>
  <si>
    <t>0.0353629850859544</t>
  </si>
  <si>
    <t>0.703973497738645</t>
  </si>
  <si>
    <t>0.0342864155362875</t>
  </si>
  <si>
    <t>0.704667918780422</t>
  </si>
  <si>
    <t>0.0340313899716577</t>
  </si>
  <si>
    <t>0.704893986814726</t>
  </si>
  <si>
    <t>0.033948633555649</t>
  </si>
  <si>
    <t>0.713484749631934</t>
  </si>
  <si>
    <t>0.030900104548995</t>
  </si>
  <si>
    <t>0.715105739246077</t>
  </si>
  <si>
    <t>0.0303457098240858</t>
  </si>
  <si>
    <t>0.716241670547705</t>
  </si>
  <si>
    <t>0.0299611074277547</t>
  </si>
  <si>
    <t>0.721572694135543</t>
  </si>
  <si>
    <t>0.0281986935707773</t>
  </si>
  <si>
    <t>0.728063147576435</t>
  </si>
  <si>
    <t>0.0261464340299557</t>
  </si>
  <si>
    <t>0.730166724412865</t>
  </si>
  <si>
    <t>0.0255029869392645</t>
  </si>
  <si>
    <t>0.732247870017458</t>
  </si>
  <si>
    <t>0.0248767322384702</t>
  </si>
  <si>
    <t>0.733993913291514</t>
  </si>
  <si>
    <t>0.0243591907441738</t>
  </si>
  <si>
    <t>0.740105674970122</t>
  </si>
  <si>
    <t>0.0226035729599074</t>
  </si>
  <si>
    <t>0.743799557328665</t>
  </si>
  <si>
    <t>0.0215841368808267</t>
  </si>
  <si>
    <t>0.745079737130061</t>
  </si>
  <si>
    <t>0.0212380576405158</t>
  </si>
  <si>
    <t>0.746397100974486</t>
  </si>
  <si>
    <t>0.0208857787671003</t>
  </si>
  <si>
    <t>0.74994948585389</t>
  </si>
  <si>
    <t>0.0199551572679729</t>
  </si>
  <si>
    <t>0.750155910978844</t>
  </si>
  <si>
    <t>0.0199019413411561</t>
  </si>
  <si>
    <t>0.750190893018039</t>
  </si>
  <si>
    <t>0.0198929323822127</t>
  </si>
  <si>
    <t>0.760022542474902</t>
  </si>
  <si>
    <t>0.0174667797790567</t>
  </si>
  <si>
    <t>0.76523638054497</t>
  </si>
  <si>
    <t>0.01626402836617</t>
  </si>
  <si>
    <t>0.767919964249171</t>
  </si>
  <si>
    <t>0.0156670807317981</t>
  </si>
  <si>
    <t>0.770477438647641</t>
  </si>
  <si>
    <t>0.0151119651773526</t>
  </si>
  <si>
    <t>0.773533897541926</t>
  </si>
  <si>
    <t>0.01446597082672</t>
  </si>
  <si>
    <t>0.774270834635362</t>
  </si>
  <si>
    <t>0.0143130293528741</t>
  </si>
  <si>
    <t>0.777626192810492</t>
  </si>
  <si>
    <t>0.013630339339731</t>
  </si>
  <si>
    <t>0.779405607970631</t>
  </si>
  <si>
    <t>0.0132773100150599</t>
  </si>
  <si>
    <t>0.780590994364282</t>
  </si>
  <si>
    <t>0.0130455677308839</t>
  </si>
  <si>
    <t>0.782981155362963</t>
  </si>
  <si>
    <t>0.0125865734744672</t>
  </si>
  <si>
    <t>0.78299350178207</t>
  </si>
  <si>
    <t>0.0125842311098919</t>
  </si>
  <si>
    <t>0.788906565083029</t>
  </si>
  <si>
    <t>0.0114957130485125</t>
  </si>
  <si>
    <t>0.78992956972849</t>
  </si>
  <si>
    <t>0.0113140607007513</t>
  </si>
  <si>
    <t>0.80350464561938</t>
  </si>
  <si>
    <t>0.00908348990723207</t>
  </si>
  <si>
    <t>0.818714046796793</t>
  </si>
  <si>
    <t>0.00696111675784785</t>
  </si>
  <si>
    <t>0.81925634418295</t>
  </si>
  <si>
    <t>0.00689238994955222</t>
  </si>
  <si>
    <t>0.820496531424022</t>
  </si>
  <si>
    <t>0.00673695430417814</t>
  </si>
  <si>
    <t>0.828716024939255</t>
  </si>
  <si>
    <t>0.00576658775126764</t>
  </si>
  <si>
    <t>0.831628278279118</t>
  </si>
  <si>
    <t>0.00544704767636834</t>
  </si>
  <si>
    <t>0.832718515260086</t>
  </si>
  <si>
    <t>0.00533060250946743</t>
  </si>
  <si>
    <t>0.849670280657252</t>
  </si>
  <si>
    <t>0.00373209402028842</t>
  </si>
  <si>
    <t>0.866417703724061</t>
  </si>
  <si>
    <t>0.00251110623703617</t>
  </si>
  <si>
    <t>0.866879854990999</t>
  </si>
  <si>
    <t>0.00248200148594619</t>
  </si>
  <si>
    <t>0.87592792592473</t>
  </si>
  <si>
    <t>0.00195799702825159</t>
  </si>
  <si>
    <t>0.87596397377016</t>
  </si>
  <si>
    <t>0.0019560784143337</t>
  </si>
  <si>
    <t>0.877964331864146</t>
  </si>
  <si>
    <t>0.001851637407533</t>
  </si>
  <si>
    <t>0.88727774461011</t>
  </si>
  <si>
    <t>0.00141576255338428</t>
  </si>
  <si>
    <t>0.90932083853662</t>
  </si>
  <si>
    <t>0.000675913236161734</t>
  </si>
  <si>
    <t>0.914505931272984</t>
  </si>
  <si>
    <t>0.000552905781561284</t>
  </si>
  <si>
    <t>0.933052244369911</t>
  </si>
  <si>
    <t>0.000239332396621614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</si>
</sst>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i/>
      <sz val="11"/>
      <color theme="1"/>
      <name val="Times New Roman"/>
      <charset val="134"/>
    </font>
    <font>
      <b/>
      <i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504825</xdr:colOff>
      <xdr:row>427</xdr:row>
      <xdr:rowOff>142875</xdr:rowOff>
    </xdr:from>
    <xdr:to>
      <xdr:col>14</xdr:col>
      <xdr:colOff>276225</xdr:colOff>
      <xdr:row>440</xdr:row>
      <xdr:rowOff>44450</xdr:rowOff>
    </xdr:to>
    <xdr:pic>
      <xdr:nvPicPr>
        <xdr:cNvPr id="2" name="图片 12" descr="网络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38775" y="81714975"/>
          <a:ext cx="5943600" cy="2378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53&#12289;&#40857;&#33041;&#27167;&#35838;&#39064;&#26032;&#24320;&#22987;\&#36716;&#24405;&#22240;&#23376;&#39044;&#27979;\5&#12289;ERF\AP2_ERF&#37492;&#23450;\&#36827;&#21270;&#26641;&#20998;&#26512;\Cctongj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22;&#32454;&#32990;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%20S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ctongji"/>
      <sheetName val="AP2"/>
      <sheetName val="RAV"/>
      <sheetName val="ERF"/>
      <sheetName val="Sheet4"/>
      <sheetName val="ERF排好"/>
      <sheetName val="51"/>
      <sheetName val="51-2"/>
      <sheetName val="Sheet5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Simplified_ID</v>
          </cell>
          <cell r="C1" t="str">
            <v>Rename</v>
          </cell>
        </row>
        <row r="2">
          <cell r="B2" t="str">
            <v>evm.model.LG01.0505</v>
          </cell>
          <cell r="C2" t="str">
            <v>-</v>
          </cell>
          <cell r="D2">
            <v>493</v>
          </cell>
          <cell r="E2" t="str">
            <v>CcERF_2</v>
          </cell>
          <cell r="F2" t="str">
            <v>ERF-Ⅰ</v>
          </cell>
        </row>
        <row r="3">
          <cell r="B3" t="str">
            <v>evm.model.LG01.2586</v>
          </cell>
          <cell r="C3" t="str">
            <v>-</v>
          </cell>
          <cell r="D3">
            <v>209</v>
          </cell>
          <cell r="E3" t="str">
            <v>CcERF_8</v>
          </cell>
          <cell r="F3" t="str">
            <v>ERF-Ⅰ</v>
          </cell>
        </row>
        <row r="4">
          <cell r="B4" t="str">
            <v>evm.model.LG01.3027</v>
          </cell>
          <cell r="C4" t="str">
            <v>-</v>
          </cell>
          <cell r="D4">
            <v>302</v>
          </cell>
          <cell r="E4" t="str">
            <v>CcERF_10</v>
          </cell>
          <cell r="F4" t="str">
            <v>ERF-Ⅰ</v>
          </cell>
        </row>
        <row r="5">
          <cell r="B5" t="str">
            <v>evm.model.LG02.0119</v>
          </cell>
          <cell r="C5" t="str">
            <v>-</v>
          </cell>
          <cell r="D5">
            <v>320</v>
          </cell>
          <cell r="E5" t="str">
            <v>CcERF_11</v>
          </cell>
          <cell r="F5" t="str">
            <v>ERF-Ⅰ</v>
          </cell>
        </row>
        <row r="6">
          <cell r="B6" t="str">
            <v>evm.model.LG02.1384</v>
          </cell>
          <cell r="C6" t="str">
            <v>-</v>
          </cell>
          <cell r="D6">
            <v>299</v>
          </cell>
          <cell r="E6" t="str">
            <v>CcERF_22</v>
          </cell>
          <cell r="F6" t="str">
            <v>ERF-Ⅰ</v>
          </cell>
        </row>
        <row r="7">
          <cell r="B7" t="str">
            <v>evm.model.LG06.1419</v>
          </cell>
          <cell r="C7" t="str">
            <v>-</v>
          </cell>
          <cell r="D7">
            <v>225</v>
          </cell>
          <cell r="E7" t="str">
            <v>CcERF_63</v>
          </cell>
          <cell r="F7" t="str">
            <v>ERF-Ⅰ</v>
          </cell>
        </row>
        <row r="8">
          <cell r="B8" t="str">
            <v>evm.model.LG07.0066</v>
          </cell>
          <cell r="C8" t="str">
            <v>-</v>
          </cell>
          <cell r="D8">
            <v>337</v>
          </cell>
          <cell r="E8" t="str">
            <v>CcERF_68</v>
          </cell>
          <cell r="F8" t="str">
            <v>ERF-Ⅰ</v>
          </cell>
        </row>
        <row r="9">
          <cell r="B9" t="str">
            <v>evm.model.LG09.0121</v>
          </cell>
          <cell r="C9" t="str">
            <v>-</v>
          </cell>
          <cell r="D9">
            <v>340</v>
          </cell>
          <cell r="E9" t="str">
            <v>CcERF_107</v>
          </cell>
          <cell r="F9" t="str">
            <v>ERF-Ⅰ</v>
          </cell>
        </row>
        <row r="10">
          <cell r="B10" t="str">
            <v>evm.model.LG02.0232</v>
          </cell>
          <cell r="C10" t="str">
            <v>-</v>
          </cell>
          <cell r="D10">
            <v>215</v>
          </cell>
          <cell r="E10" t="str">
            <v>CcERF_12</v>
          </cell>
          <cell r="F10" t="str">
            <v>ERF-Ⅱ</v>
          </cell>
        </row>
        <row r="11">
          <cell r="B11" t="str">
            <v>evm.model.LG02.0341</v>
          </cell>
          <cell r="C11" t="str">
            <v>-</v>
          </cell>
          <cell r="D11">
            <v>158</v>
          </cell>
          <cell r="E11" t="str">
            <v>CcERF_13</v>
          </cell>
          <cell r="F11" t="str">
            <v>ERF-Ⅱ</v>
          </cell>
        </row>
        <row r="12">
          <cell r="B12" t="str">
            <v>evm.model.LG02.1113</v>
          </cell>
          <cell r="C12" t="str">
            <v>-</v>
          </cell>
          <cell r="D12">
            <v>206</v>
          </cell>
          <cell r="E12" t="str">
            <v>CcERF_21</v>
          </cell>
          <cell r="F12" t="str">
            <v>ERF-Ⅱ</v>
          </cell>
        </row>
        <row r="13">
          <cell r="B13" t="str">
            <v>evm.model.LG02.3136</v>
          </cell>
          <cell r="C13" t="str">
            <v>-</v>
          </cell>
          <cell r="D13">
            <v>159</v>
          </cell>
          <cell r="E13" t="str">
            <v>CcERF_33</v>
          </cell>
          <cell r="F13" t="str">
            <v>ERF-Ⅱ</v>
          </cell>
        </row>
        <row r="14">
          <cell r="B14" t="str">
            <v>evm.model.LG03.0979</v>
          </cell>
          <cell r="C14" t="str">
            <v>-</v>
          </cell>
          <cell r="D14">
            <v>207</v>
          </cell>
          <cell r="E14" t="str">
            <v>CcERF_38</v>
          </cell>
          <cell r="F14" t="str">
            <v>ERF-Ⅱ</v>
          </cell>
        </row>
        <row r="15">
          <cell r="B15" t="str">
            <v>evm.model.LG03.0980</v>
          </cell>
          <cell r="C15" t="str">
            <v>-</v>
          </cell>
          <cell r="D15">
            <v>190</v>
          </cell>
          <cell r="E15" t="str">
            <v>CcERF_39</v>
          </cell>
          <cell r="F15" t="str">
            <v>ERF-Ⅱ</v>
          </cell>
        </row>
        <row r="16">
          <cell r="B16" t="str">
            <v>evm.model.LG05.0178</v>
          </cell>
          <cell r="C16" t="str">
            <v>-</v>
          </cell>
          <cell r="D16">
            <v>252</v>
          </cell>
          <cell r="E16" t="str">
            <v>CcERF_50</v>
          </cell>
          <cell r="F16" t="str">
            <v>ERF-Ⅱ</v>
          </cell>
        </row>
        <row r="17">
          <cell r="B17" t="str">
            <v>evm.model.LG05.0232</v>
          </cell>
          <cell r="C17" t="str">
            <v>-</v>
          </cell>
          <cell r="D17">
            <v>179</v>
          </cell>
          <cell r="E17" t="str">
            <v>CcERF_51</v>
          </cell>
          <cell r="F17" t="str">
            <v>ERF-Ⅱ</v>
          </cell>
        </row>
        <row r="18">
          <cell r="B18" t="str">
            <v>evm.model.LG07.0307</v>
          </cell>
          <cell r="C18" t="str">
            <v>-</v>
          </cell>
          <cell r="D18">
            <v>226</v>
          </cell>
          <cell r="E18" t="str">
            <v>CcERF_79</v>
          </cell>
          <cell r="F18" t="str">
            <v>ERF-Ⅱ</v>
          </cell>
        </row>
        <row r="19">
          <cell r="B19" t="str">
            <v>evm.model.LG07.0523</v>
          </cell>
          <cell r="C19" t="str">
            <v>-</v>
          </cell>
          <cell r="D19">
            <v>154</v>
          </cell>
          <cell r="E19" t="str">
            <v>CcERF_81</v>
          </cell>
          <cell r="F19" t="str">
            <v>ERF-Ⅱ</v>
          </cell>
        </row>
        <row r="20">
          <cell r="B20" t="str">
            <v>evm.model.LG09.0286</v>
          </cell>
          <cell r="C20" t="str">
            <v>-</v>
          </cell>
          <cell r="D20">
            <v>258</v>
          </cell>
          <cell r="E20" t="str">
            <v>CcERF_108</v>
          </cell>
          <cell r="F20" t="str">
            <v>ERF-Ⅱ</v>
          </cell>
        </row>
        <row r="21">
          <cell r="B21" t="str">
            <v>evm.model.LG11.0188</v>
          </cell>
          <cell r="C21" t="str">
            <v>-</v>
          </cell>
          <cell r="D21">
            <v>200</v>
          </cell>
          <cell r="E21" t="str">
            <v>CcERF_119</v>
          </cell>
          <cell r="F21" t="str">
            <v>ERF-Ⅱ</v>
          </cell>
        </row>
        <row r="22">
          <cell r="B22" t="str">
            <v>evm.model.LG01.0670</v>
          </cell>
          <cell r="C22" t="str">
            <v>-</v>
          </cell>
          <cell r="D22">
            <v>232</v>
          </cell>
          <cell r="E22" t="str">
            <v>CcERF_3</v>
          </cell>
          <cell r="F22" t="str">
            <v>ERF-Ⅲ</v>
          </cell>
        </row>
        <row r="23">
          <cell r="B23" t="str">
            <v>evm.model.LG01.1691</v>
          </cell>
          <cell r="C23" t="str">
            <v>-</v>
          </cell>
          <cell r="D23">
            <v>235</v>
          </cell>
          <cell r="E23" t="str">
            <v>CcERF_5</v>
          </cell>
          <cell r="F23" t="str">
            <v>ERF-Ⅲ</v>
          </cell>
        </row>
        <row r="24">
          <cell r="B24" t="str">
            <v>evm.model.LG02.2327</v>
          </cell>
          <cell r="C24" t="str">
            <v>-</v>
          </cell>
          <cell r="D24">
            <v>252</v>
          </cell>
          <cell r="E24" t="str">
            <v>CcERF_27</v>
          </cell>
          <cell r="F24" t="str">
            <v>ERF-Ⅲ</v>
          </cell>
        </row>
        <row r="25">
          <cell r="B25" t="str">
            <v>evm.model.LG02.2430</v>
          </cell>
          <cell r="C25" t="str">
            <v>-</v>
          </cell>
          <cell r="D25">
            <v>224</v>
          </cell>
          <cell r="E25" t="str">
            <v>CcERF_28</v>
          </cell>
          <cell r="F25" t="str">
            <v>ERF-Ⅲ</v>
          </cell>
        </row>
        <row r="26">
          <cell r="B26" t="str">
            <v>evm.model.LG03.3137</v>
          </cell>
          <cell r="C26" t="str">
            <v>-</v>
          </cell>
          <cell r="D26">
            <v>177</v>
          </cell>
          <cell r="E26" t="str">
            <v>CcERF_44</v>
          </cell>
          <cell r="F26" t="str">
            <v>ERF-Ⅲ</v>
          </cell>
        </row>
        <row r="27">
          <cell r="B27" t="str">
            <v>evm.model.LG04.2083</v>
          </cell>
          <cell r="C27" t="str">
            <v>-</v>
          </cell>
          <cell r="D27">
            <v>192</v>
          </cell>
          <cell r="E27" t="str">
            <v>CcERF_46</v>
          </cell>
          <cell r="F27" t="str">
            <v>ERF-Ⅲ</v>
          </cell>
        </row>
        <row r="28">
          <cell r="B28" t="str">
            <v>evm.model.LG04.2084</v>
          </cell>
          <cell r="C28" t="str">
            <v>-</v>
          </cell>
          <cell r="D28">
            <v>220</v>
          </cell>
          <cell r="E28" t="str">
            <v>CcERF_47</v>
          </cell>
          <cell r="F28" t="str">
            <v>ERF-Ⅲ</v>
          </cell>
        </row>
        <row r="29">
          <cell r="B29" t="str">
            <v>evm.model.LG04.2085</v>
          </cell>
          <cell r="C29" t="str">
            <v>-</v>
          </cell>
          <cell r="D29">
            <v>222</v>
          </cell>
          <cell r="E29" t="str">
            <v>CcERF_48</v>
          </cell>
          <cell r="F29" t="str">
            <v>ERF-Ⅲ</v>
          </cell>
        </row>
        <row r="30">
          <cell r="B30" t="str">
            <v>evm.model.LG05.0748</v>
          </cell>
          <cell r="C30" t="str">
            <v>-</v>
          </cell>
          <cell r="D30">
            <v>172</v>
          </cell>
          <cell r="E30" t="str">
            <v>CcERF_52</v>
          </cell>
          <cell r="F30" t="str">
            <v>ERF-Ⅲ</v>
          </cell>
        </row>
        <row r="31">
          <cell r="B31" t="str">
            <v>evm.model.LG06.0584</v>
          </cell>
          <cell r="C31" t="str">
            <v>-</v>
          </cell>
          <cell r="D31">
            <v>238</v>
          </cell>
          <cell r="E31" t="str">
            <v>CcERF_60</v>
          </cell>
          <cell r="F31" t="str">
            <v>ERF-Ⅲ</v>
          </cell>
        </row>
        <row r="32">
          <cell r="B32" t="str">
            <v>evm.model.LG06.0666</v>
          </cell>
          <cell r="C32" t="str">
            <v>-</v>
          </cell>
          <cell r="D32">
            <v>191</v>
          </cell>
          <cell r="E32" t="str">
            <v>CcERF_61</v>
          </cell>
          <cell r="F32" t="str">
            <v>ERF-Ⅲ</v>
          </cell>
        </row>
        <row r="33">
          <cell r="B33" t="str">
            <v>evm.model.LG06.1634</v>
          </cell>
          <cell r="C33" t="str">
            <v>-</v>
          </cell>
          <cell r="D33">
            <v>253</v>
          </cell>
          <cell r="E33" t="str">
            <v>CcERF_64</v>
          </cell>
          <cell r="F33" t="str">
            <v>ERF-Ⅲ</v>
          </cell>
        </row>
        <row r="34">
          <cell r="B34" t="str">
            <v>evm.model.LG07.0518</v>
          </cell>
          <cell r="C34" t="str">
            <v>-</v>
          </cell>
          <cell r="D34">
            <v>174</v>
          </cell>
          <cell r="E34" t="str">
            <v>CcERF_80</v>
          </cell>
          <cell r="F34" t="str">
            <v>ERF-Ⅲ</v>
          </cell>
        </row>
        <row r="35">
          <cell r="B35" t="str">
            <v>evm.model.LG08.0669</v>
          </cell>
          <cell r="C35" t="str">
            <v>-</v>
          </cell>
          <cell r="D35">
            <v>219</v>
          </cell>
          <cell r="E35" t="str">
            <v>CcERF_85</v>
          </cell>
          <cell r="F35" t="str">
            <v>ERF-Ⅲ</v>
          </cell>
        </row>
        <row r="36">
          <cell r="B36" t="str">
            <v>evm.model.LG08.1352</v>
          </cell>
          <cell r="C36" t="str">
            <v>-</v>
          </cell>
          <cell r="D36">
            <v>217</v>
          </cell>
          <cell r="E36" t="str">
            <v>CcERF_86</v>
          </cell>
          <cell r="F36" t="str">
            <v>ERF-Ⅲ</v>
          </cell>
        </row>
        <row r="37">
          <cell r="B37" t="str">
            <v>evm.model.LG08.1354</v>
          </cell>
          <cell r="C37" t="str">
            <v>-</v>
          </cell>
          <cell r="D37">
            <v>237</v>
          </cell>
          <cell r="E37" t="str">
            <v>CcERF_87</v>
          </cell>
          <cell r="F37" t="str">
            <v>ERF-Ⅲ</v>
          </cell>
        </row>
        <row r="38">
          <cell r="B38" t="str">
            <v>evm.model.LG08.1355</v>
          </cell>
          <cell r="C38" t="str">
            <v>-</v>
          </cell>
          <cell r="D38">
            <v>235</v>
          </cell>
          <cell r="E38" t="str">
            <v>CcERF_88</v>
          </cell>
          <cell r="F38" t="str">
            <v>ERF-Ⅲ</v>
          </cell>
        </row>
        <row r="39">
          <cell r="B39" t="str">
            <v>evm.model.LG08.1356</v>
          </cell>
          <cell r="C39" t="str">
            <v>-</v>
          </cell>
          <cell r="D39">
            <v>242</v>
          </cell>
          <cell r="E39" t="str">
            <v>CcERF_89</v>
          </cell>
          <cell r="F39" t="str">
            <v>ERF-Ⅲ</v>
          </cell>
        </row>
        <row r="40">
          <cell r="B40" t="str">
            <v>evm.model.LG08.1357</v>
          </cell>
          <cell r="C40" t="str">
            <v>-</v>
          </cell>
          <cell r="D40">
            <v>206</v>
          </cell>
          <cell r="E40" t="str">
            <v>CcERF_90</v>
          </cell>
          <cell r="F40" t="str">
            <v>ERF-Ⅲ</v>
          </cell>
        </row>
        <row r="41">
          <cell r="B41" t="str">
            <v>evm.model.LG08.1358</v>
          </cell>
          <cell r="C41" t="str">
            <v>-</v>
          </cell>
          <cell r="D41">
            <v>216</v>
          </cell>
          <cell r="E41" t="str">
            <v>CcERF_91</v>
          </cell>
          <cell r="F41" t="str">
            <v>ERF-Ⅲ</v>
          </cell>
        </row>
        <row r="42">
          <cell r="B42" t="str">
            <v>evm.model.LG08.1359</v>
          </cell>
          <cell r="C42" t="str">
            <v>-</v>
          </cell>
          <cell r="D42">
            <v>211</v>
          </cell>
          <cell r="E42" t="str">
            <v>CcERF_92</v>
          </cell>
          <cell r="F42" t="str">
            <v>ERF-Ⅲ</v>
          </cell>
        </row>
        <row r="43">
          <cell r="B43" t="str">
            <v>evm.model.LG08.1360</v>
          </cell>
          <cell r="C43" t="str">
            <v>-</v>
          </cell>
          <cell r="D43">
            <v>192</v>
          </cell>
          <cell r="E43" t="str">
            <v>CcERF_93</v>
          </cell>
          <cell r="F43" t="str">
            <v>ERF-Ⅲ</v>
          </cell>
        </row>
        <row r="44">
          <cell r="B44" t="str">
            <v>evm.model.LG08.1361</v>
          </cell>
          <cell r="C44" t="str">
            <v>-</v>
          </cell>
          <cell r="D44">
            <v>214</v>
          </cell>
          <cell r="E44" t="str">
            <v>CcERF_94</v>
          </cell>
          <cell r="F44" t="str">
            <v>ERF-Ⅲ</v>
          </cell>
        </row>
        <row r="45">
          <cell r="B45" t="str">
            <v>evm.model.LG08.1362</v>
          </cell>
          <cell r="C45" t="str">
            <v>-</v>
          </cell>
          <cell r="D45">
            <v>226</v>
          </cell>
          <cell r="E45" t="str">
            <v>CcERF_95</v>
          </cell>
          <cell r="F45" t="str">
            <v>ERF-Ⅲ</v>
          </cell>
        </row>
        <row r="46">
          <cell r="B46" t="str">
            <v>evm.model.LG08.1363</v>
          </cell>
          <cell r="C46" t="str">
            <v>-</v>
          </cell>
          <cell r="D46">
            <v>206</v>
          </cell>
          <cell r="E46" t="str">
            <v>CcERF_96</v>
          </cell>
          <cell r="F46" t="str">
            <v>ERF-Ⅲ</v>
          </cell>
        </row>
        <row r="47">
          <cell r="B47" t="str">
            <v>evm.model.LG08.1364</v>
          </cell>
          <cell r="C47" t="str">
            <v>-</v>
          </cell>
          <cell r="D47">
            <v>262</v>
          </cell>
          <cell r="E47" t="str">
            <v>CcERF_97</v>
          </cell>
          <cell r="F47" t="str">
            <v>ERF-Ⅲ</v>
          </cell>
        </row>
        <row r="48">
          <cell r="B48" t="str">
            <v>evm.model.LG08.1835</v>
          </cell>
          <cell r="C48" t="str">
            <v>-</v>
          </cell>
          <cell r="D48">
            <v>249</v>
          </cell>
          <cell r="E48" t="str">
            <v>CcERF_106</v>
          </cell>
          <cell r="F48" t="str">
            <v>ERF-Ⅲ</v>
          </cell>
        </row>
        <row r="49">
          <cell r="B49" t="str">
            <v>evm.model.LG09.0440</v>
          </cell>
          <cell r="C49" t="str">
            <v>-</v>
          </cell>
          <cell r="D49">
            <v>202</v>
          </cell>
          <cell r="E49" t="str">
            <v>CcERF_109</v>
          </cell>
          <cell r="F49" t="str">
            <v>ERF-Ⅲ</v>
          </cell>
        </row>
        <row r="50">
          <cell r="B50" t="str">
            <v>evm.model.LG12.0879</v>
          </cell>
          <cell r="C50" t="str">
            <v>-</v>
          </cell>
          <cell r="D50">
            <v>213</v>
          </cell>
          <cell r="E50" t="str">
            <v>CcERF_126</v>
          </cell>
          <cell r="F50" t="str">
            <v>ERF-Ⅲ</v>
          </cell>
        </row>
        <row r="51">
          <cell r="B51" t="str">
            <v>evm.model.LG01.1988</v>
          </cell>
          <cell r="C51" t="str">
            <v>-</v>
          </cell>
          <cell r="D51">
            <v>289</v>
          </cell>
          <cell r="E51" t="str">
            <v>CcERF_7</v>
          </cell>
          <cell r="F51" t="str">
            <v>ERF-Ⅳ</v>
          </cell>
        </row>
        <row r="52">
          <cell r="B52" t="str">
            <v>evm.model.LG02.0523</v>
          </cell>
          <cell r="C52" t="str">
            <v>-</v>
          </cell>
          <cell r="D52">
            <v>323</v>
          </cell>
          <cell r="E52" t="str">
            <v>CcERF_14</v>
          </cell>
          <cell r="F52" t="str">
            <v>ERF-Ⅳ</v>
          </cell>
        </row>
        <row r="53">
          <cell r="B53" t="str">
            <v>evm.model.LG02.0562</v>
          </cell>
          <cell r="C53" t="str">
            <v>-</v>
          </cell>
          <cell r="D53">
            <v>465</v>
          </cell>
          <cell r="E53" t="str">
            <v>CcERF_15</v>
          </cell>
          <cell r="F53" t="str">
            <v>ERF-Ⅳ</v>
          </cell>
        </row>
        <row r="54">
          <cell r="B54" t="str">
            <v>evm.model.LG02.2987</v>
          </cell>
          <cell r="C54" t="str">
            <v>-</v>
          </cell>
          <cell r="D54">
            <v>241</v>
          </cell>
          <cell r="E54" t="str">
            <v>CcERF_32</v>
          </cell>
          <cell r="F54" t="str">
            <v>ERF-Ⅳ</v>
          </cell>
        </row>
        <row r="55">
          <cell r="B55" t="str">
            <v>evm.model.LG12.1254</v>
          </cell>
          <cell r="C55" t="str">
            <v>-</v>
          </cell>
          <cell r="D55">
            <v>220</v>
          </cell>
          <cell r="E55" t="str">
            <v>CcERF_129</v>
          </cell>
          <cell r="F55" t="str">
            <v>ERF-Ⅳ</v>
          </cell>
        </row>
        <row r="56">
          <cell r="B56" t="str">
            <v>evm.model.LG01.0847</v>
          </cell>
          <cell r="C56" t="str">
            <v>-</v>
          </cell>
          <cell r="D56">
            <v>300</v>
          </cell>
          <cell r="E56" t="str">
            <v>CcERF_4</v>
          </cell>
          <cell r="F56" t="str">
            <v>ERF-Ⅴ</v>
          </cell>
        </row>
        <row r="57">
          <cell r="B57" t="str">
            <v>evm.model.LG01.1931</v>
          </cell>
          <cell r="C57" t="str">
            <v>-</v>
          </cell>
          <cell r="D57">
            <v>266</v>
          </cell>
          <cell r="E57" t="str">
            <v>CcERF_6</v>
          </cell>
          <cell r="F57" t="str">
            <v>ERF-Ⅴ</v>
          </cell>
        </row>
        <row r="58">
          <cell r="B58" t="str">
            <v>evm.model.LG02.2432</v>
          </cell>
          <cell r="C58" t="str">
            <v>-</v>
          </cell>
          <cell r="D58">
            <v>280</v>
          </cell>
          <cell r="E58" t="str">
            <v>CcERF_29</v>
          </cell>
          <cell r="F58" t="str">
            <v>ERF-Ⅴ</v>
          </cell>
        </row>
        <row r="59">
          <cell r="B59" t="str">
            <v>evm.model.LG02.2943</v>
          </cell>
          <cell r="C59" t="str">
            <v>-</v>
          </cell>
          <cell r="D59">
            <v>291</v>
          </cell>
          <cell r="E59" t="str">
            <v>CcERF_31</v>
          </cell>
          <cell r="F59" t="str">
            <v>ERF-Ⅴ</v>
          </cell>
        </row>
        <row r="60">
          <cell r="B60" t="str">
            <v>evm.model.LG03.0313</v>
          </cell>
          <cell r="C60" t="str">
            <v>-</v>
          </cell>
          <cell r="D60">
            <v>183</v>
          </cell>
          <cell r="E60" t="str">
            <v>CcERF_35</v>
          </cell>
          <cell r="F60" t="str">
            <v>ERF-Ⅴ</v>
          </cell>
        </row>
        <row r="61">
          <cell r="B61" t="str">
            <v>evm.model.LG03.0334</v>
          </cell>
          <cell r="C61" t="str">
            <v>-</v>
          </cell>
          <cell r="D61">
            <v>238</v>
          </cell>
          <cell r="E61" t="str">
            <v>CcERF_36</v>
          </cell>
          <cell r="F61" t="str">
            <v>ERF-Ⅴ</v>
          </cell>
        </row>
        <row r="62">
          <cell r="B62" t="str">
            <v>evm.model.LG03.2242</v>
          </cell>
          <cell r="C62" t="str">
            <v>-</v>
          </cell>
          <cell r="D62">
            <v>201</v>
          </cell>
          <cell r="E62" t="str">
            <v>CcERF_42</v>
          </cell>
          <cell r="F62" t="str">
            <v>ERF-Ⅴ</v>
          </cell>
        </row>
        <row r="63">
          <cell r="B63" t="str">
            <v>evm.model.LG03.2395</v>
          </cell>
          <cell r="C63" t="str">
            <v>-</v>
          </cell>
          <cell r="D63">
            <v>426</v>
          </cell>
          <cell r="E63" t="str">
            <v>CcERF_43</v>
          </cell>
          <cell r="F63" t="str">
            <v>ERF-Ⅴ</v>
          </cell>
        </row>
        <row r="64">
          <cell r="B64" t="str">
            <v>evm.model.LG04.1282</v>
          </cell>
          <cell r="C64" t="str">
            <v>-</v>
          </cell>
          <cell r="D64">
            <v>205</v>
          </cell>
          <cell r="E64" t="str">
            <v>CcERF_45</v>
          </cell>
          <cell r="F64" t="str">
            <v>ERF-Ⅴ</v>
          </cell>
        </row>
        <row r="65">
          <cell r="B65" t="str">
            <v>evm.model.LG07.1285</v>
          </cell>
          <cell r="C65" t="str">
            <v>-</v>
          </cell>
          <cell r="D65">
            <v>187</v>
          </cell>
          <cell r="E65" t="str">
            <v>CcERF_82</v>
          </cell>
          <cell r="F65" t="str">
            <v>ERF-Ⅴ</v>
          </cell>
        </row>
        <row r="66">
          <cell r="B66" t="str">
            <v>evm.model.LG07.1622</v>
          </cell>
          <cell r="C66" t="str">
            <v>-</v>
          </cell>
          <cell r="D66">
            <v>189</v>
          </cell>
          <cell r="E66" t="str">
            <v>CcERF_83</v>
          </cell>
          <cell r="F66" t="str">
            <v>ERF-Ⅴ</v>
          </cell>
        </row>
        <row r="67">
          <cell r="B67" t="str">
            <v>evm.model.LG08.1369</v>
          </cell>
          <cell r="C67" t="str">
            <v>-</v>
          </cell>
          <cell r="D67">
            <v>265</v>
          </cell>
          <cell r="E67" t="str">
            <v>CcERF_98</v>
          </cell>
          <cell r="F67" t="str">
            <v>ERF-Ⅴ</v>
          </cell>
        </row>
        <row r="68">
          <cell r="B68" t="str">
            <v>evm.model.LG11.1209</v>
          </cell>
          <cell r="C68" t="str">
            <v>-</v>
          </cell>
          <cell r="D68">
            <v>193</v>
          </cell>
          <cell r="E68" t="str">
            <v>CcERF_121</v>
          </cell>
          <cell r="F68" t="str">
            <v>ERF-Ⅴ</v>
          </cell>
        </row>
        <row r="69">
          <cell r="B69" t="str">
            <v>evm.model.LG02.1913</v>
          </cell>
          <cell r="C69" t="str">
            <v>-</v>
          </cell>
          <cell r="D69">
            <v>301</v>
          </cell>
          <cell r="E69" t="str">
            <v>CcERF_24</v>
          </cell>
          <cell r="F69" t="str">
            <v>ERF-Ⅵ</v>
          </cell>
        </row>
        <row r="70">
          <cell r="B70" t="str">
            <v>evm.model.LG05.1684</v>
          </cell>
          <cell r="C70" t="str">
            <v>-</v>
          </cell>
          <cell r="D70">
            <v>330</v>
          </cell>
          <cell r="E70" t="str">
            <v>CcERF_56</v>
          </cell>
          <cell r="F70" t="str">
            <v>ERF-Ⅵ</v>
          </cell>
        </row>
        <row r="71">
          <cell r="B71" t="str">
            <v>evm.model.LG10.0107</v>
          </cell>
          <cell r="C71" t="str">
            <v>-</v>
          </cell>
          <cell r="D71">
            <v>334</v>
          </cell>
          <cell r="E71" t="str">
            <v>CcERF_114</v>
          </cell>
          <cell r="F71" t="str">
            <v>ERF-Ⅵ</v>
          </cell>
        </row>
        <row r="72">
          <cell r="B72" t="str">
            <v>evm.model.LG10.0860</v>
          </cell>
          <cell r="C72" t="str">
            <v>-</v>
          </cell>
          <cell r="D72">
            <v>280</v>
          </cell>
          <cell r="E72" t="str">
            <v>CcERF_115</v>
          </cell>
          <cell r="F72" t="str">
            <v>ERF-Ⅵ</v>
          </cell>
        </row>
        <row r="73">
          <cell r="B73" t="str">
            <v>evm.model.LG02.0698</v>
          </cell>
          <cell r="C73" t="str">
            <v>-</v>
          </cell>
          <cell r="D73">
            <v>267</v>
          </cell>
          <cell r="E73" t="str">
            <v>CcERF_16</v>
          </cell>
          <cell r="F73" t="str">
            <v>ERF-Ⅶ </v>
          </cell>
        </row>
        <row r="74">
          <cell r="B74" t="str">
            <v>evm.model.LG03.0973</v>
          </cell>
          <cell r="C74" t="str">
            <v>-</v>
          </cell>
          <cell r="D74">
            <v>366</v>
          </cell>
          <cell r="E74" t="str">
            <v>CcERF_37</v>
          </cell>
          <cell r="F74" t="str">
            <v>ERF-Ⅶ </v>
          </cell>
        </row>
        <row r="75">
          <cell r="B75" t="str">
            <v>evm.model.LG10.1195</v>
          </cell>
          <cell r="C75" t="str">
            <v>-</v>
          </cell>
          <cell r="D75">
            <v>287</v>
          </cell>
          <cell r="E75" t="str">
            <v>CcERF_117</v>
          </cell>
          <cell r="F75" t="str">
            <v>ERF-Ⅶ </v>
          </cell>
        </row>
        <row r="76">
          <cell r="B76" t="str">
            <v>evm.model.LG10.1196</v>
          </cell>
          <cell r="C76" t="str">
            <v>-</v>
          </cell>
          <cell r="D76">
            <v>225</v>
          </cell>
          <cell r="E76" t="str">
            <v>CcERF_118</v>
          </cell>
          <cell r="F76" t="str">
            <v>ERF-Ⅶ </v>
          </cell>
        </row>
        <row r="77">
          <cell r="B77" t="str">
            <v>evm.model.LG11.0206</v>
          </cell>
          <cell r="C77" t="str">
            <v>-</v>
          </cell>
          <cell r="D77">
            <v>374</v>
          </cell>
          <cell r="E77" t="str">
            <v>CcERF_120</v>
          </cell>
          <cell r="F77" t="str">
            <v>ERF-Ⅶ </v>
          </cell>
        </row>
        <row r="78">
          <cell r="B78" t="str">
            <v>evm.model.LG11.1533</v>
          </cell>
          <cell r="C78" t="str">
            <v>-</v>
          </cell>
          <cell r="D78">
            <v>276</v>
          </cell>
          <cell r="E78" t="str">
            <v>CcERF_124</v>
          </cell>
          <cell r="F78" t="str">
            <v>ERF-Ⅶ </v>
          </cell>
        </row>
        <row r="79">
          <cell r="B79" t="str">
            <v>evm.model.LG11.1534</v>
          </cell>
          <cell r="C79" t="str">
            <v>-</v>
          </cell>
          <cell r="D79">
            <v>240</v>
          </cell>
          <cell r="E79" t="str">
            <v>CcERF_125</v>
          </cell>
          <cell r="F79" t="str">
            <v>ERF-Ⅶ </v>
          </cell>
        </row>
        <row r="80">
          <cell r="B80" t="str">
            <v>evm.model.LG01.2653</v>
          </cell>
          <cell r="C80" t="str">
            <v>-</v>
          </cell>
          <cell r="D80">
            <v>162</v>
          </cell>
          <cell r="E80" t="str">
            <v>CcERF_9</v>
          </cell>
          <cell r="F80" t="str">
            <v>ERF-Ⅷ</v>
          </cell>
        </row>
        <row r="81">
          <cell r="B81" t="str">
            <v>evm.model.LG02.1762</v>
          </cell>
          <cell r="C81" t="str">
            <v>-</v>
          </cell>
          <cell r="D81">
            <v>206</v>
          </cell>
          <cell r="E81" t="str">
            <v>CcERF_23</v>
          </cell>
          <cell r="F81" t="str">
            <v>ERF-Ⅷ</v>
          </cell>
        </row>
        <row r="82">
          <cell r="B82" t="str">
            <v>evm.model.LG02.2640</v>
          </cell>
          <cell r="C82" t="str">
            <v>-</v>
          </cell>
          <cell r="D82">
            <v>178</v>
          </cell>
          <cell r="E82" t="str">
            <v>CcERF_30</v>
          </cell>
          <cell r="F82" t="str">
            <v>ERF-Ⅷ</v>
          </cell>
        </row>
        <row r="83">
          <cell r="B83" t="str">
            <v>evm.model.LG03.1075</v>
          </cell>
          <cell r="C83" t="str">
            <v>-</v>
          </cell>
          <cell r="D83">
            <v>195</v>
          </cell>
          <cell r="E83" t="str">
            <v>CcERF_40</v>
          </cell>
          <cell r="F83" t="str">
            <v>ERF-Ⅷ</v>
          </cell>
        </row>
        <row r="84">
          <cell r="B84" t="str">
            <v>evm.model.LG06.0362</v>
          </cell>
          <cell r="C84" t="str">
            <v>-</v>
          </cell>
          <cell r="D84">
            <v>249</v>
          </cell>
          <cell r="E84" t="str">
            <v>CcERF_58</v>
          </cell>
          <cell r="F84" t="str">
            <v>ERF-Ⅷ</v>
          </cell>
        </row>
        <row r="85">
          <cell r="B85" t="str">
            <v>evm.model.LG06.0398</v>
          </cell>
          <cell r="C85" t="str">
            <v>-</v>
          </cell>
          <cell r="D85">
            <v>287</v>
          </cell>
          <cell r="E85" t="str">
            <v>CcERF_59</v>
          </cell>
          <cell r="F85" t="str">
            <v>ERF-Ⅷ</v>
          </cell>
        </row>
        <row r="86">
          <cell r="B86" t="str">
            <v>evm.model.LG06.1209</v>
          </cell>
          <cell r="C86" t="str">
            <v>-</v>
          </cell>
          <cell r="D86">
            <v>165</v>
          </cell>
          <cell r="E86" t="str">
            <v>CcERF_62</v>
          </cell>
          <cell r="F86" t="str">
            <v>ERF-Ⅷ</v>
          </cell>
        </row>
        <row r="87">
          <cell r="B87" t="str">
            <v>evm.model.LG07.0029</v>
          </cell>
          <cell r="C87" t="str">
            <v>-</v>
          </cell>
          <cell r="D87">
            <v>141</v>
          </cell>
          <cell r="E87" t="str">
            <v>CcERF_67</v>
          </cell>
          <cell r="F87" t="str">
            <v>ERF-Ⅷ</v>
          </cell>
        </row>
        <row r="88">
          <cell r="B88" t="str">
            <v>evm.model.LG08.0407</v>
          </cell>
          <cell r="C88" t="str">
            <v>-</v>
          </cell>
          <cell r="D88">
            <v>206</v>
          </cell>
          <cell r="E88" t="str">
            <v>CcERF_84</v>
          </cell>
          <cell r="F88" t="str">
            <v>ERF-Ⅷ</v>
          </cell>
        </row>
        <row r="89">
          <cell r="B89" t="str">
            <v>evm.model.LG08.1419</v>
          </cell>
          <cell r="C89" t="str">
            <v>-</v>
          </cell>
          <cell r="D89">
            <v>175</v>
          </cell>
          <cell r="E89" t="str">
            <v>CcERF_99</v>
          </cell>
          <cell r="F89" t="str">
            <v>ERF-Ⅷ</v>
          </cell>
        </row>
        <row r="90">
          <cell r="B90" t="str">
            <v>evm.model.LG10.1121</v>
          </cell>
          <cell r="C90" t="str">
            <v>-</v>
          </cell>
          <cell r="D90">
            <v>345</v>
          </cell>
          <cell r="E90" t="str">
            <v>CcERF_116</v>
          </cell>
          <cell r="F90" t="str">
            <v>ERF-Ⅷ</v>
          </cell>
        </row>
        <row r="91">
          <cell r="B91" t="str">
            <v>evm.model.LG11.1257</v>
          </cell>
          <cell r="C91" t="str">
            <v>-</v>
          </cell>
          <cell r="D91">
            <v>269</v>
          </cell>
          <cell r="E91" t="str">
            <v>CcERF_122</v>
          </cell>
          <cell r="F91" t="str">
            <v>ERF-Ⅷ</v>
          </cell>
        </row>
        <row r="92">
          <cell r="B92" t="str">
            <v>evm.model.LG11.1483</v>
          </cell>
          <cell r="C92" t="str">
            <v>-</v>
          </cell>
          <cell r="D92">
            <v>342</v>
          </cell>
          <cell r="E92" t="str">
            <v>CcERF_123</v>
          </cell>
          <cell r="F92" t="str">
            <v>ERF-Ⅷ</v>
          </cell>
        </row>
        <row r="93">
          <cell r="B93" t="str">
            <v>evm.model.LG01.0469</v>
          </cell>
          <cell r="C93" t="str">
            <v>-</v>
          </cell>
          <cell r="D93">
            <v>213</v>
          </cell>
          <cell r="E93" t="str">
            <v>CcERF_1</v>
          </cell>
          <cell r="F93" t="str">
            <v>ERF-Ⅸ </v>
          </cell>
        </row>
        <row r="94">
          <cell r="B94" t="str">
            <v>evm.model.LG02.1048</v>
          </cell>
          <cell r="C94" t="str">
            <v>-</v>
          </cell>
          <cell r="D94">
            <v>126</v>
          </cell>
          <cell r="E94" t="str">
            <v>CcERF_18</v>
          </cell>
          <cell r="F94" t="str">
            <v>ERF-Ⅸ </v>
          </cell>
        </row>
        <row r="95">
          <cell r="B95" t="str">
            <v>evm.model.LG02.1049</v>
          </cell>
          <cell r="C95" t="str">
            <v>-</v>
          </cell>
          <cell r="D95">
            <v>157</v>
          </cell>
          <cell r="E95" t="str">
            <v>CcERF_19</v>
          </cell>
          <cell r="F95" t="str">
            <v>ERF-Ⅸ </v>
          </cell>
        </row>
        <row r="96">
          <cell r="B96" t="str">
            <v>evm.model.LG02.1050</v>
          </cell>
          <cell r="C96" t="str">
            <v>-</v>
          </cell>
          <cell r="D96">
            <v>204</v>
          </cell>
          <cell r="E96" t="str">
            <v>CcERF_20</v>
          </cell>
          <cell r="F96" t="str">
            <v>ERF-Ⅸ </v>
          </cell>
        </row>
        <row r="97">
          <cell r="B97" t="str">
            <v>evm.model.LG02.2307</v>
          </cell>
          <cell r="C97" t="str">
            <v>-</v>
          </cell>
          <cell r="D97">
            <v>247</v>
          </cell>
          <cell r="E97" t="str">
            <v>CcERF_25</v>
          </cell>
          <cell r="F97" t="str">
            <v>ERF-Ⅸ </v>
          </cell>
        </row>
        <row r="98">
          <cell r="B98" t="str">
            <v>evm.model.LG02.2310</v>
          </cell>
          <cell r="C98" t="str">
            <v>-</v>
          </cell>
          <cell r="D98">
            <v>289</v>
          </cell>
          <cell r="E98" t="str">
            <v>CcERF_26</v>
          </cell>
          <cell r="F98" t="str">
            <v>ERF-Ⅸ </v>
          </cell>
        </row>
        <row r="99">
          <cell r="B99" t="str">
            <v>evm.model.LG02.3246</v>
          </cell>
          <cell r="C99" t="str">
            <v>-</v>
          </cell>
          <cell r="D99">
            <v>285</v>
          </cell>
          <cell r="E99" t="str">
            <v>CcERF_34</v>
          </cell>
          <cell r="F99" t="str">
            <v>ERF-Ⅸ </v>
          </cell>
        </row>
        <row r="100">
          <cell r="B100" t="str">
            <v>evm.model.LG05.1509</v>
          </cell>
          <cell r="C100" t="str">
            <v>-</v>
          </cell>
          <cell r="D100">
            <v>302</v>
          </cell>
          <cell r="E100" t="str">
            <v>CcERF_54</v>
          </cell>
          <cell r="F100" t="str">
            <v>ERF-Ⅸ </v>
          </cell>
        </row>
        <row r="101">
          <cell r="B101" t="str">
            <v>evm.model.LG05.1510</v>
          </cell>
          <cell r="C101" t="str">
            <v>-</v>
          </cell>
          <cell r="D101">
            <v>256</v>
          </cell>
          <cell r="E101" t="str">
            <v>CcERF_55</v>
          </cell>
          <cell r="F101" t="str">
            <v>ERF-Ⅸ </v>
          </cell>
        </row>
        <row r="102">
          <cell r="B102" t="str">
            <v>evm.model.LG06.1655</v>
          </cell>
          <cell r="C102" t="str">
            <v>-</v>
          </cell>
          <cell r="D102">
            <v>330</v>
          </cell>
          <cell r="E102" t="str">
            <v>CcERF_65</v>
          </cell>
          <cell r="F102" t="str">
            <v>ERF-Ⅸ </v>
          </cell>
        </row>
        <row r="103">
          <cell r="B103" t="str">
            <v>evm.model.LG06.1657</v>
          </cell>
          <cell r="C103" t="str">
            <v>-</v>
          </cell>
          <cell r="D103">
            <v>268</v>
          </cell>
          <cell r="E103" t="str">
            <v>CcERF_66</v>
          </cell>
          <cell r="F103" t="str">
            <v>ERF-Ⅸ </v>
          </cell>
        </row>
        <row r="104">
          <cell r="B104" t="str">
            <v>evm.model.LG08.1674</v>
          </cell>
          <cell r="C104" t="str">
            <v>-</v>
          </cell>
          <cell r="D104">
            <v>201</v>
          </cell>
          <cell r="E104" t="str">
            <v>CcERF_100</v>
          </cell>
          <cell r="F104" t="str">
            <v>ERF-Ⅸ </v>
          </cell>
        </row>
        <row r="105">
          <cell r="B105" t="str">
            <v>evm.model.LG08.1675</v>
          </cell>
          <cell r="C105" t="str">
            <v>-</v>
          </cell>
          <cell r="D105">
            <v>157</v>
          </cell>
          <cell r="E105" t="str">
            <v>CcERF_101</v>
          </cell>
          <cell r="F105" t="str">
            <v>ERF-Ⅸ </v>
          </cell>
        </row>
        <row r="106">
          <cell r="B106" t="str">
            <v>evm.model.LG08.1812</v>
          </cell>
          <cell r="C106" t="str">
            <v>-</v>
          </cell>
          <cell r="D106">
            <v>251</v>
          </cell>
          <cell r="E106" t="str">
            <v>CcERF_102</v>
          </cell>
          <cell r="F106" t="str">
            <v>ERF-Ⅸ </v>
          </cell>
        </row>
        <row r="107">
          <cell r="B107" t="str">
            <v>evm.model.LG08.1814</v>
          </cell>
          <cell r="C107" t="str">
            <v>-</v>
          </cell>
          <cell r="D107">
            <v>334</v>
          </cell>
          <cell r="E107" t="str">
            <v>CcERF_103</v>
          </cell>
          <cell r="F107" t="str">
            <v>ERF-Ⅸ </v>
          </cell>
        </row>
        <row r="108">
          <cell r="B108" t="str">
            <v>evm.model.LG08.1815</v>
          </cell>
          <cell r="C108" t="str">
            <v>-</v>
          </cell>
          <cell r="D108">
            <v>262</v>
          </cell>
          <cell r="E108" t="str">
            <v>CcERF_104</v>
          </cell>
          <cell r="F108" t="str">
            <v>ERF-Ⅸ </v>
          </cell>
        </row>
        <row r="109">
          <cell r="B109" t="str">
            <v>evm.model.LG08.1816</v>
          </cell>
          <cell r="C109" t="str">
            <v>-</v>
          </cell>
          <cell r="D109">
            <v>302</v>
          </cell>
          <cell r="E109" t="str">
            <v>CcERF_105</v>
          </cell>
          <cell r="F109" t="str">
            <v>ERF-Ⅸ </v>
          </cell>
        </row>
        <row r="110">
          <cell r="B110" t="str">
            <v>evm.model.LG09.1570</v>
          </cell>
          <cell r="C110" t="str">
            <v>-</v>
          </cell>
          <cell r="D110">
            <v>225</v>
          </cell>
          <cell r="E110" t="str">
            <v>CcERF_111</v>
          </cell>
          <cell r="F110" t="str">
            <v>ERF-Ⅸ </v>
          </cell>
        </row>
        <row r="111">
          <cell r="B111" t="str">
            <v>evm.model.LG09.1571</v>
          </cell>
          <cell r="C111" t="str">
            <v>-</v>
          </cell>
          <cell r="D111">
            <v>165</v>
          </cell>
          <cell r="E111" t="str">
            <v>CcERF_112</v>
          </cell>
          <cell r="F111" t="str">
            <v>ERF-Ⅸ </v>
          </cell>
        </row>
        <row r="112">
          <cell r="B112" t="str">
            <v>evm.model.LG09.1572</v>
          </cell>
          <cell r="C112" t="str">
            <v>-</v>
          </cell>
          <cell r="D112">
            <v>133</v>
          </cell>
          <cell r="E112" t="str">
            <v>CcERF_113</v>
          </cell>
          <cell r="F112" t="str">
            <v>ERF-Ⅸ </v>
          </cell>
        </row>
        <row r="113">
          <cell r="B113" t="str">
            <v>evm.model.LG12.0928</v>
          </cell>
          <cell r="C113" t="str">
            <v>-</v>
          </cell>
          <cell r="D113">
            <v>242</v>
          </cell>
          <cell r="E113" t="str">
            <v>CcERF_127</v>
          </cell>
          <cell r="F113" t="str">
            <v>ERF-Ⅸ </v>
          </cell>
        </row>
        <row r="114">
          <cell r="B114" t="str">
            <v>evm.model.LG12.0933</v>
          </cell>
          <cell r="C114" t="str">
            <v>-</v>
          </cell>
          <cell r="D114">
            <v>284</v>
          </cell>
          <cell r="E114" t="str">
            <v>CcERF_128</v>
          </cell>
          <cell r="F114" t="str">
            <v>ERF-Ⅸ </v>
          </cell>
        </row>
        <row r="115">
          <cell r="B115" t="str">
            <v>evm.model.LG02.1012</v>
          </cell>
          <cell r="C115" t="str">
            <v>-</v>
          </cell>
          <cell r="D115">
            <v>258</v>
          </cell>
          <cell r="E115" t="str">
            <v>CcERF_17</v>
          </cell>
          <cell r="F115" t="str">
            <v>ERF-X </v>
          </cell>
        </row>
        <row r="116">
          <cell r="B116" t="str">
            <v>evm.model.LG03.1731</v>
          </cell>
          <cell r="C116" t="str">
            <v>-</v>
          </cell>
          <cell r="D116">
            <v>238</v>
          </cell>
          <cell r="E116" t="str">
            <v>CcERF_41</v>
          </cell>
          <cell r="F116" t="str">
            <v>ERF-X </v>
          </cell>
        </row>
        <row r="117">
          <cell r="B117" t="str">
            <v>evm.model.LG04.2183</v>
          </cell>
          <cell r="C117" t="str">
            <v>-</v>
          </cell>
          <cell r="D117">
            <v>425</v>
          </cell>
          <cell r="E117" t="str">
            <v>CcERF_49</v>
          </cell>
          <cell r="F117" t="str">
            <v>ERF-X </v>
          </cell>
        </row>
        <row r="118">
          <cell r="B118" t="str">
            <v>evm.model.LG05.1396</v>
          </cell>
          <cell r="C118" t="str">
            <v>-</v>
          </cell>
          <cell r="D118">
            <v>394</v>
          </cell>
          <cell r="E118" t="str">
            <v>CcERF_53</v>
          </cell>
          <cell r="F118" t="str">
            <v>ERF-X </v>
          </cell>
        </row>
        <row r="119">
          <cell r="B119" t="str">
            <v>evm.model.LG06.0343</v>
          </cell>
          <cell r="C119" t="str">
            <v>-</v>
          </cell>
          <cell r="D119">
            <v>235</v>
          </cell>
          <cell r="E119" t="str">
            <v>CcERF_57</v>
          </cell>
          <cell r="F119" t="str">
            <v>ERF-X </v>
          </cell>
        </row>
        <row r="120">
          <cell r="B120" t="str">
            <v>evm.model.LG07.0253</v>
          </cell>
          <cell r="C120" t="str">
            <v>-</v>
          </cell>
          <cell r="D120">
            <v>165</v>
          </cell>
          <cell r="E120" t="str">
            <v>CcERF_69</v>
          </cell>
          <cell r="F120" t="str">
            <v>ERF-X </v>
          </cell>
        </row>
        <row r="121">
          <cell r="B121" t="str">
            <v>evm.model.LG07.0254</v>
          </cell>
          <cell r="C121" t="str">
            <v>-</v>
          </cell>
          <cell r="D121">
            <v>250</v>
          </cell>
          <cell r="E121" t="str">
            <v>CcERF_70</v>
          </cell>
          <cell r="F121" t="str">
            <v>ERF-X </v>
          </cell>
        </row>
        <row r="122">
          <cell r="B122" t="str">
            <v>evm.model.LG07.0255</v>
          </cell>
          <cell r="C122" t="str">
            <v>-</v>
          </cell>
          <cell r="D122">
            <v>243</v>
          </cell>
          <cell r="E122" t="str">
            <v>CcERF_71</v>
          </cell>
          <cell r="F122" t="str">
            <v>ERF-X </v>
          </cell>
        </row>
        <row r="123">
          <cell r="B123" t="str">
            <v>evm.model.LG07.0256</v>
          </cell>
          <cell r="C123" t="str">
            <v>-</v>
          </cell>
          <cell r="D123">
            <v>249</v>
          </cell>
          <cell r="E123" t="str">
            <v>CcERF_72</v>
          </cell>
          <cell r="F123" t="str">
            <v>ERF-X </v>
          </cell>
        </row>
        <row r="124">
          <cell r="B124" t="str">
            <v>evm.model.LG07.0257</v>
          </cell>
          <cell r="C124" t="str">
            <v>-</v>
          </cell>
          <cell r="D124">
            <v>256</v>
          </cell>
          <cell r="E124" t="str">
            <v>CcERF_73</v>
          </cell>
          <cell r="F124" t="str">
            <v>ERF-X </v>
          </cell>
        </row>
        <row r="125">
          <cell r="B125" t="str">
            <v>evm.model.LG07.0258</v>
          </cell>
          <cell r="C125" t="str">
            <v>-</v>
          </cell>
          <cell r="D125">
            <v>161</v>
          </cell>
          <cell r="E125" t="str">
            <v>CcERF_74</v>
          </cell>
          <cell r="F125" t="str">
            <v>ERF-X </v>
          </cell>
        </row>
        <row r="126">
          <cell r="B126" t="str">
            <v>evm.model.LG07.0260</v>
          </cell>
          <cell r="C126" t="str">
            <v>-</v>
          </cell>
          <cell r="D126">
            <v>285</v>
          </cell>
          <cell r="E126" t="str">
            <v>CcERF_75</v>
          </cell>
          <cell r="F126" t="str">
            <v>ERF-X </v>
          </cell>
        </row>
        <row r="127">
          <cell r="B127" t="str">
            <v>evm.model.LG07.0261</v>
          </cell>
          <cell r="C127" t="str">
            <v>-</v>
          </cell>
          <cell r="D127">
            <v>219</v>
          </cell>
          <cell r="E127" t="str">
            <v>CcERF_76</v>
          </cell>
          <cell r="F127" t="str">
            <v>ERF-X </v>
          </cell>
        </row>
        <row r="128">
          <cell r="B128" t="str">
            <v>evm.model.LG07.0262</v>
          </cell>
          <cell r="C128" t="str">
            <v>-</v>
          </cell>
          <cell r="D128">
            <v>180</v>
          </cell>
          <cell r="E128" t="str">
            <v>CcERF_77</v>
          </cell>
          <cell r="F128" t="str">
            <v>ERF-X </v>
          </cell>
        </row>
        <row r="129">
          <cell r="B129" t="str">
            <v>evm.model.LG07.0263</v>
          </cell>
          <cell r="C129" t="str">
            <v>-</v>
          </cell>
          <cell r="D129">
            <v>272</v>
          </cell>
          <cell r="E129" t="str">
            <v>CcERF_78</v>
          </cell>
          <cell r="F129" t="str">
            <v>ERF-X </v>
          </cell>
        </row>
        <row r="130">
          <cell r="B130" t="str">
            <v>evm.model.LG09.0607</v>
          </cell>
          <cell r="C130" t="str">
            <v>-</v>
          </cell>
          <cell r="D130">
            <v>279</v>
          </cell>
          <cell r="E130" t="str">
            <v>CcERF_110</v>
          </cell>
          <cell r="F130" t="str">
            <v>ERF-X 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亚细胞"/>
    </sheetNames>
    <sheetDataSet>
      <sheetData sheetId="0" refreshError="1">
        <row r="1">
          <cell r="A1" t="str">
            <v>Protein_ID</v>
          </cell>
          <cell r="B1" t="str">
            <v>Localizations</v>
          </cell>
        </row>
        <row r="2">
          <cell r="A2" t="str">
            <v>evm.model.LG02.2987</v>
          </cell>
          <cell r="B2" t="str">
            <v>Nucleus</v>
          </cell>
        </row>
        <row r="3">
          <cell r="A3" t="str">
            <v>evm.model.LG12.1254</v>
          </cell>
          <cell r="B3" t="str">
            <v>Nucleus</v>
          </cell>
        </row>
        <row r="4">
          <cell r="A4" t="str">
            <v>evm.model.LG01.0847</v>
          </cell>
          <cell r="B4" t="str">
            <v>Nucleus</v>
          </cell>
        </row>
        <row r="5">
          <cell r="A5" t="str">
            <v>evm.model.LG01.1931</v>
          </cell>
          <cell r="B5" t="str">
            <v>Nucleus</v>
          </cell>
        </row>
        <row r="6">
          <cell r="A6" t="str">
            <v>evm.model.LG02.2432</v>
          </cell>
          <cell r="B6" t="str">
            <v>Nucleus</v>
          </cell>
        </row>
        <row r="7">
          <cell r="A7" t="str">
            <v>evm.model.LG02.2943</v>
          </cell>
          <cell r="B7" t="str">
            <v>Nucleus</v>
          </cell>
        </row>
        <row r="8">
          <cell r="A8" t="str">
            <v>evm.model.LG03.0313</v>
          </cell>
          <cell r="B8" t="str">
            <v>Nucleus</v>
          </cell>
        </row>
        <row r="9">
          <cell r="A9" t="str">
            <v>evm.model.LG03.0334</v>
          </cell>
          <cell r="B9" t="str">
            <v>Nucleus</v>
          </cell>
        </row>
        <row r="10">
          <cell r="A10" t="str">
            <v>evm.model.LG03.2242</v>
          </cell>
          <cell r="B10" t="str">
            <v>Nucleus</v>
          </cell>
        </row>
        <row r="11">
          <cell r="A11" t="str">
            <v>evm.model.LG03.2395</v>
          </cell>
          <cell r="B11" t="str">
            <v>Nucleus</v>
          </cell>
        </row>
        <row r="12">
          <cell r="A12" t="str">
            <v>evm.model.LG04.1282</v>
          </cell>
          <cell r="B12" t="str">
            <v>Nucleus</v>
          </cell>
        </row>
        <row r="13">
          <cell r="A13" t="str">
            <v>evm.model.LG07.1285</v>
          </cell>
          <cell r="B13" t="str">
            <v>Nucleus</v>
          </cell>
        </row>
        <row r="14">
          <cell r="A14" t="str">
            <v>evm.model.LG07.1622</v>
          </cell>
          <cell r="B14" t="str">
            <v>Nucleus</v>
          </cell>
        </row>
        <row r="15">
          <cell r="A15" t="str">
            <v>evm.model.LG08.1369</v>
          </cell>
          <cell r="B15" t="str">
            <v>Nucleus</v>
          </cell>
        </row>
        <row r="16">
          <cell r="A16" t="str">
            <v>evm.model.LG11.1209</v>
          </cell>
          <cell r="B16" t="str">
            <v>Nucleus</v>
          </cell>
        </row>
        <row r="17">
          <cell r="A17" t="str">
            <v>evm.model.LG02.1913</v>
          </cell>
          <cell r="B17" t="str">
            <v>Nucleus</v>
          </cell>
        </row>
        <row r="18">
          <cell r="A18" t="str">
            <v>evm.model.LG05.1684</v>
          </cell>
          <cell r="B18" t="str">
            <v>Nucleus</v>
          </cell>
        </row>
        <row r="19">
          <cell r="A19" t="str">
            <v>evm.model.LG10.0107</v>
          </cell>
          <cell r="B19" t="str">
            <v>Nucleus</v>
          </cell>
        </row>
        <row r="20">
          <cell r="A20" t="str">
            <v>evm.model.LG10.0860</v>
          </cell>
          <cell r="B20" t="str">
            <v>Nucleus</v>
          </cell>
        </row>
        <row r="21">
          <cell r="A21" t="str">
            <v>evm.model.LG02.0698</v>
          </cell>
          <cell r="B21" t="str">
            <v>Nucleus</v>
          </cell>
        </row>
        <row r="22">
          <cell r="A22" t="str">
            <v>evm.model.LG03.0973</v>
          </cell>
          <cell r="B22" t="str">
            <v>Nucleus</v>
          </cell>
        </row>
        <row r="23">
          <cell r="A23" t="str">
            <v>evm.model.LG10.1195</v>
          </cell>
          <cell r="B23" t="str">
            <v>Nucleus</v>
          </cell>
        </row>
        <row r="24">
          <cell r="A24" t="str">
            <v>evm.model.LG10.1196</v>
          </cell>
          <cell r="B24" t="str">
            <v>Nucleus</v>
          </cell>
        </row>
        <row r="25">
          <cell r="A25" t="str">
            <v>evm.model.LG11.0206</v>
          </cell>
          <cell r="B25" t="str">
            <v>Nucleus</v>
          </cell>
        </row>
        <row r="26">
          <cell r="A26" t="str">
            <v>evm.model.LG11.1533</v>
          </cell>
          <cell r="B26" t="str">
            <v>Nucleus</v>
          </cell>
        </row>
        <row r="27">
          <cell r="A27" t="str">
            <v>evm.model.LG11.1534</v>
          </cell>
          <cell r="B27" t="str">
            <v>Nucleus</v>
          </cell>
        </row>
        <row r="28">
          <cell r="A28" t="str">
            <v>evm.model.LG01.2653</v>
          </cell>
          <cell r="B28" t="str">
            <v>Nucleus</v>
          </cell>
        </row>
        <row r="29">
          <cell r="A29" t="str">
            <v>evm.model.LG02.1762</v>
          </cell>
          <cell r="B29" t="str">
            <v>Nucleus</v>
          </cell>
        </row>
        <row r="30">
          <cell r="A30" t="str">
            <v>evm.model.LG02.2640</v>
          </cell>
          <cell r="B30" t="str">
            <v>Nucleus</v>
          </cell>
        </row>
        <row r="31">
          <cell r="A31" t="str">
            <v>evm.model.LG03.1075</v>
          </cell>
          <cell r="B31" t="str">
            <v>Nucleus</v>
          </cell>
        </row>
        <row r="32">
          <cell r="A32" t="str">
            <v>evm.model.LG06.0362</v>
          </cell>
          <cell r="B32" t="str">
            <v>Nucleus</v>
          </cell>
        </row>
        <row r="33">
          <cell r="A33" t="str">
            <v>evm.model.LG06.0398</v>
          </cell>
          <cell r="B33" t="str">
            <v>Nucleus</v>
          </cell>
        </row>
        <row r="34">
          <cell r="A34" t="str">
            <v>evm.model.LG06.1209</v>
          </cell>
          <cell r="B34" t="str">
            <v>Nucleus</v>
          </cell>
        </row>
        <row r="35">
          <cell r="A35" t="str">
            <v>evm.model.LG07.0029</v>
          </cell>
          <cell r="B35" t="str">
            <v>Nucleus</v>
          </cell>
        </row>
        <row r="36">
          <cell r="A36" t="str">
            <v>evm.model.LG08.0407</v>
          </cell>
          <cell r="B36" t="str">
            <v>Nucleus</v>
          </cell>
        </row>
        <row r="37">
          <cell r="A37" t="str">
            <v>evm.model.LG08.1419</v>
          </cell>
          <cell r="B37" t="str">
            <v>Nucleus</v>
          </cell>
        </row>
        <row r="38">
          <cell r="A38" t="str">
            <v>evm.model.LG10.1121</v>
          </cell>
          <cell r="B38" t="str">
            <v>Nucleus</v>
          </cell>
        </row>
        <row r="39">
          <cell r="A39" t="str">
            <v>evm.model.LG11.1257</v>
          </cell>
          <cell r="B39" t="str">
            <v>Nucleus</v>
          </cell>
        </row>
        <row r="40">
          <cell r="A40" t="str">
            <v>evm.model.LG11.1483</v>
          </cell>
          <cell r="B40" t="str">
            <v>Nucleus</v>
          </cell>
        </row>
        <row r="41">
          <cell r="A41" t="str">
            <v>evm.model.LG01.0469</v>
          </cell>
          <cell r="B41" t="str">
            <v>Nucleus</v>
          </cell>
        </row>
        <row r="42">
          <cell r="A42" t="str">
            <v>evm.model.LG02.1048</v>
          </cell>
          <cell r="B42" t="str">
            <v>Nucleus</v>
          </cell>
        </row>
        <row r="43">
          <cell r="A43" t="str">
            <v>evm.model.LG02.1049</v>
          </cell>
          <cell r="B43" t="str">
            <v>Nucleus</v>
          </cell>
        </row>
        <row r="44">
          <cell r="A44" t="str">
            <v>evm.model.LG02.1050</v>
          </cell>
          <cell r="B44" t="str">
            <v>Nucleus</v>
          </cell>
        </row>
        <row r="45">
          <cell r="A45" t="str">
            <v>evm.model.LG02.2307</v>
          </cell>
          <cell r="B45" t="str">
            <v>Nucleus</v>
          </cell>
        </row>
        <row r="46">
          <cell r="A46" t="str">
            <v>evm.model.LG02.2310</v>
          </cell>
          <cell r="B46" t="str">
            <v>Nucleus</v>
          </cell>
        </row>
        <row r="47">
          <cell r="A47" t="str">
            <v>evm.model.LG02.3246</v>
          </cell>
          <cell r="B47" t="str">
            <v>Nucleus</v>
          </cell>
        </row>
        <row r="48">
          <cell r="A48" t="str">
            <v>evm.model.LG05.1509</v>
          </cell>
          <cell r="B48" t="str">
            <v>Nucleus</v>
          </cell>
        </row>
        <row r="49">
          <cell r="A49" t="str">
            <v>evm.model.LG05.1510</v>
          </cell>
          <cell r="B49" t="str">
            <v>Nucleus</v>
          </cell>
        </row>
        <row r="50">
          <cell r="A50" t="str">
            <v>evm.model.LG06.1655</v>
          </cell>
          <cell r="B50" t="str">
            <v>Nucleus</v>
          </cell>
        </row>
        <row r="51">
          <cell r="A51" t="str">
            <v>evm.model.LG06.1657</v>
          </cell>
          <cell r="B51" t="str">
            <v>Nucleus</v>
          </cell>
        </row>
        <row r="52">
          <cell r="A52" t="str">
            <v>evm.model.LG08.1674</v>
          </cell>
          <cell r="B52" t="str">
            <v>Nucleus</v>
          </cell>
        </row>
        <row r="53">
          <cell r="A53" t="str">
            <v>evm.model.LG08.1675</v>
          </cell>
          <cell r="B53" t="str">
            <v>Nucleus</v>
          </cell>
        </row>
        <row r="54">
          <cell r="A54" t="str">
            <v>evm.model.LG08.1812</v>
          </cell>
          <cell r="B54" t="str">
            <v>Nucleus</v>
          </cell>
        </row>
        <row r="55">
          <cell r="A55" t="str">
            <v>evm.model.LG08.1814</v>
          </cell>
          <cell r="B55" t="str">
            <v>Nucleus</v>
          </cell>
        </row>
        <row r="56">
          <cell r="A56" t="str">
            <v>evm.model.LG08.1815</v>
          </cell>
          <cell r="B56" t="str">
            <v>Nucleus</v>
          </cell>
        </row>
        <row r="57">
          <cell r="A57" t="str">
            <v>evm.model.LG08.1816</v>
          </cell>
          <cell r="B57" t="str">
            <v>Nucleus</v>
          </cell>
        </row>
        <row r="58">
          <cell r="A58" t="str">
            <v>evm.model.LG09.1570</v>
          </cell>
          <cell r="B58" t="str">
            <v>Nucleus</v>
          </cell>
        </row>
        <row r="59">
          <cell r="A59" t="str">
            <v>evm.model.LG09.1571</v>
          </cell>
          <cell r="B59" t="str">
            <v>Nucleus</v>
          </cell>
        </row>
        <row r="60">
          <cell r="A60" t="str">
            <v>evm.model.LG09.1572</v>
          </cell>
          <cell r="B60" t="str">
            <v>Nucleus</v>
          </cell>
        </row>
        <row r="61">
          <cell r="A61" t="str">
            <v>evm.model.LG12.0928</v>
          </cell>
          <cell r="B61" t="str">
            <v>Nucleus</v>
          </cell>
        </row>
        <row r="62">
          <cell r="A62" t="str">
            <v>evm.model.LG12.0933</v>
          </cell>
          <cell r="B62" t="str">
            <v>Nucleus</v>
          </cell>
        </row>
        <row r="63">
          <cell r="A63" t="str">
            <v>evm.model.LG02.1012</v>
          </cell>
          <cell r="B63" t="str">
            <v>Nucleus</v>
          </cell>
        </row>
        <row r="64">
          <cell r="A64" t="str">
            <v>evm.model.LG03.1731</v>
          </cell>
          <cell r="B64" t="str">
            <v>Nucleus</v>
          </cell>
        </row>
        <row r="65">
          <cell r="A65" t="str">
            <v>evm.model.LG04.2183</v>
          </cell>
          <cell r="B65" t="str">
            <v>Nucleus</v>
          </cell>
        </row>
        <row r="66">
          <cell r="A66" t="str">
            <v>evm.model.LG05.1396</v>
          </cell>
          <cell r="B66" t="str">
            <v>Nucleus</v>
          </cell>
        </row>
        <row r="67">
          <cell r="A67" t="str">
            <v>evm.model.LG06.0343</v>
          </cell>
          <cell r="B67" t="str">
            <v>Nucleus</v>
          </cell>
        </row>
        <row r="68">
          <cell r="A68" t="str">
            <v>evm.model.LG07.0253</v>
          </cell>
          <cell r="B68" t="str">
            <v>Nucleus</v>
          </cell>
        </row>
        <row r="69">
          <cell r="A69" t="str">
            <v>evm.model.LG07.0254</v>
          </cell>
          <cell r="B69" t="str">
            <v>Nucleus</v>
          </cell>
        </row>
        <row r="70">
          <cell r="A70" t="str">
            <v>evm.model.LG07.0255</v>
          </cell>
          <cell r="B70" t="str">
            <v>Nucleus</v>
          </cell>
        </row>
        <row r="71">
          <cell r="A71" t="str">
            <v>evm.model.LG07.0256</v>
          </cell>
          <cell r="B71" t="str">
            <v>Nucleus</v>
          </cell>
        </row>
        <row r="72">
          <cell r="A72" t="str">
            <v>evm.model.LG07.0257</v>
          </cell>
          <cell r="B72" t="str">
            <v>Nucleus</v>
          </cell>
        </row>
        <row r="73">
          <cell r="A73" t="str">
            <v>evm.model.LG07.0258</v>
          </cell>
          <cell r="B73" t="str">
            <v>Nucleus</v>
          </cell>
        </row>
        <row r="74">
          <cell r="A74" t="str">
            <v>evm.model.LG07.0260</v>
          </cell>
          <cell r="B74" t="str">
            <v>Nucleus</v>
          </cell>
        </row>
        <row r="75">
          <cell r="A75" t="str">
            <v>evm.model.LG07.0261</v>
          </cell>
          <cell r="B75" t="str">
            <v>Nucleus</v>
          </cell>
        </row>
        <row r="76">
          <cell r="A76" t="str">
            <v>evm.model.LG07.0262</v>
          </cell>
          <cell r="B76" t="str">
            <v>Nucleus</v>
          </cell>
        </row>
        <row r="77">
          <cell r="A77" t="str">
            <v>evm.model.LG07.0263</v>
          </cell>
          <cell r="B77" t="str">
            <v>Nucleus</v>
          </cell>
        </row>
        <row r="78">
          <cell r="A78" t="str">
            <v>evm.model.LG09.0607</v>
          </cell>
          <cell r="B78" t="str">
            <v>Nucleus</v>
          </cell>
        </row>
        <row r="79">
          <cell r="A79" t="str">
            <v>evm.model.LG01.0164</v>
          </cell>
          <cell r="B79" t="str">
            <v>Nucleus</v>
          </cell>
        </row>
        <row r="80">
          <cell r="A80" t="str">
            <v>evm.model.LG01.2154</v>
          </cell>
          <cell r="B80" t="str">
            <v>Nucleus</v>
          </cell>
        </row>
        <row r="81">
          <cell r="A81" t="str">
            <v>evm.model.LG01.3113</v>
          </cell>
          <cell r="B81" t="str">
            <v>Nucleus</v>
          </cell>
        </row>
        <row r="82">
          <cell r="A82" t="str">
            <v>evm.model.LG02.1312</v>
          </cell>
          <cell r="B82" t="str">
            <v>Nucleus</v>
          </cell>
        </row>
        <row r="83">
          <cell r="A83" t="str">
            <v>evm.model.LG03.0115</v>
          </cell>
          <cell r="B83" t="str">
            <v>Nucleus</v>
          </cell>
        </row>
        <row r="84">
          <cell r="A84" t="str">
            <v>evm.model.LG03.0223</v>
          </cell>
          <cell r="B84" t="str">
            <v>Nucleus</v>
          </cell>
        </row>
        <row r="85">
          <cell r="A85" t="str">
            <v>evm.model.LG03.1745</v>
          </cell>
          <cell r="B85" t="str">
            <v>Nucleus</v>
          </cell>
        </row>
        <row r="86">
          <cell r="A86" t="str">
            <v>evm.model.LG03.2171</v>
          </cell>
          <cell r="B86" t="str">
            <v>Nucleus</v>
          </cell>
        </row>
        <row r="87">
          <cell r="A87" t="str">
            <v>evm.model.LG03.2431</v>
          </cell>
          <cell r="B87" t="str">
            <v>Nucleus</v>
          </cell>
        </row>
        <row r="88">
          <cell r="A88" t="str">
            <v>evm.model.LG03.2801</v>
          </cell>
          <cell r="B88" t="str">
            <v>Nucleus</v>
          </cell>
        </row>
        <row r="89">
          <cell r="A89" t="str">
            <v>evm.model.LG04.1385</v>
          </cell>
          <cell r="B89" t="str">
            <v>Nucleus</v>
          </cell>
        </row>
        <row r="90">
          <cell r="A90" t="str">
            <v>evm.model.LG04.1492</v>
          </cell>
          <cell r="B90" t="str">
            <v>Nucleus</v>
          </cell>
        </row>
        <row r="91">
          <cell r="A91" t="str">
            <v>evm.model.LG04.2673</v>
          </cell>
          <cell r="B91" t="str">
            <v>Nucleus</v>
          </cell>
        </row>
        <row r="92">
          <cell r="A92" t="str">
            <v>evm.model.LG05.2031</v>
          </cell>
          <cell r="B92" t="str">
            <v>Nucleus</v>
          </cell>
        </row>
        <row r="93">
          <cell r="A93" t="str">
            <v>evm.model.LG05.2032</v>
          </cell>
          <cell r="B93" t="str">
            <v>Nucleus</v>
          </cell>
        </row>
        <row r="94">
          <cell r="A94" t="str">
            <v>evm.model.LG06.1112</v>
          </cell>
          <cell r="B94" t="str">
            <v>Nucleus</v>
          </cell>
        </row>
        <row r="95">
          <cell r="A95" t="str">
            <v>evm.model.LG07.1481</v>
          </cell>
          <cell r="B95" t="str">
            <v>Nucleus</v>
          </cell>
        </row>
        <row r="96">
          <cell r="A96" t="str">
            <v>evm.model.LG07.1604</v>
          </cell>
          <cell r="B96" t="str">
            <v>Nucleus</v>
          </cell>
        </row>
        <row r="97">
          <cell r="A97" t="str">
            <v>evm.model.LG11.0144</v>
          </cell>
          <cell r="B97" t="str">
            <v>Nucleus</v>
          </cell>
        </row>
        <row r="98">
          <cell r="A98" t="str">
            <v>evm.model.LG11.0547</v>
          </cell>
          <cell r="B98" t="str">
            <v>Nucleus</v>
          </cell>
        </row>
        <row r="99">
          <cell r="A99" t="str">
            <v>evm.model.LG12.0446</v>
          </cell>
          <cell r="B99" t="str">
            <v>Nucleus</v>
          </cell>
        </row>
        <row r="100">
          <cell r="A100" t="str">
            <v>evm.model.LG02.2547</v>
          </cell>
          <cell r="B100" t="str">
            <v>Nucleus</v>
          </cell>
        </row>
        <row r="101">
          <cell r="A101" t="str">
            <v>evm.model.LG04.2372</v>
          </cell>
          <cell r="B101" t="str">
            <v>Nucleus</v>
          </cell>
        </row>
        <row r="102">
          <cell r="A102" t="str">
            <v>evm.model.LG05.1643</v>
          </cell>
          <cell r="B102" t="str">
            <v>Nucleus</v>
          </cell>
        </row>
        <row r="103">
          <cell r="A103" t="str">
            <v>evm.model.LG11.1208</v>
          </cell>
          <cell r="B103" t="str">
            <v>Nucleus</v>
          </cell>
        </row>
        <row r="104">
          <cell r="A104" t="str">
            <v>evm.model.LG01.0505</v>
          </cell>
          <cell r="B104" t="str">
            <v>Nucleus</v>
          </cell>
        </row>
        <row r="105">
          <cell r="A105" t="str">
            <v>evm.model.LG01.2586</v>
          </cell>
          <cell r="B105" t="str">
            <v>Nucleus</v>
          </cell>
        </row>
        <row r="106">
          <cell r="A106" t="str">
            <v>evm.model.LG01.3027</v>
          </cell>
          <cell r="B106" t="str">
            <v>Nucleus</v>
          </cell>
        </row>
        <row r="107">
          <cell r="A107" t="str">
            <v>evm.model.LG02.0119</v>
          </cell>
          <cell r="B107" t="str">
            <v>Nucleus</v>
          </cell>
        </row>
        <row r="108">
          <cell r="A108" t="str">
            <v>evm.model.LG02.1384</v>
          </cell>
          <cell r="B108" t="str">
            <v>Nucleus</v>
          </cell>
        </row>
        <row r="109">
          <cell r="A109" t="str">
            <v>evm.model.LG06.1419</v>
          </cell>
          <cell r="B109" t="str">
            <v>Nucleus</v>
          </cell>
        </row>
        <row r="110">
          <cell r="A110" t="str">
            <v>evm.model.LG07.0066</v>
          </cell>
          <cell r="B110" t="str">
            <v>Nucleus</v>
          </cell>
        </row>
        <row r="111">
          <cell r="A111" t="str">
            <v>evm.model.LG09.0121</v>
          </cell>
          <cell r="B111" t="str">
            <v>Nucleus</v>
          </cell>
        </row>
        <row r="112">
          <cell r="A112" t="str">
            <v>evm.model.LG02.0232</v>
          </cell>
          <cell r="B112" t="str">
            <v>Nucleus</v>
          </cell>
        </row>
        <row r="113">
          <cell r="A113" t="str">
            <v>evm.model.LG02.0341</v>
          </cell>
          <cell r="B113" t="str">
            <v>Nucleus</v>
          </cell>
        </row>
        <row r="114">
          <cell r="A114" t="str">
            <v>evm.model.LG02.1113</v>
          </cell>
          <cell r="B114" t="str">
            <v>Nucleus</v>
          </cell>
        </row>
        <row r="115">
          <cell r="A115" t="str">
            <v>evm.model.LG02.3136</v>
          </cell>
          <cell r="B115" t="str">
            <v>Nucleus</v>
          </cell>
        </row>
        <row r="116">
          <cell r="A116" t="str">
            <v>evm.model.LG03.0979</v>
          </cell>
          <cell r="B116" t="str">
            <v>Nucleus</v>
          </cell>
        </row>
        <row r="117">
          <cell r="A117" t="str">
            <v>evm.model.LG03.0980</v>
          </cell>
          <cell r="B117" t="str">
            <v>Nucleus</v>
          </cell>
        </row>
        <row r="118">
          <cell r="A118" t="str">
            <v>evm.model.LG05.0178</v>
          </cell>
          <cell r="B118" t="str">
            <v>Nucleus</v>
          </cell>
        </row>
        <row r="119">
          <cell r="A119" t="str">
            <v>evm.model.LG05.0232</v>
          </cell>
          <cell r="B119" t="str">
            <v>Nucleus</v>
          </cell>
        </row>
        <row r="120">
          <cell r="A120" t="str">
            <v>evm.model.LG07.0307</v>
          </cell>
          <cell r="B120" t="str">
            <v>Nucleus</v>
          </cell>
        </row>
        <row r="121">
          <cell r="A121" t="str">
            <v>evm.model.LG07.0523</v>
          </cell>
          <cell r="B121" t="str">
            <v>Nucleus</v>
          </cell>
        </row>
        <row r="122">
          <cell r="A122" t="str">
            <v>evm.model.LG09.0286</v>
          </cell>
          <cell r="B122" t="str">
            <v>Nucleus</v>
          </cell>
        </row>
        <row r="123">
          <cell r="A123" t="str">
            <v>evm.model.LG11.0188</v>
          </cell>
          <cell r="B123" t="str">
            <v>Nucleus</v>
          </cell>
        </row>
        <row r="124">
          <cell r="A124" t="str">
            <v>evm.model.LG01.0670</v>
          </cell>
          <cell r="B124" t="str">
            <v>Nucleus</v>
          </cell>
        </row>
        <row r="125">
          <cell r="A125" t="str">
            <v>evm.model.LG01.1691</v>
          </cell>
          <cell r="B125" t="str">
            <v>Nucleus</v>
          </cell>
        </row>
        <row r="126">
          <cell r="A126" t="str">
            <v>evm.model.LG02.2327</v>
          </cell>
          <cell r="B126" t="str">
            <v>Nucleus</v>
          </cell>
        </row>
        <row r="127">
          <cell r="A127" t="str">
            <v>evm.model.LG02.2430</v>
          </cell>
          <cell r="B127" t="str">
            <v>Nucleus</v>
          </cell>
        </row>
        <row r="128">
          <cell r="A128" t="str">
            <v>evm.model.LG03.3137</v>
          </cell>
          <cell r="B128" t="str">
            <v>Nucleus</v>
          </cell>
        </row>
        <row r="129">
          <cell r="A129" t="str">
            <v>evm.model.LG04.2083</v>
          </cell>
          <cell r="B129" t="str">
            <v>Nucleus</v>
          </cell>
        </row>
        <row r="130">
          <cell r="A130" t="str">
            <v>evm.model.LG04.2084</v>
          </cell>
          <cell r="B130" t="str">
            <v>Nucleus</v>
          </cell>
        </row>
        <row r="131">
          <cell r="A131" t="str">
            <v>evm.model.LG04.2085</v>
          </cell>
          <cell r="B131" t="str">
            <v>Nucleus</v>
          </cell>
        </row>
        <row r="132">
          <cell r="A132" t="str">
            <v>evm.model.LG05.0748</v>
          </cell>
          <cell r="B132" t="str">
            <v>Nucleus</v>
          </cell>
        </row>
        <row r="133">
          <cell r="A133" t="str">
            <v>evm.model.LG06.0584</v>
          </cell>
          <cell r="B133" t="str">
            <v>Nucleus</v>
          </cell>
        </row>
        <row r="134">
          <cell r="A134" t="str">
            <v>evm.model.LG06.0666</v>
          </cell>
          <cell r="B134" t="str">
            <v>Nucleus</v>
          </cell>
        </row>
        <row r="135">
          <cell r="A135" t="str">
            <v>evm.model.LG06.1634</v>
          </cell>
          <cell r="B135" t="str">
            <v>Nucleus</v>
          </cell>
        </row>
        <row r="136">
          <cell r="A136" t="str">
            <v>evm.model.LG07.0518</v>
          </cell>
          <cell r="B136" t="str">
            <v>Nucleus</v>
          </cell>
        </row>
        <row r="137">
          <cell r="A137" t="str">
            <v>evm.model.LG08.0669</v>
          </cell>
          <cell r="B137" t="str">
            <v>Nucleus</v>
          </cell>
        </row>
        <row r="138">
          <cell r="A138" t="str">
            <v>evm.model.LG08.1352</v>
          </cell>
          <cell r="B138" t="str">
            <v>Nucleus</v>
          </cell>
        </row>
        <row r="139">
          <cell r="A139" t="str">
            <v>evm.model.LG08.1354</v>
          </cell>
          <cell r="B139" t="str">
            <v>Nucleus</v>
          </cell>
        </row>
        <row r="140">
          <cell r="A140" t="str">
            <v>evm.model.LG08.1355</v>
          </cell>
          <cell r="B140" t="str">
            <v>Nucleus</v>
          </cell>
        </row>
        <row r="141">
          <cell r="A141" t="str">
            <v>evm.model.LG08.1356</v>
          </cell>
          <cell r="B141" t="str">
            <v>Nucleus</v>
          </cell>
        </row>
        <row r="142">
          <cell r="A142" t="str">
            <v>evm.model.LG08.1357</v>
          </cell>
          <cell r="B142" t="str">
            <v>Nucleus</v>
          </cell>
        </row>
        <row r="143">
          <cell r="A143" t="str">
            <v>evm.model.LG08.1358</v>
          </cell>
          <cell r="B143" t="str">
            <v>Nucleus</v>
          </cell>
        </row>
        <row r="144">
          <cell r="A144" t="str">
            <v>evm.model.LG08.1359</v>
          </cell>
          <cell r="B144" t="str">
            <v>Nucleus</v>
          </cell>
        </row>
        <row r="145">
          <cell r="A145" t="str">
            <v>evm.model.LG08.1360</v>
          </cell>
          <cell r="B145" t="str">
            <v>Nucleus</v>
          </cell>
        </row>
        <row r="146">
          <cell r="A146" t="str">
            <v>evm.model.LG08.1361</v>
          </cell>
          <cell r="B146" t="str">
            <v>Nucleus</v>
          </cell>
        </row>
        <row r="147">
          <cell r="A147" t="str">
            <v>evm.model.LG08.1362</v>
          </cell>
          <cell r="B147" t="str">
            <v>Nucleus</v>
          </cell>
        </row>
        <row r="148">
          <cell r="A148" t="str">
            <v>evm.model.LG08.1363</v>
          </cell>
          <cell r="B148" t="str">
            <v>Nucleus</v>
          </cell>
        </row>
        <row r="149">
          <cell r="A149" t="str">
            <v>evm.model.LG08.1364</v>
          </cell>
          <cell r="B149" t="str">
            <v>Nucleus</v>
          </cell>
        </row>
        <row r="150">
          <cell r="A150" t="str">
            <v>evm.model.LG08.1835</v>
          </cell>
          <cell r="B150" t="str">
            <v>Nucleus</v>
          </cell>
        </row>
        <row r="151">
          <cell r="A151" t="str">
            <v>evm.model.LG09.0440</v>
          </cell>
          <cell r="B151" t="str">
            <v>Nucleus</v>
          </cell>
        </row>
        <row r="152">
          <cell r="A152" t="str">
            <v>evm.model.LG12.0879</v>
          </cell>
          <cell r="B152" t="str">
            <v>Nucleus</v>
          </cell>
        </row>
        <row r="153">
          <cell r="A153" t="str">
            <v>evm.model.LG01.1988</v>
          </cell>
          <cell r="B153" t="str">
            <v>Nucleus</v>
          </cell>
        </row>
        <row r="154">
          <cell r="A154" t="str">
            <v>evm.model.LG02.0523</v>
          </cell>
          <cell r="B154" t="str">
            <v>Nucleus</v>
          </cell>
        </row>
        <row r="155">
          <cell r="A155" t="str">
            <v>evm.model.LG02.0562</v>
          </cell>
          <cell r="B155" t="str">
            <v>Nucleus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Table S1"/>
      <sheetName val="Table S2"/>
      <sheetName val="Table S3"/>
      <sheetName val="Table S4"/>
      <sheetName val="Sheet13"/>
      <sheetName val="Table S5"/>
      <sheetName val="Sheet15"/>
      <sheetName val="Sheet16"/>
      <sheetName val="串联重复基因对"/>
      <sheetName val="CcERF_30"/>
      <sheetName val="共线性基因对"/>
      <sheetName val="CcERF_4"/>
      <sheetName val="CcERF_34"/>
      <sheetName val="CcERF_41"/>
      <sheetName val="CcERF_42"/>
      <sheetName val="CcAP2_11"/>
      <sheetName val="CcAP2_13"/>
      <sheetName val="CcERF_66"/>
      <sheetName val="CcERF_84"/>
      <sheetName val="Sheet17"/>
      <sheetName val="Table S8"/>
    </sheetNames>
    <sheetDataSet>
      <sheetData sheetId="0">
        <row r="1">
          <cell r="A1" t="str">
            <v>Gene ID</v>
          </cell>
          <cell r="B1" t="str">
            <v>Rename</v>
          </cell>
        </row>
        <row r="2">
          <cell r="A2" t="str">
            <v>evm.model.LG01.0164</v>
          </cell>
          <cell r="B2" t="str">
            <v>CcAP2_1</v>
          </cell>
        </row>
        <row r="3">
          <cell r="A3" t="str">
            <v>evm.model.LG01.2154</v>
          </cell>
          <cell r="B3" t="str">
            <v>CcAP2_2</v>
          </cell>
        </row>
        <row r="4">
          <cell r="A4" t="str">
            <v>evm.model.LG01.3113</v>
          </cell>
          <cell r="B4" t="str">
            <v>CcAP2_3</v>
          </cell>
        </row>
        <row r="5">
          <cell r="A5" t="str">
            <v>evm.model.LG02.1312</v>
          </cell>
          <cell r="B5" t="str">
            <v>CcAP2_4</v>
          </cell>
        </row>
        <row r="6">
          <cell r="A6" t="str">
            <v>evm.model.LG03.0115</v>
          </cell>
          <cell r="B6" t="str">
            <v>CcAP2_5</v>
          </cell>
        </row>
        <row r="7">
          <cell r="A7" t="str">
            <v>evm.model.LG03.0223</v>
          </cell>
          <cell r="B7" t="str">
            <v>CcAP2_6</v>
          </cell>
        </row>
        <row r="8">
          <cell r="A8" t="str">
            <v>evm.model.LG03.1745</v>
          </cell>
          <cell r="B8" t="str">
            <v>CcAP2_7</v>
          </cell>
        </row>
        <row r="9">
          <cell r="A9" t="str">
            <v>evm.model.LG03.2171</v>
          </cell>
          <cell r="B9" t="str">
            <v>CcAP2_8</v>
          </cell>
        </row>
        <row r="10">
          <cell r="A10" t="str">
            <v>evm.model.LG03.2431</v>
          </cell>
          <cell r="B10" t="str">
            <v>CcAP2_9</v>
          </cell>
        </row>
        <row r="11">
          <cell r="A11" t="str">
            <v>evm.model.LG03.2801</v>
          </cell>
          <cell r="B11" t="str">
            <v>CcAP2_10</v>
          </cell>
        </row>
        <row r="12">
          <cell r="A12" t="str">
            <v>evm.model.LG04.1385</v>
          </cell>
          <cell r="B12" t="str">
            <v>CcAP2_11</v>
          </cell>
        </row>
        <row r="13">
          <cell r="A13" t="str">
            <v>evm.model.LG04.1492</v>
          </cell>
          <cell r="B13" t="str">
            <v>CcAP2_12</v>
          </cell>
        </row>
        <row r="14">
          <cell r="A14" t="str">
            <v>evm.model.LG04.2673</v>
          </cell>
          <cell r="B14" t="str">
            <v>CcAP2_13</v>
          </cell>
        </row>
        <row r="15">
          <cell r="A15" t="str">
            <v>evm.model.LG05.2031</v>
          </cell>
          <cell r="B15" t="str">
            <v>CcAP2_14</v>
          </cell>
        </row>
        <row r="16">
          <cell r="A16" t="str">
            <v>evm.model.LG05.2032</v>
          </cell>
          <cell r="B16" t="str">
            <v>CcAP2_15</v>
          </cell>
        </row>
        <row r="17">
          <cell r="A17" t="str">
            <v>evm.model.LG06.1112</v>
          </cell>
          <cell r="B17" t="str">
            <v>CcAP2_16</v>
          </cell>
        </row>
        <row r="18">
          <cell r="A18" t="str">
            <v>evm.model.LG07.1481</v>
          </cell>
          <cell r="B18" t="str">
            <v>CcAP2_17</v>
          </cell>
        </row>
        <row r="19">
          <cell r="A19" t="str">
            <v>evm.model.LG07.1604</v>
          </cell>
          <cell r="B19" t="str">
            <v>CcAP2_18</v>
          </cell>
        </row>
        <row r="20">
          <cell r="A20" t="str">
            <v>evm.model.LG11.0144</v>
          </cell>
          <cell r="B20" t="str">
            <v>CcAP2_19</v>
          </cell>
        </row>
        <row r="21">
          <cell r="A21" t="str">
            <v>evm.model.LG11.0547</v>
          </cell>
          <cell r="B21" t="str">
            <v>CcAP2_20</v>
          </cell>
        </row>
        <row r="22">
          <cell r="A22" t="str">
            <v>evm.model.LG12.0446</v>
          </cell>
          <cell r="B22" t="str">
            <v>CcAP2_21</v>
          </cell>
        </row>
        <row r="23">
          <cell r="A23" t="str">
            <v>evm.model.LG02.2547</v>
          </cell>
          <cell r="B23" t="str">
            <v>CcRAV_1</v>
          </cell>
        </row>
        <row r="24">
          <cell r="A24" t="str">
            <v>evm.model.LG04.2372</v>
          </cell>
          <cell r="B24" t="str">
            <v>CcRAV_2</v>
          </cell>
        </row>
        <row r="25">
          <cell r="A25" t="str">
            <v>evm.model.LG05.1643</v>
          </cell>
          <cell r="B25" t="str">
            <v>CcRAV_3</v>
          </cell>
        </row>
        <row r="26">
          <cell r="A26" t="str">
            <v>evm.model.LG11.1208</v>
          </cell>
          <cell r="B26" t="str">
            <v>CcRAV_4</v>
          </cell>
        </row>
        <row r="27">
          <cell r="A27" t="str">
            <v>evm.model.LG01.0469</v>
          </cell>
          <cell r="B27" t="str">
            <v>CcERF_1</v>
          </cell>
        </row>
        <row r="28">
          <cell r="A28" t="str">
            <v>evm.model.LG01.0505</v>
          </cell>
          <cell r="B28" t="str">
            <v>CcERF_2</v>
          </cell>
        </row>
        <row r="29">
          <cell r="A29" t="str">
            <v>evm.model.LG01.0670</v>
          </cell>
          <cell r="B29" t="str">
            <v>CcERF_3</v>
          </cell>
        </row>
        <row r="30">
          <cell r="A30" t="str">
            <v>evm.model.LG01.0847</v>
          </cell>
          <cell r="B30" t="str">
            <v>CcERF_4</v>
          </cell>
        </row>
        <row r="31">
          <cell r="A31" t="str">
            <v>evm.model.LG01.1691</v>
          </cell>
          <cell r="B31" t="str">
            <v>CcERF_5</v>
          </cell>
        </row>
        <row r="32">
          <cell r="A32" t="str">
            <v>evm.model.LG01.1931</v>
          </cell>
          <cell r="B32" t="str">
            <v>CcERF_6</v>
          </cell>
        </row>
        <row r="33">
          <cell r="A33" t="str">
            <v>evm.model.LG01.1988</v>
          </cell>
          <cell r="B33" t="str">
            <v>CcERF_7</v>
          </cell>
        </row>
        <row r="34">
          <cell r="A34" t="str">
            <v>evm.model.LG01.2586</v>
          </cell>
          <cell r="B34" t="str">
            <v>CcERF_8</v>
          </cell>
        </row>
        <row r="35">
          <cell r="A35" t="str">
            <v>evm.model.LG01.2653</v>
          </cell>
          <cell r="B35" t="str">
            <v>CcERF_9</v>
          </cell>
        </row>
        <row r="36">
          <cell r="A36" t="str">
            <v>evm.model.LG01.3027</v>
          </cell>
          <cell r="B36" t="str">
            <v>CcERF_10</v>
          </cell>
        </row>
        <row r="37">
          <cell r="A37" t="str">
            <v>evm.model.LG02.0119</v>
          </cell>
          <cell r="B37" t="str">
            <v>CcERF_11</v>
          </cell>
        </row>
        <row r="38">
          <cell r="A38" t="str">
            <v>evm.model.LG02.0232</v>
          </cell>
          <cell r="B38" t="str">
            <v>CcERF_12</v>
          </cell>
        </row>
        <row r="39">
          <cell r="A39" t="str">
            <v>evm.model.LG02.0341</v>
          </cell>
          <cell r="B39" t="str">
            <v>CcERF_13</v>
          </cell>
        </row>
        <row r="40">
          <cell r="A40" t="str">
            <v>evm.model.LG02.0523</v>
          </cell>
          <cell r="B40" t="str">
            <v>CcERF_14</v>
          </cell>
        </row>
        <row r="41">
          <cell r="A41" t="str">
            <v>evm.model.LG02.0562</v>
          </cell>
          <cell r="B41" t="str">
            <v>CcERF_15</v>
          </cell>
        </row>
        <row r="42">
          <cell r="A42" t="str">
            <v>evm.model.LG02.0698</v>
          </cell>
          <cell r="B42" t="str">
            <v>CcERF_16</v>
          </cell>
        </row>
        <row r="43">
          <cell r="A43" t="str">
            <v>evm.model.LG02.1012</v>
          </cell>
          <cell r="B43" t="str">
            <v>CcERF_17</v>
          </cell>
        </row>
        <row r="44">
          <cell r="A44" t="str">
            <v>evm.model.LG02.1048</v>
          </cell>
          <cell r="B44" t="str">
            <v>CcERF_18</v>
          </cell>
        </row>
        <row r="45">
          <cell r="A45" t="str">
            <v>evm.model.LG02.1049</v>
          </cell>
          <cell r="B45" t="str">
            <v>CcERF_19</v>
          </cell>
        </row>
        <row r="46">
          <cell r="A46" t="str">
            <v>evm.model.LG02.1050</v>
          </cell>
          <cell r="B46" t="str">
            <v>CcERF_20</v>
          </cell>
        </row>
        <row r="47">
          <cell r="A47" t="str">
            <v>evm.model.LG02.1113</v>
          </cell>
          <cell r="B47" t="str">
            <v>CcERF_21</v>
          </cell>
        </row>
        <row r="48">
          <cell r="A48" t="str">
            <v>evm.model.LG02.1384</v>
          </cell>
          <cell r="B48" t="str">
            <v>CcERF_22</v>
          </cell>
        </row>
        <row r="49">
          <cell r="A49" t="str">
            <v>evm.model.LG02.1762</v>
          </cell>
          <cell r="B49" t="str">
            <v>CcERF_23</v>
          </cell>
        </row>
        <row r="50">
          <cell r="A50" t="str">
            <v>evm.model.LG02.1913</v>
          </cell>
          <cell r="B50" t="str">
            <v>CcERF_24</v>
          </cell>
        </row>
        <row r="51">
          <cell r="A51" t="str">
            <v>evm.model.LG02.2307</v>
          </cell>
          <cell r="B51" t="str">
            <v>CcERF_25</v>
          </cell>
        </row>
        <row r="52">
          <cell r="A52" t="str">
            <v>evm.model.LG02.2310</v>
          </cell>
          <cell r="B52" t="str">
            <v>CcERF_26</v>
          </cell>
        </row>
        <row r="53">
          <cell r="A53" t="str">
            <v>evm.model.LG02.2327</v>
          </cell>
          <cell r="B53" t="str">
            <v>CcERF_27</v>
          </cell>
        </row>
        <row r="54">
          <cell r="A54" t="str">
            <v>evm.model.LG02.2430</v>
          </cell>
          <cell r="B54" t="str">
            <v>CcERF_28</v>
          </cell>
        </row>
        <row r="55">
          <cell r="A55" t="str">
            <v>evm.model.LG02.2432</v>
          </cell>
          <cell r="B55" t="str">
            <v>CcERF_29</v>
          </cell>
        </row>
        <row r="56">
          <cell r="A56" t="str">
            <v>evm.model.LG02.2640</v>
          </cell>
          <cell r="B56" t="str">
            <v>CcERF_30</v>
          </cell>
        </row>
        <row r="57">
          <cell r="A57" t="str">
            <v>evm.model.LG02.2943</v>
          </cell>
          <cell r="B57" t="str">
            <v>CcERF_31</v>
          </cell>
        </row>
        <row r="58">
          <cell r="A58" t="str">
            <v>evm.model.LG02.2987</v>
          </cell>
          <cell r="B58" t="str">
            <v>CcERF_32</v>
          </cell>
        </row>
        <row r="59">
          <cell r="A59" t="str">
            <v>evm.model.LG02.3136</v>
          </cell>
          <cell r="B59" t="str">
            <v>CcERF_33</v>
          </cell>
        </row>
        <row r="60">
          <cell r="A60" t="str">
            <v>evm.model.LG02.3246</v>
          </cell>
          <cell r="B60" t="str">
            <v>CcERF_34</v>
          </cell>
        </row>
        <row r="61">
          <cell r="A61" t="str">
            <v>evm.model.LG03.0313</v>
          </cell>
          <cell r="B61" t="str">
            <v>CcERF_35</v>
          </cell>
        </row>
        <row r="62">
          <cell r="A62" t="str">
            <v>evm.model.LG03.0334</v>
          </cell>
          <cell r="B62" t="str">
            <v>CcERF_36</v>
          </cell>
        </row>
        <row r="63">
          <cell r="A63" t="str">
            <v>evm.model.LG03.0973</v>
          </cell>
          <cell r="B63" t="str">
            <v>CcERF_37</v>
          </cell>
        </row>
        <row r="64">
          <cell r="A64" t="str">
            <v>evm.model.LG03.0979</v>
          </cell>
          <cell r="B64" t="str">
            <v>CcERF_38</v>
          </cell>
        </row>
        <row r="65">
          <cell r="A65" t="str">
            <v>evm.model.LG03.0980</v>
          </cell>
          <cell r="B65" t="str">
            <v>CcERF_39</v>
          </cell>
        </row>
        <row r="66">
          <cell r="A66" t="str">
            <v>evm.model.LG03.1075</v>
          </cell>
          <cell r="B66" t="str">
            <v>CcERF_40</v>
          </cell>
        </row>
        <row r="67">
          <cell r="A67" t="str">
            <v>evm.model.LG03.1731</v>
          </cell>
          <cell r="B67" t="str">
            <v>CcERF_41</v>
          </cell>
        </row>
        <row r="68">
          <cell r="A68" t="str">
            <v>evm.model.LG03.2242</v>
          </cell>
          <cell r="B68" t="str">
            <v>CcERF_42</v>
          </cell>
        </row>
        <row r="69">
          <cell r="A69" t="str">
            <v>evm.model.LG03.2395</v>
          </cell>
          <cell r="B69" t="str">
            <v>CcERF_43</v>
          </cell>
        </row>
        <row r="70">
          <cell r="A70" t="str">
            <v>evm.model.LG03.3137</v>
          </cell>
          <cell r="B70" t="str">
            <v>CcERF_44</v>
          </cell>
        </row>
        <row r="71">
          <cell r="A71" t="str">
            <v>evm.model.LG04.1282</v>
          </cell>
          <cell r="B71" t="str">
            <v>CcERF_45</v>
          </cell>
        </row>
        <row r="72">
          <cell r="A72" t="str">
            <v>evm.model.LG04.2083</v>
          </cell>
          <cell r="B72" t="str">
            <v>CcERF_46</v>
          </cell>
        </row>
        <row r="73">
          <cell r="A73" t="str">
            <v>evm.model.LG04.2084</v>
          </cell>
          <cell r="B73" t="str">
            <v>CcERF_47</v>
          </cell>
        </row>
        <row r="74">
          <cell r="A74" t="str">
            <v>evm.model.LG04.2085</v>
          </cell>
          <cell r="B74" t="str">
            <v>CcERF_48</v>
          </cell>
        </row>
        <row r="75">
          <cell r="A75" t="str">
            <v>evm.model.LG04.2183</v>
          </cell>
          <cell r="B75" t="str">
            <v>CcERF_49</v>
          </cell>
        </row>
        <row r="76">
          <cell r="A76" t="str">
            <v>evm.model.LG05.0178</v>
          </cell>
          <cell r="B76" t="str">
            <v>CcERF_50</v>
          </cell>
        </row>
        <row r="77">
          <cell r="A77" t="str">
            <v>evm.model.LG05.0232</v>
          </cell>
          <cell r="B77" t="str">
            <v>CcERF_51</v>
          </cell>
        </row>
        <row r="78">
          <cell r="A78" t="str">
            <v>evm.model.LG05.0748</v>
          </cell>
          <cell r="B78" t="str">
            <v>CcERF_52</v>
          </cell>
        </row>
        <row r="79">
          <cell r="A79" t="str">
            <v>evm.model.LG05.1396</v>
          </cell>
          <cell r="B79" t="str">
            <v>CcERF_53</v>
          </cell>
        </row>
        <row r="80">
          <cell r="A80" t="str">
            <v>evm.model.LG05.1509</v>
          </cell>
          <cell r="B80" t="str">
            <v>CcERF_54</v>
          </cell>
        </row>
        <row r="81">
          <cell r="A81" t="str">
            <v>evm.model.LG05.1510</v>
          </cell>
          <cell r="B81" t="str">
            <v>CcERF_55</v>
          </cell>
        </row>
        <row r="82">
          <cell r="A82" t="str">
            <v>evm.model.LG05.1684</v>
          </cell>
          <cell r="B82" t="str">
            <v>CcERF_56</v>
          </cell>
        </row>
        <row r="83">
          <cell r="A83" t="str">
            <v>evm.model.LG06.0343</v>
          </cell>
          <cell r="B83" t="str">
            <v>CcERF_57</v>
          </cell>
        </row>
        <row r="84">
          <cell r="A84" t="str">
            <v>evm.model.LG06.0362</v>
          </cell>
          <cell r="B84" t="str">
            <v>CcERF_58</v>
          </cell>
        </row>
        <row r="85">
          <cell r="A85" t="str">
            <v>evm.model.LG06.0398</v>
          </cell>
          <cell r="B85" t="str">
            <v>CcERF_59</v>
          </cell>
        </row>
        <row r="86">
          <cell r="A86" t="str">
            <v>evm.model.LG06.0584</v>
          </cell>
          <cell r="B86" t="str">
            <v>CcERF_60</v>
          </cell>
        </row>
        <row r="87">
          <cell r="A87" t="str">
            <v>evm.model.LG06.0666</v>
          </cell>
          <cell r="B87" t="str">
            <v>CcERF_61</v>
          </cell>
        </row>
        <row r="88">
          <cell r="A88" t="str">
            <v>evm.model.LG06.1209</v>
          </cell>
          <cell r="B88" t="str">
            <v>CcERF_62</v>
          </cell>
        </row>
        <row r="89">
          <cell r="A89" t="str">
            <v>evm.model.LG06.1419</v>
          </cell>
          <cell r="B89" t="str">
            <v>CcERF_63</v>
          </cell>
        </row>
        <row r="90">
          <cell r="A90" t="str">
            <v>evm.model.LG06.1634</v>
          </cell>
          <cell r="B90" t="str">
            <v>CcERF_64</v>
          </cell>
        </row>
        <row r="91">
          <cell r="A91" t="str">
            <v>evm.model.LG06.1655</v>
          </cell>
          <cell r="B91" t="str">
            <v>CcERF_65</v>
          </cell>
        </row>
        <row r="92">
          <cell r="A92" t="str">
            <v>evm.model.LG06.1657</v>
          </cell>
          <cell r="B92" t="str">
            <v>CcERF_66</v>
          </cell>
        </row>
        <row r="93">
          <cell r="A93" t="str">
            <v>evm.model.LG07.0029</v>
          </cell>
          <cell r="B93" t="str">
            <v>CcERF_67</v>
          </cell>
        </row>
        <row r="94">
          <cell r="A94" t="str">
            <v>evm.model.LG07.0066</v>
          </cell>
          <cell r="B94" t="str">
            <v>CcERF_68</v>
          </cell>
        </row>
        <row r="95">
          <cell r="A95" t="str">
            <v>evm.model.LG07.0253</v>
          </cell>
          <cell r="B95" t="str">
            <v>CcERF_69</v>
          </cell>
        </row>
        <row r="96">
          <cell r="A96" t="str">
            <v>evm.model.LG07.0254</v>
          </cell>
          <cell r="B96" t="str">
            <v>CcERF_70</v>
          </cell>
        </row>
        <row r="97">
          <cell r="A97" t="str">
            <v>evm.model.LG07.0255</v>
          </cell>
          <cell r="B97" t="str">
            <v>CcERF_71</v>
          </cell>
        </row>
        <row r="98">
          <cell r="A98" t="str">
            <v>evm.model.LG07.0256</v>
          </cell>
          <cell r="B98" t="str">
            <v>CcERF_72</v>
          </cell>
        </row>
        <row r="99">
          <cell r="A99" t="str">
            <v>evm.model.LG07.0257</v>
          </cell>
          <cell r="B99" t="str">
            <v>CcERF_73</v>
          </cell>
        </row>
        <row r="100">
          <cell r="A100" t="str">
            <v>evm.model.LG07.0258</v>
          </cell>
          <cell r="B100" t="str">
            <v>CcERF_74</v>
          </cell>
        </row>
        <row r="101">
          <cell r="A101" t="str">
            <v>evm.model.LG07.0260</v>
          </cell>
          <cell r="B101" t="str">
            <v>CcERF_75</v>
          </cell>
        </row>
        <row r="102">
          <cell r="A102" t="str">
            <v>evm.model.LG07.0261</v>
          </cell>
          <cell r="B102" t="str">
            <v>CcERF_76</v>
          </cell>
        </row>
        <row r="103">
          <cell r="A103" t="str">
            <v>evm.model.LG07.0262</v>
          </cell>
          <cell r="B103" t="str">
            <v>CcERF_77</v>
          </cell>
        </row>
        <row r="104">
          <cell r="A104" t="str">
            <v>evm.model.LG07.0263</v>
          </cell>
          <cell r="B104" t="str">
            <v>CcERF_78</v>
          </cell>
        </row>
        <row r="105">
          <cell r="A105" t="str">
            <v>evm.model.LG07.0307</v>
          </cell>
          <cell r="B105" t="str">
            <v>CcERF_79</v>
          </cell>
        </row>
        <row r="106">
          <cell r="A106" t="str">
            <v>evm.model.LG07.0518</v>
          </cell>
          <cell r="B106" t="str">
            <v>CcERF_80</v>
          </cell>
        </row>
        <row r="107">
          <cell r="A107" t="str">
            <v>evm.model.LG07.0523</v>
          </cell>
          <cell r="B107" t="str">
            <v>CcERF_81</v>
          </cell>
        </row>
        <row r="108">
          <cell r="A108" t="str">
            <v>evm.model.LG07.1285</v>
          </cell>
          <cell r="B108" t="str">
            <v>CcERF_82</v>
          </cell>
        </row>
        <row r="109">
          <cell r="A109" t="str">
            <v>evm.model.LG07.1622</v>
          </cell>
          <cell r="B109" t="str">
            <v>CcERF_83</v>
          </cell>
        </row>
        <row r="110">
          <cell r="A110" t="str">
            <v>evm.model.LG08.0407</v>
          </cell>
          <cell r="B110" t="str">
            <v>CcERF_84</v>
          </cell>
        </row>
        <row r="111">
          <cell r="A111" t="str">
            <v>evm.model.LG08.0669</v>
          </cell>
          <cell r="B111" t="str">
            <v>CcERF_85</v>
          </cell>
        </row>
        <row r="112">
          <cell r="A112" t="str">
            <v>evm.model.LG08.1352</v>
          </cell>
          <cell r="B112" t="str">
            <v>CcERF_86</v>
          </cell>
        </row>
        <row r="113">
          <cell r="A113" t="str">
            <v>evm.model.LG08.1354</v>
          </cell>
          <cell r="B113" t="str">
            <v>CcERF_87</v>
          </cell>
        </row>
        <row r="114">
          <cell r="A114" t="str">
            <v>evm.model.LG08.1355</v>
          </cell>
          <cell r="B114" t="str">
            <v>CcERF_88</v>
          </cell>
        </row>
        <row r="115">
          <cell r="A115" t="str">
            <v>evm.model.LG08.1356</v>
          </cell>
          <cell r="B115" t="str">
            <v>CcERF_89</v>
          </cell>
        </row>
        <row r="116">
          <cell r="A116" t="str">
            <v>evm.model.LG08.1357</v>
          </cell>
          <cell r="B116" t="str">
            <v>CcERF_90</v>
          </cell>
        </row>
        <row r="117">
          <cell r="A117" t="str">
            <v>evm.model.LG08.1358</v>
          </cell>
          <cell r="B117" t="str">
            <v>CcERF_91</v>
          </cell>
        </row>
        <row r="118">
          <cell r="A118" t="str">
            <v>evm.model.LG08.1359</v>
          </cell>
          <cell r="B118" t="str">
            <v>CcERF_92</v>
          </cell>
        </row>
        <row r="119">
          <cell r="A119" t="str">
            <v>evm.model.LG08.1360</v>
          </cell>
          <cell r="B119" t="str">
            <v>CcERF_93</v>
          </cell>
        </row>
        <row r="120">
          <cell r="A120" t="str">
            <v>evm.model.LG08.1361</v>
          </cell>
          <cell r="B120" t="str">
            <v>CcERF_94</v>
          </cell>
        </row>
        <row r="121">
          <cell r="A121" t="str">
            <v>evm.model.LG08.1362</v>
          </cell>
          <cell r="B121" t="str">
            <v>CcERF_95</v>
          </cell>
        </row>
        <row r="122">
          <cell r="A122" t="str">
            <v>evm.model.LG08.1363</v>
          </cell>
          <cell r="B122" t="str">
            <v>CcERF_96</v>
          </cell>
        </row>
        <row r="123">
          <cell r="A123" t="str">
            <v>evm.model.LG08.1364</v>
          </cell>
          <cell r="B123" t="str">
            <v>CcERF_97</v>
          </cell>
        </row>
        <row r="124">
          <cell r="A124" t="str">
            <v>evm.model.LG08.1369</v>
          </cell>
          <cell r="B124" t="str">
            <v>CcERF_98</v>
          </cell>
        </row>
        <row r="125">
          <cell r="A125" t="str">
            <v>evm.model.LG08.1419</v>
          </cell>
          <cell r="B125" t="str">
            <v>CcERF_99</v>
          </cell>
        </row>
        <row r="126">
          <cell r="A126" t="str">
            <v>evm.model.LG08.1674</v>
          </cell>
          <cell r="B126" t="str">
            <v>CcERF_100</v>
          </cell>
        </row>
        <row r="127">
          <cell r="A127" t="str">
            <v>evm.model.LG08.1675</v>
          </cell>
          <cell r="B127" t="str">
            <v>CcERF_101</v>
          </cell>
        </row>
        <row r="128">
          <cell r="A128" t="str">
            <v>evm.model.LG08.1812</v>
          </cell>
          <cell r="B128" t="str">
            <v>CcERF_102</v>
          </cell>
        </row>
        <row r="129">
          <cell r="A129" t="str">
            <v>evm.model.LG08.1814</v>
          </cell>
          <cell r="B129" t="str">
            <v>CcERF_103</v>
          </cell>
        </row>
        <row r="130">
          <cell r="A130" t="str">
            <v>evm.model.LG08.1815</v>
          </cell>
          <cell r="B130" t="str">
            <v>CcERF_104</v>
          </cell>
        </row>
        <row r="131">
          <cell r="A131" t="str">
            <v>evm.model.LG08.1816</v>
          </cell>
          <cell r="B131" t="str">
            <v>CcERF_105</v>
          </cell>
        </row>
        <row r="132">
          <cell r="A132" t="str">
            <v>evm.model.LG08.1835</v>
          </cell>
          <cell r="B132" t="str">
            <v>CcERF_106</v>
          </cell>
        </row>
        <row r="133">
          <cell r="A133" t="str">
            <v>evm.model.LG09.0121</v>
          </cell>
          <cell r="B133" t="str">
            <v>CcERF_107</v>
          </cell>
        </row>
        <row r="134">
          <cell r="A134" t="str">
            <v>evm.model.LG09.0286</v>
          </cell>
          <cell r="B134" t="str">
            <v>CcERF_108</v>
          </cell>
        </row>
        <row r="135">
          <cell r="A135" t="str">
            <v>evm.model.LG09.0440</v>
          </cell>
          <cell r="B135" t="str">
            <v>CcERF_109</v>
          </cell>
        </row>
        <row r="136">
          <cell r="A136" t="str">
            <v>evm.model.LG09.0607</v>
          </cell>
          <cell r="B136" t="str">
            <v>CcERF_110</v>
          </cell>
        </row>
        <row r="137">
          <cell r="A137" t="str">
            <v>evm.model.LG09.1570</v>
          </cell>
          <cell r="B137" t="str">
            <v>CcERF_111</v>
          </cell>
        </row>
        <row r="138">
          <cell r="A138" t="str">
            <v>evm.model.LG09.1571</v>
          </cell>
          <cell r="B138" t="str">
            <v>CcERF_112</v>
          </cell>
        </row>
        <row r="139">
          <cell r="A139" t="str">
            <v>evm.model.LG09.1572</v>
          </cell>
          <cell r="B139" t="str">
            <v>CcERF_113</v>
          </cell>
        </row>
        <row r="140">
          <cell r="A140" t="str">
            <v>evm.model.LG10.0107</v>
          </cell>
          <cell r="B140" t="str">
            <v>CcERF_114</v>
          </cell>
        </row>
        <row r="141">
          <cell r="A141" t="str">
            <v>evm.model.LG10.0860</v>
          </cell>
          <cell r="B141" t="str">
            <v>CcERF_115</v>
          </cell>
        </row>
        <row r="142">
          <cell r="A142" t="str">
            <v>evm.model.LG10.1121</v>
          </cell>
          <cell r="B142" t="str">
            <v>CcERF_116</v>
          </cell>
        </row>
        <row r="143">
          <cell r="A143" t="str">
            <v>evm.model.LG10.1195</v>
          </cell>
          <cell r="B143" t="str">
            <v>CcERF_117</v>
          </cell>
        </row>
        <row r="144">
          <cell r="A144" t="str">
            <v>evm.model.LG10.1196</v>
          </cell>
          <cell r="B144" t="str">
            <v>CcERF_118</v>
          </cell>
        </row>
        <row r="145">
          <cell r="A145" t="str">
            <v>evm.model.LG11.0188</v>
          </cell>
          <cell r="B145" t="str">
            <v>CcERF_119</v>
          </cell>
        </row>
        <row r="146">
          <cell r="A146" t="str">
            <v>evm.model.LG11.0206</v>
          </cell>
          <cell r="B146" t="str">
            <v>CcERF_120</v>
          </cell>
        </row>
        <row r="147">
          <cell r="A147" t="str">
            <v>evm.model.LG11.1209</v>
          </cell>
          <cell r="B147" t="str">
            <v>CcERF_121</v>
          </cell>
        </row>
        <row r="148">
          <cell r="A148" t="str">
            <v>evm.model.LG11.1257</v>
          </cell>
          <cell r="B148" t="str">
            <v>CcERF_122</v>
          </cell>
        </row>
        <row r="149">
          <cell r="A149" t="str">
            <v>evm.model.LG11.1483</v>
          </cell>
          <cell r="B149" t="str">
            <v>CcERF_123</v>
          </cell>
        </row>
        <row r="150">
          <cell r="A150" t="str">
            <v>evm.model.LG11.1533</v>
          </cell>
          <cell r="B150" t="str">
            <v>CcERF_124</v>
          </cell>
        </row>
        <row r="151">
          <cell r="A151" t="str">
            <v>evm.model.LG11.1534</v>
          </cell>
          <cell r="B151" t="str">
            <v>CcERF_125</v>
          </cell>
        </row>
        <row r="152">
          <cell r="A152" t="str">
            <v>evm.model.LG12.0879</v>
          </cell>
          <cell r="B152" t="str">
            <v>CcERF_126</v>
          </cell>
        </row>
        <row r="153">
          <cell r="A153" t="str">
            <v>evm.model.LG12.0928</v>
          </cell>
          <cell r="B153" t="str">
            <v>CcERF_127</v>
          </cell>
        </row>
        <row r="154">
          <cell r="A154" t="str">
            <v>evm.model.LG12.0933</v>
          </cell>
          <cell r="B154" t="str">
            <v>CcERF_128</v>
          </cell>
        </row>
        <row r="155">
          <cell r="A155" t="str">
            <v>evm.model.LG12.1254</v>
          </cell>
          <cell r="B155" t="str">
            <v>CcERF_129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abSelected="1" workbookViewId="0">
      <selection activeCell="F6" sqref="F6"/>
    </sheetView>
  </sheetViews>
  <sheetFormatPr defaultColWidth="9" defaultRowHeight="13.5" outlineLevelCol="3"/>
  <cols>
    <col min="1" max="1" width="21.5" customWidth="1"/>
    <col min="2" max="2" width="13.75" customWidth="1"/>
    <col min="3" max="3" width="10.375" customWidth="1"/>
  </cols>
  <sheetData>
    <row r="1" ht="14.25" spans="1:4">
      <c r="A1" s="42" t="s">
        <v>0</v>
      </c>
      <c r="B1" s="43"/>
      <c r="C1" s="43"/>
      <c r="D1" s="43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0.675296</v>
      </c>
      <c r="C3">
        <v>24</v>
      </c>
      <c r="D3">
        <v>1</v>
      </c>
    </row>
    <row r="4" spans="1:4">
      <c r="A4" t="s">
        <v>6</v>
      </c>
      <c r="B4">
        <v>0.675059</v>
      </c>
      <c r="C4">
        <v>24</v>
      </c>
      <c r="D4">
        <v>2</v>
      </c>
    </row>
    <row r="5" spans="1:4">
      <c r="A5" t="s">
        <v>7</v>
      </c>
      <c r="B5">
        <v>0.674429</v>
      </c>
      <c r="C5">
        <v>24</v>
      </c>
      <c r="D5">
        <v>3</v>
      </c>
    </row>
    <row r="6" spans="1:4">
      <c r="A6" t="s">
        <v>8</v>
      </c>
      <c r="B6">
        <v>0.664728</v>
      </c>
      <c r="C6">
        <v>24</v>
      </c>
      <c r="D6">
        <v>4</v>
      </c>
    </row>
    <row r="7" spans="1:4">
      <c r="A7" t="s">
        <v>9</v>
      </c>
      <c r="B7">
        <v>0.661906</v>
      </c>
      <c r="C7">
        <v>24</v>
      </c>
      <c r="D7">
        <v>5</v>
      </c>
    </row>
    <row r="8" spans="1:4">
      <c r="A8" t="s">
        <v>10</v>
      </c>
      <c r="B8">
        <v>0.661847</v>
      </c>
      <c r="C8">
        <v>24</v>
      </c>
      <c r="D8">
        <v>6</v>
      </c>
    </row>
    <row r="9" spans="1:4">
      <c r="A9" t="s">
        <v>11</v>
      </c>
      <c r="B9">
        <v>0.659908</v>
      </c>
      <c r="C9">
        <v>24</v>
      </c>
      <c r="D9">
        <v>7</v>
      </c>
    </row>
    <row r="10" spans="1:4">
      <c r="A10" t="s">
        <v>12</v>
      </c>
      <c r="B10">
        <v>0.659091</v>
      </c>
      <c r="C10">
        <v>24</v>
      </c>
      <c r="D10">
        <v>8</v>
      </c>
    </row>
    <row r="11" spans="1:4">
      <c r="A11" t="s">
        <v>13</v>
      </c>
      <c r="B11">
        <v>0.659059</v>
      </c>
      <c r="C11">
        <v>24</v>
      </c>
      <c r="D11">
        <v>9</v>
      </c>
    </row>
    <row r="12" spans="1:4">
      <c r="A12" t="s">
        <v>14</v>
      </c>
      <c r="B12">
        <v>0.651794</v>
      </c>
      <c r="C12">
        <v>24</v>
      </c>
      <c r="D12">
        <v>10</v>
      </c>
    </row>
    <row r="13" spans="1:4">
      <c r="A13" t="s">
        <v>15</v>
      </c>
      <c r="B13">
        <v>0.646272</v>
      </c>
      <c r="C13">
        <v>24</v>
      </c>
      <c r="D13">
        <v>11</v>
      </c>
    </row>
    <row r="14" spans="1:4">
      <c r="A14" t="s">
        <v>16</v>
      </c>
      <c r="B14">
        <v>0.64426</v>
      </c>
      <c r="C14">
        <v>24</v>
      </c>
      <c r="D14">
        <v>12</v>
      </c>
    </row>
    <row r="15" spans="1:4">
      <c r="A15" t="s">
        <v>17</v>
      </c>
      <c r="B15">
        <v>0.643743</v>
      </c>
      <c r="C15">
        <v>24</v>
      </c>
      <c r="D15">
        <v>13</v>
      </c>
    </row>
    <row r="16" spans="1:4">
      <c r="A16" t="s">
        <v>18</v>
      </c>
      <c r="B16">
        <v>0.64313</v>
      </c>
      <c r="C16">
        <v>24</v>
      </c>
      <c r="D16">
        <v>14</v>
      </c>
    </row>
    <row r="17" spans="1:4">
      <c r="A17" t="s">
        <v>19</v>
      </c>
      <c r="B17">
        <v>0.64106</v>
      </c>
      <c r="C17">
        <v>24</v>
      </c>
      <c r="D17">
        <v>15</v>
      </c>
    </row>
    <row r="18" spans="1:4">
      <c r="A18" t="s">
        <v>20</v>
      </c>
      <c r="B18">
        <v>0.639856</v>
      </c>
      <c r="C18">
        <v>24</v>
      </c>
      <c r="D18">
        <v>16</v>
      </c>
    </row>
    <row r="19" spans="1:4">
      <c r="A19" t="s">
        <v>21</v>
      </c>
      <c r="B19">
        <v>0.639652</v>
      </c>
      <c r="C19">
        <v>24</v>
      </c>
      <c r="D19">
        <v>17</v>
      </c>
    </row>
    <row r="20" spans="1:4">
      <c r="A20" t="s">
        <v>22</v>
      </c>
      <c r="B20">
        <v>0.639182</v>
      </c>
      <c r="C20">
        <v>24</v>
      </c>
      <c r="D20">
        <v>18</v>
      </c>
    </row>
    <row r="21" spans="1:4">
      <c r="A21" t="s">
        <v>23</v>
      </c>
      <c r="B21">
        <v>0.63915</v>
      </c>
      <c r="C21">
        <v>24</v>
      </c>
      <c r="D21">
        <v>19</v>
      </c>
    </row>
    <row r="22" spans="1:4">
      <c r="A22" t="s">
        <v>24</v>
      </c>
      <c r="B22">
        <v>0.639115</v>
      </c>
      <c r="C22">
        <v>24</v>
      </c>
      <c r="D22">
        <v>20</v>
      </c>
    </row>
    <row r="23" spans="1:4">
      <c r="A23" t="s">
        <v>25</v>
      </c>
      <c r="B23">
        <v>0.637239</v>
      </c>
      <c r="C23">
        <v>24</v>
      </c>
      <c r="D23">
        <v>21</v>
      </c>
    </row>
    <row r="24" spans="1:4">
      <c r="A24" t="s">
        <v>26</v>
      </c>
      <c r="B24">
        <v>0.634633</v>
      </c>
      <c r="C24">
        <v>24</v>
      </c>
      <c r="D24">
        <v>22</v>
      </c>
    </row>
    <row r="25" spans="1:4">
      <c r="A25" t="s">
        <v>27</v>
      </c>
      <c r="B25">
        <v>0.631777</v>
      </c>
      <c r="C25">
        <v>24</v>
      </c>
      <c r="D25">
        <v>23</v>
      </c>
    </row>
    <row r="26" spans="1:4">
      <c r="A26" t="s">
        <v>28</v>
      </c>
      <c r="B26">
        <v>0.631594</v>
      </c>
      <c r="C26">
        <v>24</v>
      </c>
      <c r="D26">
        <v>24</v>
      </c>
    </row>
    <row r="27" spans="1:4">
      <c r="A27" t="s">
        <v>29</v>
      </c>
      <c r="B27">
        <v>0.630399</v>
      </c>
      <c r="C27">
        <v>24</v>
      </c>
      <c r="D27">
        <v>25</v>
      </c>
    </row>
    <row r="28" spans="1:4">
      <c r="A28" t="s">
        <v>30</v>
      </c>
      <c r="B28">
        <v>0.6299</v>
      </c>
      <c r="C28">
        <v>24</v>
      </c>
      <c r="D28">
        <v>26</v>
      </c>
    </row>
    <row r="29" spans="1:4">
      <c r="A29" t="s">
        <v>31</v>
      </c>
      <c r="B29">
        <v>0.628275</v>
      </c>
      <c r="C29">
        <v>24</v>
      </c>
      <c r="D29">
        <v>27</v>
      </c>
    </row>
    <row r="30" spans="1:4">
      <c r="A30" t="s">
        <v>32</v>
      </c>
      <c r="B30">
        <v>0.6278</v>
      </c>
      <c r="C30">
        <v>24</v>
      </c>
      <c r="D30">
        <v>28</v>
      </c>
    </row>
    <row r="31" spans="1:4">
      <c r="A31" t="s">
        <v>33</v>
      </c>
      <c r="B31">
        <v>0.627297</v>
      </c>
      <c r="C31">
        <v>24</v>
      </c>
      <c r="D31">
        <v>29</v>
      </c>
    </row>
    <row r="32" spans="1:4">
      <c r="A32" t="s">
        <v>34</v>
      </c>
      <c r="B32">
        <v>0.626601</v>
      </c>
      <c r="C32">
        <v>24</v>
      </c>
      <c r="D32">
        <v>30</v>
      </c>
    </row>
    <row r="33" spans="1:4">
      <c r="A33" t="s">
        <v>35</v>
      </c>
      <c r="B33">
        <v>0.625338</v>
      </c>
      <c r="C33">
        <v>24</v>
      </c>
      <c r="D33">
        <v>31</v>
      </c>
    </row>
    <row r="34" spans="1:4">
      <c r="A34" t="s">
        <v>36</v>
      </c>
      <c r="B34">
        <v>0.625316</v>
      </c>
      <c r="C34">
        <v>24</v>
      </c>
      <c r="D34">
        <v>32</v>
      </c>
    </row>
    <row r="35" spans="1:4">
      <c r="A35" t="s">
        <v>37</v>
      </c>
      <c r="B35">
        <v>0.624488</v>
      </c>
      <c r="C35">
        <v>24</v>
      </c>
      <c r="D35">
        <v>33</v>
      </c>
    </row>
    <row r="36" spans="1:4">
      <c r="A36" t="s">
        <v>38</v>
      </c>
      <c r="B36">
        <v>0.622174</v>
      </c>
      <c r="C36">
        <v>24</v>
      </c>
      <c r="D36">
        <v>34</v>
      </c>
    </row>
    <row r="37" spans="1:4">
      <c r="A37" t="s">
        <v>39</v>
      </c>
      <c r="B37">
        <v>0.619787</v>
      </c>
      <c r="C37">
        <v>24</v>
      </c>
      <c r="D37">
        <v>35</v>
      </c>
    </row>
    <row r="38" spans="1:4">
      <c r="A38" t="s">
        <v>40</v>
      </c>
      <c r="B38">
        <v>0.61699</v>
      </c>
      <c r="C38">
        <v>24</v>
      </c>
      <c r="D38">
        <v>36</v>
      </c>
    </row>
    <row r="39" spans="1:4">
      <c r="A39" t="s">
        <v>41</v>
      </c>
      <c r="B39">
        <v>0.616525</v>
      </c>
      <c r="C39">
        <v>24</v>
      </c>
      <c r="D39">
        <v>37</v>
      </c>
    </row>
    <row r="40" spans="1:4">
      <c r="A40" t="s">
        <v>42</v>
      </c>
      <c r="B40">
        <v>0.613669</v>
      </c>
      <c r="C40">
        <v>24</v>
      </c>
      <c r="D40">
        <v>38</v>
      </c>
    </row>
    <row r="41" spans="1:4">
      <c r="A41" t="s">
        <v>43</v>
      </c>
      <c r="B41">
        <v>0.613058</v>
      </c>
      <c r="C41">
        <v>24</v>
      </c>
      <c r="D41">
        <v>39</v>
      </c>
    </row>
    <row r="42" spans="1:4">
      <c r="A42" t="s">
        <v>44</v>
      </c>
      <c r="B42">
        <v>0.612281</v>
      </c>
      <c r="C42">
        <v>24</v>
      </c>
      <c r="D42">
        <v>40</v>
      </c>
    </row>
    <row r="43" spans="1:4">
      <c r="A43" t="s">
        <v>45</v>
      </c>
      <c r="B43">
        <v>0.612186</v>
      </c>
      <c r="C43">
        <v>24</v>
      </c>
      <c r="D43">
        <v>41</v>
      </c>
    </row>
    <row r="44" spans="1:4">
      <c r="A44" t="s">
        <v>46</v>
      </c>
      <c r="B44">
        <v>0.611958</v>
      </c>
      <c r="C44">
        <v>24</v>
      </c>
      <c r="D44">
        <v>42</v>
      </c>
    </row>
    <row r="45" spans="1:4">
      <c r="A45" t="s">
        <v>47</v>
      </c>
      <c r="B45">
        <v>0.609093</v>
      </c>
      <c r="C45">
        <v>24</v>
      </c>
      <c r="D45">
        <v>43</v>
      </c>
    </row>
    <row r="46" spans="1:4">
      <c r="A46" t="s">
        <v>48</v>
      </c>
      <c r="B46">
        <v>0.608701</v>
      </c>
      <c r="C46">
        <v>24</v>
      </c>
      <c r="D46">
        <v>44</v>
      </c>
    </row>
    <row r="47" spans="1:4">
      <c r="A47" t="s">
        <v>49</v>
      </c>
      <c r="B47">
        <v>0.608289</v>
      </c>
      <c r="C47">
        <v>24</v>
      </c>
      <c r="D47">
        <v>45</v>
      </c>
    </row>
    <row r="48" spans="1:4">
      <c r="A48" t="s">
        <v>50</v>
      </c>
      <c r="B48">
        <v>0.608168</v>
      </c>
      <c r="C48">
        <v>24</v>
      </c>
      <c r="D48">
        <v>46</v>
      </c>
    </row>
    <row r="49" spans="1:4">
      <c r="A49" t="s">
        <v>51</v>
      </c>
      <c r="B49">
        <v>0.607707</v>
      </c>
      <c r="C49">
        <v>24</v>
      </c>
      <c r="D49">
        <v>47</v>
      </c>
    </row>
    <row r="50" spans="1:4">
      <c r="A50" t="s">
        <v>52</v>
      </c>
      <c r="B50">
        <v>0.606461</v>
      </c>
      <c r="C50">
        <v>24</v>
      </c>
      <c r="D50">
        <v>48</v>
      </c>
    </row>
    <row r="51" spans="1:4">
      <c r="A51" t="s">
        <v>53</v>
      </c>
      <c r="B51">
        <v>0.605504</v>
      </c>
      <c r="C51">
        <v>24</v>
      </c>
      <c r="D51">
        <v>49</v>
      </c>
    </row>
    <row r="52" spans="1:4">
      <c r="A52" t="s">
        <v>54</v>
      </c>
      <c r="B52">
        <v>0.604417</v>
      </c>
      <c r="C52">
        <v>24</v>
      </c>
      <c r="D52">
        <v>50</v>
      </c>
    </row>
    <row r="53" spans="1:4">
      <c r="A53" t="s">
        <v>55</v>
      </c>
      <c r="B53">
        <v>0.602312</v>
      </c>
      <c r="C53">
        <v>24</v>
      </c>
      <c r="D53">
        <v>51</v>
      </c>
    </row>
    <row r="54" spans="1:4">
      <c r="A54" t="s">
        <v>56</v>
      </c>
      <c r="B54">
        <v>0.601681</v>
      </c>
      <c r="C54">
        <v>24</v>
      </c>
      <c r="D54">
        <v>52</v>
      </c>
    </row>
    <row r="55" spans="1:4">
      <c r="A55" t="s">
        <v>57</v>
      </c>
      <c r="B55">
        <v>0.601594</v>
      </c>
      <c r="C55">
        <v>24</v>
      </c>
      <c r="D55">
        <v>53</v>
      </c>
    </row>
    <row r="56" spans="1:4">
      <c r="A56" t="s">
        <v>58</v>
      </c>
      <c r="B56">
        <v>0.600731</v>
      </c>
      <c r="C56">
        <v>24</v>
      </c>
      <c r="D56">
        <v>54</v>
      </c>
    </row>
    <row r="57" spans="1:4">
      <c r="A57" t="s">
        <v>59</v>
      </c>
      <c r="B57">
        <v>0.599632</v>
      </c>
      <c r="C57">
        <v>24</v>
      </c>
      <c r="D57">
        <v>55</v>
      </c>
    </row>
    <row r="58" spans="1:4">
      <c r="A58" t="s">
        <v>60</v>
      </c>
      <c r="B58">
        <v>0.597458</v>
      </c>
      <c r="C58">
        <v>24</v>
      </c>
      <c r="D58">
        <v>56</v>
      </c>
    </row>
    <row r="59" spans="1:4">
      <c r="A59" t="s">
        <v>61</v>
      </c>
      <c r="B59">
        <v>0.597397</v>
      </c>
      <c r="C59">
        <v>24</v>
      </c>
      <c r="D59">
        <v>57</v>
      </c>
    </row>
    <row r="60" spans="1:4">
      <c r="A60" t="s">
        <v>62</v>
      </c>
      <c r="B60">
        <v>0.596591</v>
      </c>
      <c r="C60">
        <v>24</v>
      </c>
      <c r="D60">
        <v>58</v>
      </c>
    </row>
    <row r="61" spans="1:4">
      <c r="A61" t="s">
        <v>63</v>
      </c>
      <c r="B61">
        <v>0.595414</v>
      </c>
      <c r="C61">
        <v>24</v>
      </c>
      <c r="D61">
        <v>59</v>
      </c>
    </row>
    <row r="62" spans="1:4">
      <c r="A62" t="s">
        <v>64</v>
      </c>
      <c r="B62">
        <v>0.593882</v>
      </c>
      <c r="C62">
        <v>24</v>
      </c>
      <c r="D62">
        <v>60</v>
      </c>
    </row>
    <row r="63" spans="1:4">
      <c r="A63" t="s">
        <v>65</v>
      </c>
      <c r="B63">
        <v>0.59316</v>
      </c>
      <c r="C63">
        <v>24</v>
      </c>
      <c r="D63">
        <v>61</v>
      </c>
    </row>
    <row r="64" spans="1:4">
      <c r="A64" t="s">
        <v>66</v>
      </c>
      <c r="B64">
        <v>0.592357</v>
      </c>
      <c r="C64">
        <v>24</v>
      </c>
      <c r="D64">
        <v>62</v>
      </c>
    </row>
    <row r="65" spans="1:4">
      <c r="A65" t="s">
        <v>67</v>
      </c>
      <c r="B65">
        <v>0.59017</v>
      </c>
      <c r="C65">
        <v>24</v>
      </c>
      <c r="D65">
        <v>63</v>
      </c>
    </row>
    <row r="66" spans="1:4">
      <c r="A66" t="s">
        <v>68</v>
      </c>
      <c r="B66">
        <v>0.589088</v>
      </c>
      <c r="C66">
        <v>24</v>
      </c>
      <c r="D66">
        <v>64</v>
      </c>
    </row>
    <row r="67" spans="1:4">
      <c r="A67" t="s">
        <v>69</v>
      </c>
      <c r="B67">
        <v>0.588742</v>
      </c>
      <c r="C67">
        <v>24</v>
      </c>
      <c r="D67">
        <v>65</v>
      </c>
    </row>
    <row r="68" spans="1:4">
      <c r="A68" t="s">
        <v>70</v>
      </c>
      <c r="B68">
        <v>0.588022</v>
      </c>
      <c r="C68">
        <v>24</v>
      </c>
      <c r="D68">
        <v>66</v>
      </c>
    </row>
    <row r="69" spans="1:4">
      <c r="A69" t="s">
        <v>71</v>
      </c>
      <c r="B69">
        <v>0.58146</v>
      </c>
      <c r="C69">
        <v>24</v>
      </c>
      <c r="D69">
        <v>67</v>
      </c>
    </row>
    <row r="70" spans="1:4">
      <c r="A70" t="s">
        <v>72</v>
      </c>
      <c r="B70">
        <v>0.580444</v>
      </c>
      <c r="C70">
        <v>24</v>
      </c>
      <c r="D70">
        <v>68</v>
      </c>
    </row>
    <row r="71" spans="1:4">
      <c r="A71" t="s">
        <v>73</v>
      </c>
      <c r="B71">
        <v>0.580422</v>
      </c>
      <c r="C71">
        <v>24</v>
      </c>
      <c r="D71">
        <v>69</v>
      </c>
    </row>
    <row r="72" spans="1:4">
      <c r="A72" t="s">
        <v>74</v>
      </c>
      <c r="B72">
        <v>0.579021</v>
      </c>
      <c r="C72">
        <v>24</v>
      </c>
      <c r="D72">
        <v>70</v>
      </c>
    </row>
    <row r="73" spans="1:4">
      <c r="A73" t="s">
        <v>75</v>
      </c>
      <c r="B73">
        <v>0.578498</v>
      </c>
      <c r="C73">
        <v>24</v>
      </c>
      <c r="D73">
        <v>71</v>
      </c>
    </row>
    <row r="74" spans="1:4">
      <c r="A74" t="s">
        <v>76</v>
      </c>
      <c r="B74">
        <v>0.57847</v>
      </c>
      <c r="C74">
        <v>24</v>
      </c>
      <c r="D74">
        <v>72</v>
      </c>
    </row>
    <row r="75" spans="1:4">
      <c r="A75" t="s">
        <v>77</v>
      </c>
      <c r="B75">
        <v>0.576131</v>
      </c>
      <c r="C75">
        <v>24</v>
      </c>
      <c r="D75">
        <v>73</v>
      </c>
    </row>
    <row r="76" spans="1:4">
      <c r="A76" t="s">
        <v>78</v>
      </c>
      <c r="B76">
        <v>0.574336</v>
      </c>
      <c r="C76">
        <v>24</v>
      </c>
      <c r="D76">
        <v>74</v>
      </c>
    </row>
    <row r="77" spans="1:4">
      <c r="A77" t="s">
        <v>79</v>
      </c>
      <c r="B77">
        <v>0.573978</v>
      </c>
      <c r="C77">
        <v>24</v>
      </c>
      <c r="D77">
        <v>75</v>
      </c>
    </row>
    <row r="78" spans="1:4">
      <c r="A78" t="s">
        <v>80</v>
      </c>
      <c r="B78">
        <v>0.573129</v>
      </c>
      <c r="C78">
        <v>24</v>
      </c>
      <c r="D78">
        <v>76</v>
      </c>
    </row>
    <row r="79" spans="1:4">
      <c r="A79" t="s">
        <v>81</v>
      </c>
      <c r="B79">
        <v>0.572609</v>
      </c>
      <c r="C79">
        <v>24</v>
      </c>
      <c r="D79">
        <v>77</v>
      </c>
    </row>
    <row r="80" spans="1:4">
      <c r="A80" t="s">
        <v>82</v>
      </c>
      <c r="B80">
        <v>0.571391</v>
      </c>
      <c r="C80">
        <v>24</v>
      </c>
      <c r="D80">
        <v>78</v>
      </c>
    </row>
    <row r="81" spans="1:4">
      <c r="A81" t="s">
        <v>83</v>
      </c>
      <c r="B81">
        <v>0.570629</v>
      </c>
      <c r="C81">
        <v>24</v>
      </c>
      <c r="D81">
        <v>79</v>
      </c>
    </row>
    <row r="82" spans="1:4">
      <c r="A82" t="s">
        <v>84</v>
      </c>
      <c r="B82">
        <v>0.570617</v>
      </c>
      <c r="C82">
        <v>24</v>
      </c>
      <c r="D82">
        <v>80</v>
      </c>
    </row>
    <row r="83" spans="1:4">
      <c r="A83" t="s">
        <v>85</v>
      </c>
      <c r="B83">
        <v>0.569684</v>
      </c>
      <c r="C83">
        <v>24</v>
      </c>
      <c r="D83">
        <v>81</v>
      </c>
    </row>
    <row r="84" spans="1:4">
      <c r="A84" t="s">
        <v>86</v>
      </c>
      <c r="B84">
        <v>0.569201</v>
      </c>
      <c r="C84">
        <v>24</v>
      </c>
      <c r="D84">
        <v>82</v>
      </c>
    </row>
    <row r="85" spans="1:4">
      <c r="A85" t="s">
        <v>87</v>
      </c>
      <c r="B85">
        <v>0.568457</v>
      </c>
      <c r="C85">
        <v>24</v>
      </c>
      <c r="D85">
        <v>83</v>
      </c>
    </row>
    <row r="86" spans="1:4">
      <c r="A86" t="s">
        <v>88</v>
      </c>
      <c r="B86">
        <v>0.567962</v>
      </c>
      <c r="C86">
        <v>24</v>
      </c>
      <c r="D86">
        <v>84</v>
      </c>
    </row>
    <row r="87" spans="1:4">
      <c r="A87" t="s">
        <v>89</v>
      </c>
      <c r="B87">
        <v>0.567888</v>
      </c>
      <c r="C87">
        <v>24</v>
      </c>
      <c r="D87">
        <v>85</v>
      </c>
    </row>
    <row r="88" spans="1:4">
      <c r="A88" t="s">
        <v>90</v>
      </c>
      <c r="B88">
        <v>0.56718</v>
      </c>
      <c r="C88">
        <v>24</v>
      </c>
      <c r="D88">
        <v>86</v>
      </c>
    </row>
    <row r="89" spans="1:4">
      <c r="A89" t="s">
        <v>91</v>
      </c>
      <c r="B89">
        <v>0.566643</v>
      </c>
      <c r="C89">
        <v>24</v>
      </c>
      <c r="D89">
        <v>87</v>
      </c>
    </row>
    <row r="90" spans="1:4">
      <c r="A90" t="s">
        <v>92</v>
      </c>
      <c r="B90">
        <v>0.56592</v>
      </c>
      <c r="C90">
        <v>24</v>
      </c>
      <c r="D90">
        <v>88</v>
      </c>
    </row>
    <row r="91" spans="1:4">
      <c r="A91" t="s">
        <v>93</v>
      </c>
      <c r="B91">
        <v>0.565317</v>
      </c>
      <c r="C91">
        <v>24</v>
      </c>
      <c r="D91">
        <v>89</v>
      </c>
    </row>
    <row r="92" spans="1:4">
      <c r="A92" t="s">
        <v>94</v>
      </c>
      <c r="B92">
        <v>0.564659</v>
      </c>
      <c r="C92">
        <v>24</v>
      </c>
      <c r="D92">
        <v>90</v>
      </c>
    </row>
    <row r="93" spans="1:4">
      <c r="A93" t="s">
        <v>95</v>
      </c>
      <c r="B93">
        <v>0.564566</v>
      </c>
      <c r="C93">
        <v>24</v>
      </c>
      <c r="D93">
        <v>91</v>
      </c>
    </row>
    <row r="94" spans="1:4">
      <c r="A94" t="s">
        <v>96</v>
      </c>
      <c r="B94">
        <v>0.564208</v>
      </c>
      <c r="C94">
        <v>24</v>
      </c>
      <c r="D94">
        <v>92</v>
      </c>
    </row>
    <row r="95" spans="1:4">
      <c r="A95" t="s">
        <v>97</v>
      </c>
      <c r="B95">
        <v>0.56418</v>
      </c>
      <c r="C95">
        <v>24</v>
      </c>
      <c r="D95">
        <v>93</v>
      </c>
    </row>
    <row r="96" spans="1:4">
      <c r="A96" t="s">
        <v>98</v>
      </c>
      <c r="B96">
        <v>0.564108</v>
      </c>
      <c r="C96">
        <v>24</v>
      </c>
      <c r="D96">
        <v>94</v>
      </c>
    </row>
    <row r="97" spans="1:4">
      <c r="A97" t="s">
        <v>99</v>
      </c>
      <c r="B97">
        <v>0.561707</v>
      </c>
      <c r="C97">
        <v>24</v>
      </c>
      <c r="D97">
        <v>95</v>
      </c>
    </row>
    <row r="98" spans="1:4">
      <c r="A98" t="s">
        <v>100</v>
      </c>
      <c r="B98">
        <v>0.56081</v>
      </c>
      <c r="C98">
        <v>24</v>
      </c>
      <c r="D98">
        <v>96</v>
      </c>
    </row>
    <row r="99" spans="1:4">
      <c r="A99" t="s">
        <v>101</v>
      </c>
      <c r="B99">
        <v>0.560269</v>
      </c>
      <c r="C99">
        <v>24</v>
      </c>
      <c r="D99">
        <v>97</v>
      </c>
    </row>
    <row r="100" spans="1:4">
      <c r="A100" t="s">
        <v>102</v>
      </c>
      <c r="B100">
        <v>0.557607</v>
      </c>
      <c r="C100">
        <v>24</v>
      </c>
      <c r="D100">
        <v>98</v>
      </c>
    </row>
    <row r="101" spans="1:4">
      <c r="A101" t="s">
        <v>103</v>
      </c>
      <c r="B101">
        <v>0.557453</v>
      </c>
      <c r="C101">
        <v>24</v>
      </c>
      <c r="D101">
        <v>99</v>
      </c>
    </row>
    <row r="102" spans="1:4">
      <c r="A102" t="s">
        <v>104</v>
      </c>
      <c r="B102">
        <v>0.557432</v>
      </c>
      <c r="C102">
        <v>24</v>
      </c>
      <c r="D102">
        <v>100</v>
      </c>
    </row>
    <row r="103" spans="1:4">
      <c r="A103" t="s">
        <v>105</v>
      </c>
      <c r="B103">
        <v>0.554807</v>
      </c>
      <c r="C103">
        <v>24</v>
      </c>
      <c r="D103">
        <v>101</v>
      </c>
    </row>
    <row r="104" spans="1:4">
      <c r="A104" t="s">
        <v>106</v>
      </c>
      <c r="B104">
        <v>0.553569</v>
      </c>
      <c r="C104">
        <v>24</v>
      </c>
      <c r="D104">
        <v>102</v>
      </c>
    </row>
    <row r="105" spans="1:4">
      <c r="A105" t="s">
        <v>107</v>
      </c>
      <c r="B105">
        <v>0.550252</v>
      </c>
      <c r="C105">
        <v>24</v>
      </c>
      <c r="D105">
        <v>103</v>
      </c>
    </row>
    <row r="106" spans="1:4">
      <c r="A106" t="s">
        <v>108</v>
      </c>
      <c r="B106">
        <v>0.548641</v>
      </c>
      <c r="C106">
        <v>24</v>
      </c>
      <c r="D106">
        <v>104</v>
      </c>
    </row>
    <row r="107" spans="1:4">
      <c r="A107" t="s">
        <v>109</v>
      </c>
      <c r="B107">
        <v>0.548413</v>
      </c>
      <c r="C107">
        <v>24</v>
      </c>
      <c r="D107">
        <v>105</v>
      </c>
    </row>
    <row r="108" spans="1:4">
      <c r="A108" t="s">
        <v>110</v>
      </c>
      <c r="B108">
        <v>0.546757</v>
      </c>
      <c r="C108">
        <v>24</v>
      </c>
      <c r="D108">
        <v>106</v>
      </c>
    </row>
    <row r="109" spans="1:4">
      <c r="A109" t="s">
        <v>111</v>
      </c>
      <c r="B109">
        <v>0.546711</v>
      </c>
      <c r="C109">
        <v>24</v>
      </c>
      <c r="D109">
        <v>107</v>
      </c>
    </row>
    <row r="110" spans="1:4">
      <c r="A110" t="s">
        <v>112</v>
      </c>
      <c r="B110">
        <v>0.546349</v>
      </c>
      <c r="C110">
        <v>24</v>
      </c>
      <c r="D110">
        <v>108</v>
      </c>
    </row>
    <row r="111" spans="1:4">
      <c r="A111" t="s">
        <v>113</v>
      </c>
      <c r="B111">
        <v>0.545715</v>
      </c>
      <c r="C111">
        <v>24</v>
      </c>
      <c r="D111">
        <v>109</v>
      </c>
    </row>
    <row r="112" spans="1:4">
      <c r="A112" t="s">
        <v>114</v>
      </c>
      <c r="B112">
        <v>0.545011</v>
      </c>
      <c r="C112">
        <v>24</v>
      </c>
      <c r="D112">
        <v>110</v>
      </c>
    </row>
    <row r="113" spans="1:4">
      <c r="A113" t="s">
        <v>115</v>
      </c>
      <c r="B113">
        <v>0.54309</v>
      </c>
      <c r="C113">
        <v>24</v>
      </c>
      <c r="D113">
        <v>111</v>
      </c>
    </row>
    <row r="114" spans="1:4">
      <c r="A114" t="s">
        <v>116</v>
      </c>
      <c r="B114">
        <v>0.541764</v>
      </c>
      <c r="C114">
        <v>24</v>
      </c>
      <c r="D114">
        <v>112</v>
      </c>
    </row>
    <row r="115" spans="1:4">
      <c r="A115" t="s">
        <v>117</v>
      </c>
      <c r="B115">
        <v>0.535164</v>
      </c>
      <c r="C115">
        <v>24</v>
      </c>
      <c r="D115">
        <v>113</v>
      </c>
    </row>
    <row r="116" spans="1:4">
      <c r="A116" t="s">
        <v>118</v>
      </c>
      <c r="B116">
        <v>0.534958</v>
      </c>
      <c r="C116">
        <v>24</v>
      </c>
      <c r="D116">
        <v>114</v>
      </c>
    </row>
    <row r="117" spans="1:4">
      <c r="A117" t="s">
        <v>119</v>
      </c>
      <c r="B117">
        <v>0.532669</v>
      </c>
      <c r="C117">
        <v>24</v>
      </c>
      <c r="D117">
        <v>115</v>
      </c>
    </row>
    <row r="118" spans="1:4">
      <c r="A118" t="s">
        <v>120</v>
      </c>
      <c r="B118">
        <v>0.531788</v>
      </c>
      <c r="C118">
        <v>24</v>
      </c>
      <c r="D118">
        <v>116</v>
      </c>
    </row>
    <row r="119" spans="1:4">
      <c r="A119" t="s">
        <v>121</v>
      </c>
      <c r="B119">
        <v>0.531255</v>
      </c>
      <c r="C119">
        <v>24</v>
      </c>
      <c r="D119">
        <v>117</v>
      </c>
    </row>
    <row r="120" spans="1:4">
      <c r="A120" t="s">
        <v>122</v>
      </c>
      <c r="B120">
        <v>0.530611</v>
      </c>
      <c r="C120">
        <v>24</v>
      </c>
      <c r="D120">
        <v>118</v>
      </c>
    </row>
    <row r="121" spans="1:4">
      <c r="A121" t="s">
        <v>123</v>
      </c>
      <c r="B121">
        <v>0.530597</v>
      </c>
      <c r="C121">
        <v>24</v>
      </c>
      <c r="D121">
        <v>119</v>
      </c>
    </row>
    <row r="122" spans="1:4">
      <c r="A122" t="s">
        <v>124</v>
      </c>
      <c r="B122">
        <v>0.530469</v>
      </c>
      <c r="C122">
        <v>24</v>
      </c>
      <c r="D122">
        <v>120</v>
      </c>
    </row>
    <row r="123" spans="1:4">
      <c r="A123" t="s">
        <v>125</v>
      </c>
      <c r="B123">
        <v>0.530312</v>
      </c>
      <c r="C123">
        <v>24</v>
      </c>
      <c r="D123">
        <v>121</v>
      </c>
    </row>
    <row r="124" spans="1:4">
      <c r="A124" t="s">
        <v>126</v>
      </c>
      <c r="B124">
        <v>0.530192</v>
      </c>
      <c r="C124">
        <v>24</v>
      </c>
      <c r="D124">
        <v>122</v>
      </c>
    </row>
    <row r="125" spans="1:4">
      <c r="A125" t="s">
        <v>127</v>
      </c>
      <c r="B125">
        <v>0.53008</v>
      </c>
      <c r="C125">
        <v>24</v>
      </c>
      <c r="D125">
        <v>123</v>
      </c>
    </row>
    <row r="126" spans="1:4">
      <c r="A126" t="s">
        <v>128</v>
      </c>
      <c r="B126">
        <v>0.527786</v>
      </c>
      <c r="C126">
        <v>24</v>
      </c>
      <c r="D126">
        <v>124</v>
      </c>
    </row>
    <row r="127" spans="1:4">
      <c r="A127" t="s">
        <v>129</v>
      </c>
      <c r="B127">
        <v>0.526989</v>
      </c>
      <c r="C127">
        <v>24</v>
      </c>
      <c r="D127">
        <v>125</v>
      </c>
    </row>
    <row r="128" spans="1:4">
      <c r="A128" t="s">
        <v>130</v>
      </c>
      <c r="B128">
        <v>0.525267</v>
      </c>
      <c r="C128">
        <v>24</v>
      </c>
      <c r="D128">
        <v>126</v>
      </c>
    </row>
    <row r="129" spans="1:4">
      <c r="A129" t="s">
        <v>131</v>
      </c>
      <c r="B129">
        <v>0.523634</v>
      </c>
      <c r="C129">
        <v>24</v>
      </c>
      <c r="D129">
        <v>127</v>
      </c>
    </row>
    <row r="130" spans="1:4">
      <c r="A130" t="s">
        <v>132</v>
      </c>
      <c r="B130">
        <v>0.522465</v>
      </c>
      <c r="C130">
        <v>24</v>
      </c>
      <c r="D130">
        <v>128</v>
      </c>
    </row>
    <row r="131" spans="1:4">
      <c r="A131" t="s">
        <v>133</v>
      </c>
      <c r="B131">
        <v>0.517973</v>
      </c>
      <c r="C131">
        <v>24</v>
      </c>
      <c r="D131">
        <v>129</v>
      </c>
    </row>
    <row r="132" spans="1:4">
      <c r="A132" t="s">
        <v>134</v>
      </c>
      <c r="B132">
        <v>0.517414</v>
      </c>
      <c r="C132">
        <v>23</v>
      </c>
      <c r="D132">
        <v>130</v>
      </c>
    </row>
    <row r="133" spans="1:4">
      <c r="A133" t="s">
        <v>135</v>
      </c>
      <c r="B133">
        <v>0.515756</v>
      </c>
      <c r="C133">
        <v>24</v>
      </c>
      <c r="D133">
        <v>131</v>
      </c>
    </row>
    <row r="134" spans="1:4">
      <c r="A134" t="s">
        <v>136</v>
      </c>
      <c r="B134">
        <v>0.506343</v>
      </c>
      <c r="C134">
        <v>24</v>
      </c>
      <c r="D134">
        <v>132</v>
      </c>
    </row>
    <row r="135" spans="1:4">
      <c r="A135" t="s">
        <v>137</v>
      </c>
      <c r="B135">
        <v>0.505951</v>
      </c>
      <c r="C135">
        <v>24</v>
      </c>
      <c r="D135">
        <v>133</v>
      </c>
    </row>
    <row r="136" spans="1:4">
      <c r="A136" t="s">
        <v>138</v>
      </c>
      <c r="B136">
        <v>0.492534</v>
      </c>
      <c r="C136">
        <v>24</v>
      </c>
      <c r="D136">
        <v>134</v>
      </c>
    </row>
    <row r="137" spans="1:4">
      <c r="A137" t="s">
        <v>139</v>
      </c>
      <c r="B137">
        <v>0.483606</v>
      </c>
      <c r="C137">
        <v>24</v>
      </c>
      <c r="D137">
        <v>135</v>
      </c>
    </row>
    <row r="138" spans="1:4">
      <c r="A138" t="s">
        <v>140</v>
      </c>
      <c r="B138">
        <v>0.472201</v>
      </c>
      <c r="C138">
        <v>24</v>
      </c>
      <c r="D138">
        <v>136</v>
      </c>
    </row>
    <row r="139" spans="1:4">
      <c r="A139" t="s">
        <v>141</v>
      </c>
      <c r="B139">
        <v>0.470668</v>
      </c>
      <c r="C139">
        <v>17</v>
      </c>
      <c r="D139">
        <v>137</v>
      </c>
    </row>
    <row r="140" spans="1:4">
      <c r="A140" t="s">
        <v>142</v>
      </c>
      <c r="B140">
        <v>0.470616</v>
      </c>
      <c r="C140">
        <v>24</v>
      </c>
      <c r="D140">
        <v>138</v>
      </c>
    </row>
    <row r="141" spans="1:4">
      <c r="A141" t="s">
        <v>143</v>
      </c>
      <c r="B141">
        <v>0.468517</v>
      </c>
      <c r="C141">
        <v>24</v>
      </c>
      <c r="D141">
        <v>139</v>
      </c>
    </row>
    <row r="142" spans="1:4">
      <c r="A142" t="s">
        <v>144</v>
      </c>
      <c r="B142">
        <v>0.454609</v>
      </c>
      <c r="C142">
        <v>24</v>
      </c>
      <c r="D142">
        <v>140</v>
      </c>
    </row>
    <row r="143" spans="1:4">
      <c r="A143" t="s">
        <v>145</v>
      </c>
      <c r="B143">
        <v>0.454223</v>
      </c>
      <c r="C143">
        <v>24</v>
      </c>
      <c r="D143">
        <v>141</v>
      </c>
    </row>
    <row r="144" spans="1:4">
      <c r="A144" t="s">
        <v>146</v>
      </c>
      <c r="B144">
        <v>0.453525</v>
      </c>
      <c r="C144">
        <v>24</v>
      </c>
      <c r="D144">
        <v>142</v>
      </c>
    </row>
    <row r="145" spans="1:4">
      <c r="A145" t="s">
        <v>147</v>
      </c>
      <c r="B145">
        <v>0.452648</v>
      </c>
      <c r="C145">
        <v>24</v>
      </c>
      <c r="D145">
        <v>143</v>
      </c>
    </row>
    <row r="146" spans="1:4">
      <c r="A146" t="s">
        <v>148</v>
      </c>
      <c r="B146">
        <v>0.447453</v>
      </c>
      <c r="C146">
        <v>24</v>
      </c>
      <c r="D146">
        <v>144</v>
      </c>
    </row>
    <row r="147" spans="1:4">
      <c r="A147" t="s">
        <v>149</v>
      </c>
      <c r="B147">
        <v>0.445675</v>
      </c>
      <c r="C147">
        <v>24</v>
      </c>
      <c r="D147">
        <v>145</v>
      </c>
    </row>
    <row r="148" spans="1:4">
      <c r="A148" t="s">
        <v>150</v>
      </c>
      <c r="B148">
        <v>0.43859</v>
      </c>
      <c r="C148">
        <v>24</v>
      </c>
      <c r="D148">
        <v>146</v>
      </c>
    </row>
    <row r="149" spans="1:4">
      <c r="A149" t="s">
        <v>151</v>
      </c>
      <c r="B149">
        <v>0.437544</v>
      </c>
      <c r="C149">
        <v>24</v>
      </c>
      <c r="D149">
        <v>147</v>
      </c>
    </row>
    <row r="150" spans="1:4">
      <c r="A150" t="s">
        <v>152</v>
      </c>
      <c r="B150">
        <v>0.433073</v>
      </c>
      <c r="C150">
        <v>24</v>
      </c>
      <c r="D150">
        <v>148</v>
      </c>
    </row>
    <row r="151" spans="1:4">
      <c r="A151" t="s">
        <v>153</v>
      </c>
      <c r="B151">
        <v>0.430527</v>
      </c>
      <c r="C151">
        <v>24</v>
      </c>
      <c r="D151">
        <v>149</v>
      </c>
    </row>
    <row r="152" spans="1:4">
      <c r="A152" t="s">
        <v>154</v>
      </c>
      <c r="B152">
        <v>0.422095</v>
      </c>
      <c r="C152">
        <v>24</v>
      </c>
      <c r="D152">
        <v>150</v>
      </c>
    </row>
    <row r="153" spans="1:4">
      <c r="A153" t="s">
        <v>155</v>
      </c>
      <c r="B153">
        <v>0.419782</v>
      </c>
      <c r="C153">
        <v>24</v>
      </c>
      <c r="D153">
        <v>151</v>
      </c>
    </row>
    <row r="154" spans="1:4">
      <c r="A154" t="s">
        <v>156</v>
      </c>
      <c r="B154">
        <v>0.408202</v>
      </c>
      <c r="C154">
        <v>24</v>
      </c>
      <c r="D154">
        <v>152</v>
      </c>
    </row>
    <row r="155" spans="1:4">
      <c r="A155" t="s">
        <v>157</v>
      </c>
      <c r="B155">
        <v>0.346816</v>
      </c>
      <c r="C155">
        <v>20</v>
      </c>
      <c r="D155">
        <v>153</v>
      </c>
    </row>
    <row r="156" spans="1:4">
      <c r="A156" t="s">
        <v>158</v>
      </c>
      <c r="B156">
        <v>0.335307</v>
      </c>
      <c r="C156">
        <v>24</v>
      </c>
      <c r="D156">
        <v>154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A1" sqref="A1:B1"/>
    </sheetView>
  </sheetViews>
  <sheetFormatPr defaultColWidth="9" defaultRowHeight="15" outlineLevelCol="1"/>
  <cols>
    <col min="1" max="1" width="14.875" style="6" customWidth="1"/>
    <col min="2" max="2" width="31.5" style="6" customWidth="1"/>
    <col min="3" max="16384" width="9" style="6"/>
  </cols>
  <sheetData>
    <row r="1" spans="1:2">
      <c r="A1" s="34" t="s">
        <v>159</v>
      </c>
      <c r="B1" s="34"/>
    </row>
    <row r="2" spans="1:2">
      <c r="A2" s="39" t="s">
        <v>160</v>
      </c>
      <c r="B2" s="39" t="s">
        <v>161</v>
      </c>
    </row>
    <row r="3" ht="31.5" spans="1:2">
      <c r="A3" s="40" t="s">
        <v>162</v>
      </c>
      <c r="B3" s="41" t="s">
        <v>163</v>
      </c>
    </row>
    <row r="4" ht="47.25" spans="1:2">
      <c r="A4" s="40"/>
      <c r="B4" s="41" t="s">
        <v>164</v>
      </c>
    </row>
    <row r="5" ht="15.75" spans="1:2">
      <c r="A5" s="40" t="s">
        <v>165</v>
      </c>
      <c r="B5" s="41" t="s">
        <v>166</v>
      </c>
    </row>
    <row r="6" ht="15.75" spans="1:2">
      <c r="A6" s="40"/>
      <c r="B6" s="37" t="s">
        <v>167</v>
      </c>
    </row>
    <row r="7" ht="31.5" spans="1:2">
      <c r="A7" s="40" t="s">
        <v>168</v>
      </c>
      <c r="B7" s="41" t="s">
        <v>169</v>
      </c>
    </row>
    <row r="8" ht="15.75" spans="1:2">
      <c r="A8" s="40"/>
      <c r="B8" s="41" t="s">
        <v>170</v>
      </c>
    </row>
    <row r="9" ht="31.5" spans="1:2">
      <c r="A9" s="40" t="s">
        <v>171</v>
      </c>
      <c r="B9" s="41" t="s">
        <v>172</v>
      </c>
    </row>
    <row r="10" ht="31.5" spans="1:2">
      <c r="A10" s="40"/>
      <c r="B10" s="41" t="s">
        <v>173</v>
      </c>
    </row>
    <row r="11" ht="15.75" spans="1:2">
      <c r="A11" s="40" t="s">
        <v>174</v>
      </c>
      <c r="B11" s="37" t="s">
        <v>175</v>
      </c>
    </row>
    <row r="12" ht="15.75" spans="1:2">
      <c r="A12" s="40"/>
      <c r="B12" s="41" t="s">
        <v>176</v>
      </c>
    </row>
    <row r="13" ht="31.5" spans="1:2">
      <c r="A13" s="40" t="s">
        <v>177</v>
      </c>
      <c r="B13" s="41" t="s">
        <v>178</v>
      </c>
    </row>
    <row r="14" ht="31.5" spans="1:2">
      <c r="A14" s="40"/>
      <c r="B14" s="41" t="s">
        <v>179</v>
      </c>
    </row>
    <row r="15" ht="15.75" spans="1:2">
      <c r="A15" s="40" t="s">
        <v>180</v>
      </c>
      <c r="B15" s="37" t="s">
        <v>181</v>
      </c>
    </row>
    <row r="16" ht="15.75" spans="1:2">
      <c r="A16" s="40"/>
      <c r="B16" s="41" t="s">
        <v>182</v>
      </c>
    </row>
    <row r="17" ht="47.25" spans="1:2">
      <c r="A17" s="40" t="s">
        <v>183</v>
      </c>
      <c r="B17" s="41" t="s">
        <v>184</v>
      </c>
    </row>
    <row r="18" ht="47.25" spans="1:2">
      <c r="A18" s="40"/>
      <c r="B18" s="41" t="s">
        <v>185</v>
      </c>
    </row>
    <row r="19" ht="47.25" spans="1:2">
      <c r="A19" s="40" t="s">
        <v>186</v>
      </c>
      <c r="B19" s="41" t="s">
        <v>187</v>
      </c>
    </row>
    <row r="20" ht="15.75" spans="1:2">
      <c r="A20" s="40"/>
      <c r="B20" s="37" t="s">
        <v>188</v>
      </c>
    </row>
  </sheetData>
  <mergeCells count="10">
    <mergeCell ref="A1:B1"/>
    <mergeCell ref="A3:A4"/>
    <mergeCell ref="A5:A6"/>
    <mergeCell ref="A7:A8"/>
    <mergeCell ref="A9:A10"/>
    <mergeCell ref="A11:A12"/>
    <mergeCell ref="A13:A14"/>
    <mergeCell ref="A15:A16"/>
    <mergeCell ref="A17:A18"/>
    <mergeCell ref="A19:A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6"/>
  <sheetViews>
    <sheetView workbookViewId="0">
      <selection activeCell="A1" sqref="A1:G1"/>
    </sheetView>
  </sheetViews>
  <sheetFormatPr defaultColWidth="9" defaultRowHeight="15.75" outlineLevelCol="6"/>
  <cols>
    <col min="1" max="1" width="21.5" style="37" customWidth="1"/>
    <col min="2" max="2" width="10.375" style="37" customWidth="1"/>
    <col min="3" max="3" width="4.375" style="37" customWidth="1"/>
    <col min="4" max="4" width="6.375" style="37" customWidth="1"/>
    <col min="5" max="5" width="9.375" style="37" customWidth="1"/>
    <col min="6" max="6" width="16.5" style="37" customWidth="1"/>
    <col min="7" max="7" width="14.875" style="37" customWidth="1"/>
    <col min="8" max="16384" width="9" style="6"/>
  </cols>
  <sheetData>
    <row r="1" spans="1:7">
      <c r="A1" s="38" t="s">
        <v>189</v>
      </c>
      <c r="B1" s="38"/>
      <c r="C1" s="38"/>
      <c r="D1" s="38"/>
      <c r="E1" s="38"/>
      <c r="F1" s="38"/>
      <c r="G1" s="38"/>
    </row>
    <row r="2" spans="1:7">
      <c r="A2" s="37" t="s">
        <v>190</v>
      </c>
      <c r="B2" s="37" t="s">
        <v>191</v>
      </c>
      <c r="C2" s="37" t="s">
        <v>192</v>
      </c>
      <c r="D2" s="37" t="s">
        <v>193</v>
      </c>
      <c r="E2" s="37" t="s">
        <v>194</v>
      </c>
      <c r="F2" s="37" t="s">
        <v>195</v>
      </c>
      <c r="G2" s="37" t="s">
        <v>196</v>
      </c>
    </row>
    <row r="3" spans="1:7">
      <c r="A3" s="36" t="s">
        <v>107</v>
      </c>
      <c r="B3" s="36" t="s">
        <v>197</v>
      </c>
      <c r="C3" s="37">
        <v>571</v>
      </c>
      <c r="D3" s="36">
        <v>6.18</v>
      </c>
      <c r="E3" s="36">
        <v>62149.37</v>
      </c>
      <c r="F3" s="37" t="s">
        <v>198</v>
      </c>
      <c r="G3" s="37" t="str">
        <f>VLOOKUP(A3,[2]亚细胞!$A:$B,2,0)</f>
        <v>Nucleus</v>
      </c>
    </row>
    <row r="4" spans="1:7">
      <c r="A4" s="36" t="s">
        <v>113</v>
      </c>
      <c r="B4" s="36" t="s">
        <v>199</v>
      </c>
      <c r="C4" s="37">
        <v>654</v>
      </c>
      <c r="D4" s="36">
        <v>6.36</v>
      </c>
      <c r="E4" s="36">
        <v>72302.34</v>
      </c>
      <c r="F4" s="37" t="s">
        <v>198</v>
      </c>
      <c r="G4" s="37" t="str">
        <f>VLOOKUP(A4,[2]亚细胞!$A:$B,2,0)</f>
        <v>Nucleus</v>
      </c>
    </row>
    <row r="5" spans="1:7">
      <c r="A5" s="36" t="s">
        <v>135</v>
      </c>
      <c r="B5" s="36" t="s">
        <v>200</v>
      </c>
      <c r="C5" s="37">
        <v>391</v>
      </c>
      <c r="D5" s="36">
        <v>5.07</v>
      </c>
      <c r="E5" s="36">
        <v>43510.93</v>
      </c>
      <c r="F5" s="37" t="s">
        <v>198</v>
      </c>
      <c r="G5" s="37" t="str">
        <f>VLOOKUP(A5,[2]亚细胞!$A:$B,2,0)</f>
        <v>Nucleus</v>
      </c>
    </row>
    <row r="6" spans="1:7">
      <c r="A6" s="36" t="s">
        <v>129</v>
      </c>
      <c r="B6" s="36" t="s">
        <v>201</v>
      </c>
      <c r="C6" s="37">
        <v>378</v>
      </c>
      <c r="D6" s="36">
        <v>5.16</v>
      </c>
      <c r="E6" s="36">
        <v>42535.11</v>
      </c>
      <c r="F6" s="37" t="s">
        <v>198</v>
      </c>
      <c r="G6" s="37" t="str">
        <f>VLOOKUP(A6,[2]亚细胞!$A:$B,2,0)</f>
        <v>Nucleus</v>
      </c>
    </row>
    <row r="7" spans="1:7">
      <c r="A7" s="36" t="s">
        <v>111</v>
      </c>
      <c r="B7" s="36" t="s">
        <v>202</v>
      </c>
      <c r="C7" s="37">
        <v>468</v>
      </c>
      <c r="D7" s="36">
        <v>6.43</v>
      </c>
      <c r="E7" s="36">
        <v>51854.46</v>
      </c>
      <c r="F7" s="37" t="s">
        <v>198</v>
      </c>
      <c r="G7" s="37" t="str">
        <f>VLOOKUP(A7,[2]亚细胞!$A:$B,2,0)</f>
        <v>Nucleus</v>
      </c>
    </row>
    <row r="8" spans="1:7">
      <c r="A8" s="36" t="s">
        <v>130</v>
      </c>
      <c r="B8" s="36" t="s">
        <v>203</v>
      </c>
      <c r="C8" s="37">
        <v>342</v>
      </c>
      <c r="D8" s="36">
        <v>6.33</v>
      </c>
      <c r="E8" s="36">
        <v>38195.91</v>
      </c>
      <c r="F8" s="37" t="s">
        <v>198</v>
      </c>
      <c r="G8" s="37" t="str">
        <f>VLOOKUP(A8,[2]亚细胞!$A:$B,2,0)</f>
        <v>Nucleus</v>
      </c>
    </row>
    <row r="9" spans="1:7">
      <c r="A9" s="36" t="s">
        <v>120</v>
      </c>
      <c r="B9" s="36" t="s">
        <v>204</v>
      </c>
      <c r="C9" s="37">
        <v>484</v>
      </c>
      <c r="D9" s="36">
        <v>5.66</v>
      </c>
      <c r="E9" s="36">
        <v>52710.23</v>
      </c>
      <c r="F9" s="37" t="s">
        <v>198</v>
      </c>
      <c r="G9" s="37" t="str">
        <f>VLOOKUP(A9,[2]亚细胞!$A:$B,2,0)</f>
        <v>Nucleus</v>
      </c>
    </row>
    <row r="10" spans="1:7">
      <c r="A10" s="36" t="s">
        <v>134</v>
      </c>
      <c r="B10" s="36" t="s">
        <v>205</v>
      </c>
      <c r="C10" s="37">
        <v>464</v>
      </c>
      <c r="D10" s="36">
        <v>6.57</v>
      </c>
      <c r="E10" s="36">
        <v>50844.19</v>
      </c>
      <c r="F10" s="37" t="s">
        <v>198</v>
      </c>
      <c r="G10" s="37" t="str">
        <f>VLOOKUP(A10,[2]亚细胞!$A:$B,2,0)</f>
        <v>Nucleus</v>
      </c>
    </row>
    <row r="11" spans="1:7">
      <c r="A11" s="36" t="s">
        <v>124</v>
      </c>
      <c r="B11" s="36" t="s">
        <v>206</v>
      </c>
      <c r="C11" s="37">
        <v>538</v>
      </c>
      <c r="D11" s="36">
        <v>6.94</v>
      </c>
      <c r="E11" s="36">
        <v>58826.02</v>
      </c>
      <c r="F11" s="37" t="s">
        <v>198</v>
      </c>
      <c r="G11" s="37" t="str">
        <f>VLOOKUP(A11,[2]亚细胞!$A:$B,2,0)</f>
        <v>Nucleus</v>
      </c>
    </row>
    <row r="12" spans="1:7">
      <c r="A12" s="36" t="s">
        <v>108</v>
      </c>
      <c r="B12" s="36" t="s">
        <v>207</v>
      </c>
      <c r="C12" s="37">
        <v>672</v>
      </c>
      <c r="D12" s="36">
        <v>6.44</v>
      </c>
      <c r="E12" s="36">
        <v>73975.4</v>
      </c>
      <c r="F12" s="37" t="s">
        <v>198</v>
      </c>
      <c r="G12" s="37" t="str">
        <f>VLOOKUP(A12,[2]亚细胞!$A:$B,2,0)</f>
        <v>Nucleus</v>
      </c>
    </row>
    <row r="13" spans="1:7">
      <c r="A13" s="36" t="s">
        <v>122</v>
      </c>
      <c r="B13" s="36" t="s">
        <v>208</v>
      </c>
      <c r="C13" s="37">
        <v>526</v>
      </c>
      <c r="D13" s="36">
        <v>6.88</v>
      </c>
      <c r="E13" s="36">
        <v>58265.55</v>
      </c>
      <c r="F13" s="37" t="s">
        <v>198</v>
      </c>
      <c r="G13" s="37" t="str">
        <f>VLOOKUP(A13,[2]亚细胞!$A:$B,2,0)</f>
        <v>Nucleus</v>
      </c>
    </row>
    <row r="14" spans="1:7">
      <c r="A14" s="36" t="s">
        <v>112</v>
      </c>
      <c r="B14" s="36" t="s">
        <v>209</v>
      </c>
      <c r="C14" s="37">
        <v>670</v>
      </c>
      <c r="D14" s="36">
        <v>6.4</v>
      </c>
      <c r="E14" s="36">
        <v>73524.5</v>
      </c>
      <c r="F14" s="37" t="s">
        <v>198</v>
      </c>
      <c r="G14" s="37" t="str">
        <f>VLOOKUP(A14,[2]亚细胞!$A:$B,2,0)</f>
        <v>Nucleus</v>
      </c>
    </row>
    <row r="15" spans="1:7">
      <c r="A15" s="36" t="s">
        <v>125</v>
      </c>
      <c r="B15" s="36" t="s">
        <v>210</v>
      </c>
      <c r="C15" s="37">
        <v>461</v>
      </c>
      <c r="D15" s="36">
        <v>5.57</v>
      </c>
      <c r="E15" s="36">
        <v>51039.8</v>
      </c>
      <c r="F15" s="37" t="s">
        <v>198</v>
      </c>
      <c r="G15" s="37" t="str">
        <f>VLOOKUP(A15,[2]亚细胞!$A:$B,2,0)</f>
        <v>Nucleus</v>
      </c>
    </row>
    <row r="16" spans="1:7">
      <c r="A16" s="36" t="s">
        <v>117</v>
      </c>
      <c r="B16" s="36" t="s">
        <v>211</v>
      </c>
      <c r="C16" s="37">
        <v>452</v>
      </c>
      <c r="D16" s="36">
        <v>5.77</v>
      </c>
      <c r="E16" s="36">
        <v>49540.88</v>
      </c>
      <c r="F16" s="37" t="s">
        <v>198</v>
      </c>
      <c r="G16" s="37" t="str">
        <f>VLOOKUP(A16,[2]亚细胞!$A:$B,2,0)</f>
        <v>Nucleus</v>
      </c>
    </row>
    <row r="17" spans="1:7">
      <c r="A17" s="36" t="s">
        <v>128</v>
      </c>
      <c r="B17" s="36" t="s">
        <v>212</v>
      </c>
      <c r="C17" s="37">
        <v>368</v>
      </c>
      <c r="D17" s="36">
        <v>7.64</v>
      </c>
      <c r="E17" s="36">
        <v>40309.96</v>
      </c>
      <c r="F17" s="37" t="s">
        <v>198</v>
      </c>
      <c r="G17" s="37" t="str">
        <f>VLOOKUP(A17,[2]亚细胞!$A:$B,2,0)</f>
        <v>Nucleus</v>
      </c>
    </row>
    <row r="18" spans="1:7">
      <c r="A18" s="36" t="s">
        <v>138</v>
      </c>
      <c r="B18" s="36" t="s">
        <v>213</v>
      </c>
      <c r="C18" s="37">
        <v>405</v>
      </c>
      <c r="D18" s="36">
        <v>8.84</v>
      </c>
      <c r="E18" s="36">
        <v>45824.64</v>
      </c>
      <c r="F18" s="37" t="s">
        <v>198</v>
      </c>
      <c r="G18" s="37" t="str">
        <f>VLOOKUP(A18,[2]亚细胞!$A:$B,2,0)</f>
        <v>Nucleus</v>
      </c>
    </row>
    <row r="19" spans="1:7">
      <c r="A19" s="36" t="s">
        <v>132</v>
      </c>
      <c r="B19" s="36" t="s">
        <v>214</v>
      </c>
      <c r="C19" s="37">
        <v>324</v>
      </c>
      <c r="D19" s="36">
        <v>7.77</v>
      </c>
      <c r="E19" s="36">
        <v>36730.85</v>
      </c>
      <c r="F19" s="37" t="s">
        <v>198</v>
      </c>
      <c r="G19" s="37" t="str">
        <f>VLOOKUP(A19,[2]亚细胞!$A:$B,2,0)</f>
        <v>Nucleus</v>
      </c>
    </row>
    <row r="20" spans="1:7">
      <c r="A20" s="36" t="s">
        <v>109</v>
      </c>
      <c r="B20" s="36" t="s">
        <v>215</v>
      </c>
      <c r="C20" s="37">
        <v>474</v>
      </c>
      <c r="D20" s="36">
        <v>7.11</v>
      </c>
      <c r="E20" s="36">
        <v>51269.56</v>
      </c>
      <c r="F20" s="37" t="s">
        <v>198</v>
      </c>
      <c r="G20" s="37" t="str">
        <f>VLOOKUP(A20,[2]亚细胞!$A:$B,2,0)</f>
        <v>Nucleus</v>
      </c>
    </row>
    <row r="21" spans="1:7">
      <c r="A21" s="36" t="s">
        <v>133</v>
      </c>
      <c r="B21" s="36" t="s">
        <v>216</v>
      </c>
      <c r="C21" s="37">
        <v>639</v>
      </c>
      <c r="D21" s="36">
        <v>6.46</v>
      </c>
      <c r="E21" s="36">
        <v>70238</v>
      </c>
      <c r="F21" s="37" t="s">
        <v>198</v>
      </c>
      <c r="G21" s="37" t="str">
        <f>VLOOKUP(A21,[2]亚细胞!$A:$B,2,0)</f>
        <v>Nucleus</v>
      </c>
    </row>
    <row r="22" spans="1:7">
      <c r="A22" s="36" t="s">
        <v>136</v>
      </c>
      <c r="B22" s="36" t="s">
        <v>217</v>
      </c>
      <c r="C22" s="37">
        <v>471</v>
      </c>
      <c r="D22" s="36">
        <v>5.99</v>
      </c>
      <c r="E22" s="36">
        <v>51228.9</v>
      </c>
      <c r="F22" s="37" t="s">
        <v>198</v>
      </c>
      <c r="G22" s="37" t="str">
        <f>VLOOKUP(A22,[2]亚细胞!$A:$B,2,0)</f>
        <v>Nucleus</v>
      </c>
    </row>
    <row r="23" spans="1:7">
      <c r="A23" s="36" t="s">
        <v>114</v>
      </c>
      <c r="B23" s="36" t="s">
        <v>218</v>
      </c>
      <c r="C23" s="37">
        <v>722</v>
      </c>
      <c r="D23" s="36">
        <v>6.06</v>
      </c>
      <c r="E23" s="36">
        <v>78405.1</v>
      </c>
      <c r="F23" s="37" t="s">
        <v>198</v>
      </c>
      <c r="G23" s="37" t="str">
        <f>VLOOKUP(A23,[2]亚细胞!$A:$B,2,0)</f>
        <v>Nucleus</v>
      </c>
    </row>
    <row r="24" spans="1:7">
      <c r="A24" s="36" t="s">
        <v>86</v>
      </c>
      <c r="B24" s="36" t="s">
        <v>219</v>
      </c>
      <c r="C24" s="37">
        <v>421</v>
      </c>
      <c r="D24" s="36">
        <v>6.39</v>
      </c>
      <c r="E24" s="36">
        <v>47151.99</v>
      </c>
      <c r="F24" s="37" t="s">
        <v>220</v>
      </c>
      <c r="G24" s="37" t="str">
        <f>VLOOKUP(A24,[2]亚细胞!$A:$B,2,0)</f>
        <v>Nucleus</v>
      </c>
    </row>
    <row r="25" spans="1:7">
      <c r="A25" s="36" t="s">
        <v>44</v>
      </c>
      <c r="B25" s="36" t="s">
        <v>221</v>
      </c>
      <c r="C25" s="37">
        <v>351</v>
      </c>
      <c r="D25" s="36">
        <v>8.63</v>
      </c>
      <c r="E25" s="36">
        <v>39023.97</v>
      </c>
      <c r="F25" s="37" t="s">
        <v>220</v>
      </c>
      <c r="G25" s="37" t="str">
        <f>VLOOKUP(A25,[2]亚细胞!$A:$B,2,0)</f>
        <v>Nucleus</v>
      </c>
    </row>
    <row r="26" spans="1:7">
      <c r="A26" s="36" t="s">
        <v>157</v>
      </c>
      <c r="B26" s="36" t="s">
        <v>222</v>
      </c>
      <c r="C26" s="37">
        <v>350</v>
      </c>
      <c r="D26" s="36">
        <v>9.28</v>
      </c>
      <c r="E26" s="36">
        <v>39108.28</v>
      </c>
      <c r="F26" s="37" t="s">
        <v>220</v>
      </c>
      <c r="G26" s="37" t="str">
        <f>VLOOKUP(A26,[2]亚细胞!$A:$B,2,0)</f>
        <v>Nucleus</v>
      </c>
    </row>
    <row r="27" spans="1:7">
      <c r="A27" s="36" t="s">
        <v>103</v>
      </c>
      <c r="B27" s="36" t="s">
        <v>223</v>
      </c>
      <c r="C27" s="37">
        <v>348</v>
      </c>
      <c r="D27" s="36">
        <v>8.15</v>
      </c>
      <c r="E27" s="36">
        <v>39616.6</v>
      </c>
      <c r="F27" s="37" t="s">
        <v>220</v>
      </c>
      <c r="G27" s="37" t="str">
        <f>VLOOKUP(A27,[2]亚细胞!$A:$B,2,0)</f>
        <v>Nucleus</v>
      </c>
    </row>
    <row r="28" spans="1:7">
      <c r="A28" s="36" t="s">
        <v>50</v>
      </c>
      <c r="B28" s="36" t="s">
        <v>224</v>
      </c>
      <c r="C28" s="37">
        <v>213</v>
      </c>
      <c r="D28" s="36">
        <v>5.33</v>
      </c>
      <c r="E28" s="36">
        <v>24019.98</v>
      </c>
      <c r="F28" s="37" t="str">
        <f>VLOOKUP(A28,[1]ERF排好!$B$1:$F$65536,5,0)</f>
        <v>ERF-Ⅸ </v>
      </c>
      <c r="G28" s="37" t="str">
        <f>VLOOKUP(A28,[2]亚细胞!$A:$B,2,0)</f>
        <v>Nucleus</v>
      </c>
    </row>
    <row r="29" spans="1:7">
      <c r="A29" s="36" t="s">
        <v>118</v>
      </c>
      <c r="B29" s="36" t="s">
        <v>225</v>
      </c>
      <c r="C29" s="37">
        <v>493</v>
      </c>
      <c r="D29" s="36">
        <v>6.02</v>
      </c>
      <c r="E29" s="36">
        <v>54202.64</v>
      </c>
      <c r="F29" s="37" t="str">
        <f>VLOOKUP(A29,[1]ERF排好!$B$1:$F$65536,5,0)</f>
        <v>ERF-Ⅰ</v>
      </c>
      <c r="G29" s="37" t="str">
        <f>VLOOKUP(A29,[2]亚细胞!$A:$B,2,0)</f>
        <v>Nucleus</v>
      </c>
    </row>
    <row r="30" spans="1:7">
      <c r="A30" s="36" t="s">
        <v>11</v>
      </c>
      <c r="B30" s="36" t="s">
        <v>226</v>
      </c>
      <c r="C30" s="37">
        <v>232</v>
      </c>
      <c r="D30" s="36">
        <v>5</v>
      </c>
      <c r="E30" s="36">
        <v>25457.52</v>
      </c>
      <c r="F30" s="37" t="str">
        <f>VLOOKUP(A30,[1]ERF排好!$B$1:$F$65536,5,0)</f>
        <v>ERF-Ⅲ</v>
      </c>
      <c r="G30" s="37" t="str">
        <f>VLOOKUP(A30,[2]亚细胞!$A:$B,2,0)</f>
        <v>Nucleus</v>
      </c>
    </row>
    <row r="31" spans="1:7">
      <c r="A31" s="36" t="s">
        <v>51</v>
      </c>
      <c r="B31" s="36" t="s">
        <v>227</v>
      </c>
      <c r="C31" s="37">
        <v>300</v>
      </c>
      <c r="D31" s="36">
        <v>7.07</v>
      </c>
      <c r="E31" s="36">
        <v>33315.66</v>
      </c>
      <c r="F31" s="37" t="str">
        <f>VLOOKUP(A31,[1]ERF排好!$B$1:$F$65536,5,0)</f>
        <v>ERF-Ⅴ</v>
      </c>
      <c r="G31" s="37" t="str">
        <f>VLOOKUP(A31,[2]亚细胞!$A:$B,2,0)</f>
        <v>Nucleus</v>
      </c>
    </row>
    <row r="32" spans="1:7">
      <c r="A32" s="36" t="s">
        <v>13</v>
      </c>
      <c r="B32" s="36" t="s">
        <v>228</v>
      </c>
      <c r="C32" s="37">
        <v>235</v>
      </c>
      <c r="D32" s="36">
        <v>4.96</v>
      </c>
      <c r="E32" s="36">
        <v>25994.92</v>
      </c>
      <c r="F32" s="37" t="str">
        <f>VLOOKUP(A32,[1]ERF排好!$B$1:$F$65536,5,0)</f>
        <v>ERF-Ⅲ</v>
      </c>
      <c r="G32" s="37" t="str">
        <f>VLOOKUP(A32,[2]亚细胞!$A:$B,2,0)</f>
        <v>Nucleus</v>
      </c>
    </row>
    <row r="33" spans="1:7">
      <c r="A33" s="36" t="s">
        <v>45</v>
      </c>
      <c r="B33" s="36" t="s">
        <v>229</v>
      </c>
      <c r="C33" s="37">
        <v>266</v>
      </c>
      <c r="D33" s="36">
        <v>6.02</v>
      </c>
      <c r="E33" s="36">
        <v>30105.54</v>
      </c>
      <c r="F33" s="37" t="str">
        <f>VLOOKUP(A33,[1]ERF排好!$B$1:$F$65536,5,0)</f>
        <v>ERF-Ⅴ</v>
      </c>
      <c r="G33" s="37" t="str">
        <f>VLOOKUP(A33,[2]亚细胞!$A:$B,2,0)</f>
        <v>Nucleus</v>
      </c>
    </row>
    <row r="34" spans="1:7">
      <c r="A34" s="36" t="s">
        <v>119</v>
      </c>
      <c r="B34" s="36" t="s">
        <v>230</v>
      </c>
      <c r="C34" s="37">
        <v>289</v>
      </c>
      <c r="D34" s="36">
        <v>5.22</v>
      </c>
      <c r="E34" s="36">
        <v>33098.78</v>
      </c>
      <c r="F34" s="37" t="str">
        <f>VLOOKUP(A34,[1]ERF排好!$B$1:$F$65536,5,0)</f>
        <v>ERF-Ⅳ</v>
      </c>
      <c r="G34" s="37" t="str">
        <f>VLOOKUP(A34,[2]亚细胞!$A:$B,2,0)</f>
        <v>Nucleus</v>
      </c>
    </row>
    <row r="35" spans="1:7">
      <c r="A35" s="36" t="s">
        <v>98</v>
      </c>
      <c r="B35" s="36" t="s">
        <v>231</v>
      </c>
      <c r="C35" s="37">
        <v>209</v>
      </c>
      <c r="D35" s="36">
        <v>9.58</v>
      </c>
      <c r="E35" s="36">
        <v>23529.46</v>
      </c>
      <c r="F35" s="37" t="str">
        <f>VLOOKUP(A35,[1]ERF排好!$B$1:$F$65536,5,0)</f>
        <v>ERF-Ⅰ</v>
      </c>
      <c r="G35" s="37" t="str">
        <f>VLOOKUP(A35,[2]亚细胞!$A:$B,2,0)</f>
        <v>Nucleus</v>
      </c>
    </row>
    <row r="36" spans="1:7">
      <c r="A36" s="36" t="s">
        <v>93</v>
      </c>
      <c r="B36" s="36" t="s">
        <v>232</v>
      </c>
      <c r="C36" s="37">
        <v>162</v>
      </c>
      <c r="D36" s="36">
        <v>9.93</v>
      </c>
      <c r="E36" s="36">
        <v>18211.19</v>
      </c>
      <c r="F36" s="37" t="str">
        <f>VLOOKUP(A36,[1]ERF排好!$B$1:$F$65536,5,0)</f>
        <v>ERF-Ⅷ</v>
      </c>
      <c r="G36" s="37" t="str">
        <f>VLOOKUP(A36,[2]亚细胞!$A:$B,2,0)</f>
        <v>Nucleus</v>
      </c>
    </row>
    <row r="37" spans="1:7">
      <c r="A37" s="36" t="s">
        <v>80</v>
      </c>
      <c r="B37" s="36" t="s">
        <v>233</v>
      </c>
      <c r="C37" s="37">
        <v>302</v>
      </c>
      <c r="D37" s="36">
        <v>7.05</v>
      </c>
      <c r="E37" s="36">
        <v>33945.12</v>
      </c>
      <c r="F37" s="37" t="str">
        <f>VLOOKUP(A37,[1]ERF排好!$B$1:$F$65536,5,0)</f>
        <v>ERF-Ⅰ</v>
      </c>
      <c r="G37" s="37" t="str">
        <f>VLOOKUP(A37,[2]亚细胞!$A:$B,2,0)</f>
        <v>Nucleus</v>
      </c>
    </row>
    <row r="38" spans="1:7">
      <c r="A38" s="36" t="s">
        <v>68</v>
      </c>
      <c r="B38" s="36" t="s">
        <v>234</v>
      </c>
      <c r="C38" s="37">
        <v>320</v>
      </c>
      <c r="D38" s="36">
        <v>6.21</v>
      </c>
      <c r="E38" s="36">
        <v>35410.65</v>
      </c>
      <c r="F38" s="37" t="str">
        <f>VLOOKUP(A38,[1]ERF排好!$B$1:$F$65536,5,0)</f>
        <v>ERF-Ⅰ</v>
      </c>
      <c r="G38" s="37" t="str">
        <f>VLOOKUP(A38,[2]亚细胞!$A:$B,2,0)</f>
        <v>Nucleus</v>
      </c>
    </row>
    <row r="39" spans="1:7">
      <c r="A39" s="36" t="s">
        <v>53</v>
      </c>
      <c r="B39" s="36" t="s">
        <v>235</v>
      </c>
      <c r="C39" s="37">
        <v>215</v>
      </c>
      <c r="D39" s="36">
        <v>6.72</v>
      </c>
      <c r="E39" s="36">
        <v>23072.87</v>
      </c>
      <c r="F39" s="37" t="str">
        <f>VLOOKUP(A39,[1]ERF排好!$B$1:$F$65536,5,0)</f>
        <v>ERF-Ⅱ</v>
      </c>
      <c r="G39" s="37" t="str">
        <f>VLOOKUP(A39,[2]亚细胞!$A:$B,2,0)</f>
        <v>Nucleus</v>
      </c>
    </row>
    <row r="40" spans="1:7">
      <c r="A40" s="36" t="s">
        <v>82</v>
      </c>
      <c r="B40" s="36" t="s">
        <v>236</v>
      </c>
      <c r="C40" s="37">
        <v>158</v>
      </c>
      <c r="D40" s="36">
        <v>5.22</v>
      </c>
      <c r="E40" s="36">
        <v>17496.71</v>
      </c>
      <c r="F40" s="37" t="str">
        <f>VLOOKUP(A40,[1]ERF排好!$B$1:$F$65536,5,0)</f>
        <v>ERF-Ⅱ</v>
      </c>
      <c r="G40" s="37" t="str">
        <f>VLOOKUP(A40,[2]亚细胞!$A:$B,2,0)</f>
        <v>Nucleus</v>
      </c>
    </row>
    <row r="41" spans="1:7">
      <c r="A41" s="36" t="s">
        <v>121</v>
      </c>
      <c r="B41" s="36" t="s">
        <v>237</v>
      </c>
      <c r="C41" s="37">
        <v>323</v>
      </c>
      <c r="D41" s="36">
        <v>6.16</v>
      </c>
      <c r="E41" s="36">
        <v>34517.66</v>
      </c>
      <c r="F41" s="37" t="str">
        <f>VLOOKUP(A41,[1]ERF排好!$B$1:$F$65536,5,0)</f>
        <v>ERF-Ⅳ</v>
      </c>
      <c r="G41" s="37" t="str">
        <f>VLOOKUP(A41,[2]亚细胞!$A:$B,2,0)</f>
        <v>Nucleus</v>
      </c>
    </row>
    <row r="42" spans="1:7">
      <c r="A42" s="36" t="s">
        <v>158</v>
      </c>
      <c r="B42" s="36" t="s">
        <v>238</v>
      </c>
      <c r="C42" s="37">
        <v>465</v>
      </c>
      <c r="D42" s="36">
        <v>5.84</v>
      </c>
      <c r="E42" s="36">
        <v>52648.46</v>
      </c>
      <c r="F42" s="37" t="str">
        <f>VLOOKUP(A42,[1]ERF排好!$B$1:$F$65536,5,0)</f>
        <v>ERF-Ⅳ</v>
      </c>
      <c r="G42" s="37" t="str">
        <f>VLOOKUP(A42,[2]亚细胞!$A:$B,2,0)</f>
        <v>Nucleus</v>
      </c>
    </row>
    <row r="43" spans="1:7">
      <c r="A43" s="36" t="s">
        <v>105</v>
      </c>
      <c r="B43" s="36" t="s">
        <v>239</v>
      </c>
      <c r="C43" s="37">
        <v>267</v>
      </c>
      <c r="D43" s="36">
        <v>7.59</v>
      </c>
      <c r="E43" s="36">
        <v>30019.7</v>
      </c>
      <c r="F43" s="37" t="str">
        <f>VLOOKUP(A43,[1]ERF排好!$B$1:$F$65536,5,0)</f>
        <v>ERF-Ⅶ </v>
      </c>
      <c r="G43" s="37" t="str">
        <f>VLOOKUP(A43,[2]亚细胞!$A:$B,2,0)</f>
        <v>Nucleus</v>
      </c>
    </row>
    <row r="44" spans="1:7">
      <c r="A44" s="36" t="s">
        <v>99</v>
      </c>
      <c r="B44" s="36" t="s">
        <v>240</v>
      </c>
      <c r="C44" s="37">
        <v>258</v>
      </c>
      <c r="D44" s="36">
        <v>5.75</v>
      </c>
      <c r="E44" s="36">
        <v>29463.6</v>
      </c>
      <c r="F44" s="37" t="str">
        <f>VLOOKUP(A44,[1]ERF排好!$B$1:$F$65536,5,0)</f>
        <v>ERF-X </v>
      </c>
      <c r="G44" s="37" t="str">
        <f>VLOOKUP(A44,[2]亚细胞!$A:$B,2,0)</f>
        <v>Nucleus</v>
      </c>
    </row>
    <row r="45" spans="1:7">
      <c r="A45" s="36" t="s">
        <v>81</v>
      </c>
      <c r="B45" s="36" t="s">
        <v>241</v>
      </c>
      <c r="C45" s="37">
        <v>126</v>
      </c>
      <c r="D45" s="36">
        <v>6.62</v>
      </c>
      <c r="E45" s="36">
        <v>14184.71</v>
      </c>
      <c r="F45" s="37" t="str">
        <f>VLOOKUP(A45,[1]ERF排好!$B$1:$F$65536,5,0)</f>
        <v>ERF-Ⅸ </v>
      </c>
      <c r="G45" s="37" t="str">
        <f>VLOOKUP(A45,[2]亚细胞!$A:$B,2,0)</f>
        <v>Nucleus</v>
      </c>
    </row>
    <row r="46" spans="1:7">
      <c r="A46" s="36" t="s">
        <v>79</v>
      </c>
      <c r="B46" s="36" t="s">
        <v>242</v>
      </c>
      <c r="C46" s="37">
        <v>157</v>
      </c>
      <c r="D46" s="36">
        <v>6.01</v>
      </c>
      <c r="E46" s="36">
        <v>17688.74</v>
      </c>
      <c r="F46" s="37" t="str">
        <f>VLOOKUP(A46,[1]ERF排好!$B$1:$F$65536,5,0)</f>
        <v>ERF-Ⅸ </v>
      </c>
      <c r="G46" s="37" t="str">
        <f>VLOOKUP(A46,[2]亚细胞!$A:$B,2,0)</f>
        <v>Nucleus</v>
      </c>
    </row>
    <row r="47" spans="1:7">
      <c r="A47" s="36" t="s">
        <v>57</v>
      </c>
      <c r="B47" s="36" t="s">
        <v>243</v>
      </c>
      <c r="C47" s="37">
        <v>204</v>
      </c>
      <c r="D47" s="36">
        <v>6.35</v>
      </c>
      <c r="E47" s="36">
        <v>22750.48</v>
      </c>
      <c r="F47" s="37" t="str">
        <f>VLOOKUP(A47,[1]ERF排好!$B$1:$F$65536,5,0)</f>
        <v>ERF-Ⅸ </v>
      </c>
      <c r="G47" s="37" t="str">
        <f>VLOOKUP(A47,[2]亚细胞!$A:$B,2,0)</f>
        <v>Nucleus</v>
      </c>
    </row>
    <row r="48" spans="1:7">
      <c r="A48" s="36" t="s">
        <v>56</v>
      </c>
      <c r="B48" s="36" t="s">
        <v>244</v>
      </c>
      <c r="C48" s="37">
        <v>206</v>
      </c>
      <c r="D48" s="36">
        <v>5.31</v>
      </c>
      <c r="E48" s="36">
        <v>22170.57</v>
      </c>
      <c r="F48" s="37" t="str">
        <f>VLOOKUP(A48,[1]ERF排好!$B$1:$F$65536,5,0)</f>
        <v>ERF-Ⅱ</v>
      </c>
      <c r="G48" s="37" t="str">
        <f>VLOOKUP(A48,[2]亚细胞!$A:$B,2,0)</f>
        <v>Nucleus</v>
      </c>
    </row>
    <row r="49" spans="1:7">
      <c r="A49" s="36" t="s">
        <v>90</v>
      </c>
      <c r="B49" s="36" t="s">
        <v>245</v>
      </c>
      <c r="C49" s="37">
        <v>299</v>
      </c>
      <c r="D49" s="36">
        <v>5.53</v>
      </c>
      <c r="E49" s="36">
        <v>33456.18</v>
      </c>
      <c r="F49" s="37" t="str">
        <f>VLOOKUP(A49,[1]ERF排好!$B$1:$F$65536,5,0)</f>
        <v>ERF-Ⅰ</v>
      </c>
      <c r="G49" s="37" t="str">
        <f>VLOOKUP(A49,[2]亚细胞!$A:$B,2,0)</f>
        <v>Nucleus</v>
      </c>
    </row>
    <row r="50" spans="1:7">
      <c r="A50" s="36" t="s">
        <v>88</v>
      </c>
      <c r="B50" s="36" t="s">
        <v>246</v>
      </c>
      <c r="C50" s="37">
        <v>206</v>
      </c>
      <c r="D50" s="36">
        <v>9.46</v>
      </c>
      <c r="E50" s="36">
        <v>22450.3</v>
      </c>
      <c r="F50" s="37" t="str">
        <f>VLOOKUP(A50,[1]ERF排好!$B$1:$F$65536,5,0)</f>
        <v>ERF-Ⅷ</v>
      </c>
      <c r="G50" s="37" t="str">
        <f>VLOOKUP(A50,[2]亚细胞!$A:$B,2,0)</f>
        <v>Nucleus</v>
      </c>
    </row>
    <row r="51" spans="1:7">
      <c r="A51" s="36" t="s">
        <v>65</v>
      </c>
      <c r="B51" s="36" t="s">
        <v>247</v>
      </c>
      <c r="C51" s="37">
        <v>301</v>
      </c>
      <c r="D51" s="36">
        <v>4.92</v>
      </c>
      <c r="E51" s="36">
        <v>33851.88</v>
      </c>
      <c r="F51" s="37" t="str">
        <f>VLOOKUP(A51,[1]ERF排好!$B$1:$F$65536,5,0)</f>
        <v>ERF-Ⅵ</v>
      </c>
      <c r="G51" s="37" t="str">
        <f>VLOOKUP(A51,[2]亚细胞!$A:$B,2,0)</f>
        <v>Nucleus</v>
      </c>
    </row>
    <row r="52" spans="1:7">
      <c r="A52" s="36" t="s">
        <v>32</v>
      </c>
      <c r="B52" s="36" t="s">
        <v>248</v>
      </c>
      <c r="C52" s="37">
        <v>247</v>
      </c>
      <c r="D52" s="36">
        <v>6.45</v>
      </c>
      <c r="E52" s="36">
        <v>26526.54</v>
      </c>
      <c r="F52" s="37" t="str">
        <f>VLOOKUP(A52,[1]ERF排好!$B$1:$F$65536,5,0)</f>
        <v>ERF-Ⅸ </v>
      </c>
      <c r="G52" s="37" t="str">
        <f>VLOOKUP(A52,[2]亚细胞!$A:$B,2,0)</f>
        <v>Nucleus</v>
      </c>
    </row>
    <row r="53" spans="1:7">
      <c r="A53" s="36" t="s">
        <v>29</v>
      </c>
      <c r="B53" s="36" t="s">
        <v>249</v>
      </c>
      <c r="C53" s="37">
        <v>289</v>
      </c>
      <c r="D53" s="36">
        <v>9.04</v>
      </c>
      <c r="E53" s="36">
        <v>31638.06</v>
      </c>
      <c r="F53" s="37" t="str">
        <f>VLOOKUP(A53,[1]ERF排好!$B$1:$F$65536,5,0)</f>
        <v>ERF-Ⅸ </v>
      </c>
      <c r="G53" s="37" t="str">
        <f>VLOOKUP(A53,[2]亚细胞!$A:$B,2,0)</f>
        <v>Nucleus</v>
      </c>
    </row>
    <row r="54" spans="1:7">
      <c r="A54" s="36" t="s">
        <v>20</v>
      </c>
      <c r="B54" s="36" t="s">
        <v>250</v>
      </c>
      <c r="C54" s="37">
        <v>252</v>
      </c>
      <c r="D54" s="36">
        <v>5.68</v>
      </c>
      <c r="E54" s="36">
        <v>27451.16</v>
      </c>
      <c r="F54" s="37" t="str">
        <f>VLOOKUP(A54,[1]ERF排好!$B$1:$F$65536,5,0)</f>
        <v>ERF-Ⅲ</v>
      </c>
      <c r="G54" s="37" t="str">
        <f>VLOOKUP(A54,[2]亚细胞!$A:$B,2,0)</f>
        <v>Nucleus</v>
      </c>
    </row>
    <row r="55" spans="1:7">
      <c r="A55" s="36" t="s">
        <v>24</v>
      </c>
      <c r="B55" s="36" t="s">
        <v>251</v>
      </c>
      <c r="C55" s="37">
        <v>224</v>
      </c>
      <c r="D55" s="36">
        <v>4.93</v>
      </c>
      <c r="E55" s="36">
        <v>24388.85</v>
      </c>
      <c r="F55" s="37" t="str">
        <f>VLOOKUP(A55,[1]ERF排好!$B$1:$F$65536,5,0)</f>
        <v>ERF-Ⅲ</v>
      </c>
      <c r="G55" s="37" t="str">
        <f>VLOOKUP(A55,[2]亚细胞!$A:$B,2,0)</f>
        <v>Nucleus</v>
      </c>
    </row>
    <row r="56" spans="1:7">
      <c r="A56" s="36" t="s">
        <v>36</v>
      </c>
      <c r="B56" s="36" t="s">
        <v>252</v>
      </c>
      <c r="C56" s="37">
        <v>280</v>
      </c>
      <c r="D56" s="36">
        <v>5.84</v>
      </c>
      <c r="E56" s="36">
        <v>30272.83</v>
      </c>
      <c r="F56" s="37" t="str">
        <f>VLOOKUP(A56,[1]ERF排好!$B$1:$F$65536,5,0)</f>
        <v>ERF-Ⅴ</v>
      </c>
      <c r="G56" s="37" t="str">
        <f>VLOOKUP(A56,[2]亚细胞!$A:$B,2,0)</f>
        <v>Nucleus</v>
      </c>
    </row>
    <row r="57" spans="1:7">
      <c r="A57" s="36" t="s">
        <v>87</v>
      </c>
      <c r="B57" s="36" t="s">
        <v>253</v>
      </c>
      <c r="C57" s="37">
        <v>178</v>
      </c>
      <c r="D57" s="36">
        <v>9.67</v>
      </c>
      <c r="E57" s="36">
        <v>20016.73</v>
      </c>
      <c r="F57" s="37" t="str">
        <f>VLOOKUP(A57,[1]ERF排好!$B$1:$F$65536,5,0)</f>
        <v>ERF-Ⅷ</v>
      </c>
      <c r="G57" s="37" t="str">
        <f>VLOOKUP(A57,[2]亚细胞!$A:$B,2,0)</f>
        <v>Nucleus</v>
      </c>
    </row>
    <row r="58" spans="1:7">
      <c r="A58" s="36" t="s">
        <v>74</v>
      </c>
      <c r="B58" s="36" t="s">
        <v>254</v>
      </c>
      <c r="C58" s="37">
        <v>291</v>
      </c>
      <c r="D58" s="36">
        <v>5.29</v>
      </c>
      <c r="E58" s="36">
        <v>31024.75</v>
      </c>
      <c r="F58" s="37" t="str">
        <f>VLOOKUP(A58,[1]ERF排好!$B$1:$F$65536,5,0)</f>
        <v>ERF-Ⅴ</v>
      </c>
      <c r="G58" s="37" t="str">
        <f>VLOOKUP(A58,[2]亚细胞!$A:$B,2,0)</f>
        <v>Nucleus</v>
      </c>
    </row>
    <row r="59" spans="1:7">
      <c r="A59" s="36" t="s">
        <v>154</v>
      </c>
      <c r="B59" s="36" t="s">
        <v>255</v>
      </c>
      <c r="C59" s="37">
        <v>241</v>
      </c>
      <c r="D59" s="36">
        <v>5.66</v>
      </c>
      <c r="E59" s="36">
        <v>27312.57</v>
      </c>
      <c r="F59" s="37" t="str">
        <f>VLOOKUP(A59,[1]ERF排好!$B$1:$F$65536,5,0)</f>
        <v>ERF-Ⅳ</v>
      </c>
      <c r="G59" s="37" t="str">
        <f>VLOOKUP(A59,[2]亚细胞!$A:$B,2,0)</f>
        <v>Nucleus</v>
      </c>
    </row>
    <row r="60" spans="1:7">
      <c r="A60" s="36" t="s">
        <v>89</v>
      </c>
      <c r="B60" s="36" t="s">
        <v>256</v>
      </c>
      <c r="C60" s="37">
        <v>159</v>
      </c>
      <c r="D60" s="36">
        <v>6.66</v>
      </c>
      <c r="E60" s="36">
        <v>18059.99</v>
      </c>
      <c r="F60" s="37" t="str">
        <f>VLOOKUP(A60,[1]ERF排好!$B$1:$F$65536,5,0)</f>
        <v>ERF-Ⅱ</v>
      </c>
      <c r="G60" s="37" t="str">
        <f>VLOOKUP(A60,[2]亚细胞!$A:$B,2,0)</f>
        <v>Nucleus</v>
      </c>
    </row>
    <row r="61" spans="1:7">
      <c r="A61" s="36" t="s">
        <v>60</v>
      </c>
      <c r="B61" s="36" t="s">
        <v>257</v>
      </c>
      <c r="C61" s="37">
        <v>285</v>
      </c>
      <c r="D61" s="36">
        <v>5.77</v>
      </c>
      <c r="E61" s="36">
        <v>31094.93</v>
      </c>
      <c r="F61" s="37" t="str">
        <f>VLOOKUP(A61,[1]ERF排好!$B$1:$F$65536,5,0)</f>
        <v>ERF-Ⅸ </v>
      </c>
      <c r="G61" s="37" t="str">
        <f>VLOOKUP(A61,[2]亚细胞!$A:$B,2,0)</f>
        <v>Nucleus</v>
      </c>
    </row>
    <row r="62" spans="1:7">
      <c r="A62" s="36" t="s">
        <v>142</v>
      </c>
      <c r="B62" s="36" t="s">
        <v>258</v>
      </c>
      <c r="C62" s="37">
        <v>183</v>
      </c>
      <c r="D62" s="36">
        <v>8.48</v>
      </c>
      <c r="E62" s="36">
        <v>20986.7</v>
      </c>
      <c r="F62" s="37" t="str">
        <f>VLOOKUP(A62,[1]ERF排好!$B$1:$F$65536,5,0)</f>
        <v>ERF-Ⅴ</v>
      </c>
      <c r="G62" s="37" t="str">
        <f>VLOOKUP(A62,[2]亚细胞!$A:$B,2,0)</f>
        <v>Nucleus</v>
      </c>
    </row>
    <row r="63" spans="1:7">
      <c r="A63" s="36" t="s">
        <v>106</v>
      </c>
      <c r="B63" s="36" t="s">
        <v>259</v>
      </c>
      <c r="C63" s="37">
        <v>238</v>
      </c>
      <c r="D63" s="36">
        <v>7.76</v>
      </c>
      <c r="E63" s="36">
        <v>26346.46</v>
      </c>
      <c r="F63" s="37" t="str">
        <f>VLOOKUP(A63,[1]ERF排好!$B$1:$F$65536,5,0)</f>
        <v>ERF-Ⅴ</v>
      </c>
      <c r="G63" s="37" t="str">
        <f>VLOOKUP(A63,[2]亚细胞!$A:$B,2,0)</f>
        <v>Nucleus</v>
      </c>
    </row>
    <row r="64" spans="1:7">
      <c r="A64" s="36" t="s">
        <v>139</v>
      </c>
      <c r="B64" s="36" t="s">
        <v>260</v>
      </c>
      <c r="C64" s="37">
        <v>366</v>
      </c>
      <c r="D64" s="36">
        <v>5.34</v>
      </c>
      <c r="E64" s="36">
        <v>41078.56</v>
      </c>
      <c r="F64" s="37" t="str">
        <f>VLOOKUP(A64,[1]ERF排好!$B$1:$F$65536,5,0)</f>
        <v>ERF-Ⅶ </v>
      </c>
      <c r="G64" s="37" t="str">
        <f>VLOOKUP(A64,[2]亚细胞!$A:$B,2,0)</f>
        <v>Nucleus</v>
      </c>
    </row>
    <row r="65" spans="1:7">
      <c r="A65" s="36" t="s">
        <v>40</v>
      </c>
      <c r="B65" s="36" t="s">
        <v>261</v>
      </c>
      <c r="C65" s="37">
        <v>207</v>
      </c>
      <c r="D65" s="36">
        <v>4.59</v>
      </c>
      <c r="E65" s="36">
        <v>22725.3</v>
      </c>
      <c r="F65" s="37" t="str">
        <f>VLOOKUP(A65,[1]ERF排好!$B$1:$F$65536,5,0)</f>
        <v>ERF-Ⅱ</v>
      </c>
      <c r="G65" s="37" t="str">
        <f>VLOOKUP(A65,[2]亚细胞!$A:$B,2,0)</f>
        <v>Nucleus</v>
      </c>
    </row>
    <row r="66" spans="1:7">
      <c r="A66" s="36" t="s">
        <v>77</v>
      </c>
      <c r="B66" s="36" t="s">
        <v>262</v>
      </c>
      <c r="C66" s="37">
        <v>190</v>
      </c>
      <c r="D66" s="36">
        <v>4.62</v>
      </c>
      <c r="E66" s="36">
        <v>20831.87</v>
      </c>
      <c r="F66" s="37" t="str">
        <f>VLOOKUP(A66,[1]ERF排好!$B$1:$F$65536,5,0)</f>
        <v>ERF-Ⅱ</v>
      </c>
      <c r="G66" s="37" t="str">
        <f>VLOOKUP(A66,[2]亚细胞!$A:$B,2,0)</f>
        <v>Nucleus</v>
      </c>
    </row>
    <row r="67" spans="1:7">
      <c r="A67" s="36" t="s">
        <v>97</v>
      </c>
      <c r="B67" s="36" t="s">
        <v>263</v>
      </c>
      <c r="C67" s="37">
        <v>195</v>
      </c>
      <c r="D67" s="36">
        <v>9.38</v>
      </c>
      <c r="E67" s="36">
        <v>21232.87</v>
      </c>
      <c r="F67" s="37" t="str">
        <f>VLOOKUP(A67,[1]ERF排好!$B$1:$F$65536,5,0)</f>
        <v>ERF-Ⅷ</v>
      </c>
      <c r="G67" s="37" t="str">
        <f>VLOOKUP(A67,[2]亚细胞!$A:$B,2,0)</f>
        <v>Nucleus</v>
      </c>
    </row>
    <row r="68" spans="1:7">
      <c r="A68" s="36" t="s">
        <v>153</v>
      </c>
      <c r="B68" s="36" t="s">
        <v>264</v>
      </c>
      <c r="C68" s="37">
        <v>238</v>
      </c>
      <c r="D68" s="36">
        <v>8.89</v>
      </c>
      <c r="E68" s="36">
        <v>25990.64</v>
      </c>
      <c r="F68" s="37" t="str">
        <f>VLOOKUP(A68,[1]ERF排好!$B$1:$F$65536,5,0)</f>
        <v>ERF-X </v>
      </c>
      <c r="G68" s="37" t="str">
        <f>VLOOKUP(A68,[2]亚细胞!$A:$B,2,0)</f>
        <v>Nucleus</v>
      </c>
    </row>
    <row r="69" spans="1:7">
      <c r="A69" s="36" t="s">
        <v>144</v>
      </c>
      <c r="B69" s="36" t="s">
        <v>265</v>
      </c>
      <c r="C69" s="37">
        <v>201</v>
      </c>
      <c r="D69" s="36">
        <v>9.41</v>
      </c>
      <c r="E69" s="36">
        <v>21896.84</v>
      </c>
      <c r="F69" s="37" t="str">
        <f>VLOOKUP(A69,[1]ERF排好!$B$1:$F$65536,5,0)</f>
        <v>ERF-Ⅴ</v>
      </c>
      <c r="G69" s="37" t="str">
        <f>VLOOKUP(A69,[2]亚细胞!$A:$B,2,0)</f>
        <v>Nucleus</v>
      </c>
    </row>
    <row r="70" spans="1:7">
      <c r="A70" s="36" t="s">
        <v>116</v>
      </c>
      <c r="B70" s="36" t="s">
        <v>266</v>
      </c>
      <c r="C70" s="37">
        <v>426</v>
      </c>
      <c r="D70" s="36">
        <v>4.58</v>
      </c>
      <c r="E70" s="36">
        <v>46716.99</v>
      </c>
      <c r="F70" s="37" t="str">
        <f>VLOOKUP(A70,[1]ERF排好!$B$1:$F$65536,5,0)</f>
        <v>ERF-Ⅴ</v>
      </c>
      <c r="G70" s="37" t="str">
        <f>VLOOKUP(A70,[2]亚细胞!$A:$B,2,0)</f>
        <v>Nucleus</v>
      </c>
    </row>
    <row r="71" spans="1:7">
      <c r="A71" s="36" t="s">
        <v>61</v>
      </c>
      <c r="B71" s="36" t="s">
        <v>267</v>
      </c>
      <c r="C71" s="37">
        <v>177</v>
      </c>
      <c r="D71" s="36">
        <v>5.22</v>
      </c>
      <c r="E71" s="36">
        <v>19431.03</v>
      </c>
      <c r="F71" s="37" t="str">
        <f>VLOOKUP(A71,[1]ERF排好!$B$1:$F$65536,5,0)</f>
        <v>ERF-Ⅲ</v>
      </c>
      <c r="G71" s="37" t="str">
        <f>VLOOKUP(A71,[2]亚细胞!$A:$B,2,0)</f>
        <v>Nucleus</v>
      </c>
    </row>
    <row r="72" spans="1:7">
      <c r="A72" s="36" t="s">
        <v>145</v>
      </c>
      <c r="B72" s="36" t="s">
        <v>268</v>
      </c>
      <c r="C72" s="37">
        <v>205</v>
      </c>
      <c r="D72" s="36">
        <v>8.63</v>
      </c>
      <c r="E72" s="36">
        <v>22823.04</v>
      </c>
      <c r="F72" s="37" t="str">
        <f>VLOOKUP(A72,[1]ERF排好!$B$1:$F$65536,5,0)</f>
        <v>ERF-Ⅴ</v>
      </c>
      <c r="G72" s="37" t="str">
        <f>VLOOKUP(A72,[2]亚细胞!$A:$B,2,0)</f>
        <v>Nucleus</v>
      </c>
    </row>
    <row r="73" spans="1:7">
      <c r="A73" s="36" t="s">
        <v>75</v>
      </c>
      <c r="B73" s="36" t="s">
        <v>269</v>
      </c>
      <c r="C73" s="37">
        <v>192</v>
      </c>
      <c r="D73" s="36">
        <v>4.87</v>
      </c>
      <c r="E73" s="36">
        <v>20643.07</v>
      </c>
      <c r="F73" s="37" t="str">
        <f>VLOOKUP(A73,[1]ERF排好!$B$1:$F$65536,5,0)</f>
        <v>ERF-Ⅲ</v>
      </c>
      <c r="G73" s="37" t="str">
        <f>VLOOKUP(A73,[2]亚细胞!$A:$B,2,0)</f>
        <v>Nucleus</v>
      </c>
    </row>
    <row r="74" spans="1:7">
      <c r="A74" s="36" t="s">
        <v>8</v>
      </c>
      <c r="B74" s="36" t="s">
        <v>270</v>
      </c>
      <c r="C74" s="37">
        <v>220</v>
      </c>
      <c r="D74" s="36">
        <v>6.75</v>
      </c>
      <c r="E74" s="36">
        <v>24594.61</v>
      </c>
      <c r="F74" s="37" t="str">
        <f>VLOOKUP(A74,[1]ERF排好!$B$1:$F$65536,5,0)</f>
        <v>ERF-Ⅲ</v>
      </c>
      <c r="G74" s="37" t="str">
        <f>VLOOKUP(A74,[2]亚细胞!$A:$B,2,0)</f>
        <v>Nucleus</v>
      </c>
    </row>
    <row r="75" spans="1:7">
      <c r="A75" s="36" t="s">
        <v>39</v>
      </c>
      <c r="B75" s="36" t="s">
        <v>271</v>
      </c>
      <c r="C75" s="37">
        <v>222</v>
      </c>
      <c r="D75" s="36">
        <v>6.9</v>
      </c>
      <c r="E75" s="36">
        <v>24464.29</v>
      </c>
      <c r="F75" s="37" t="str">
        <f>VLOOKUP(A75,[1]ERF排好!$B$1:$F$65536,5,0)</f>
        <v>ERF-Ⅲ</v>
      </c>
      <c r="G75" s="37" t="str">
        <f>VLOOKUP(A75,[2]亚细胞!$A:$B,2,0)</f>
        <v>Nucleus</v>
      </c>
    </row>
    <row r="76" spans="1:7">
      <c r="A76" s="36" t="s">
        <v>143</v>
      </c>
      <c r="B76" s="36" t="s">
        <v>272</v>
      </c>
      <c r="C76" s="37">
        <v>425</v>
      </c>
      <c r="D76" s="36">
        <v>5.72</v>
      </c>
      <c r="E76" s="36">
        <v>45087.61</v>
      </c>
      <c r="F76" s="37" t="str">
        <f>VLOOKUP(A76,[1]ERF排好!$B$1:$F$65536,5,0)</f>
        <v>ERF-X </v>
      </c>
      <c r="G76" s="37" t="str">
        <f>VLOOKUP(A76,[2]亚细胞!$A:$B,2,0)</f>
        <v>Nucleus</v>
      </c>
    </row>
    <row r="77" spans="1:7">
      <c r="A77" s="36" t="s">
        <v>47</v>
      </c>
      <c r="B77" s="36" t="s">
        <v>273</v>
      </c>
      <c r="C77" s="37">
        <v>252</v>
      </c>
      <c r="D77" s="36">
        <v>6.29</v>
      </c>
      <c r="E77" s="36">
        <v>26720.81</v>
      </c>
      <c r="F77" s="37" t="str">
        <f>VLOOKUP(A77,[1]ERF排好!$B$1:$F$65536,5,0)</f>
        <v>ERF-Ⅱ</v>
      </c>
      <c r="G77" s="37" t="str">
        <f>VLOOKUP(A77,[2]亚细胞!$A:$B,2,0)</f>
        <v>Nucleus</v>
      </c>
    </row>
    <row r="78" spans="1:7">
      <c r="A78" s="36" t="s">
        <v>100</v>
      </c>
      <c r="B78" s="36" t="s">
        <v>274</v>
      </c>
      <c r="C78" s="37">
        <v>179</v>
      </c>
      <c r="D78" s="36">
        <v>9.19</v>
      </c>
      <c r="E78" s="36">
        <v>19794.63</v>
      </c>
      <c r="F78" s="37" t="str">
        <f>VLOOKUP(A78,[1]ERF排好!$B$1:$F$65536,5,0)</f>
        <v>ERF-Ⅱ</v>
      </c>
      <c r="G78" s="37" t="str">
        <f>VLOOKUP(A78,[2]亚细胞!$A:$B,2,0)</f>
        <v>Nucleus</v>
      </c>
    </row>
    <row r="79" spans="1:7">
      <c r="A79" s="36" t="s">
        <v>69</v>
      </c>
      <c r="B79" s="36" t="s">
        <v>275</v>
      </c>
      <c r="C79" s="37">
        <v>172</v>
      </c>
      <c r="D79" s="36">
        <v>4.85</v>
      </c>
      <c r="E79" s="36">
        <v>19422.78</v>
      </c>
      <c r="F79" s="37" t="str">
        <f>VLOOKUP(A79,[1]ERF排好!$B$1:$F$65536,5,0)</f>
        <v>ERF-Ⅲ</v>
      </c>
      <c r="G79" s="37" t="str">
        <f>VLOOKUP(A79,[2]亚细胞!$A:$B,2,0)</f>
        <v>Nucleus</v>
      </c>
    </row>
    <row r="80" spans="1:7">
      <c r="A80" s="36" t="s">
        <v>147</v>
      </c>
      <c r="B80" s="36" t="s">
        <v>276</v>
      </c>
      <c r="C80" s="37">
        <v>394</v>
      </c>
      <c r="D80" s="36">
        <v>6.27</v>
      </c>
      <c r="E80" s="36">
        <v>42623.59</v>
      </c>
      <c r="F80" s="37" t="str">
        <f>VLOOKUP(A80,[1]ERF排好!$B$1:$F$65536,5,0)</f>
        <v>ERF-X </v>
      </c>
      <c r="G80" s="37" t="str">
        <f>VLOOKUP(A80,[2]亚细胞!$A:$B,2,0)</f>
        <v>Nucleus</v>
      </c>
    </row>
    <row r="81" spans="1:7">
      <c r="A81" s="36" t="s">
        <v>23</v>
      </c>
      <c r="B81" s="36" t="s">
        <v>277</v>
      </c>
      <c r="C81" s="37">
        <v>302</v>
      </c>
      <c r="D81" s="36">
        <v>5.48</v>
      </c>
      <c r="E81" s="36">
        <v>33014.91</v>
      </c>
      <c r="F81" s="37" t="str">
        <f>VLOOKUP(A81,[1]ERF排好!$B$1:$F$65536,5,0)</f>
        <v>ERF-Ⅸ </v>
      </c>
      <c r="G81" s="37" t="str">
        <f>VLOOKUP(A81,[2]亚细胞!$A:$B,2,0)</f>
        <v>Nucleus</v>
      </c>
    </row>
    <row r="82" spans="1:7">
      <c r="A82" s="36" t="s">
        <v>37</v>
      </c>
      <c r="B82" s="36" t="s">
        <v>278</v>
      </c>
      <c r="C82" s="37">
        <v>256</v>
      </c>
      <c r="D82" s="36">
        <v>8.46</v>
      </c>
      <c r="E82" s="36">
        <v>27840.15</v>
      </c>
      <c r="F82" s="37" t="str">
        <f>VLOOKUP(A82,[1]ERF排好!$B$1:$F$65536,5,0)</f>
        <v>ERF-Ⅸ </v>
      </c>
      <c r="G82" s="37" t="str">
        <f>VLOOKUP(A82,[2]亚细胞!$A:$B,2,0)</f>
        <v>Nucleus</v>
      </c>
    </row>
    <row r="83" spans="1:7">
      <c r="A83" s="36" t="s">
        <v>126</v>
      </c>
      <c r="B83" s="36" t="s">
        <v>279</v>
      </c>
      <c r="C83" s="37">
        <v>330</v>
      </c>
      <c r="D83" s="36">
        <v>5.76</v>
      </c>
      <c r="E83" s="36">
        <v>37247.07</v>
      </c>
      <c r="F83" s="37" t="str">
        <f>VLOOKUP(A83,[1]ERF排好!$B$1:$F$65536,5,0)</f>
        <v>ERF-Ⅵ</v>
      </c>
      <c r="G83" s="37" t="str">
        <f>VLOOKUP(A83,[2]亚细胞!$A:$B,2,0)</f>
        <v>Nucleus</v>
      </c>
    </row>
    <row r="84" spans="1:7">
      <c r="A84" s="36" t="s">
        <v>150</v>
      </c>
      <c r="B84" s="36" t="s">
        <v>280</v>
      </c>
      <c r="C84" s="37">
        <v>235</v>
      </c>
      <c r="D84" s="36">
        <v>5.65</v>
      </c>
      <c r="E84" s="36">
        <v>26041.45</v>
      </c>
      <c r="F84" s="37" t="str">
        <f>VLOOKUP(A84,[1]ERF排好!$B$1:$F$65536,5,0)</f>
        <v>ERF-X </v>
      </c>
      <c r="G84" s="37" t="str">
        <f>VLOOKUP(A84,[2]亚细胞!$A:$B,2,0)</f>
        <v>Nucleus</v>
      </c>
    </row>
    <row r="85" spans="1:7">
      <c r="A85" s="36" t="s">
        <v>70</v>
      </c>
      <c r="B85" s="36" t="s">
        <v>281</v>
      </c>
      <c r="C85" s="37">
        <v>249</v>
      </c>
      <c r="D85" s="36">
        <v>4.91</v>
      </c>
      <c r="E85" s="36">
        <v>26456.9</v>
      </c>
      <c r="F85" s="37" t="str">
        <f>VLOOKUP(A85,[1]ERF排好!$B$1:$F$65536,5,0)</f>
        <v>ERF-Ⅷ</v>
      </c>
      <c r="G85" s="37" t="str">
        <f>VLOOKUP(A85,[2]亚细胞!$A:$B,2,0)</f>
        <v>Nucleus</v>
      </c>
    </row>
    <row r="86" spans="1:7">
      <c r="A86" s="36" t="s">
        <v>91</v>
      </c>
      <c r="B86" s="36" t="s">
        <v>282</v>
      </c>
      <c r="C86" s="37">
        <v>287</v>
      </c>
      <c r="D86" s="36">
        <v>5.29</v>
      </c>
      <c r="E86" s="36">
        <v>31989.67</v>
      </c>
      <c r="F86" s="37" t="str">
        <f>VLOOKUP(A86,[1]ERF排好!$B$1:$F$65536,5,0)</f>
        <v>ERF-Ⅷ</v>
      </c>
      <c r="G86" s="37" t="str">
        <f>VLOOKUP(A86,[2]亚细胞!$A:$B,2,0)</f>
        <v>Nucleus</v>
      </c>
    </row>
    <row r="87" spans="1:7">
      <c r="A87" s="36" t="s">
        <v>28</v>
      </c>
      <c r="B87" s="36" t="s">
        <v>283</v>
      </c>
      <c r="C87" s="37">
        <v>238</v>
      </c>
      <c r="D87" s="36">
        <v>5.1</v>
      </c>
      <c r="E87" s="36">
        <v>25960.81</v>
      </c>
      <c r="F87" s="37" t="str">
        <f>VLOOKUP(A87,[1]ERF排好!$B$1:$F$65536,5,0)</f>
        <v>ERF-Ⅲ</v>
      </c>
      <c r="G87" s="37" t="str">
        <f>VLOOKUP(A87,[2]亚细胞!$A:$B,2,0)</f>
        <v>Nucleus</v>
      </c>
    </row>
    <row r="88" spans="1:7">
      <c r="A88" s="36" t="s">
        <v>63</v>
      </c>
      <c r="B88" s="36" t="s">
        <v>284</v>
      </c>
      <c r="C88" s="37">
        <v>191</v>
      </c>
      <c r="D88" s="36">
        <v>4.88</v>
      </c>
      <c r="E88" s="36">
        <v>20495.72</v>
      </c>
      <c r="F88" s="37" t="str">
        <f>VLOOKUP(A88,[1]ERF排好!$B$1:$F$65536,5,0)</f>
        <v>ERF-Ⅲ</v>
      </c>
      <c r="G88" s="37" t="str">
        <f>VLOOKUP(A88,[2]亚细胞!$A:$B,2,0)</f>
        <v>Nucleus</v>
      </c>
    </row>
    <row r="89" spans="1:7">
      <c r="A89" s="36" t="s">
        <v>95</v>
      </c>
      <c r="B89" s="36" t="s">
        <v>285</v>
      </c>
      <c r="C89" s="37">
        <v>165</v>
      </c>
      <c r="D89" s="36">
        <v>9.61</v>
      </c>
      <c r="E89" s="36">
        <v>18697.31</v>
      </c>
      <c r="F89" s="37" t="str">
        <f>VLOOKUP(A89,[1]ERF排好!$B$1:$F$65536,5,0)</f>
        <v>ERF-Ⅷ</v>
      </c>
      <c r="G89" s="37" t="str">
        <f>VLOOKUP(A89,[2]亚细胞!$A:$B,2,0)</f>
        <v>Nucleus</v>
      </c>
    </row>
    <row r="90" spans="1:7">
      <c r="A90" s="36" t="s">
        <v>141</v>
      </c>
      <c r="B90" s="36" t="s">
        <v>286</v>
      </c>
      <c r="C90" s="37">
        <v>225</v>
      </c>
      <c r="D90" s="36">
        <v>10.05</v>
      </c>
      <c r="E90" s="36">
        <v>25979.67</v>
      </c>
      <c r="F90" s="37" t="str">
        <f>VLOOKUP(A90,[1]ERF排好!$B$1:$F$65536,5,0)</f>
        <v>ERF-Ⅰ</v>
      </c>
      <c r="G90" s="37" t="str">
        <f>VLOOKUP(A90,[2]亚细胞!$A:$B,2,0)</f>
        <v>Nucleus</v>
      </c>
    </row>
    <row r="91" spans="1:7">
      <c r="A91" s="36" t="s">
        <v>17</v>
      </c>
      <c r="B91" s="36" t="s">
        <v>287</v>
      </c>
      <c r="C91" s="37">
        <v>253</v>
      </c>
      <c r="D91" s="36">
        <v>7.15</v>
      </c>
      <c r="E91" s="36">
        <v>27922.87</v>
      </c>
      <c r="F91" s="37" t="str">
        <f>VLOOKUP(A91,[1]ERF排好!$B$1:$F$65536,5,0)</f>
        <v>ERF-Ⅲ</v>
      </c>
      <c r="G91" s="37" t="str">
        <f>VLOOKUP(A91,[2]亚细胞!$A:$B,2,0)</f>
        <v>Nucleus</v>
      </c>
    </row>
    <row r="92" spans="1:7">
      <c r="A92" s="36" t="s">
        <v>22</v>
      </c>
      <c r="B92" s="36" t="s">
        <v>288</v>
      </c>
      <c r="C92" s="37">
        <v>330</v>
      </c>
      <c r="D92" s="36">
        <v>5.13</v>
      </c>
      <c r="E92" s="36">
        <v>36374.76</v>
      </c>
      <c r="F92" s="37" t="str">
        <f>VLOOKUP(A92,[1]ERF排好!$B$1:$F$65536,5,0)</f>
        <v>ERF-Ⅸ </v>
      </c>
      <c r="G92" s="37" t="str">
        <f>VLOOKUP(A92,[2]亚细胞!$A:$B,2,0)</f>
        <v>Nucleus</v>
      </c>
    </row>
    <row r="93" spans="1:7">
      <c r="A93" s="36" t="s">
        <v>34</v>
      </c>
      <c r="B93" s="36" t="s">
        <v>289</v>
      </c>
      <c r="C93" s="37">
        <v>268</v>
      </c>
      <c r="D93" s="36">
        <v>6.4</v>
      </c>
      <c r="E93" s="36">
        <v>28939.56</v>
      </c>
      <c r="F93" s="37" t="str">
        <f>VLOOKUP(A93,[1]ERF排好!$B$1:$F$65536,5,0)</f>
        <v>ERF-Ⅸ </v>
      </c>
      <c r="G93" s="37" t="str">
        <f>VLOOKUP(A93,[2]亚细胞!$A:$B,2,0)</f>
        <v>Nucleus</v>
      </c>
    </row>
    <row r="94" spans="1:7">
      <c r="A94" s="36" t="s">
        <v>127</v>
      </c>
      <c r="B94" s="36" t="s">
        <v>290</v>
      </c>
      <c r="C94" s="37">
        <v>141</v>
      </c>
      <c r="D94" s="36">
        <v>7.83</v>
      </c>
      <c r="E94" s="36">
        <v>15939.81</v>
      </c>
      <c r="F94" s="37" t="str">
        <f>VLOOKUP(A94,[1]ERF排好!$B$1:$F$65536,5,0)</f>
        <v>ERF-Ⅷ</v>
      </c>
      <c r="G94" s="37" t="str">
        <f>VLOOKUP(A94,[2]亚细胞!$A:$B,2,0)</f>
        <v>Nucleus</v>
      </c>
    </row>
    <row r="95" spans="1:7">
      <c r="A95" s="36" t="s">
        <v>85</v>
      </c>
      <c r="B95" s="36" t="s">
        <v>291</v>
      </c>
      <c r="C95" s="37">
        <v>337</v>
      </c>
      <c r="D95" s="36">
        <v>6.19</v>
      </c>
      <c r="E95" s="36">
        <v>37273.74</v>
      </c>
      <c r="F95" s="37" t="str">
        <f>VLOOKUP(A95,[1]ERF排好!$B$1:$F$65536,5,0)</f>
        <v>ERF-Ⅰ</v>
      </c>
      <c r="G95" s="37" t="str">
        <f>VLOOKUP(A95,[2]亚细胞!$A:$B,2,0)</f>
        <v>Nucleus</v>
      </c>
    </row>
    <row r="96" spans="1:7">
      <c r="A96" s="36" t="s">
        <v>123</v>
      </c>
      <c r="B96" s="36" t="s">
        <v>292</v>
      </c>
      <c r="C96" s="37">
        <v>165</v>
      </c>
      <c r="D96" s="36">
        <v>8.83</v>
      </c>
      <c r="E96" s="36">
        <v>19072.26</v>
      </c>
      <c r="F96" s="37" t="str">
        <f>VLOOKUP(A96,[1]ERF排好!$B$1:$F$65536,5,0)</f>
        <v>ERF-X </v>
      </c>
      <c r="G96" s="37" t="str">
        <f>VLOOKUP(A96,[2]亚细胞!$A:$B,2,0)</f>
        <v>Nucleus</v>
      </c>
    </row>
    <row r="97" spans="1:7">
      <c r="A97" s="36" t="s">
        <v>101</v>
      </c>
      <c r="B97" s="36" t="s">
        <v>293</v>
      </c>
      <c r="C97" s="37">
        <v>250</v>
      </c>
      <c r="D97" s="36">
        <v>8.9</v>
      </c>
      <c r="E97" s="36">
        <v>27995.44</v>
      </c>
      <c r="F97" s="37" t="str">
        <f>VLOOKUP(A97,[1]ERF排好!$B$1:$F$65536,5,0)</f>
        <v>ERF-X </v>
      </c>
      <c r="G97" s="37" t="str">
        <f>VLOOKUP(A97,[2]亚细胞!$A:$B,2,0)</f>
        <v>Nucleus</v>
      </c>
    </row>
    <row r="98" spans="1:7">
      <c r="A98" s="36" t="s">
        <v>54</v>
      </c>
      <c r="B98" s="36" t="s">
        <v>294</v>
      </c>
      <c r="C98" s="37">
        <v>243</v>
      </c>
      <c r="D98" s="36">
        <v>5.1</v>
      </c>
      <c r="E98" s="36">
        <v>27020.87</v>
      </c>
      <c r="F98" s="37" t="str">
        <f>VLOOKUP(A98,[1]ERF排好!$B$1:$F$65536,5,0)</f>
        <v>ERF-X </v>
      </c>
      <c r="G98" s="37" t="str">
        <f>VLOOKUP(A98,[2]亚细胞!$A:$B,2,0)</f>
        <v>Nucleus</v>
      </c>
    </row>
    <row r="99" spans="1:7">
      <c r="A99" s="36" t="s">
        <v>52</v>
      </c>
      <c r="B99" s="36" t="s">
        <v>295</v>
      </c>
      <c r="C99" s="37">
        <v>249</v>
      </c>
      <c r="D99" s="36">
        <v>6.19</v>
      </c>
      <c r="E99" s="36">
        <v>27598.8</v>
      </c>
      <c r="F99" s="37" t="str">
        <f>VLOOKUP(A99,[1]ERF排好!$B$1:$F$65536,5,0)</f>
        <v>ERF-X </v>
      </c>
      <c r="G99" s="37" t="str">
        <f>VLOOKUP(A99,[2]亚细胞!$A:$B,2,0)</f>
        <v>Nucleus</v>
      </c>
    </row>
    <row r="100" spans="1:7">
      <c r="A100" s="36" t="s">
        <v>58</v>
      </c>
      <c r="B100" s="36" t="s">
        <v>296</v>
      </c>
      <c r="C100" s="37">
        <v>256</v>
      </c>
      <c r="D100" s="36">
        <v>5.13</v>
      </c>
      <c r="E100" s="36">
        <v>28887.37</v>
      </c>
      <c r="F100" s="37" t="str">
        <f>VLOOKUP(A100,[1]ERF排好!$B$1:$F$65536,5,0)</f>
        <v>ERF-X </v>
      </c>
      <c r="G100" s="37" t="str">
        <f>VLOOKUP(A100,[2]亚细胞!$A:$B,2,0)</f>
        <v>Nucleus</v>
      </c>
    </row>
    <row r="101" spans="1:7">
      <c r="A101" s="36" t="s">
        <v>115</v>
      </c>
      <c r="B101" s="36" t="s">
        <v>297</v>
      </c>
      <c r="C101" s="37">
        <v>161</v>
      </c>
      <c r="D101" s="36">
        <v>5.39</v>
      </c>
      <c r="E101" s="36">
        <v>17798.77</v>
      </c>
      <c r="F101" s="37" t="str">
        <f>VLOOKUP(A101,[1]ERF排好!$B$1:$F$65536,5,0)</f>
        <v>ERF-X </v>
      </c>
      <c r="G101" s="37" t="str">
        <f>VLOOKUP(A101,[2]亚细胞!$A:$B,2,0)</f>
        <v>Nucleus</v>
      </c>
    </row>
    <row r="102" spans="1:7">
      <c r="A102" s="36" t="s">
        <v>78</v>
      </c>
      <c r="B102" s="36" t="s">
        <v>298</v>
      </c>
      <c r="C102" s="37">
        <v>285</v>
      </c>
      <c r="D102" s="36">
        <v>5.29</v>
      </c>
      <c r="E102" s="36">
        <v>31906.57</v>
      </c>
      <c r="F102" s="37" t="str">
        <f>VLOOKUP(A102,[1]ERF排好!$B$1:$F$65536,5,0)</f>
        <v>ERF-X </v>
      </c>
      <c r="G102" s="37" t="str">
        <f>VLOOKUP(A102,[2]亚细胞!$A:$B,2,0)</f>
        <v>Nucleus</v>
      </c>
    </row>
    <row r="103" spans="1:7">
      <c r="A103" s="36" t="s">
        <v>72</v>
      </c>
      <c r="B103" s="36" t="s">
        <v>299</v>
      </c>
      <c r="C103" s="37">
        <v>219</v>
      </c>
      <c r="D103" s="36">
        <v>6.39</v>
      </c>
      <c r="E103" s="36">
        <v>24424.13</v>
      </c>
      <c r="F103" s="37" t="str">
        <f>VLOOKUP(A103,[1]ERF排好!$B$1:$F$65536,5,0)</f>
        <v>ERF-X </v>
      </c>
      <c r="G103" s="37" t="str">
        <f>VLOOKUP(A103,[2]亚细胞!$A:$B,2,0)</f>
        <v>Nucleus</v>
      </c>
    </row>
    <row r="104" spans="1:7">
      <c r="A104" s="36" t="s">
        <v>155</v>
      </c>
      <c r="B104" s="36" t="s">
        <v>300</v>
      </c>
      <c r="C104" s="37">
        <v>180</v>
      </c>
      <c r="D104" s="36">
        <v>8.63</v>
      </c>
      <c r="E104" s="36">
        <v>19752.28</v>
      </c>
      <c r="F104" s="37" t="str">
        <f>VLOOKUP(A104,[1]ERF排好!$B$1:$F$65536,5,0)</f>
        <v>ERF-X </v>
      </c>
      <c r="G104" s="37" t="str">
        <f>VLOOKUP(A104,[2]亚细胞!$A:$B,2,0)</f>
        <v>Nucleus</v>
      </c>
    </row>
    <row r="105" spans="1:7">
      <c r="A105" s="36" t="s">
        <v>64</v>
      </c>
      <c r="B105" s="36" t="s">
        <v>301</v>
      </c>
      <c r="C105" s="37">
        <v>272</v>
      </c>
      <c r="D105" s="36">
        <v>5.03</v>
      </c>
      <c r="E105" s="36">
        <v>30186.41</v>
      </c>
      <c r="F105" s="37" t="str">
        <f>VLOOKUP(A105,[1]ERF排好!$B$1:$F$65536,5,0)</f>
        <v>ERF-X </v>
      </c>
      <c r="G105" s="37" t="str">
        <f>VLOOKUP(A105,[2]亚细胞!$A:$B,2,0)</f>
        <v>Nucleus</v>
      </c>
    </row>
    <row r="106" spans="1:7">
      <c r="A106" s="36" t="s">
        <v>31</v>
      </c>
      <c r="B106" s="36" t="s">
        <v>302</v>
      </c>
      <c r="C106" s="37">
        <v>226</v>
      </c>
      <c r="D106" s="36">
        <v>5.47</v>
      </c>
      <c r="E106" s="36">
        <v>24587.46</v>
      </c>
      <c r="F106" s="37" t="str">
        <f>VLOOKUP(A106,[1]ERF排好!$B$1:$F$65536,5,0)</f>
        <v>ERF-Ⅱ</v>
      </c>
      <c r="G106" s="37" t="str">
        <f>VLOOKUP(A106,[2]亚细胞!$A:$B,2,0)</f>
        <v>Nucleus</v>
      </c>
    </row>
    <row r="107" spans="1:7">
      <c r="A107" s="36" t="s">
        <v>67</v>
      </c>
      <c r="B107" s="36" t="s">
        <v>303</v>
      </c>
      <c r="C107" s="37">
        <v>174</v>
      </c>
      <c r="D107" s="36">
        <v>4.9</v>
      </c>
      <c r="E107" s="36">
        <v>19193.34</v>
      </c>
      <c r="F107" s="37" t="str">
        <f>VLOOKUP(A107,[1]ERF排好!$B$1:$F$65536,5,0)</f>
        <v>ERF-Ⅲ</v>
      </c>
      <c r="G107" s="37" t="str">
        <f>VLOOKUP(A107,[2]亚细胞!$A:$B,2,0)</f>
        <v>Nucleus</v>
      </c>
    </row>
    <row r="108" spans="1:7">
      <c r="A108" s="36" t="s">
        <v>83</v>
      </c>
      <c r="B108" s="36" t="s">
        <v>304</v>
      </c>
      <c r="C108" s="37">
        <v>154</v>
      </c>
      <c r="D108" s="36">
        <v>5.65</v>
      </c>
      <c r="E108" s="36">
        <v>17292.61</v>
      </c>
      <c r="F108" s="37" t="str">
        <f>VLOOKUP(A108,[1]ERF排好!$B$1:$F$65536,5,0)</f>
        <v>ERF-Ⅱ</v>
      </c>
      <c r="G108" s="37" t="str">
        <f>VLOOKUP(A108,[2]亚细胞!$A:$B,2,0)</f>
        <v>Nucleus</v>
      </c>
    </row>
    <row r="109" spans="1:7">
      <c r="A109" s="36" t="s">
        <v>156</v>
      </c>
      <c r="B109" s="36" t="s">
        <v>305</v>
      </c>
      <c r="C109" s="37">
        <v>187</v>
      </c>
      <c r="D109" s="36">
        <v>8.53</v>
      </c>
      <c r="E109" s="36">
        <v>21243.21</v>
      </c>
      <c r="F109" s="37" t="str">
        <f>VLOOKUP(A109,[1]ERF排好!$B$1:$F$65536,5,0)</f>
        <v>ERF-Ⅴ</v>
      </c>
      <c r="G109" s="37" t="str">
        <f>VLOOKUP(A109,[2]亚细胞!$A:$B,2,0)</f>
        <v>Nucleus</v>
      </c>
    </row>
    <row r="110" spans="1:7">
      <c r="A110" s="36" t="s">
        <v>149</v>
      </c>
      <c r="B110" s="36" t="s">
        <v>306</v>
      </c>
      <c r="C110" s="37">
        <v>189</v>
      </c>
      <c r="D110" s="36">
        <v>8.26</v>
      </c>
      <c r="E110" s="36">
        <v>21402.33</v>
      </c>
      <c r="F110" s="37" t="str">
        <f>VLOOKUP(A110,[1]ERF排好!$B$1:$F$65536,5,0)</f>
        <v>ERF-Ⅴ</v>
      </c>
      <c r="G110" s="37" t="str">
        <f>VLOOKUP(A110,[2]亚细胞!$A:$B,2,0)</f>
        <v>Nucleus</v>
      </c>
    </row>
    <row r="111" spans="1:7">
      <c r="A111" s="36" t="s">
        <v>92</v>
      </c>
      <c r="B111" s="36" t="s">
        <v>307</v>
      </c>
      <c r="C111" s="37">
        <v>206</v>
      </c>
      <c r="D111" s="36">
        <v>9.3</v>
      </c>
      <c r="E111" s="36">
        <v>22288.86</v>
      </c>
      <c r="F111" s="37" t="str">
        <f>VLOOKUP(A111,[1]ERF排好!$B$1:$F$65536,5,0)</f>
        <v>ERF-Ⅷ</v>
      </c>
      <c r="G111" s="37" t="str">
        <f>VLOOKUP(A111,[2]亚细胞!$A:$B,2,0)</f>
        <v>Nucleus</v>
      </c>
    </row>
    <row r="112" spans="1:7">
      <c r="A112" s="36" t="s">
        <v>9</v>
      </c>
      <c r="B112" s="36" t="s">
        <v>308</v>
      </c>
      <c r="C112" s="37">
        <v>219</v>
      </c>
      <c r="D112" s="36">
        <v>6.32</v>
      </c>
      <c r="E112" s="36">
        <v>24569.54</v>
      </c>
      <c r="F112" s="37" t="str">
        <f>VLOOKUP(A112,[1]ERF排好!$B$1:$F$65536,5,0)</f>
        <v>ERF-Ⅲ</v>
      </c>
      <c r="G112" s="37" t="str">
        <f>VLOOKUP(A112,[2]亚细胞!$A:$B,2,0)</f>
        <v>Nucleus</v>
      </c>
    </row>
    <row r="113" spans="1:7">
      <c r="A113" s="36" t="s">
        <v>21</v>
      </c>
      <c r="B113" s="36" t="s">
        <v>309</v>
      </c>
      <c r="C113" s="37">
        <v>217</v>
      </c>
      <c r="D113" s="36">
        <v>5.26</v>
      </c>
      <c r="E113" s="36">
        <v>24041.91</v>
      </c>
      <c r="F113" s="37" t="str">
        <f>VLOOKUP(A113,[1]ERF排好!$B$1:$F$65536,5,0)</f>
        <v>ERF-Ⅲ</v>
      </c>
      <c r="G113" s="37" t="str">
        <f>VLOOKUP(A113,[2]亚细胞!$A:$B,2,0)</f>
        <v>Nucleus</v>
      </c>
    </row>
    <row r="114" spans="1:7">
      <c r="A114" s="36" t="s">
        <v>5</v>
      </c>
      <c r="B114" s="36" t="s">
        <v>310</v>
      </c>
      <c r="C114" s="37">
        <v>237</v>
      </c>
      <c r="D114" s="36">
        <v>4.87</v>
      </c>
      <c r="E114" s="36">
        <v>26117.88</v>
      </c>
      <c r="F114" s="37" t="str">
        <f>VLOOKUP(A114,[1]ERF排好!$B$1:$F$65536,5,0)</f>
        <v>ERF-Ⅲ</v>
      </c>
      <c r="G114" s="37" t="str">
        <f>VLOOKUP(A114,[2]亚细胞!$A:$B,2,0)</f>
        <v>Nucleus</v>
      </c>
    </row>
    <row r="115" spans="1:7">
      <c r="A115" s="36" t="s">
        <v>6</v>
      </c>
      <c r="B115" s="36" t="s">
        <v>311</v>
      </c>
      <c r="C115" s="37">
        <v>235</v>
      </c>
      <c r="D115" s="36">
        <v>5.12</v>
      </c>
      <c r="E115" s="36">
        <v>26044.9</v>
      </c>
      <c r="F115" s="37" t="str">
        <f>VLOOKUP(A115,[1]ERF排好!$B$1:$F$65536,5,0)</f>
        <v>ERF-Ⅲ</v>
      </c>
      <c r="G115" s="37" t="str">
        <f>VLOOKUP(A115,[2]亚细胞!$A:$B,2,0)</f>
        <v>Nucleus</v>
      </c>
    </row>
    <row r="116" spans="1:7">
      <c r="A116" s="36" t="s">
        <v>7</v>
      </c>
      <c r="B116" s="36" t="s">
        <v>312</v>
      </c>
      <c r="C116" s="37">
        <v>242</v>
      </c>
      <c r="D116" s="36">
        <v>5.11</v>
      </c>
      <c r="E116" s="36">
        <v>26522.33</v>
      </c>
      <c r="F116" s="37" t="str">
        <f>VLOOKUP(A116,[1]ERF排好!$B$1:$F$65536,5,0)</f>
        <v>ERF-Ⅲ</v>
      </c>
      <c r="G116" s="37" t="str">
        <f>VLOOKUP(A116,[2]亚细胞!$A:$B,2,0)</f>
        <v>Nucleus</v>
      </c>
    </row>
    <row r="117" spans="1:7">
      <c r="A117" s="36" t="s">
        <v>12</v>
      </c>
      <c r="B117" s="36" t="s">
        <v>313</v>
      </c>
      <c r="C117" s="37">
        <v>206</v>
      </c>
      <c r="D117" s="36">
        <v>8.58</v>
      </c>
      <c r="E117" s="36">
        <v>22850.77</v>
      </c>
      <c r="F117" s="37" t="str">
        <f>VLOOKUP(A117,[1]ERF排好!$B$1:$F$65536,5,0)</f>
        <v>ERF-Ⅲ</v>
      </c>
      <c r="G117" s="37" t="str">
        <f>VLOOKUP(A117,[2]亚细胞!$A:$B,2,0)</f>
        <v>Nucleus</v>
      </c>
    </row>
    <row r="118" spans="1:7">
      <c r="A118" s="36" t="s">
        <v>14</v>
      </c>
      <c r="B118" s="36" t="s">
        <v>314</v>
      </c>
      <c r="C118" s="37">
        <v>216</v>
      </c>
      <c r="D118" s="36">
        <v>5.97</v>
      </c>
      <c r="E118" s="36">
        <v>22799.34</v>
      </c>
      <c r="F118" s="37" t="str">
        <f>VLOOKUP(A118,[1]ERF排好!$B$1:$F$65536,5,0)</f>
        <v>ERF-Ⅲ</v>
      </c>
      <c r="G118" s="37" t="str">
        <f>VLOOKUP(A118,[2]亚细胞!$A:$B,2,0)</f>
        <v>Nucleus</v>
      </c>
    </row>
    <row r="119" spans="1:7">
      <c r="A119" s="36" t="s">
        <v>18</v>
      </c>
      <c r="B119" s="36" t="s">
        <v>315</v>
      </c>
      <c r="C119" s="37">
        <v>211</v>
      </c>
      <c r="D119" s="36">
        <v>4.61</v>
      </c>
      <c r="E119" s="36">
        <v>22586.06</v>
      </c>
      <c r="F119" s="37" t="str">
        <f>VLOOKUP(A119,[1]ERF排好!$B$1:$F$65536,5,0)</f>
        <v>ERF-Ⅲ</v>
      </c>
      <c r="G119" s="37" t="str">
        <f>VLOOKUP(A119,[2]亚细胞!$A:$B,2,0)</f>
        <v>Nucleus</v>
      </c>
    </row>
    <row r="120" spans="1:7">
      <c r="A120" s="36" t="s">
        <v>41</v>
      </c>
      <c r="B120" s="36" t="s">
        <v>316</v>
      </c>
      <c r="C120" s="37">
        <v>192</v>
      </c>
      <c r="D120" s="36">
        <v>5.09</v>
      </c>
      <c r="E120" s="36">
        <v>20541.74</v>
      </c>
      <c r="F120" s="37" t="str">
        <f>VLOOKUP(A120,[1]ERF排好!$B$1:$F$65536,5,0)</f>
        <v>ERF-Ⅲ</v>
      </c>
      <c r="G120" s="37" t="str">
        <f>VLOOKUP(A120,[2]亚细胞!$A:$B,2,0)</f>
        <v>Nucleus</v>
      </c>
    </row>
    <row r="121" spans="1:7">
      <c r="A121" s="36" t="s">
        <v>19</v>
      </c>
      <c r="B121" s="36" t="s">
        <v>317</v>
      </c>
      <c r="C121" s="37">
        <v>214</v>
      </c>
      <c r="D121" s="36">
        <v>5.42</v>
      </c>
      <c r="E121" s="36">
        <v>22895.54</v>
      </c>
      <c r="F121" s="37" t="str">
        <f>VLOOKUP(A121,[1]ERF排好!$B$1:$F$65536,5,0)</f>
        <v>ERF-Ⅲ</v>
      </c>
      <c r="G121" s="37" t="str">
        <f>VLOOKUP(A121,[2]亚细胞!$A:$B,2,0)</f>
        <v>Nucleus</v>
      </c>
    </row>
    <row r="122" spans="1:7">
      <c r="A122" s="36" t="s">
        <v>25</v>
      </c>
      <c r="B122" s="36" t="s">
        <v>318</v>
      </c>
      <c r="C122" s="37">
        <v>226</v>
      </c>
      <c r="D122" s="36">
        <v>9.56</v>
      </c>
      <c r="E122" s="36">
        <v>24494.73</v>
      </c>
      <c r="F122" s="37" t="str">
        <f>VLOOKUP(A122,[1]ERF排好!$B$1:$F$65536,5,0)</f>
        <v>ERF-Ⅲ</v>
      </c>
      <c r="G122" s="37" t="str">
        <f>VLOOKUP(A122,[2]亚细胞!$A:$B,2,0)</f>
        <v>Nucleus</v>
      </c>
    </row>
    <row r="123" spans="1:7">
      <c r="A123" s="36" t="s">
        <v>10</v>
      </c>
      <c r="B123" s="36" t="s">
        <v>319</v>
      </c>
      <c r="C123" s="37">
        <v>206</v>
      </c>
      <c r="D123" s="36">
        <v>5.73</v>
      </c>
      <c r="E123" s="36">
        <v>22976.99</v>
      </c>
      <c r="F123" s="37" t="str">
        <f>VLOOKUP(A123,[1]ERF排好!$B$1:$F$65536,5,0)</f>
        <v>ERF-Ⅲ</v>
      </c>
      <c r="G123" s="37" t="str">
        <f>VLOOKUP(A123,[2]亚细胞!$A:$B,2,0)</f>
        <v>Nucleus</v>
      </c>
    </row>
    <row r="124" spans="1:7">
      <c r="A124" s="36" t="s">
        <v>30</v>
      </c>
      <c r="B124" s="36" t="s">
        <v>320</v>
      </c>
      <c r="C124" s="37">
        <v>262</v>
      </c>
      <c r="D124" s="36">
        <v>5.38</v>
      </c>
      <c r="E124" s="36">
        <v>28174.98</v>
      </c>
      <c r="F124" s="37" t="str">
        <f>VLOOKUP(A124,[1]ERF排好!$B$1:$F$65536,5,0)</f>
        <v>ERF-Ⅲ</v>
      </c>
      <c r="G124" s="37" t="str">
        <f>VLOOKUP(A124,[2]亚细胞!$A:$B,2,0)</f>
        <v>Nucleus</v>
      </c>
    </row>
    <row r="125" spans="1:7">
      <c r="A125" s="36" t="s">
        <v>43</v>
      </c>
      <c r="B125" s="36" t="s">
        <v>321</v>
      </c>
      <c r="C125" s="37">
        <v>265</v>
      </c>
      <c r="D125" s="36">
        <v>8.76</v>
      </c>
      <c r="E125" s="36">
        <v>28930.13</v>
      </c>
      <c r="F125" s="37" t="str">
        <f>VLOOKUP(A125,[1]ERF排好!$B$1:$F$65536,5,0)</f>
        <v>ERF-Ⅴ</v>
      </c>
      <c r="G125" s="37" t="str">
        <f>VLOOKUP(A125,[2]亚细胞!$A:$B,2,0)</f>
        <v>Nucleus</v>
      </c>
    </row>
    <row r="126" spans="1:7">
      <c r="A126" s="36" t="s">
        <v>96</v>
      </c>
      <c r="B126" s="36" t="s">
        <v>322</v>
      </c>
      <c r="C126" s="37">
        <v>175</v>
      </c>
      <c r="D126" s="36">
        <v>9.69</v>
      </c>
      <c r="E126" s="36">
        <v>19115.64</v>
      </c>
      <c r="F126" s="37" t="str">
        <f>VLOOKUP(A126,[1]ERF排好!$B$1:$F$65536,5,0)</f>
        <v>ERF-Ⅷ</v>
      </c>
      <c r="G126" s="37" t="str">
        <f>VLOOKUP(A126,[2]亚细胞!$A:$B,2,0)</f>
        <v>Nucleus</v>
      </c>
    </row>
    <row r="127" spans="1:7">
      <c r="A127" s="36" t="s">
        <v>62</v>
      </c>
      <c r="B127" s="36" t="s">
        <v>323</v>
      </c>
      <c r="C127" s="37">
        <v>201</v>
      </c>
      <c r="D127" s="36">
        <v>6.45</v>
      </c>
      <c r="E127" s="36">
        <v>22130.65</v>
      </c>
      <c r="F127" s="37" t="str">
        <f>VLOOKUP(A127,[1]ERF排好!$B$1:$F$65536,5,0)</f>
        <v>ERF-Ⅸ </v>
      </c>
      <c r="G127" s="37" t="str">
        <f>VLOOKUP(A127,[2]亚细胞!$A:$B,2,0)</f>
        <v>Nucleus</v>
      </c>
    </row>
    <row r="128" spans="1:7">
      <c r="A128" s="36" t="s">
        <v>84</v>
      </c>
      <c r="B128" s="36" t="s">
        <v>324</v>
      </c>
      <c r="C128" s="37">
        <v>157</v>
      </c>
      <c r="D128" s="36">
        <v>9.29</v>
      </c>
      <c r="E128" s="36">
        <v>18189.8</v>
      </c>
      <c r="F128" s="37" t="str">
        <f>VLOOKUP(A128,[1]ERF排好!$B$1:$F$65536,5,0)</f>
        <v>ERF-Ⅸ </v>
      </c>
      <c r="G128" s="37" t="str">
        <f>VLOOKUP(A128,[2]亚细胞!$A:$B,2,0)</f>
        <v>Nucleus</v>
      </c>
    </row>
    <row r="129" spans="1:7">
      <c r="A129" s="36" t="s">
        <v>38</v>
      </c>
      <c r="B129" s="36" t="s">
        <v>325</v>
      </c>
      <c r="C129" s="37">
        <v>251</v>
      </c>
      <c r="D129" s="36">
        <v>6</v>
      </c>
      <c r="E129" s="36">
        <v>26933.47</v>
      </c>
      <c r="F129" s="37" t="str">
        <f>VLOOKUP(A129,[1]ERF排好!$B$1:$F$65536,5,0)</f>
        <v>ERF-Ⅸ </v>
      </c>
      <c r="G129" s="37" t="str">
        <f>VLOOKUP(A129,[2]亚细胞!$A:$B,2,0)</f>
        <v>Nucleus</v>
      </c>
    </row>
    <row r="130" spans="1:7">
      <c r="A130" s="36" t="s">
        <v>27</v>
      </c>
      <c r="B130" s="36" t="s">
        <v>326</v>
      </c>
      <c r="C130" s="37">
        <v>334</v>
      </c>
      <c r="D130" s="36">
        <v>5.46</v>
      </c>
      <c r="E130" s="36">
        <v>37244.75</v>
      </c>
      <c r="F130" s="37" t="str">
        <f>VLOOKUP(A130,[1]ERF排好!$B$1:$F$65536,5,0)</f>
        <v>ERF-Ⅸ </v>
      </c>
      <c r="G130" s="37" t="str">
        <f>VLOOKUP(A130,[2]亚细胞!$A:$B,2,0)</f>
        <v>Nucleus</v>
      </c>
    </row>
    <row r="131" spans="1:7">
      <c r="A131" s="36" t="s">
        <v>15</v>
      </c>
      <c r="B131" s="36" t="s">
        <v>327</v>
      </c>
      <c r="C131" s="37">
        <v>262</v>
      </c>
      <c r="D131" s="36">
        <v>8.5</v>
      </c>
      <c r="E131" s="36">
        <v>29532.15</v>
      </c>
      <c r="F131" s="37" t="str">
        <f>VLOOKUP(A131,[1]ERF排好!$B$1:$F$65536,5,0)</f>
        <v>ERF-Ⅸ </v>
      </c>
      <c r="G131" s="37" t="str">
        <f>VLOOKUP(A131,[2]亚细胞!$A:$B,2,0)</f>
        <v>Nucleus</v>
      </c>
    </row>
    <row r="132" spans="1:7">
      <c r="A132" s="36" t="s">
        <v>16</v>
      </c>
      <c r="B132" s="36" t="s">
        <v>328</v>
      </c>
      <c r="C132" s="37">
        <v>302</v>
      </c>
      <c r="D132" s="36">
        <v>6.35</v>
      </c>
      <c r="E132" s="36">
        <v>33630.24</v>
      </c>
      <c r="F132" s="37" t="str">
        <f>VLOOKUP(A132,[1]ERF排好!$B$1:$F$65536,5,0)</f>
        <v>ERF-Ⅸ </v>
      </c>
      <c r="G132" s="37" t="str">
        <f>VLOOKUP(A132,[2]亚细胞!$A:$B,2,0)</f>
        <v>Nucleus</v>
      </c>
    </row>
    <row r="133" spans="1:7">
      <c r="A133" s="36" t="s">
        <v>26</v>
      </c>
      <c r="B133" s="36" t="s">
        <v>329</v>
      </c>
      <c r="C133" s="37">
        <v>249</v>
      </c>
      <c r="D133" s="36">
        <v>4.91</v>
      </c>
      <c r="E133" s="36">
        <v>27215.18</v>
      </c>
      <c r="F133" s="37" t="str">
        <f>VLOOKUP(A133,[1]ERF排好!$B$1:$F$65536,5,0)</f>
        <v>ERF-Ⅲ</v>
      </c>
      <c r="G133" s="37" t="str">
        <f>VLOOKUP(A133,[2]亚细胞!$A:$B,2,0)</f>
        <v>Nucleus</v>
      </c>
    </row>
    <row r="134" spans="1:7">
      <c r="A134" s="36" t="s">
        <v>104</v>
      </c>
      <c r="B134" s="36" t="s">
        <v>330</v>
      </c>
      <c r="C134" s="37">
        <v>340</v>
      </c>
      <c r="D134" s="36">
        <v>5.69</v>
      </c>
      <c r="E134" s="36">
        <v>37529.91</v>
      </c>
      <c r="F134" s="37" t="str">
        <f>VLOOKUP(A134,[1]ERF排好!$B$1:$F$65536,5,0)</f>
        <v>ERF-Ⅰ</v>
      </c>
      <c r="G134" s="37" t="str">
        <f>VLOOKUP(A134,[2]亚细胞!$A:$B,2,0)</f>
        <v>Nucleus</v>
      </c>
    </row>
    <row r="135" spans="1:7">
      <c r="A135" s="36" t="s">
        <v>66</v>
      </c>
      <c r="B135" s="36" t="s">
        <v>331</v>
      </c>
      <c r="C135" s="37">
        <v>258</v>
      </c>
      <c r="D135" s="36">
        <v>5.48</v>
      </c>
      <c r="E135" s="36">
        <v>27668.85</v>
      </c>
      <c r="F135" s="37" t="str">
        <f>VLOOKUP(A135,[1]ERF排好!$B$1:$F$65536,5,0)</f>
        <v>ERF-Ⅱ</v>
      </c>
      <c r="G135" s="37" t="str">
        <f>VLOOKUP(A135,[2]亚细胞!$A:$B,2,0)</f>
        <v>Nucleus</v>
      </c>
    </row>
    <row r="136" spans="1:7">
      <c r="A136" s="36" t="s">
        <v>55</v>
      </c>
      <c r="B136" s="36" t="s">
        <v>332</v>
      </c>
      <c r="C136" s="37">
        <v>202</v>
      </c>
      <c r="D136" s="36">
        <v>5.32</v>
      </c>
      <c r="E136" s="36">
        <v>22770.13</v>
      </c>
      <c r="F136" s="37" t="str">
        <f>VLOOKUP(A136,[1]ERF排好!$B$1:$F$65536,5,0)</f>
        <v>ERF-Ⅲ</v>
      </c>
      <c r="G136" s="37" t="str">
        <f>VLOOKUP(A136,[2]亚细胞!$A:$B,2,0)</f>
        <v>Nucleus</v>
      </c>
    </row>
    <row r="137" spans="1:7">
      <c r="A137" s="36" t="s">
        <v>102</v>
      </c>
      <c r="B137" s="36" t="s">
        <v>333</v>
      </c>
      <c r="C137" s="37">
        <v>279</v>
      </c>
      <c r="D137" s="36">
        <v>6.76</v>
      </c>
      <c r="E137" s="36">
        <v>31800.82</v>
      </c>
      <c r="F137" s="37" t="str">
        <f>VLOOKUP(A137,[1]ERF排好!$B$1:$F$65536,5,0)</f>
        <v>ERF-X </v>
      </c>
      <c r="G137" s="37" t="str">
        <f>VLOOKUP(A137,[2]亚细胞!$A:$B,2,0)</f>
        <v>Nucleus</v>
      </c>
    </row>
    <row r="138" spans="1:7">
      <c r="A138" s="36" t="s">
        <v>48</v>
      </c>
      <c r="B138" s="36" t="s">
        <v>334</v>
      </c>
      <c r="C138" s="37">
        <v>225</v>
      </c>
      <c r="D138" s="36">
        <v>4.99</v>
      </c>
      <c r="E138" s="36">
        <v>25228.22</v>
      </c>
      <c r="F138" s="37" t="str">
        <f>VLOOKUP(A138,[1]ERF排好!$B$1:$F$65536,5,0)</f>
        <v>ERF-Ⅸ </v>
      </c>
      <c r="G138" s="37" t="str">
        <f>VLOOKUP(A138,[2]亚细胞!$A:$B,2,0)</f>
        <v>Nucleus</v>
      </c>
    </row>
    <row r="139" spans="1:7">
      <c r="A139" s="36" t="s">
        <v>73</v>
      </c>
      <c r="B139" s="36" t="s">
        <v>335</v>
      </c>
      <c r="C139" s="37">
        <v>165</v>
      </c>
      <c r="D139" s="36">
        <v>5.57</v>
      </c>
      <c r="E139" s="36">
        <v>18374.08</v>
      </c>
      <c r="F139" s="37" t="str">
        <f>VLOOKUP(A139,[1]ERF排好!$B$1:$F$65536,5,0)</f>
        <v>ERF-Ⅸ </v>
      </c>
      <c r="G139" s="37" t="str">
        <f>VLOOKUP(A139,[2]亚细胞!$A:$B,2,0)</f>
        <v>Nucleus</v>
      </c>
    </row>
    <row r="140" spans="1:7">
      <c r="A140" s="36" t="s">
        <v>71</v>
      </c>
      <c r="B140" s="36" t="s">
        <v>336</v>
      </c>
      <c r="C140" s="37">
        <v>133</v>
      </c>
      <c r="D140" s="36">
        <v>6.59</v>
      </c>
      <c r="E140" s="36">
        <v>14470.06</v>
      </c>
      <c r="F140" s="37" t="str">
        <f>VLOOKUP(A140,[1]ERF排好!$B$1:$F$65536,5,0)</f>
        <v>ERF-Ⅸ </v>
      </c>
      <c r="G140" s="37" t="str">
        <f>VLOOKUP(A140,[2]亚细胞!$A:$B,2,0)</f>
        <v>Nucleus</v>
      </c>
    </row>
    <row r="141" spans="1:7">
      <c r="A141" s="36" t="s">
        <v>76</v>
      </c>
      <c r="B141" s="36" t="s">
        <v>337</v>
      </c>
      <c r="C141" s="37">
        <v>334</v>
      </c>
      <c r="D141" s="36">
        <v>4.86</v>
      </c>
      <c r="E141" s="36">
        <v>37742.83</v>
      </c>
      <c r="F141" s="37" t="str">
        <f>VLOOKUP(A141,[1]ERF排好!$B$1:$F$65536,5,0)</f>
        <v>ERF-Ⅵ</v>
      </c>
      <c r="G141" s="37" t="str">
        <f>VLOOKUP(A141,[2]亚细胞!$A:$B,2,0)</f>
        <v>Nucleus</v>
      </c>
    </row>
    <row r="142" spans="1:7">
      <c r="A142" s="36" t="s">
        <v>110</v>
      </c>
      <c r="B142" s="36" t="s">
        <v>338</v>
      </c>
      <c r="C142" s="37">
        <v>280</v>
      </c>
      <c r="D142" s="36">
        <v>5.11</v>
      </c>
      <c r="E142" s="36">
        <v>30746.29</v>
      </c>
      <c r="F142" s="37" t="str">
        <f>VLOOKUP(A142,[1]ERF排好!$B$1:$F$65536,5,0)</f>
        <v>ERF-Ⅵ</v>
      </c>
      <c r="G142" s="37" t="str">
        <f>VLOOKUP(A142,[2]亚细胞!$A:$B,2,0)</f>
        <v>Nucleus</v>
      </c>
    </row>
    <row r="143" spans="1:7">
      <c r="A143" s="36" t="s">
        <v>49</v>
      </c>
      <c r="B143" s="36" t="s">
        <v>339</v>
      </c>
      <c r="C143" s="37">
        <v>345</v>
      </c>
      <c r="D143" s="36">
        <v>4.93</v>
      </c>
      <c r="E143" s="36">
        <v>37384.89</v>
      </c>
      <c r="F143" s="37" t="str">
        <f>VLOOKUP(A143,[1]ERF排好!$B$1:$F$65536,5,0)</f>
        <v>ERF-Ⅷ</v>
      </c>
      <c r="G143" s="37" t="str">
        <f>VLOOKUP(A143,[2]亚细胞!$A:$B,2,0)</f>
        <v>Nucleus</v>
      </c>
    </row>
    <row r="144" spans="1:7">
      <c r="A144" s="36" t="s">
        <v>146</v>
      </c>
      <c r="B144" s="36" t="s">
        <v>340</v>
      </c>
      <c r="C144" s="37">
        <v>287</v>
      </c>
      <c r="D144" s="36">
        <v>5.34</v>
      </c>
      <c r="E144" s="36">
        <v>31926.73</v>
      </c>
      <c r="F144" s="37" t="str">
        <f>VLOOKUP(A144,[1]ERF排好!$B$1:$F$65536,5,0)</f>
        <v>ERF-Ⅶ </v>
      </c>
      <c r="G144" s="37" t="str">
        <f>VLOOKUP(A144,[2]亚细胞!$A:$B,2,0)</f>
        <v>Nucleus</v>
      </c>
    </row>
    <row r="145" spans="1:7">
      <c r="A145" s="36" t="s">
        <v>152</v>
      </c>
      <c r="B145" s="36" t="s">
        <v>341</v>
      </c>
      <c r="C145" s="37">
        <v>225</v>
      </c>
      <c r="D145" s="36">
        <v>7.75</v>
      </c>
      <c r="E145" s="36">
        <v>25330.49</v>
      </c>
      <c r="F145" s="37" t="str">
        <f>VLOOKUP(A145,[1]ERF排好!$B$1:$F$65536,5,0)</f>
        <v>ERF-Ⅶ </v>
      </c>
      <c r="G145" s="37" t="str">
        <f>VLOOKUP(A145,[2]亚细胞!$A:$B,2,0)</f>
        <v>Nucleus</v>
      </c>
    </row>
    <row r="146" spans="1:7">
      <c r="A146" s="36" t="s">
        <v>42</v>
      </c>
      <c r="B146" s="36" t="s">
        <v>342</v>
      </c>
      <c r="C146" s="37">
        <v>200</v>
      </c>
      <c r="D146" s="36">
        <v>4.61</v>
      </c>
      <c r="E146" s="36">
        <v>22038.42</v>
      </c>
      <c r="F146" s="37" t="str">
        <f>VLOOKUP(A146,[1]ERF排好!$B$1:$F$65536,5,0)</f>
        <v>ERF-Ⅱ</v>
      </c>
      <c r="G146" s="37" t="str">
        <f>VLOOKUP(A146,[2]亚细胞!$A:$B,2,0)</f>
        <v>Nucleus</v>
      </c>
    </row>
    <row r="147" spans="1:7">
      <c r="A147" s="36" t="s">
        <v>140</v>
      </c>
      <c r="B147" s="36" t="s">
        <v>343</v>
      </c>
      <c r="C147" s="37">
        <v>374</v>
      </c>
      <c r="D147" s="36">
        <v>4.93</v>
      </c>
      <c r="E147" s="36">
        <v>41315.87</v>
      </c>
      <c r="F147" s="37" t="str">
        <f>VLOOKUP(A147,[1]ERF排好!$B$1:$F$65536,5,0)</f>
        <v>ERF-Ⅶ </v>
      </c>
      <c r="G147" s="37" t="str">
        <f>VLOOKUP(A147,[2]亚细胞!$A:$B,2,0)</f>
        <v>Nucleus</v>
      </c>
    </row>
    <row r="148" spans="1:7">
      <c r="A148" s="36" t="s">
        <v>137</v>
      </c>
      <c r="B148" s="36" t="s">
        <v>344</v>
      </c>
      <c r="C148" s="37">
        <v>193</v>
      </c>
      <c r="D148" s="36">
        <v>9.88</v>
      </c>
      <c r="E148" s="36">
        <v>21565.62</v>
      </c>
      <c r="F148" s="37" t="str">
        <f>VLOOKUP(A148,[1]ERF排好!$B$1:$F$65536,5,0)</f>
        <v>ERF-Ⅴ</v>
      </c>
      <c r="G148" s="37" t="str">
        <f>VLOOKUP(A148,[2]亚细胞!$A:$B,2,0)</f>
        <v>Nucleus</v>
      </c>
    </row>
    <row r="149" spans="1:7">
      <c r="A149" s="36" t="s">
        <v>94</v>
      </c>
      <c r="B149" s="36" t="s">
        <v>345</v>
      </c>
      <c r="C149" s="37">
        <v>269</v>
      </c>
      <c r="D149" s="36">
        <v>5.23</v>
      </c>
      <c r="E149" s="36">
        <v>30179.61</v>
      </c>
      <c r="F149" s="37" t="str">
        <f>VLOOKUP(A149,[1]ERF排好!$B$1:$F$65536,5,0)</f>
        <v>ERF-Ⅷ</v>
      </c>
      <c r="G149" s="37" t="str">
        <f>VLOOKUP(A149,[2]亚细胞!$A:$B,2,0)</f>
        <v>Nucleus</v>
      </c>
    </row>
    <row r="150" spans="1:7">
      <c r="A150" s="36" t="s">
        <v>33</v>
      </c>
      <c r="B150" s="36" t="s">
        <v>346</v>
      </c>
      <c r="C150" s="37">
        <v>342</v>
      </c>
      <c r="D150" s="36">
        <v>4.82</v>
      </c>
      <c r="E150" s="36">
        <v>37662.23</v>
      </c>
      <c r="F150" s="37" t="str">
        <f>VLOOKUP(A150,[1]ERF排好!$B$1:$F$65536,5,0)</f>
        <v>ERF-Ⅷ</v>
      </c>
      <c r="G150" s="37" t="str">
        <f>VLOOKUP(A150,[2]亚细胞!$A:$B,2,0)</f>
        <v>Nucleus</v>
      </c>
    </row>
    <row r="151" spans="1:7">
      <c r="A151" s="36" t="s">
        <v>148</v>
      </c>
      <c r="B151" s="36" t="s">
        <v>347</v>
      </c>
      <c r="C151" s="37">
        <v>276</v>
      </c>
      <c r="D151" s="36">
        <v>5.06</v>
      </c>
      <c r="E151" s="36">
        <v>31248.83</v>
      </c>
      <c r="F151" s="37" t="str">
        <f>VLOOKUP(A151,[1]ERF排好!$B$1:$F$65536,5,0)</f>
        <v>ERF-Ⅶ </v>
      </c>
      <c r="G151" s="37" t="str">
        <f>VLOOKUP(A151,[2]亚细胞!$A:$B,2,0)</f>
        <v>Nucleus</v>
      </c>
    </row>
    <row r="152" spans="1:7">
      <c r="A152" s="36" t="s">
        <v>151</v>
      </c>
      <c r="B152" s="36" t="s">
        <v>348</v>
      </c>
      <c r="C152" s="37">
        <v>240</v>
      </c>
      <c r="D152" s="36">
        <v>7.65</v>
      </c>
      <c r="E152" s="36">
        <v>26618.08</v>
      </c>
      <c r="F152" s="37" t="str">
        <f>VLOOKUP(A152,[1]ERF排好!$B$1:$F$65536,5,0)</f>
        <v>ERF-Ⅶ </v>
      </c>
      <c r="G152" s="37" t="str">
        <f>VLOOKUP(A152,[2]亚细胞!$A:$B,2,0)</f>
        <v>Nucleus</v>
      </c>
    </row>
    <row r="153" spans="1:7">
      <c r="A153" s="36" t="s">
        <v>35</v>
      </c>
      <c r="B153" s="36" t="s">
        <v>349</v>
      </c>
      <c r="C153" s="37">
        <v>213</v>
      </c>
      <c r="D153" s="36">
        <v>5.42</v>
      </c>
      <c r="E153" s="36">
        <v>23803.58</v>
      </c>
      <c r="F153" s="37" t="str">
        <f>VLOOKUP(A153,[1]ERF排好!$B$1:$F$65536,5,0)</f>
        <v>ERF-Ⅲ</v>
      </c>
      <c r="G153" s="37" t="str">
        <f>VLOOKUP(A153,[2]亚细胞!$A:$B,2,0)</f>
        <v>Nucleus</v>
      </c>
    </row>
    <row r="154" spans="1:7">
      <c r="A154" s="36" t="s">
        <v>46</v>
      </c>
      <c r="B154" s="36" t="s">
        <v>350</v>
      </c>
      <c r="C154" s="37">
        <v>242</v>
      </c>
      <c r="D154" s="36">
        <v>5.95</v>
      </c>
      <c r="E154" s="36">
        <v>27066.5</v>
      </c>
      <c r="F154" s="37" t="str">
        <f>VLOOKUP(A154,[1]ERF排好!$B$1:$F$65536,5,0)</f>
        <v>ERF-Ⅸ </v>
      </c>
      <c r="G154" s="37" t="str">
        <f>VLOOKUP(A154,[2]亚细胞!$A:$B,2,0)</f>
        <v>Nucleus</v>
      </c>
    </row>
    <row r="155" spans="1:7">
      <c r="A155" s="36" t="s">
        <v>59</v>
      </c>
      <c r="B155" s="36" t="s">
        <v>351</v>
      </c>
      <c r="C155" s="37">
        <v>284</v>
      </c>
      <c r="D155" s="36">
        <v>5.04</v>
      </c>
      <c r="E155" s="36">
        <v>32107.75</v>
      </c>
      <c r="F155" s="37" t="str">
        <f>VLOOKUP(A155,[1]ERF排好!$B$1:$F$65536,5,0)</f>
        <v>ERF-Ⅸ </v>
      </c>
      <c r="G155" s="37" t="str">
        <f>VLOOKUP(A155,[2]亚细胞!$A:$B,2,0)</f>
        <v>Nucleus</v>
      </c>
    </row>
    <row r="156" spans="1:7">
      <c r="A156" s="36" t="s">
        <v>131</v>
      </c>
      <c r="B156" s="36" t="s">
        <v>352</v>
      </c>
      <c r="C156" s="37">
        <v>220</v>
      </c>
      <c r="D156" s="36">
        <v>4.8</v>
      </c>
      <c r="E156" s="36">
        <v>23856.71</v>
      </c>
      <c r="F156" s="37" t="str">
        <f>VLOOKUP(A156,[1]ERF排好!$B$1:$F$65536,5,0)</f>
        <v>ERF-Ⅳ</v>
      </c>
      <c r="G156" s="37" t="str">
        <f>VLOOKUP(A156,[2]亚细胞!$A:$B,2,0)</f>
        <v>Nucleus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A1" sqref="A1:D1"/>
    </sheetView>
  </sheetViews>
  <sheetFormatPr defaultColWidth="9" defaultRowHeight="15" outlineLevelCol="3"/>
  <cols>
    <col min="1" max="4" width="9" style="6"/>
  </cols>
  <sheetData>
    <row r="1" ht="32" customHeight="1" spans="1:4">
      <c r="A1" s="34" t="s">
        <v>353</v>
      </c>
      <c r="B1" s="34"/>
      <c r="C1" s="34"/>
      <c r="D1" s="34"/>
    </row>
    <row r="2" spans="1:4">
      <c r="A2" s="35" t="s">
        <v>354</v>
      </c>
      <c r="B2" s="35" t="s">
        <v>355</v>
      </c>
      <c r="C2" s="35" t="s">
        <v>356</v>
      </c>
      <c r="D2" s="35" t="s">
        <v>357</v>
      </c>
    </row>
    <row r="3" spans="1:4">
      <c r="A3" s="35" t="s">
        <v>358</v>
      </c>
      <c r="B3" s="35" t="s">
        <v>359</v>
      </c>
      <c r="C3" s="36">
        <v>8</v>
      </c>
      <c r="D3" s="36">
        <f>SUM(C3:C6)</f>
        <v>54</v>
      </c>
    </row>
    <row r="4" spans="1:4">
      <c r="A4" s="36"/>
      <c r="B4" s="35" t="s">
        <v>360</v>
      </c>
      <c r="C4" s="36">
        <v>12</v>
      </c>
      <c r="D4" s="36"/>
    </row>
    <row r="5" spans="1:4">
      <c r="A5" s="36"/>
      <c r="B5" s="36" t="s">
        <v>361</v>
      </c>
      <c r="C5" s="36">
        <v>29</v>
      </c>
      <c r="D5" s="36"/>
    </row>
    <row r="6" spans="1:4">
      <c r="A6" s="36"/>
      <c r="B6" s="35" t="s">
        <v>362</v>
      </c>
      <c r="C6" s="36">
        <v>5</v>
      </c>
      <c r="D6" s="36"/>
    </row>
    <row r="7" spans="1:4">
      <c r="A7" s="35" t="s">
        <v>363</v>
      </c>
      <c r="B7" s="35" t="s">
        <v>364</v>
      </c>
      <c r="C7" s="36">
        <v>13</v>
      </c>
      <c r="D7" s="36">
        <f>SUM(C7:C12)</f>
        <v>75</v>
      </c>
    </row>
    <row r="8" spans="1:4">
      <c r="A8" s="36"/>
      <c r="B8" s="35" t="s">
        <v>365</v>
      </c>
      <c r="C8" s="36">
        <v>4</v>
      </c>
      <c r="D8" s="36"/>
    </row>
    <row r="9" spans="1:4">
      <c r="A9" s="36"/>
      <c r="B9" s="35" t="s">
        <v>366</v>
      </c>
      <c r="C9" s="36">
        <v>7</v>
      </c>
      <c r="D9" s="36"/>
    </row>
    <row r="10" spans="1:4">
      <c r="A10" s="36"/>
      <c r="B10" s="35" t="s">
        <v>367</v>
      </c>
      <c r="C10" s="36">
        <v>13</v>
      </c>
      <c r="D10" s="36"/>
    </row>
    <row r="11" spans="1:4">
      <c r="A11" s="36"/>
      <c r="B11" s="35" t="s">
        <v>368</v>
      </c>
      <c r="C11" s="36">
        <v>22</v>
      </c>
      <c r="D11" s="36"/>
    </row>
    <row r="12" spans="1:4">
      <c r="A12" s="36"/>
      <c r="B12" s="35" t="s">
        <v>369</v>
      </c>
      <c r="C12" s="36">
        <v>16</v>
      </c>
      <c r="D12" s="36"/>
    </row>
    <row r="13" spans="1:4">
      <c r="A13" s="35" t="s">
        <v>198</v>
      </c>
      <c r="B13" s="35" t="s">
        <v>198</v>
      </c>
      <c r="C13" s="36">
        <v>21</v>
      </c>
      <c r="D13" s="36">
        <v>21</v>
      </c>
    </row>
    <row r="14" spans="1:4">
      <c r="A14" s="35" t="s">
        <v>220</v>
      </c>
      <c r="B14" s="35" t="s">
        <v>220</v>
      </c>
      <c r="C14" s="36">
        <v>4</v>
      </c>
      <c r="D14" s="36">
        <v>4</v>
      </c>
    </row>
  </sheetData>
  <mergeCells count="5">
    <mergeCell ref="A1:D1"/>
    <mergeCell ref="A3:A6"/>
    <mergeCell ref="A7:A12"/>
    <mergeCell ref="D3:D6"/>
    <mergeCell ref="D7:D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workbookViewId="0">
      <selection activeCell="D36" sqref="D36"/>
    </sheetView>
  </sheetViews>
  <sheetFormatPr defaultColWidth="9" defaultRowHeight="15" outlineLevelCol="3"/>
  <cols>
    <col min="1" max="1" width="21.5" style="6" customWidth="1"/>
    <col min="2" max="2" width="10.375" style="6" customWidth="1"/>
    <col min="3" max="3" width="21.5" style="6" customWidth="1"/>
    <col min="4" max="4" width="10.375" style="6" customWidth="1"/>
    <col min="5" max="16384" width="9" style="6"/>
  </cols>
  <sheetData>
    <row r="1" spans="1:4">
      <c r="A1" s="32" t="s">
        <v>370</v>
      </c>
      <c r="B1" s="32"/>
      <c r="C1" s="32"/>
      <c r="D1" s="32"/>
    </row>
    <row r="2" spans="1:4">
      <c r="A2" s="33" t="s">
        <v>190</v>
      </c>
      <c r="B2" s="33" t="s">
        <v>371</v>
      </c>
      <c r="C2" s="33" t="s">
        <v>190</v>
      </c>
      <c r="D2" s="33" t="s">
        <v>371</v>
      </c>
    </row>
    <row r="3" ht="15.75" spans="1:4">
      <c r="A3" s="33" t="s">
        <v>107</v>
      </c>
      <c r="B3" s="33" t="str">
        <f>VLOOKUP(A3,'[3]Table S1'!A$1:B$65536,2,0)</f>
        <v>CcAP2_1</v>
      </c>
      <c r="C3" s="33" t="s">
        <v>114</v>
      </c>
      <c r="D3" s="5" t="str">
        <f>VLOOKUP(C3,'[3]Table S1'!A$1:B$65536,2,0)</f>
        <v>CcAP2_21</v>
      </c>
    </row>
    <row r="4" ht="15.75" spans="1:4">
      <c r="A4" s="33" t="s">
        <v>108</v>
      </c>
      <c r="B4" s="33" t="str">
        <f>VLOOKUP(A4,'[3]Table S1'!A$1:B$65536,2,0)</f>
        <v>CcAP2_10</v>
      </c>
      <c r="C4" s="33" t="s">
        <v>112</v>
      </c>
      <c r="D4" s="5" t="str">
        <f>VLOOKUP(C4,'[3]Table S1'!A$1:B$65536,2,0)</f>
        <v>CcAP2_12</v>
      </c>
    </row>
    <row r="5" ht="15.75" spans="1:4">
      <c r="A5" s="33" t="s">
        <v>125</v>
      </c>
      <c r="B5" s="33" t="str">
        <f>VLOOKUP(A5,'[3]Table S1'!A$1:B$65536,2,0)</f>
        <v>CcAP2_13</v>
      </c>
      <c r="C5" s="33" t="s">
        <v>117</v>
      </c>
      <c r="D5" s="5" t="str">
        <f>VLOOKUP(C5,'[3]Table S1'!A$1:B$65536,2,0)</f>
        <v>CcAP2_14</v>
      </c>
    </row>
    <row r="6" ht="15.75" spans="1:4">
      <c r="A6" s="33" t="s">
        <v>125</v>
      </c>
      <c r="B6" s="33" t="str">
        <f>VLOOKUP(A6,'[3]Table S1'!A$1:B$65536,2,0)</f>
        <v>CcAP2_13</v>
      </c>
      <c r="C6" s="33" t="s">
        <v>136</v>
      </c>
      <c r="D6" s="5" t="str">
        <f>VLOOKUP(C6,'[3]Table S1'!A$1:B$65536,2,0)</f>
        <v>CcAP2_20</v>
      </c>
    </row>
    <row r="7" ht="15.75" spans="1:4">
      <c r="A7" s="33" t="s">
        <v>113</v>
      </c>
      <c r="B7" s="33" t="str">
        <f>VLOOKUP(A7,'[3]Table S1'!A$1:B$65536,2,0)</f>
        <v>CcAP2_2</v>
      </c>
      <c r="C7" s="33" t="s">
        <v>108</v>
      </c>
      <c r="D7" s="5" t="str">
        <f>VLOOKUP(C7,'[3]Table S1'!A$1:B$65536,2,0)</f>
        <v>CcAP2_10</v>
      </c>
    </row>
    <row r="8" ht="15.75" spans="1:4">
      <c r="A8" s="33" t="s">
        <v>113</v>
      </c>
      <c r="B8" s="33" t="str">
        <f>VLOOKUP(A8,'[3]Table S1'!A$1:B$65536,2,0)</f>
        <v>CcAP2_2</v>
      </c>
      <c r="C8" s="33" t="s">
        <v>112</v>
      </c>
      <c r="D8" s="5" t="str">
        <f>VLOOKUP(C8,'[3]Table S1'!A$1:B$65536,2,0)</f>
        <v>CcAP2_12</v>
      </c>
    </row>
    <row r="9" ht="15.75" spans="1:4">
      <c r="A9" s="33" t="s">
        <v>135</v>
      </c>
      <c r="B9" s="33" t="str">
        <f>VLOOKUP(A9,'[3]Table S1'!A$1:B$65536,2,0)</f>
        <v>CcAP2_3</v>
      </c>
      <c r="C9" s="33" t="s">
        <v>129</v>
      </c>
      <c r="D9" s="5" t="str">
        <f>VLOOKUP(C9,'[3]Table S1'!A$1:B$65536,2,0)</f>
        <v>CcAP2_4</v>
      </c>
    </row>
    <row r="10" ht="15.75" spans="1:4">
      <c r="A10" s="33" t="s">
        <v>111</v>
      </c>
      <c r="B10" s="33" t="str">
        <f>VLOOKUP(A10,'[3]Table S1'!A$1:B$65536,2,0)</f>
        <v>CcAP2_5</v>
      </c>
      <c r="C10" s="33" t="s">
        <v>109</v>
      </c>
      <c r="D10" s="5" t="str">
        <f>VLOOKUP(C10,'[3]Table S1'!A$1:B$65536,2,0)</f>
        <v>CcAP2_18</v>
      </c>
    </row>
    <row r="11" ht="15.75" spans="1:4">
      <c r="A11" s="33" t="s">
        <v>130</v>
      </c>
      <c r="B11" s="33" t="str">
        <f>VLOOKUP(A11,'[3]Table S1'!A$1:B$65536,2,0)</f>
        <v>CcAP2_6</v>
      </c>
      <c r="C11" s="33" t="s">
        <v>132</v>
      </c>
      <c r="D11" s="5" t="str">
        <f>VLOOKUP(C11,'[3]Table S1'!A$1:B$65536,2,0)</f>
        <v>CcAP2_17</v>
      </c>
    </row>
    <row r="12" ht="15.75" spans="1:4">
      <c r="A12" s="33" t="s">
        <v>120</v>
      </c>
      <c r="B12" s="33" t="str">
        <f>VLOOKUP(A12,'[3]Table S1'!A$1:B$65536,2,0)</f>
        <v>CcAP2_7</v>
      </c>
      <c r="C12" s="33" t="s">
        <v>136</v>
      </c>
      <c r="D12" s="5" t="str">
        <f>VLOOKUP(C12,'[3]Table S1'!A$1:B$65536,2,0)</f>
        <v>CcAP2_20</v>
      </c>
    </row>
    <row r="13" ht="15.75" spans="1:4">
      <c r="A13" s="33" t="s">
        <v>124</v>
      </c>
      <c r="B13" s="33" t="str">
        <f>VLOOKUP(A13,'[3]Table S1'!A$1:B$65536,2,0)</f>
        <v>CcAP2_9</v>
      </c>
      <c r="C13" s="33" t="s">
        <v>122</v>
      </c>
      <c r="D13" s="5" t="str">
        <f>VLOOKUP(C13,'[3]Table S1'!A$1:B$65536,2,0)</f>
        <v>CcAP2_11</v>
      </c>
    </row>
    <row r="14" ht="15.75" spans="1:4">
      <c r="A14" s="33" t="s">
        <v>50</v>
      </c>
      <c r="B14" s="33" t="str">
        <f>VLOOKUP(A14,'[3]Table S1'!A$1:B$65536,2,0)</f>
        <v>CcERF_1</v>
      </c>
      <c r="C14" s="33" t="s">
        <v>48</v>
      </c>
      <c r="D14" s="5" t="str">
        <f>VLOOKUP(C14,'[3]Table S1'!A$1:B$65536,2,0)</f>
        <v>CcERF_111</v>
      </c>
    </row>
    <row r="15" ht="15.75" spans="1:4">
      <c r="A15" s="33" t="s">
        <v>62</v>
      </c>
      <c r="B15" s="33" t="str">
        <f>VLOOKUP(A15,'[3]Table S1'!A$1:B$65536,2,0)</f>
        <v>CcERF_100</v>
      </c>
      <c r="C15" s="33" t="s">
        <v>46</v>
      </c>
      <c r="D15" s="5" t="str">
        <f>VLOOKUP(C15,'[3]Table S1'!A$1:B$65536,2,0)</f>
        <v>CcERF_127</v>
      </c>
    </row>
    <row r="16" ht="15.75" spans="1:4">
      <c r="A16" s="33" t="s">
        <v>68</v>
      </c>
      <c r="B16" s="33" t="str">
        <f>VLOOKUP(A16,'[3]Table S1'!A$1:B$65536,2,0)</f>
        <v>CcERF_11</v>
      </c>
      <c r="C16" s="33" t="s">
        <v>104</v>
      </c>
      <c r="D16" s="5" t="str">
        <f>VLOOKUP(C16,'[3]Table S1'!A$1:B$65536,2,0)</f>
        <v>CcERF_107</v>
      </c>
    </row>
    <row r="17" ht="15.75" spans="1:4">
      <c r="A17" s="33" t="s">
        <v>49</v>
      </c>
      <c r="B17" s="33" t="str">
        <f>VLOOKUP(A17,'[3]Table S1'!A$1:B$65536,2,0)</f>
        <v>CcERF_116</v>
      </c>
      <c r="C17" s="33" t="s">
        <v>33</v>
      </c>
      <c r="D17" s="5" t="str">
        <f>VLOOKUP(C17,'[3]Table S1'!A$1:B$65536,2,0)</f>
        <v>CcERF_123</v>
      </c>
    </row>
    <row r="18" ht="15.75" spans="1:4">
      <c r="A18" s="33" t="s">
        <v>146</v>
      </c>
      <c r="B18" s="33" t="str">
        <f>VLOOKUP(A18,'[3]Table S1'!A$1:B$65536,2,0)</f>
        <v>CcERF_117</v>
      </c>
      <c r="C18" s="33" t="s">
        <v>148</v>
      </c>
      <c r="D18" s="5" t="str">
        <f>VLOOKUP(C18,'[3]Table S1'!A$1:B$65536,2,0)</f>
        <v>CcERF_124</v>
      </c>
    </row>
    <row r="19" ht="15.75" spans="1:4">
      <c r="A19" s="33" t="s">
        <v>53</v>
      </c>
      <c r="B19" s="33" t="str">
        <f>VLOOKUP(A19,'[3]Table S1'!A$1:B$65536,2,0)</f>
        <v>CcERF_12</v>
      </c>
      <c r="C19" s="33" t="s">
        <v>31</v>
      </c>
      <c r="D19" s="5" t="str">
        <f>VLOOKUP(C19,'[3]Table S1'!A$1:B$65536,2,0)</f>
        <v>CcERF_79</v>
      </c>
    </row>
    <row r="20" ht="15.75" spans="1:4">
      <c r="A20" s="33" t="s">
        <v>53</v>
      </c>
      <c r="B20" s="33" t="str">
        <f>VLOOKUP(A20,'[3]Table S1'!A$1:B$65536,2,0)</f>
        <v>CcERF_12</v>
      </c>
      <c r="C20" s="33" t="s">
        <v>66</v>
      </c>
      <c r="D20" s="5" t="str">
        <f>VLOOKUP(C20,'[3]Table S1'!A$1:B$65536,2,0)</f>
        <v>CcERF_108</v>
      </c>
    </row>
    <row r="21" ht="15.75" spans="1:4">
      <c r="A21" s="33" t="s">
        <v>82</v>
      </c>
      <c r="B21" s="33" t="str">
        <f>VLOOKUP(A21,'[3]Table S1'!A$1:B$65536,2,0)</f>
        <v>CcERF_13</v>
      </c>
      <c r="C21" s="33" t="s">
        <v>83</v>
      </c>
      <c r="D21" s="5" t="str">
        <f>VLOOKUP(C21,'[3]Table S1'!A$1:B$65536,2,0)</f>
        <v>CcERF_81</v>
      </c>
    </row>
    <row r="22" ht="15.75" spans="1:4">
      <c r="A22" s="33" t="s">
        <v>81</v>
      </c>
      <c r="B22" s="33" t="str">
        <f>VLOOKUP(A22,'[3]Table S1'!A$1:B$65536,2,0)</f>
        <v>CcERF_18</v>
      </c>
      <c r="C22" s="33" t="s">
        <v>73</v>
      </c>
      <c r="D22" s="5" t="str">
        <f>VLOOKUP(C22,'[3]Table S1'!A$1:B$65536,2,0)</f>
        <v>CcERF_112</v>
      </c>
    </row>
    <row r="23" ht="15.75" spans="1:4">
      <c r="A23" s="33" t="s">
        <v>57</v>
      </c>
      <c r="B23" s="33" t="str">
        <f>VLOOKUP(A23,'[3]Table S1'!A$1:B$65536,2,0)</f>
        <v>CcERF_20</v>
      </c>
      <c r="C23" s="33" t="s">
        <v>48</v>
      </c>
      <c r="D23" s="5" t="str">
        <f>VLOOKUP(C23,'[3]Table S1'!A$1:B$65536,2,0)</f>
        <v>CcERF_111</v>
      </c>
    </row>
    <row r="24" ht="15.75" spans="1:4">
      <c r="A24" s="33" t="s">
        <v>56</v>
      </c>
      <c r="B24" s="33" t="str">
        <f>VLOOKUP(A24,'[3]Table S1'!A$1:B$65536,2,0)</f>
        <v>CcERF_21</v>
      </c>
      <c r="C24" s="33" t="s">
        <v>42</v>
      </c>
      <c r="D24" s="5" t="str">
        <f>VLOOKUP(C24,'[3]Table S1'!A$1:B$65536,2,0)</f>
        <v>CcERF_119</v>
      </c>
    </row>
    <row r="25" ht="15.75" spans="1:4">
      <c r="A25" s="33" t="s">
        <v>65</v>
      </c>
      <c r="B25" s="33" t="str">
        <f>VLOOKUP(A25,'[3]Table S1'!A$1:B$65536,2,0)</f>
        <v>CcERF_24</v>
      </c>
      <c r="C25" s="33" t="s">
        <v>76</v>
      </c>
      <c r="D25" s="5" t="str">
        <f>VLOOKUP(C25,'[3]Table S1'!A$1:B$65536,2,0)</f>
        <v>CcERF_114</v>
      </c>
    </row>
    <row r="26" ht="15.75" spans="1:4">
      <c r="A26" s="33" t="s">
        <v>32</v>
      </c>
      <c r="B26" s="33" t="str">
        <f>VLOOKUP(A26,'[3]Table S1'!A$1:B$65536,2,0)</f>
        <v>CcERF_25</v>
      </c>
      <c r="C26" s="33" t="s">
        <v>34</v>
      </c>
      <c r="D26" s="5" t="str">
        <f>VLOOKUP(C26,'[3]Table S1'!A$1:B$65536,2,0)</f>
        <v>CcERF_66</v>
      </c>
    </row>
    <row r="27" ht="15.75" spans="1:4">
      <c r="A27" s="33" t="s">
        <v>32</v>
      </c>
      <c r="B27" s="33" t="str">
        <f>VLOOKUP(A27,'[3]Table S1'!A$1:B$65536,2,0)</f>
        <v>CcERF_25</v>
      </c>
      <c r="C27" s="33" t="s">
        <v>38</v>
      </c>
      <c r="D27" s="5" t="str">
        <f>VLOOKUP(C27,'[3]Table S1'!A$1:B$65536,2,0)</f>
        <v>CcERF_102</v>
      </c>
    </row>
    <row r="28" ht="15.75" spans="1:4">
      <c r="A28" s="33" t="s">
        <v>29</v>
      </c>
      <c r="B28" s="33" t="str">
        <f>VLOOKUP(A28,'[3]Table S1'!A$1:B$65536,2,0)</f>
        <v>CcERF_26</v>
      </c>
      <c r="C28" s="33" t="s">
        <v>22</v>
      </c>
      <c r="D28" s="5" t="str">
        <f>VLOOKUP(C28,'[3]Table S1'!A$1:B$65536,2,0)</f>
        <v>CcERF_65</v>
      </c>
    </row>
    <row r="29" ht="15.75" spans="1:4">
      <c r="A29" s="33" t="s">
        <v>29</v>
      </c>
      <c r="B29" s="33" t="str">
        <f>VLOOKUP(A29,'[3]Table S1'!A$1:B$65536,2,0)</f>
        <v>CcERF_26</v>
      </c>
      <c r="C29" s="33" t="s">
        <v>27</v>
      </c>
      <c r="D29" s="5" t="str">
        <f>VLOOKUP(C29,'[3]Table S1'!A$1:B$65536,2,0)</f>
        <v>CcERF_103</v>
      </c>
    </row>
    <row r="30" ht="15.75" spans="1:4">
      <c r="A30" s="33" t="s">
        <v>20</v>
      </c>
      <c r="B30" s="33" t="str">
        <f>VLOOKUP(A30,'[3]Table S1'!A$1:B$65536,2,0)</f>
        <v>CcERF_27</v>
      </c>
      <c r="C30" s="33" t="s">
        <v>28</v>
      </c>
      <c r="D30" s="5" t="str">
        <f>VLOOKUP(C30,'[3]Table S1'!A$1:B$65536,2,0)</f>
        <v>CcERF_60</v>
      </c>
    </row>
    <row r="31" ht="15.75" spans="1:4">
      <c r="A31" s="33" t="s">
        <v>20</v>
      </c>
      <c r="B31" s="33" t="str">
        <f>VLOOKUP(A31,'[3]Table S1'!A$1:B$65536,2,0)</f>
        <v>CcERF_27</v>
      </c>
      <c r="C31" s="33" t="s">
        <v>17</v>
      </c>
      <c r="D31" s="5" t="str">
        <f>VLOOKUP(C31,'[3]Table S1'!A$1:B$65536,2,0)</f>
        <v>CcERF_64</v>
      </c>
    </row>
    <row r="32" ht="15.75" spans="1:4">
      <c r="A32" s="33" t="s">
        <v>20</v>
      </c>
      <c r="B32" s="33" t="str">
        <f>VLOOKUP(A32,'[3]Table S1'!A$1:B$65536,2,0)</f>
        <v>CcERF_27</v>
      </c>
      <c r="C32" s="33" t="s">
        <v>26</v>
      </c>
      <c r="D32" s="5" t="str">
        <f>VLOOKUP(C32,'[3]Table S1'!A$1:B$65536,2,0)</f>
        <v>CcERF_106</v>
      </c>
    </row>
    <row r="33" ht="15.75" spans="1:4">
      <c r="A33" s="33" t="s">
        <v>24</v>
      </c>
      <c r="B33" s="33" t="str">
        <f>VLOOKUP(A33,'[3]Table S1'!A$1:B$65536,2,0)</f>
        <v>CcERF_28</v>
      </c>
      <c r="C33" s="33" t="s">
        <v>10</v>
      </c>
      <c r="D33" s="5" t="str">
        <f>VLOOKUP(C33,'[3]Table S1'!A$1:B$65536,2,0)</f>
        <v>CcERF_96</v>
      </c>
    </row>
    <row r="34" ht="15.75" spans="1:4">
      <c r="A34" s="33" t="s">
        <v>36</v>
      </c>
      <c r="B34" s="33" t="str">
        <f>VLOOKUP(A34,'[3]Table S1'!A$1:B$65536,2,0)</f>
        <v>CcERF_29</v>
      </c>
      <c r="C34" s="33" t="s">
        <v>43</v>
      </c>
      <c r="D34" s="5" t="str">
        <f>VLOOKUP(C34,'[3]Table S1'!A$1:B$65536,2,0)</f>
        <v>CcERF_98</v>
      </c>
    </row>
    <row r="35" ht="15.75" spans="1:4">
      <c r="A35" s="33" t="s">
        <v>87</v>
      </c>
      <c r="B35" s="33" t="str">
        <f>VLOOKUP(A35,'[3]Table S1'!A$1:B$65536,2,0)</f>
        <v>CcERF_30</v>
      </c>
      <c r="C35" s="33" t="s">
        <v>95</v>
      </c>
      <c r="D35" s="5" t="str">
        <f>VLOOKUP(C35,'[3]Table S1'!A$1:B$65536,2,0)</f>
        <v>CcERF_62</v>
      </c>
    </row>
    <row r="36" ht="15.75" spans="1:4">
      <c r="A36" s="33" t="s">
        <v>87</v>
      </c>
      <c r="B36" s="33" t="str">
        <f>VLOOKUP(A36,'[3]Table S1'!A$1:B$65536,2,0)</f>
        <v>CcERF_30</v>
      </c>
      <c r="C36" s="33" t="s">
        <v>96</v>
      </c>
      <c r="D36" s="5" t="str">
        <f>VLOOKUP(C36,'[3]Table S1'!A$1:B$65536,2,0)</f>
        <v>CcERF_99</v>
      </c>
    </row>
    <row r="37" ht="15.75" spans="1:4">
      <c r="A37" s="33" t="s">
        <v>142</v>
      </c>
      <c r="B37" s="33" t="str">
        <f>VLOOKUP(A37,'[3]Table S1'!A$1:B$65536,2,0)</f>
        <v>CcERF_35</v>
      </c>
      <c r="C37" s="33" t="s">
        <v>156</v>
      </c>
      <c r="D37" s="5" t="str">
        <f>VLOOKUP(C37,'[3]Table S1'!A$1:B$65536,2,0)</f>
        <v>CcERF_82</v>
      </c>
    </row>
    <row r="38" ht="15.75" spans="1:4">
      <c r="A38" s="33" t="s">
        <v>40</v>
      </c>
      <c r="B38" s="33" t="str">
        <f>VLOOKUP(A38,'[3]Table S1'!A$1:B$65536,2,0)</f>
        <v>CcERF_38</v>
      </c>
      <c r="C38" s="33" t="s">
        <v>42</v>
      </c>
      <c r="D38" s="5" t="str">
        <f>VLOOKUP(C38,'[3]Table S1'!A$1:B$65536,2,0)</f>
        <v>CcERF_119</v>
      </c>
    </row>
    <row r="39" ht="15.75" spans="1:4">
      <c r="A39" s="33" t="s">
        <v>144</v>
      </c>
      <c r="B39" s="33" t="str">
        <f>VLOOKUP(A39,'[3]Table S1'!A$1:B$65536,2,0)</f>
        <v>CcERF_42</v>
      </c>
      <c r="C39" s="33" t="s">
        <v>145</v>
      </c>
      <c r="D39" s="5" t="str">
        <f>VLOOKUP(C39,'[3]Table S1'!A$1:B$65536,2,0)</f>
        <v>CcERF_45</v>
      </c>
    </row>
    <row r="40" ht="15.75" spans="1:4">
      <c r="A40" s="33" t="s">
        <v>143</v>
      </c>
      <c r="B40" s="33" t="str">
        <f>VLOOKUP(A40,'[3]Table S1'!A$1:B$65536,2,0)</f>
        <v>CcERF_49</v>
      </c>
      <c r="C40" s="33" t="s">
        <v>147</v>
      </c>
      <c r="D40" s="5" t="str">
        <f>VLOOKUP(C40,'[3]Table S1'!A$1:B$65536,2,0)</f>
        <v>CcERF_53</v>
      </c>
    </row>
    <row r="41" ht="15.75" spans="1:4">
      <c r="A41" s="33" t="s">
        <v>13</v>
      </c>
      <c r="B41" s="33" t="str">
        <f>VLOOKUP(A41,'[3]Table S1'!A$1:B$65536,2,0)</f>
        <v>CcERF_5</v>
      </c>
      <c r="C41" s="33" t="s">
        <v>61</v>
      </c>
      <c r="D41" s="5" t="str">
        <f>VLOOKUP(C41,'[3]Table S1'!A$1:B$65536,2,0)</f>
        <v>CcERF_44</v>
      </c>
    </row>
    <row r="42" ht="15.75" spans="1:4">
      <c r="A42" s="33" t="s">
        <v>47</v>
      </c>
      <c r="B42" s="33" t="str">
        <f>VLOOKUP(A42,'[3]Table S1'!A$1:B$65536,2,0)</f>
        <v>CcERF_50</v>
      </c>
      <c r="C42" s="33" t="s">
        <v>31</v>
      </c>
      <c r="D42" s="5" t="str">
        <f>VLOOKUP(C42,'[3]Table S1'!A$1:B$65536,2,0)</f>
        <v>CcERF_79</v>
      </c>
    </row>
    <row r="43" ht="15.75" spans="1:4">
      <c r="A43" s="33" t="s">
        <v>47</v>
      </c>
      <c r="B43" s="33" t="str">
        <f>VLOOKUP(A43,'[3]Table S1'!A$1:B$65536,2,0)</f>
        <v>CcERF_50</v>
      </c>
      <c r="C43" s="33" t="s">
        <v>66</v>
      </c>
      <c r="D43" s="5" t="str">
        <f>VLOOKUP(C43,'[3]Table S1'!A$1:B$65536,2,0)</f>
        <v>CcERF_108</v>
      </c>
    </row>
    <row r="44" ht="15.75" spans="1:4">
      <c r="A44" s="33" t="s">
        <v>69</v>
      </c>
      <c r="B44" s="33" t="str">
        <f>VLOOKUP(A44,'[3]Table S1'!A$1:B$65536,2,0)</f>
        <v>CcERF_52</v>
      </c>
      <c r="C44" s="33" t="s">
        <v>67</v>
      </c>
      <c r="D44" s="5" t="str">
        <f>VLOOKUP(C44,'[3]Table S1'!A$1:B$65536,2,0)</f>
        <v>CcERF_80</v>
      </c>
    </row>
    <row r="45" ht="15.75" spans="1:4">
      <c r="A45" s="33" t="s">
        <v>126</v>
      </c>
      <c r="B45" s="33" t="str">
        <f>VLOOKUP(A45,'[3]Table S1'!A$1:B$65536,2,0)</f>
        <v>CcERF_56</v>
      </c>
      <c r="C45" s="33" t="s">
        <v>110</v>
      </c>
      <c r="D45" s="5" t="str">
        <f>VLOOKUP(C45,'[3]Table S1'!A$1:B$65536,2,0)</f>
        <v>CcERF_115</v>
      </c>
    </row>
    <row r="46" ht="15.75" spans="1:4">
      <c r="A46" s="33" t="s">
        <v>28</v>
      </c>
      <c r="B46" s="33" t="str">
        <f>VLOOKUP(A46,'[3]Table S1'!A$1:B$65536,2,0)</f>
        <v>CcERF_60</v>
      </c>
      <c r="C46" s="33" t="s">
        <v>26</v>
      </c>
      <c r="D46" s="5" t="str">
        <f>VLOOKUP(C46,'[3]Table S1'!A$1:B$65536,2,0)</f>
        <v>CcERF_106</v>
      </c>
    </row>
    <row r="47" ht="15.75" spans="1:4">
      <c r="A47" s="33" t="s">
        <v>63</v>
      </c>
      <c r="B47" s="33" t="str">
        <f>VLOOKUP(A47,'[3]Table S1'!A$1:B$65536,2,0)</f>
        <v>CcERF_61</v>
      </c>
      <c r="C47" s="33" t="s">
        <v>18</v>
      </c>
      <c r="D47" s="5" t="str">
        <f>VLOOKUP(C47,'[3]Table S1'!A$1:B$65536,2,0)</f>
        <v>CcERF_92</v>
      </c>
    </row>
    <row r="48" ht="15.75" spans="1:4">
      <c r="A48" s="33" t="s">
        <v>95</v>
      </c>
      <c r="B48" s="33" t="str">
        <f>VLOOKUP(A48,'[3]Table S1'!A$1:B$65536,2,0)</f>
        <v>CcERF_62</v>
      </c>
      <c r="C48" s="33" t="s">
        <v>96</v>
      </c>
      <c r="D48" s="5" t="str">
        <f>VLOOKUP(C48,'[3]Table S1'!A$1:B$65536,2,0)</f>
        <v>CcERF_99</v>
      </c>
    </row>
    <row r="49" ht="15.75" spans="1:4">
      <c r="A49" s="33" t="s">
        <v>17</v>
      </c>
      <c r="B49" s="33" t="str">
        <f>VLOOKUP(A49,'[3]Table S1'!A$1:B$65536,2,0)</f>
        <v>CcERF_64</v>
      </c>
      <c r="C49" s="33" t="s">
        <v>26</v>
      </c>
      <c r="D49" s="5" t="str">
        <f>VLOOKUP(C49,'[3]Table S1'!A$1:B$65536,2,0)</f>
        <v>CcERF_106</v>
      </c>
    </row>
    <row r="50" ht="15.75" spans="1:4">
      <c r="A50" s="33" t="s">
        <v>22</v>
      </c>
      <c r="B50" s="33" t="str">
        <f>VLOOKUP(A50,'[3]Table S1'!A$1:B$65536,2,0)</f>
        <v>CcERF_65</v>
      </c>
      <c r="C50" s="33" t="s">
        <v>27</v>
      </c>
      <c r="D50" s="5" t="str">
        <f>VLOOKUP(C50,'[3]Table S1'!A$1:B$65536,2,0)</f>
        <v>CcERF_103</v>
      </c>
    </row>
    <row r="51" ht="15.75" spans="1:4">
      <c r="A51" s="33" t="s">
        <v>34</v>
      </c>
      <c r="B51" s="33" t="str">
        <f>VLOOKUP(A51,'[3]Table S1'!A$1:B$65536,2,0)</f>
        <v>CcERF_66</v>
      </c>
      <c r="C51" s="33" t="s">
        <v>38</v>
      </c>
      <c r="D51" s="5" t="str">
        <f>VLOOKUP(C51,'[3]Table S1'!A$1:B$65536,2,0)</f>
        <v>CcERF_102</v>
      </c>
    </row>
    <row r="52" ht="15.75" spans="1:4">
      <c r="A52" s="33" t="s">
        <v>54</v>
      </c>
      <c r="B52" s="33" t="str">
        <f>VLOOKUP(A52,'[3]Table S1'!A$1:B$65536,2,0)</f>
        <v>CcERF_71</v>
      </c>
      <c r="C52" s="33" t="s">
        <v>102</v>
      </c>
      <c r="D52" s="5" t="str">
        <f>VLOOKUP(C52,'[3]Table S1'!A$1:B$65536,2,0)</f>
        <v>CcERF_110</v>
      </c>
    </row>
    <row r="53" ht="15.75" spans="1:4">
      <c r="A53" s="33" t="s">
        <v>31</v>
      </c>
      <c r="B53" s="33" t="str">
        <f>VLOOKUP(A53,'[3]Table S1'!A$1:B$65536,2,0)</f>
        <v>CcERF_79</v>
      </c>
      <c r="C53" s="33" t="s">
        <v>66</v>
      </c>
      <c r="D53" s="5" t="str">
        <f>VLOOKUP(C53,'[3]Table S1'!A$1:B$65536,2,0)</f>
        <v>CcERF_108</v>
      </c>
    </row>
    <row r="54" ht="15.75" spans="1:4">
      <c r="A54" s="33" t="s">
        <v>93</v>
      </c>
      <c r="B54" s="33" t="str">
        <f>VLOOKUP(A54,'[3]Table S1'!A$1:B$65536,2,0)</f>
        <v>CcERF_9</v>
      </c>
      <c r="C54" s="33" t="s">
        <v>70</v>
      </c>
      <c r="D54" s="5" t="str">
        <f>VLOOKUP(C54,'[3]Table S1'!A$1:B$65536,2,0)</f>
        <v>CcERF_58</v>
      </c>
    </row>
    <row r="55" ht="15.75" spans="1:4">
      <c r="A55" s="33" t="s">
        <v>44</v>
      </c>
      <c r="B55" s="33" t="str">
        <f>VLOOKUP(A55,'[3]Table S1'!A$1:B$65536,2,0)</f>
        <v>CcRAV_2</v>
      </c>
      <c r="C55" s="33" t="s">
        <v>157</v>
      </c>
      <c r="D55" s="5" t="str">
        <f>VLOOKUP(C55,'[3]Table S1'!A$1:B$65536,2,0)</f>
        <v>CcRAV_3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230"/>
  <sheetViews>
    <sheetView topLeftCell="AC1" workbookViewId="0">
      <pane ySplit="2" topLeftCell="A3" activePane="bottomLeft" state="frozen"/>
      <selection/>
      <selection pane="bottomLeft" activeCell="AJ15" sqref="AJ15"/>
    </sheetView>
  </sheetViews>
  <sheetFormatPr defaultColWidth="9" defaultRowHeight="15"/>
  <cols>
    <col min="1" max="1" width="9" style="8"/>
    <col min="2" max="2" width="16.0916666666667" style="9" customWidth="1"/>
    <col min="3" max="3" width="12.2666666666667" style="9" customWidth="1"/>
    <col min="4" max="4" width="12.5416666666667" style="9" customWidth="1"/>
    <col min="5" max="5" width="8.45" style="9" customWidth="1"/>
    <col min="6" max="6" width="9.725" style="9" customWidth="1"/>
    <col min="7" max="7" width="10.725" style="9" customWidth="1"/>
    <col min="8" max="8" width="10.8166666666667" style="9" customWidth="1"/>
    <col min="9" max="9" width="4.90833333333333" style="9" customWidth="1"/>
    <col min="10" max="10" width="5.36666666666667" style="9" customWidth="1"/>
    <col min="11" max="11" width="10.9083333333333" style="9" customWidth="1"/>
    <col min="12" max="12" width="5.61666666666667" style="10" customWidth="1"/>
    <col min="13" max="13" width="12.9083333333333" style="10" customWidth="1"/>
    <col min="14" max="14" width="4.18333333333333" style="10" customWidth="1"/>
    <col min="15" max="15" width="9" style="10"/>
    <col min="16" max="16" width="5.63333333333333" style="10" customWidth="1"/>
    <col min="17" max="17" width="6.45" style="10" customWidth="1"/>
    <col min="18" max="19" width="9" style="10"/>
    <col min="20" max="20" width="13.9083333333333" style="10" customWidth="1"/>
    <col min="21" max="21" width="15.2666666666667" style="10" customWidth="1"/>
    <col min="22" max="22" width="12.0916666666667" style="10" customWidth="1"/>
    <col min="23" max="24" width="16.45" style="11" customWidth="1"/>
    <col min="25" max="25" width="12.45" style="11" customWidth="1"/>
    <col min="26" max="26" width="9" style="11"/>
    <col min="27" max="27" width="12" style="11" customWidth="1"/>
    <col min="28" max="28" width="6.45" style="11" customWidth="1"/>
    <col min="29" max="29" width="10.3666666666667" style="11" customWidth="1"/>
    <col min="30" max="30" width="9" style="11"/>
    <col min="31" max="31" width="13.5416666666667" style="11" customWidth="1"/>
    <col min="32" max="32" width="17.2666666666667" style="11" customWidth="1"/>
    <col min="33" max="33" width="10.2666666666667" style="11" customWidth="1"/>
    <col min="34" max="34" width="11.45" style="11" customWidth="1"/>
    <col min="35" max="35" width="6.63333333333333" style="11" customWidth="1"/>
    <col min="36" max="36" width="13.9083333333333" style="11" customWidth="1"/>
    <col min="37" max="37" width="6.45" style="11" customWidth="1"/>
    <col min="38" max="38" width="11.2666666666667" style="11" customWidth="1"/>
    <col min="39" max="39" width="6.81666666666667" style="11" customWidth="1"/>
    <col min="40" max="40" width="12.725" style="11" customWidth="1"/>
    <col min="41" max="41" width="9" style="11"/>
    <col min="42" max="42" width="6" style="11" customWidth="1"/>
    <col min="43" max="43" width="4.18333333333333" style="11" customWidth="1"/>
    <col min="44" max="44" width="6.45" style="11" customWidth="1"/>
    <col min="45" max="45" width="4.09166666666667" style="11" customWidth="1"/>
    <col min="46" max="46" width="5.36666666666667" style="11" customWidth="1"/>
    <col min="47" max="47" width="16.6333333333333" style="11" customWidth="1"/>
    <col min="48" max="48" width="5.26666666666667" style="11" customWidth="1"/>
    <col min="49" max="49" width="12" style="11" customWidth="1"/>
    <col min="50" max="257" width="9" style="8"/>
    <col min="258" max="258" width="13.45" style="8" customWidth="1"/>
    <col min="259" max="265" width="9" style="8"/>
    <col min="266" max="266" width="6" style="8" customWidth="1"/>
    <col min="267" max="267" width="7.725" style="8" customWidth="1"/>
    <col min="268" max="268" width="10.0916666666667" style="8" customWidth="1"/>
    <col min="269" max="287" width="9" style="8"/>
    <col min="288" max="288" width="17.2666666666667" style="8" customWidth="1"/>
    <col min="289" max="289" width="10.2666666666667" style="8" customWidth="1"/>
    <col min="290" max="292" width="9" style="8"/>
    <col min="293" max="293" width="6.45" style="8" customWidth="1"/>
    <col min="294" max="294" width="11.2666666666667" style="8" customWidth="1"/>
    <col min="295" max="295" width="9.26666666666667" style="8" customWidth="1"/>
    <col min="296" max="297" width="9" style="8"/>
    <col min="298" max="298" width="6" style="8" customWidth="1"/>
    <col min="299" max="299" width="7.725" style="8" customWidth="1"/>
    <col min="300" max="300" width="6.45" style="8" customWidth="1"/>
    <col min="301" max="513" width="9" style="8"/>
    <col min="514" max="514" width="13.45" style="8" customWidth="1"/>
    <col min="515" max="521" width="9" style="8"/>
    <col min="522" max="522" width="6" style="8" customWidth="1"/>
    <col min="523" max="523" width="7.725" style="8" customWidth="1"/>
    <col min="524" max="524" width="10.0916666666667" style="8" customWidth="1"/>
    <col min="525" max="543" width="9" style="8"/>
    <col min="544" max="544" width="17.2666666666667" style="8" customWidth="1"/>
    <col min="545" max="545" width="10.2666666666667" style="8" customWidth="1"/>
    <col min="546" max="548" width="9" style="8"/>
    <col min="549" max="549" width="6.45" style="8" customWidth="1"/>
    <col min="550" max="550" width="11.2666666666667" style="8" customWidth="1"/>
    <col min="551" max="551" width="9.26666666666667" style="8" customWidth="1"/>
    <col min="552" max="553" width="9" style="8"/>
    <col min="554" max="554" width="6" style="8" customWidth="1"/>
    <col min="555" max="555" width="7.725" style="8" customWidth="1"/>
    <col min="556" max="556" width="6.45" style="8" customWidth="1"/>
    <col min="557" max="769" width="9" style="8"/>
    <col min="770" max="770" width="13.45" style="8" customWidth="1"/>
    <col min="771" max="777" width="9" style="8"/>
    <col min="778" max="778" width="6" style="8" customWidth="1"/>
    <col min="779" max="779" width="7.725" style="8" customWidth="1"/>
    <col min="780" max="780" width="10.0916666666667" style="8" customWidth="1"/>
    <col min="781" max="799" width="9" style="8"/>
    <col min="800" max="800" width="17.2666666666667" style="8" customWidth="1"/>
    <col min="801" max="801" width="10.2666666666667" style="8" customWidth="1"/>
    <col min="802" max="804" width="9" style="8"/>
    <col min="805" max="805" width="6.45" style="8" customWidth="1"/>
    <col min="806" max="806" width="11.2666666666667" style="8" customWidth="1"/>
    <col min="807" max="807" width="9.26666666666667" style="8" customWidth="1"/>
    <col min="808" max="809" width="9" style="8"/>
    <col min="810" max="810" width="6" style="8" customWidth="1"/>
    <col min="811" max="811" width="7.725" style="8" customWidth="1"/>
    <col min="812" max="812" width="6.45" style="8" customWidth="1"/>
    <col min="813" max="1025" width="9" style="8"/>
    <col min="1026" max="1026" width="13.45" style="8" customWidth="1"/>
    <col min="1027" max="1033" width="9" style="8"/>
    <col min="1034" max="1034" width="6" style="8" customWidth="1"/>
    <col min="1035" max="1035" width="7.725" style="8" customWidth="1"/>
    <col min="1036" max="1036" width="10.0916666666667" style="8" customWidth="1"/>
    <col min="1037" max="1055" width="9" style="8"/>
    <col min="1056" max="1056" width="17.2666666666667" style="8" customWidth="1"/>
    <col min="1057" max="1057" width="10.2666666666667" style="8" customWidth="1"/>
    <col min="1058" max="1060" width="9" style="8"/>
    <col min="1061" max="1061" width="6.45" style="8" customWidth="1"/>
    <col min="1062" max="1062" width="11.2666666666667" style="8" customWidth="1"/>
    <col min="1063" max="1063" width="9.26666666666667" style="8" customWidth="1"/>
    <col min="1064" max="1065" width="9" style="8"/>
    <col min="1066" max="1066" width="6" style="8" customWidth="1"/>
    <col min="1067" max="1067" width="7.725" style="8" customWidth="1"/>
    <col min="1068" max="1068" width="6.45" style="8" customWidth="1"/>
    <col min="1069" max="1281" width="9" style="8"/>
    <col min="1282" max="1282" width="13.45" style="8" customWidth="1"/>
    <col min="1283" max="1289" width="9" style="8"/>
    <col min="1290" max="1290" width="6" style="8" customWidth="1"/>
    <col min="1291" max="1291" width="7.725" style="8" customWidth="1"/>
    <col min="1292" max="1292" width="10.0916666666667" style="8" customWidth="1"/>
    <col min="1293" max="1311" width="9" style="8"/>
    <col min="1312" max="1312" width="17.2666666666667" style="8" customWidth="1"/>
    <col min="1313" max="1313" width="10.2666666666667" style="8" customWidth="1"/>
    <col min="1314" max="1316" width="9" style="8"/>
    <col min="1317" max="1317" width="6.45" style="8" customWidth="1"/>
    <col min="1318" max="1318" width="11.2666666666667" style="8" customWidth="1"/>
    <col min="1319" max="1319" width="9.26666666666667" style="8" customWidth="1"/>
    <col min="1320" max="1321" width="9" style="8"/>
    <col min="1322" max="1322" width="6" style="8" customWidth="1"/>
    <col min="1323" max="1323" width="7.725" style="8" customWidth="1"/>
    <col min="1324" max="1324" width="6.45" style="8" customWidth="1"/>
    <col min="1325" max="1537" width="9" style="8"/>
    <col min="1538" max="1538" width="13.45" style="8" customWidth="1"/>
    <col min="1539" max="1545" width="9" style="8"/>
    <col min="1546" max="1546" width="6" style="8" customWidth="1"/>
    <col min="1547" max="1547" width="7.725" style="8" customWidth="1"/>
    <col min="1548" max="1548" width="10.0916666666667" style="8" customWidth="1"/>
    <col min="1549" max="1567" width="9" style="8"/>
    <col min="1568" max="1568" width="17.2666666666667" style="8" customWidth="1"/>
    <col min="1569" max="1569" width="10.2666666666667" style="8" customWidth="1"/>
    <col min="1570" max="1572" width="9" style="8"/>
    <col min="1573" max="1573" width="6.45" style="8" customWidth="1"/>
    <col min="1574" max="1574" width="11.2666666666667" style="8" customWidth="1"/>
    <col min="1575" max="1575" width="9.26666666666667" style="8" customWidth="1"/>
    <col min="1576" max="1577" width="9" style="8"/>
    <col min="1578" max="1578" width="6" style="8" customWidth="1"/>
    <col min="1579" max="1579" width="7.725" style="8" customWidth="1"/>
    <col min="1580" max="1580" width="6.45" style="8" customWidth="1"/>
    <col min="1581" max="1793" width="9" style="8"/>
    <col min="1794" max="1794" width="13.45" style="8" customWidth="1"/>
    <col min="1795" max="1801" width="9" style="8"/>
    <col min="1802" max="1802" width="6" style="8" customWidth="1"/>
    <col min="1803" max="1803" width="7.725" style="8" customWidth="1"/>
    <col min="1804" max="1804" width="10.0916666666667" style="8" customWidth="1"/>
    <col min="1805" max="1823" width="9" style="8"/>
    <col min="1824" max="1824" width="17.2666666666667" style="8" customWidth="1"/>
    <col min="1825" max="1825" width="10.2666666666667" style="8" customWidth="1"/>
    <col min="1826" max="1828" width="9" style="8"/>
    <col min="1829" max="1829" width="6.45" style="8" customWidth="1"/>
    <col min="1830" max="1830" width="11.2666666666667" style="8" customWidth="1"/>
    <col min="1831" max="1831" width="9.26666666666667" style="8" customWidth="1"/>
    <col min="1832" max="1833" width="9" style="8"/>
    <col min="1834" max="1834" width="6" style="8" customWidth="1"/>
    <col min="1835" max="1835" width="7.725" style="8" customWidth="1"/>
    <col min="1836" max="1836" width="6.45" style="8" customWidth="1"/>
    <col min="1837" max="2049" width="9" style="8"/>
    <col min="2050" max="2050" width="13.45" style="8" customWidth="1"/>
    <col min="2051" max="2057" width="9" style="8"/>
    <col min="2058" max="2058" width="6" style="8" customWidth="1"/>
    <col min="2059" max="2059" width="7.725" style="8" customWidth="1"/>
    <col min="2060" max="2060" width="10.0916666666667" style="8" customWidth="1"/>
    <col min="2061" max="2079" width="9" style="8"/>
    <col min="2080" max="2080" width="17.2666666666667" style="8" customWidth="1"/>
    <col min="2081" max="2081" width="10.2666666666667" style="8" customWidth="1"/>
    <col min="2082" max="2084" width="9" style="8"/>
    <col min="2085" max="2085" width="6.45" style="8" customWidth="1"/>
    <col min="2086" max="2086" width="11.2666666666667" style="8" customWidth="1"/>
    <col min="2087" max="2087" width="9.26666666666667" style="8" customWidth="1"/>
    <col min="2088" max="2089" width="9" style="8"/>
    <col min="2090" max="2090" width="6" style="8" customWidth="1"/>
    <col min="2091" max="2091" width="7.725" style="8" customWidth="1"/>
    <col min="2092" max="2092" width="6.45" style="8" customWidth="1"/>
    <col min="2093" max="2305" width="9" style="8"/>
    <col min="2306" max="2306" width="13.45" style="8" customWidth="1"/>
    <col min="2307" max="2313" width="9" style="8"/>
    <col min="2314" max="2314" width="6" style="8" customWidth="1"/>
    <col min="2315" max="2315" width="7.725" style="8" customWidth="1"/>
    <col min="2316" max="2316" width="10.0916666666667" style="8" customWidth="1"/>
    <col min="2317" max="2335" width="9" style="8"/>
    <col min="2336" max="2336" width="17.2666666666667" style="8" customWidth="1"/>
    <col min="2337" max="2337" width="10.2666666666667" style="8" customWidth="1"/>
    <col min="2338" max="2340" width="9" style="8"/>
    <col min="2341" max="2341" width="6.45" style="8" customWidth="1"/>
    <col min="2342" max="2342" width="11.2666666666667" style="8" customWidth="1"/>
    <col min="2343" max="2343" width="9.26666666666667" style="8" customWidth="1"/>
    <col min="2344" max="2345" width="9" style="8"/>
    <col min="2346" max="2346" width="6" style="8" customWidth="1"/>
    <col min="2347" max="2347" width="7.725" style="8" customWidth="1"/>
    <col min="2348" max="2348" width="6.45" style="8" customWidth="1"/>
    <col min="2349" max="2561" width="9" style="8"/>
    <col min="2562" max="2562" width="13.45" style="8" customWidth="1"/>
    <col min="2563" max="2569" width="9" style="8"/>
    <col min="2570" max="2570" width="6" style="8" customWidth="1"/>
    <col min="2571" max="2571" width="7.725" style="8" customWidth="1"/>
    <col min="2572" max="2572" width="10.0916666666667" style="8" customWidth="1"/>
    <col min="2573" max="2591" width="9" style="8"/>
    <col min="2592" max="2592" width="17.2666666666667" style="8" customWidth="1"/>
    <col min="2593" max="2593" width="10.2666666666667" style="8" customWidth="1"/>
    <col min="2594" max="2596" width="9" style="8"/>
    <col min="2597" max="2597" width="6.45" style="8" customWidth="1"/>
    <col min="2598" max="2598" width="11.2666666666667" style="8" customWidth="1"/>
    <col min="2599" max="2599" width="9.26666666666667" style="8" customWidth="1"/>
    <col min="2600" max="2601" width="9" style="8"/>
    <col min="2602" max="2602" width="6" style="8" customWidth="1"/>
    <col min="2603" max="2603" width="7.725" style="8" customWidth="1"/>
    <col min="2604" max="2604" width="6.45" style="8" customWidth="1"/>
    <col min="2605" max="2817" width="9" style="8"/>
    <col min="2818" max="2818" width="13.45" style="8" customWidth="1"/>
    <col min="2819" max="2825" width="9" style="8"/>
    <col min="2826" max="2826" width="6" style="8" customWidth="1"/>
    <col min="2827" max="2827" width="7.725" style="8" customWidth="1"/>
    <col min="2828" max="2828" width="10.0916666666667" style="8" customWidth="1"/>
    <col min="2829" max="2847" width="9" style="8"/>
    <col min="2848" max="2848" width="17.2666666666667" style="8" customWidth="1"/>
    <col min="2849" max="2849" width="10.2666666666667" style="8" customWidth="1"/>
    <col min="2850" max="2852" width="9" style="8"/>
    <col min="2853" max="2853" width="6.45" style="8" customWidth="1"/>
    <col min="2854" max="2854" width="11.2666666666667" style="8" customWidth="1"/>
    <col min="2855" max="2855" width="9.26666666666667" style="8" customWidth="1"/>
    <col min="2856" max="2857" width="9" style="8"/>
    <col min="2858" max="2858" width="6" style="8" customWidth="1"/>
    <col min="2859" max="2859" width="7.725" style="8" customWidth="1"/>
    <col min="2860" max="2860" width="6.45" style="8" customWidth="1"/>
    <col min="2861" max="3073" width="9" style="8"/>
    <col min="3074" max="3074" width="13.45" style="8" customWidth="1"/>
    <col min="3075" max="3081" width="9" style="8"/>
    <col min="3082" max="3082" width="6" style="8" customWidth="1"/>
    <col min="3083" max="3083" width="7.725" style="8" customWidth="1"/>
    <col min="3084" max="3084" width="10.0916666666667" style="8" customWidth="1"/>
    <col min="3085" max="3103" width="9" style="8"/>
    <col min="3104" max="3104" width="17.2666666666667" style="8" customWidth="1"/>
    <col min="3105" max="3105" width="10.2666666666667" style="8" customWidth="1"/>
    <col min="3106" max="3108" width="9" style="8"/>
    <col min="3109" max="3109" width="6.45" style="8" customWidth="1"/>
    <col min="3110" max="3110" width="11.2666666666667" style="8" customWidth="1"/>
    <col min="3111" max="3111" width="9.26666666666667" style="8" customWidth="1"/>
    <col min="3112" max="3113" width="9" style="8"/>
    <col min="3114" max="3114" width="6" style="8" customWidth="1"/>
    <col min="3115" max="3115" width="7.725" style="8" customWidth="1"/>
    <col min="3116" max="3116" width="6.45" style="8" customWidth="1"/>
    <col min="3117" max="3329" width="9" style="8"/>
    <col min="3330" max="3330" width="13.45" style="8" customWidth="1"/>
    <col min="3331" max="3337" width="9" style="8"/>
    <col min="3338" max="3338" width="6" style="8" customWidth="1"/>
    <col min="3339" max="3339" width="7.725" style="8" customWidth="1"/>
    <col min="3340" max="3340" width="10.0916666666667" style="8" customWidth="1"/>
    <col min="3341" max="3359" width="9" style="8"/>
    <col min="3360" max="3360" width="17.2666666666667" style="8" customWidth="1"/>
    <col min="3361" max="3361" width="10.2666666666667" style="8" customWidth="1"/>
    <col min="3362" max="3364" width="9" style="8"/>
    <col min="3365" max="3365" width="6.45" style="8" customWidth="1"/>
    <col min="3366" max="3366" width="11.2666666666667" style="8" customWidth="1"/>
    <col min="3367" max="3367" width="9.26666666666667" style="8" customWidth="1"/>
    <col min="3368" max="3369" width="9" style="8"/>
    <col min="3370" max="3370" width="6" style="8" customWidth="1"/>
    <col min="3371" max="3371" width="7.725" style="8" customWidth="1"/>
    <col min="3372" max="3372" width="6.45" style="8" customWidth="1"/>
    <col min="3373" max="3585" width="9" style="8"/>
    <col min="3586" max="3586" width="13.45" style="8" customWidth="1"/>
    <col min="3587" max="3593" width="9" style="8"/>
    <col min="3594" max="3594" width="6" style="8" customWidth="1"/>
    <col min="3595" max="3595" width="7.725" style="8" customWidth="1"/>
    <col min="3596" max="3596" width="10.0916666666667" style="8" customWidth="1"/>
    <col min="3597" max="3615" width="9" style="8"/>
    <col min="3616" max="3616" width="17.2666666666667" style="8" customWidth="1"/>
    <col min="3617" max="3617" width="10.2666666666667" style="8" customWidth="1"/>
    <col min="3618" max="3620" width="9" style="8"/>
    <col min="3621" max="3621" width="6.45" style="8" customWidth="1"/>
    <col min="3622" max="3622" width="11.2666666666667" style="8" customWidth="1"/>
    <col min="3623" max="3623" width="9.26666666666667" style="8" customWidth="1"/>
    <col min="3624" max="3625" width="9" style="8"/>
    <col min="3626" max="3626" width="6" style="8" customWidth="1"/>
    <col min="3627" max="3627" width="7.725" style="8" customWidth="1"/>
    <col min="3628" max="3628" width="6.45" style="8" customWidth="1"/>
    <col min="3629" max="3841" width="9" style="8"/>
    <col min="3842" max="3842" width="13.45" style="8" customWidth="1"/>
    <col min="3843" max="3849" width="9" style="8"/>
    <col min="3850" max="3850" width="6" style="8" customWidth="1"/>
    <col min="3851" max="3851" width="7.725" style="8" customWidth="1"/>
    <col min="3852" max="3852" width="10.0916666666667" style="8" customWidth="1"/>
    <col min="3853" max="3871" width="9" style="8"/>
    <col min="3872" max="3872" width="17.2666666666667" style="8" customWidth="1"/>
    <col min="3873" max="3873" width="10.2666666666667" style="8" customWidth="1"/>
    <col min="3874" max="3876" width="9" style="8"/>
    <col min="3877" max="3877" width="6.45" style="8" customWidth="1"/>
    <col min="3878" max="3878" width="11.2666666666667" style="8" customWidth="1"/>
    <col min="3879" max="3879" width="9.26666666666667" style="8" customWidth="1"/>
    <col min="3880" max="3881" width="9" style="8"/>
    <col min="3882" max="3882" width="6" style="8" customWidth="1"/>
    <col min="3883" max="3883" width="7.725" style="8" customWidth="1"/>
    <col min="3884" max="3884" width="6.45" style="8" customWidth="1"/>
    <col min="3885" max="4097" width="9" style="8"/>
    <col min="4098" max="4098" width="13.45" style="8" customWidth="1"/>
    <col min="4099" max="4105" width="9" style="8"/>
    <col min="4106" max="4106" width="6" style="8" customWidth="1"/>
    <col min="4107" max="4107" width="7.725" style="8" customWidth="1"/>
    <col min="4108" max="4108" width="10.0916666666667" style="8" customWidth="1"/>
    <col min="4109" max="4127" width="9" style="8"/>
    <col min="4128" max="4128" width="17.2666666666667" style="8" customWidth="1"/>
    <col min="4129" max="4129" width="10.2666666666667" style="8" customWidth="1"/>
    <col min="4130" max="4132" width="9" style="8"/>
    <col min="4133" max="4133" width="6.45" style="8" customWidth="1"/>
    <col min="4134" max="4134" width="11.2666666666667" style="8" customWidth="1"/>
    <col min="4135" max="4135" width="9.26666666666667" style="8" customWidth="1"/>
    <col min="4136" max="4137" width="9" style="8"/>
    <col min="4138" max="4138" width="6" style="8" customWidth="1"/>
    <col min="4139" max="4139" width="7.725" style="8" customWidth="1"/>
    <col min="4140" max="4140" width="6.45" style="8" customWidth="1"/>
    <col min="4141" max="4353" width="9" style="8"/>
    <col min="4354" max="4354" width="13.45" style="8" customWidth="1"/>
    <col min="4355" max="4361" width="9" style="8"/>
    <col min="4362" max="4362" width="6" style="8" customWidth="1"/>
    <col min="4363" max="4363" width="7.725" style="8" customWidth="1"/>
    <col min="4364" max="4364" width="10.0916666666667" style="8" customWidth="1"/>
    <col min="4365" max="4383" width="9" style="8"/>
    <col min="4384" max="4384" width="17.2666666666667" style="8" customWidth="1"/>
    <col min="4385" max="4385" width="10.2666666666667" style="8" customWidth="1"/>
    <col min="4386" max="4388" width="9" style="8"/>
    <col min="4389" max="4389" width="6.45" style="8" customWidth="1"/>
    <col min="4390" max="4390" width="11.2666666666667" style="8" customWidth="1"/>
    <col min="4391" max="4391" width="9.26666666666667" style="8" customWidth="1"/>
    <col min="4392" max="4393" width="9" style="8"/>
    <col min="4394" max="4394" width="6" style="8" customWidth="1"/>
    <col min="4395" max="4395" width="7.725" style="8" customWidth="1"/>
    <col min="4396" max="4396" width="6.45" style="8" customWidth="1"/>
    <col min="4397" max="4609" width="9" style="8"/>
    <col min="4610" max="4610" width="13.45" style="8" customWidth="1"/>
    <col min="4611" max="4617" width="9" style="8"/>
    <col min="4618" max="4618" width="6" style="8" customWidth="1"/>
    <col min="4619" max="4619" width="7.725" style="8" customWidth="1"/>
    <col min="4620" max="4620" width="10.0916666666667" style="8" customWidth="1"/>
    <col min="4621" max="4639" width="9" style="8"/>
    <col min="4640" max="4640" width="17.2666666666667" style="8" customWidth="1"/>
    <col min="4641" max="4641" width="10.2666666666667" style="8" customWidth="1"/>
    <col min="4642" max="4644" width="9" style="8"/>
    <col min="4645" max="4645" width="6.45" style="8" customWidth="1"/>
    <col min="4646" max="4646" width="11.2666666666667" style="8" customWidth="1"/>
    <col min="4647" max="4647" width="9.26666666666667" style="8" customWidth="1"/>
    <col min="4648" max="4649" width="9" style="8"/>
    <col min="4650" max="4650" width="6" style="8" customWidth="1"/>
    <col min="4651" max="4651" width="7.725" style="8" customWidth="1"/>
    <col min="4652" max="4652" width="6.45" style="8" customWidth="1"/>
    <col min="4653" max="4865" width="9" style="8"/>
    <col min="4866" max="4866" width="13.45" style="8" customWidth="1"/>
    <col min="4867" max="4873" width="9" style="8"/>
    <col min="4874" max="4874" width="6" style="8" customWidth="1"/>
    <col min="4875" max="4875" width="7.725" style="8" customWidth="1"/>
    <col min="4876" max="4876" width="10.0916666666667" style="8" customWidth="1"/>
    <col min="4877" max="4895" width="9" style="8"/>
    <col min="4896" max="4896" width="17.2666666666667" style="8" customWidth="1"/>
    <col min="4897" max="4897" width="10.2666666666667" style="8" customWidth="1"/>
    <col min="4898" max="4900" width="9" style="8"/>
    <col min="4901" max="4901" width="6.45" style="8" customWidth="1"/>
    <col min="4902" max="4902" width="11.2666666666667" style="8" customWidth="1"/>
    <col min="4903" max="4903" width="9.26666666666667" style="8" customWidth="1"/>
    <col min="4904" max="4905" width="9" style="8"/>
    <col min="4906" max="4906" width="6" style="8" customWidth="1"/>
    <col min="4907" max="4907" width="7.725" style="8" customWidth="1"/>
    <col min="4908" max="4908" width="6.45" style="8" customWidth="1"/>
    <col min="4909" max="5121" width="9" style="8"/>
    <col min="5122" max="5122" width="13.45" style="8" customWidth="1"/>
    <col min="5123" max="5129" width="9" style="8"/>
    <col min="5130" max="5130" width="6" style="8" customWidth="1"/>
    <col min="5131" max="5131" width="7.725" style="8" customWidth="1"/>
    <col min="5132" max="5132" width="10.0916666666667" style="8" customWidth="1"/>
    <col min="5133" max="5151" width="9" style="8"/>
    <col min="5152" max="5152" width="17.2666666666667" style="8" customWidth="1"/>
    <col min="5153" max="5153" width="10.2666666666667" style="8" customWidth="1"/>
    <col min="5154" max="5156" width="9" style="8"/>
    <col min="5157" max="5157" width="6.45" style="8" customWidth="1"/>
    <col min="5158" max="5158" width="11.2666666666667" style="8" customWidth="1"/>
    <col min="5159" max="5159" width="9.26666666666667" style="8" customWidth="1"/>
    <col min="5160" max="5161" width="9" style="8"/>
    <col min="5162" max="5162" width="6" style="8" customWidth="1"/>
    <col min="5163" max="5163" width="7.725" style="8" customWidth="1"/>
    <col min="5164" max="5164" width="6.45" style="8" customWidth="1"/>
    <col min="5165" max="5377" width="9" style="8"/>
    <col min="5378" max="5378" width="13.45" style="8" customWidth="1"/>
    <col min="5379" max="5385" width="9" style="8"/>
    <col min="5386" max="5386" width="6" style="8" customWidth="1"/>
    <col min="5387" max="5387" width="7.725" style="8" customWidth="1"/>
    <col min="5388" max="5388" width="10.0916666666667" style="8" customWidth="1"/>
    <col min="5389" max="5407" width="9" style="8"/>
    <col min="5408" max="5408" width="17.2666666666667" style="8" customWidth="1"/>
    <col min="5409" max="5409" width="10.2666666666667" style="8" customWidth="1"/>
    <col min="5410" max="5412" width="9" style="8"/>
    <col min="5413" max="5413" width="6.45" style="8" customWidth="1"/>
    <col min="5414" max="5414" width="11.2666666666667" style="8" customWidth="1"/>
    <col min="5415" max="5415" width="9.26666666666667" style="8" customWidth="1"/>
    <col min="5416" max="5417" width="9" style="8"/>
    <col min="5418" max="5418" width="6" style="8" customWidth="1"/>
    <col min="5419" max="5419" width="7.725" style="8" customWidth="1"/>
    <col min="5420" max="5420" width="6.45" style="8" customWidth="1"/>
    <col min="5421" max="5633" width="9" style="8"/>
    <col min="5634" max="5634" width="13.45" style="8" customWidth="1"/>
    <col min="5635" max="5641" width="9" style="8"/>
    <col min="5642" max="5642" width="6" style="8" customWidth="1"/>
    <col min="5643" max="5643" width="7.725" style="8" customWidth="1"/>
    <col min="5644" max="5644" width="10.0916666666667" style="8" customWidth="1"/>
    <col min="5645" max="5663" width="9" style="8"/>
    <col min="5664" max="5664" width="17.2666666666667" style="8" customWidth="1"/>
    <col min="5665" max="5665" width="10.2666666666667" style="8" customWidth="1"/>
    <col min="5666" max="5668" width="9" style="8"/>
    <col min="5669" max="5669" width="6.45" style="8" customWidth="1"/>
    <col min="5670" max="5670" width="11.2666666666667" style="8" customWidth="1"/>
    <col min="5671" max="5671" width="9.26666666666667" style="8" customWidth="1"/>
    <col min="5672" max="5673" width="9" style="8"/>
    <col min="5674" max="5674" width="6" style="8" customWidth="1"/>
    <col min="5675" max="5675" width="7.725" style="8" customWidth="1"/>
    <col min="5676" max="5676" width="6.45" style="8" customWidth="1"/>
    <col min="5677" max="5889" width="9" style="8"/>
    <col min="5890" max="5890" width="13.45" style="8" customWidth="1"/>
    <col min="5891" max="5897" width="9" style="8"/>
    <col min="5898" max="5898" width="6" style="8" customWidth="1"/>
    <col min="5899" max="5899" width="7.725" style="8" customWidth="1"/>
    <col min="5900" max="5900" width="10.0916666666667" style="8" customWidth="1"/>
    <col min="5901" max="5919" width="9" style="8"/>
    <col min="5920" max="5920" width="17.2666666666667" style="8" customWidth="1"/>
    <col min="5921" max="5921" width="10.2666666666667" style="8" customWidth="1"/>
    <col min="5922" max="5924" width="9" style="8"/>
    <col min="5925" max="5925" width="6.45" style="8" customWidth="1"/>
    <col min="5926" max="5926" width="11.2666666666667" style="8" customWidth="1"/>
    <col min="5927" max="5927" width="9.26666666666667" style="8" customWidth="1"/>
    <col min="5928" max="5929" width="9" style="8"/>
    <col min="5930" max="5930" width="6" style="8" customWidth="1"/>
    <col min="5931" max="5931" width="7.725" style="8" customWidth="1"/>
    <col min="5932" max="5932" width="6.45" style="8" customWidth="1"/>
    <col min="5933" max="6145" width="9" style="8"/>
    <col min="6146" max="6146" width="13.45" style="8" customWidth="1"/>
    <col min="6147" max="6153" width="9" style="8"/>
    <col min="6154" max="6154" width="6" style="8" customWidth="1"/>
    <col min="6155" max="6155" width="7.725" style="8" customWidth="1"/>
    <col min="6156" max="6156" width="10.0916666666667" style="8" customWidth="1"/>
    <col min="6157" max="6175" width="9" style="8"/>
    <col min="6176" max="6176" width="17.2666666666667" style="8" customWidth="1"/>
    <col min="6177" max="6177" width="10.2666666666667" style="8" customWidth="1"/>
    <col min="6178" max="6180" width="9" style="8"/>
    <col min="6181" max="6181" width="6.45" style="8" customWidth="1"/>
    <col min="6182" max="6182" width="11.2666666666667" style="8" customWidth="1"/>
    <col min="6183" max="6183" width="9.26666666666667" style="8" customWidth="1"/>
    <col min="6184" max="6185" width="9" style="8"/>
    <col min="6186" max="6186" width="6" style="8" customWidth="1"/>
    <col min="6187" max="6187" width="7.725" style="8" customWidth="1"/>
    <col min="6188" max="6188" width="6.45" style="8" customWidth="1"/>
    <col min="6189" max="6401" width="9" style="8"/>
    <col min="6402" max="6402" width="13.45" style="8" customWidth="1"/>
    <col min="6403" max="6409" width="9" style="8"/>
    <col min="6410" max="6410" width="6" style="8" customWidth="1"/>
    <col min="6411" max="6411" width="7.725" style="8" customWidth="1"/>
    <col min="6412" max="6412" width="10.0916666666667" style="8" customWidth="1"/>
    <col min="6413" max="6431" width="9" style="8"/>
    <col min="6432" max="6432" width="17.2666666666667" style="8" customWidth="1"/>
    <col min="6433" max="6433" width="10.2666666666667" style="8" customWidth="1"/>
    <col min="6434" max="6436" width="9" style="8"/>
    <col min="6437" max="6437" width="6.45" style="8" customWidth="1"/>
    <col min="6438" max="6438" width="11.2666666666667" style="8" customWidth="1"/>
    <col min="6439" max="6439" width="9.26666666666667" style="8" customWidth="1"/>
    <col min="6440" max="6441" width="9" style="8"/>
    <col min="6442" max="6442" width="6" style="8" customWidth="1"/>
    <col min="6443" max="6443" width="7.725" style="8" customWidth="1"/>
    <col min="6444" max="6444" width="6.45" style="8" customWidth="1"/>
    <col min="6445" max="6657" width="9" style="8"/>
    <col min="6658" max="6658" width="13.45" style="8" customWidth="1"/>
    <col min="6659" max="6665" width="9" style="8"/>
    <col min="6666" max="6666" width="6" style="8" customWidth="1"/>
    <col min="6667" max="6667" width="7.725" style="8" customWidth="1"/>
    <col min="6668" max="6668" width="10.0916666666667" style="8" customWidth="1"/>
    <col min="6669" max="6687" width="9" style="8"/>
    <col min="6688" max="6688" width="17.2666666666667" style="8" customWidth="1"/>
    <col min="6689" max="6689" width="10.2666666666667" style="8" customWidth="1"/>
    <col min="6690" max="6692" width="9" style="8"/>
    <col min="6693" max="6693" width="6.45" style="8" customWidth="1"/>
    <col min="6694" max="6694" width="11.2666666666667" style="8" customWidth="1"/>
    <col min="6695" max="6695" width="9.26666666666667" style="8" customWidth="1"/>
    <col min="6696" max="6697" width="9" style="8"/>
    <col min="6698" max="6698" width="6" style="8" customWidth="1"/>
    <col min="6699" max="6699" width="7.725" style="8" customWidth="1"/>
    <col min="6700" max="6700" width="6.45" style="8" customWidth="1"/>
    <col min="6701" max="6913" width="9" style="8"/>
    <col min="6914" max="6914" width="13.45" style="8" customWidth="1"/>
    <col min="6915" max="6921" width="9" style="8"/>
    <col min="6922" max="6922" width="6" style="8" customWidth="1"/>
    <col min="6923" max="6923" width="7.725" style="8" customWidth="1"/>
    <col min="6924" max="6924" width="10.0916666666667" style="8" customWidth="1"/>
    <col min="6925" max="6943" width="9" style="8"/>
    <col min="6944" max="6944" width="17.2666666666667" style="8" customWidth="1"/>
    <col min="6945" max="6945" width="10.2666666666667" style="8" customWidth="1"/>
    <col min="6946" max="6948" width="9" style="8"/>
    <col min="6949" max="6949" width="6.45" style="8" customWidth="1"/>
    <col min="6950" max="6950" width="11.2666666666667" style="8" customWidth="1"/>
    <col min="6951" max="6951" width="9.26666666666667" style="8" customWidth="1"/>
    <col min="6952" max="6953" width="9" style="8"/>
    <col min="6954" max="6954" width="6" style="8" customWidth="1"/>
    <col min="6955" max="6955" width="7.725" style="8" customWidth="1"/>
    <col min="6956" max="6956" width="6.45" style="8" customWidth="1"/>
    <col min="6957" max="7169" width="9" style="8"/>
    <col min="7170" max="7170" width="13.45" style="8" customWidth="1"/>
    <col min="7171" max="7177" width="9" style="8"/>
    <col min="7178" max="7178" width="6" style="8" customWidth="1"/>
    <col min="7179" max="7179" width="7.725" style="8" customWidth="1"/>
    <col min="7180" max="7180" width="10.0916666666667" style="8" customWidth="1"/>
    <col min="7181" max="7199" width="9" style="8"/>
    <col min="7200" max="7200" width="17.2666666666667" style="8" customWidth="1"/>
    <col min="7201" max="7201" width="10.2666666666667" style="8" customWidth="1"/>
    <col min="7202" max="7204" width="9" style="8"/>
    <col min="7205" max="7205" width="6.45" style="8" customWidth="1"/>
    <col min="7206" max="7206" width="11.2666666666667" style="8" customWidth="1"/>
    <col min="7207" max="7207" width="9.26666666666667" style="8" customWidth="1"/>
    <col min="7208" max="7209" width="9" style="8"/>
    <col min="7210" max="7210" width="6" style="8" customWidth="1"/>
    <col min="7211" max="7211" width="7.725" style="8" customWidth="1"/>
    <col min="7212" max="7212" width="6.45" style="8" customWidth="1"/>
    <col min="7213" max="7425" width="9" style="8"/>
    <col min="7426" max="7426" width="13.45" style="8" customWidth="1"/>
    <col min="7427" max="7433" width="9" style="8"/>
    <col min="7434" max="7434" width="6" style="8" customWidth="1"/>
    <col min="7435" max="7435" width="7.725" style="8" customWidth="1"/>
    <col min="7436" max="7436" width="10.0916666666667" style="8" customWidth="1"/>
    <col min="7437" max="7455" width="9" style="8"/>
    <col min="7456" max="7456" width="17.2666666666667" style="8" customWidth="1"/>
    <col min="7457" max="7457" width="10.2666666666667" style="8" customWidth="1"/>
    <col min="7458" max="7460" width="9" style="8"/>
    <col min="7461" max="7461" width="6.45" style="8" customWidth="1"/>
    <col min="7462" max="7462" width="11.2666666666667" style="8" customWidth="1"/>
    <col min="7463" max="7463" width="9.26666666666667" style="8" customWidth="1"/>
    <col min="7464" max="7465" width="9" style="8"/>
    <col min="7466" max="7466" width="6" style="8" customWidth="1"/>
    <col min="7467" max="7467" width="7.725" style="8" customWidth="1"/>
    <col min="7468" max="7468" width="6.45" style="8" customWidth="1"/>
    <col min="7469" max="7681" width="9" style="8"/>
    <col min="7682" max="7682" width="13.45" style="8" customWidth="1"/>
    <col min="7683" max="7689" width="9" style="8"/>
    <col min="7690" max="7690" width="6" style="8" customWidth="1"/>
    <col min="7691" max="7691" width="7.725" style="8" customWidth="1"/>
    <col min="7692" max="7692" width="10.0916666666667" style="8" customWidth="1"/>
    <col min="7693" max="7711" width="9" style="8"/>
    <col min="7712" max="7712" width="17.2666666666667" style="8" customWidth="1"/>
    <col min="7713" max="7713" width="10.2666666666667" style="8" customWidth="1"/>
    <col min="7714" max="7716" width="9" style="8"/>
    <col min="7717" max="7717" width="6.45" style="8" customWidth="1"/>
    <col min="7718" max="7718" width="11.2666666666667" style="8" customWidth="1"/>
    <col min="7719" max="7719" width="9.26666666666667" style="8" customWidth="1"/>
    <col min="7720" max="7721" width="9" style="8"/>
    <col min="7722" max="7722" width="6" style="8" customWidth="1"/>
    <col min="7723" max="7723" width="7.725" style="8" customWidth="1"/>
    <col min="7724" max="7724" width="6.45" style="8" customWidth="1"/>
    <col min="7725" max="7937" width="9" style="8"/>
    <col min="7938" max="7938" width="13.45" style="8" customWidth="1"/>
    <col min="7939" max="7945" width="9" style="8"/>
    <col min="7946" max="7946" width="6" style="8" customWidth="1"/>
    <col min="7947" max="7947" width="7.725" style="8" customWidth="1"/>
    <col min="7948" max="7948" width="10.0916666666667" style="8" customWidth="1"/>
    <col min="7949" max="7967" width="9" style="8"/>
    <col min="7968" max="7968" width="17.2666666666667" style="8" customWidth="1"/>
    <col min="7969" max="7969" width="10.2666666666667" style="8" customWidth="1"/>
    <col min="7970" max="7972" width="9" style="8"/>
    <col min="7973" max="7973" width="6.45" style="8" customWidth="1"/>
    <col min="7974" max="7974" width="11.2666666666667" style="8" customWidth="1"/>
    <col min="7975" max="7975" width="9.26666666666667" style="8" customWidth="1"/>
    <col min="7976" max="7977" width="9" style="8"/>
    <col min="7978" max="7978" width="6" style="8" customWidth="1"/>
    <col min="7979" max="7979" width="7.725" style="8" customWidth="1"/>
    <col min="7980" max="7980" width="6.45" style="8" customWidth="1"/>
    <col min="7981" max="8193" width="9" style="8"/>
    <col min="8194" max="8194" width="13.45" style="8" customWidth="1"/>
    <col min="8195" max="8201" width="9" style="8"/>
    <col min="8202" max="8202" width="6" style="8" customWidth="1"/>
    <col min="8203" max="8203" width="7.725" style="8" customWidth="1"/>
    <col min="8204" max="8204" width="10.0916666666667" style="8" customWidth="1"/>
    <col min="8205" max="8223" width="9" style="8"/>
    <col min="8224" max="8224" width="17.2666666666667" style="8" customWidth="1"/>
    <col min="8225" max="8225" width="10.2666666666667" style="8" customWidth="1"/>
    <col min="8226" max="8228" width="9" style="8"/>
    <col min="8229" max="8229" width="6.45" style="8" customWidth="1"/>
    <col min="8230" max="8230" width="11.2666666666667" style="8" customWidth="1"/>
    <col min="8231" max="8231" width="9.26666666666667" style="8" customWidth="1"/>
    <col min="8232" max="8233" width="9" style="8"/>
    <col min="8234" max="8234" width="6" style="8" customWidth="1"/>
    <col min="8235" max="8235" width="7.725" style="8" customWidth="1"/>
    <col min="8236" max="8236" width="6.45" style="8" customWidth="1"/>
    <col min="8237" max="8449" width="9" style="8"/>
    <col min="8450" max="8450" width="13.45" style="8" customWidth="1"/>
    <col min="8451" max="8457" width="9" style="8"/>
    <col min="8458" max="8458" width="6" style="8" customWidth="1"/>
    <col min="8459" max="8459" width="7.725" style="8" customWidth="1"/>
    <col min="8460" max="8460" width="10.0916666666667" style="8" customWidth="1"/>
    <col min="8461" max="8479" width="9" style="8"/>
    <col min="8480" max="8480" width="17.2666666666667" style="8" customWidth="1"/>
    <col min="8481" max="8481" width="10.2666666666667" style="8" customWidth="1"/>
    <col min="8482" max="8484" width="9" style="8"/>
    <col min="8485" max="8485" width="6.45" style="8" customWidth="1"/>
    <col min="8486" max="8486" width="11.2666666666667" style="8" customWidth="1"/>
    <col min="8487" max="8487" width="9.26666666666667" style="8" customWidth="1"/>
    <col min="8488" max="8489" width="9" style="8"/>
    <col min="8490" max="8490" width="6" style="8" customWidth="1"/>
    <col min="8491" max="8491" width="7.725" style="8" customWidth="1"/>
    <col min="8492" max="8492" width="6.45" style="8" customWidth="1"/>
    <col min="8493" max="8705" width="9" style="8"/>
    <col min="8706" max="8706" width="13.45" style="8" customWidth="1"/>
    <col min="8707" max="8713" width="9" style="8"/>
    <col min="8714" max="8714" width="6" style="8" customWidth="1"/>
    <col min="8715" max="8715" width="7.725" style="8" customWidth="1"/>
    <col min="8716" max="8716" width="10.0916666666667" style="8" customWidth="1"/>
    <col min="8717" max="8735" width="9" style="8"/>
    <col min="8736" max="8736" width="17.2666666666667" style="8" customWidth="1"/>
    <col min="8737" max="8737" width="10.2666666666667" style="8" customWidth="1"/>
    <col min="8738" max="8740" width="9" style="8"/>
    <col min="8741" max="8741" width="6.45" style="8" customWidth="1"/>
    <col min="8742" max="8742" width="11.2666666666667" style="8" customWidth="1"/>
    <col min="8743" max="8743" width="9.26666666666667" style="8" customWidth="1"/>
    <col min="8744" max="8745" width="9" style="8"/>
    <col min="8746" max="8746" width="6" style="8" customWidth="1"/>
    <col min="8747" max="8747" width="7.725" style="8" customWidth="1"/>
    <col min="8748" max="8748" width="6.45" style="8" customWidth="1"/>
    <col min="8749" max="8961" width="9" style="8"/>
    <col min="8962" max="8962" width="13.45" style="8" customWidth="1"/>
    <col min="8963" max="8969" width="9" style="8"/>
    <col min="8970" max="8970" width="6" style="8" customWidth="1"/>
    <col min="8971" max="8971" width="7.725" style="8" customWidth="1"/>
    <col min="8972" max="8972" width="10.0916666666667" style="8" customWidth="1"/>
    <col min="8973" max="8991" width="9" style="8"/>
    <col min="8992" max="8992" width="17.2666666666667" style="8" customWidth="1"/>
    <col min="8993" max="8993" width="10.2666666666667" style="8" customWidth="1"/>
    <col min="8994" max="8996" width="9" style="8"/>
    <col min="8997" max="8997" width="6.45" style="8" customWidth="1"/>
    <col min="8998" max="8998" width="11.2666666666667" style="8" customWidth="1"/>
    <col min="8999" max="8999" width="9.26666666666667" style="8" customWidth="1"/>
    <col min="9000" max="9001" width="9" style="8"/>
    <col min="9002" max="9002" width="6" style="8" customWidth="1"/>
    <col min="9003" max="9003" width="7.725" style="8" customWidth="1"/>
    <col min="9004" max="9004" width="6.45" style="8" customWidth="1"/>
    <col min="9005" max="9217" width="9" style="8"/>
    <col min="9218" max="9218" width="13.45" style="8" customWidth="1"/>
    <col min="9219" max="9225" width="9" style="8"/>
    <col min="9226" max="9226" width="6" style="8" customWidth="1"/>
    <col min="9227" max="9227" width="7.725" style="8" customWidth="1"/>
    <col min="9228" max="9228" width="10.0916666666667" style="8" customWidth="1"/>
    <col min="9229" max="9247" width="9" style="8"/>
    <col min="9248" max="9248" width="17.2666666666667" style="8" customWidth="1"/>
    <col min="9249" max="9249" width="10.2666666666667" style="8" customWidth="1"/>
    <col min="9250" max="9252" width="9" style="8"/>
    <col min="9253" max="9253" width="6.45" style="8" customWidth="1"/>
    <col min="9254" max="9254" width="11.2666666666667" style="8" customWidth="1"/>
    <col min="9255" max="9255" width="9.26666666666667" style="8" customWidth="1"/>
    <col min="9256" max="9257" width="9" style="8"/>
    <col min="9258" max="9258" width="6" style="8" customWidth="1"/>
    <col min="9259" max="9259" width="7.725" style="8" customWidth="1"/>
    <col min="9260" max="9260" width="6.45" style="8" customWidth="1"/>
    <col min="9261" max="9473" width="9" style="8"/>
    <col min="9474" max="9474" width="13.45" style="8" customWidth="1"/>
    <col min="9475" max="9481" width="9" style="8"/>
    <col min="9482" max="9482" width="6" style="8" customWidth="1"/>
    <col min="9483" max="9483" width="7.725" style="8" customWidth="1"/>
    <col min="9484" max="9484" width="10.0916666666667" style="8" customWidth="1"/>
    <col min="9485" max="9503" width="9" style="8"/>
    <col min="9504" max="9504" width="17.2666666666667" style="8" customWidth="1"/>
    <col min="9505" max="9505" width="10.2666666666667" style="8" customWidth="1"/>
    <col min="9506" max="9508" width="9" style="8"/>
    <col min="9509" max="9509" width="6.45" style="8" customWidth="1"/>
    <col min="9510" max="9510" width="11.2666666666667" style="8" customWidth="1"/>
    <col min="9511" max="9511" width="9.26666666666667" style="8" customWidth="1"/>
    <col min="9512" max="9513" width="9" style="8"/>
    <col min="9514" max="9514" width="6" style="8" customWidth="1"/>
    <col min="9515" max="9515" width="7.725" style="8" customWidth="1"/>
    <col min="9516" max="9516" width="6.45" style="8" customWidth="1"/>
    <col min="9517" max="9729" width="9" style="8"/>
    <col min="9730" max="9730" width="13.45" style="8" customWidth="1"/>
    <col min="9731" max="9737" width="9" style="8"/>
    <col min="9738" max="9738" width="6" style="8" customWidth="1"/>
    <col min="9739" max="9739" width="7.725" style="8" customWidth="1"/>
    <col min="9740" max="9740" width="10.0916666666667" style="8" customWidth="1"/>
    <col min="9741" max="9759" width="9" style="8"/>
    <col min="9760" max="9760" width="17.2666666666667" style="8" customWidth="1"/>
    <col min="9761" max="9761" width="10.2666666666667" style="8" customWidth="1"/>
    <col min="9762" max="9764" width="9" style="8"/>
    <col min="9765" max="9765" width="6.45" style="8" customWidth="1"/>
    <col min="9766" max="9766" width="11.2666666666667" style="8" customWidth="1"/>
    <col min="9767" max="9767" width="9.26666666666667" style="8" customWidth="1"/>
    <col min="9768" max="9769" width="9" style="8"/>
    <col min="9770" max="9770" width="6" style="8" customWidth="1"/>
    <col min="9771" max="9771" width="7.725" style="8" customWidth="1"/>
    <col min="9772" max="9772" width="6.45" style="8" customWidth="1"/>
    <col min="9773" max="9985" width="9" style="8"/>
    <col min="9986" max="9986" width="13.45" style="8" customWidth="1"/>
    <col min="9987" max="9993" width="9" style="8"/>
    <col min="9994" max="9994" width="6" style="8" customWidth="1"/>
    <col min="9995" max="9995" width="7.725" style="8" customWidth="1"/>
    <col min="9996" max="9996" width="10.0916666666667" style="8" customWidth="1"/>
    <col min="9997" max="10015" width="9" style="8"/>
    <col min="10016" max="10016" width="17.2666666666667" style="8" customWidth="1"/>
    <col min="10017" max="10017" width="10.2666666666667" style="8" customWidth="1"/>
    <col min="10018" max="10020" width="9" style="8"/>
    <col min="10021" max="10021" width="6.45" style="8" customWidth="1"/>
    <col min="10022" max="10022" width="11.2666666666667" style="8" customWidth="1"/>
    <col min="10023" max="10023" width="9.26666666666667" style="8" customWidth="1"/>
    <col min="10024" max="10025" width="9" style="8"/>
    <col min="10026" max="10026" width="6" style="8" customWidth="1"/>
    <col min="10027" max="10027" width="7.725" style="8" customWidth="1"/>
    <col min="10028" max="10028" width="6.45" style="8" customWidth="1"/>
    <col min="10029" max="10241" width="9" style="8"/>
    <col min="10242" max="10242" width="13.45" style="8" customWidth="1"/>
    <col min="10243" max="10249" width="9" style="8"/>
    <col min="10250" max="10250" width="6" style="8" customWidth="1"/>
    <col min="10251" max="10251" width="7.725" style="8" customWidth="1"/>
    <col min="10252" max="10252" width="10.0916666666667" style="8" customWidth="1"/>
    <col min="10253" max="10271" width="9" style="8"/>
    <col min="10272" max="10272" width="17.2666666666667" style="8" customWidth="1"/>
    <col min="10273" max="10273" width="10.2666666666667" style="8" customWidth="1"/>
    <col min="10274" max="10276" width="9" style="8"/>
    <col min="10277" max="10277" width="6.45" style="8" customWidth="1"/>
    <col min="10278" max="10278" width="11.2666666666667" style="8" customWidth="1"/>
    <col min="10279" max="10279" width="9.26666666666667" style="8" customWidth="1"/>
    <col min="10280" max="10281" width="9" style="8"/>
    <col min="10282" max="10282" width="6" style="8" customWidth="1"/>
    <col min="10283" max="10283" width="7.725" style="8" customWidth="1"/>
    <col min="10284" max="10284" width="6.45" style="8" customWidth="1"/>
    <col min="10285" max="10497" width="9" style="8"/>
    <col min="10498" max="10498" width="13.45" style="8" customWidth="1"/>
    <col min="10499" max="10505" width="9" style="8"/>
    <col min="10506" max="10506" width="6" style="8" customWidth="1"/>
    <col min="10507" max="10507" width="7.725" style="8" customWidth="1"/>
    <col min="10508" max="10508" width="10.0916666666667" style="8" customWidth="1"/>
    <col min="10509" max="10527" width="9" style="8"/>
    <col min="10528" max="10528" width="17.2666666666667" style="8" customWidth="1"/>
    <col min="10529" max="10529" width="10.2666666666667" style="8" customWidth="1"/>
    <col min="10530" max="10532" width="9" style="8"/>
    <col min="10533" max="10533" width="6.45" style="8" customWidth="1"/>
    <col min="10534" max="10534" width="11.2666666666667" style="8" customWidth="1"/>
    <col min="10535" max="10535" width="9.26666666666667" style="8" customWidth="1"/>
    <col min="10536" max="10537" width="9" style="8"/>
    <col min="10538" max="10538" width="6" style="8" customWidth="1"/>
    <col min="10539" max="10539" width="7.725" style="8" customWidth="1"/>
    <col min="10540" max="10540" width="6.45" style="8" customWidth="1"/>
    <col min="10541" max="10753" width="9" style="8"/>
    <col min="10754" max="10754" width="13.45" style="8" customWidth="1"/>
    <col min="10755" max="10761" width="9" style="8"/>
    <col min="10762" max="10762" width="6" style="8" customWidth="1"/>
    <col min="10763" max="10763" width="7.725" style="8" customWidth="1"/>
    <col min="10764" max="10764" width="10.0916666666667" style="8" customWidth="1"/>
    <col min="10765" max="10783" width="9" style="8"/>
    <col min="10784" max="10784" width="17.2666666666667" style="8" customWidth="1"/>
    <col min="10785" max="10785" width="10.2666666666667" style="8" customWidth="1"/>
    <col min="10786" max="10788" width="9" style="8"/>
    <col min="10789" max="10789" width="6.45" style="8" customWidth="1"/>
    <col min="10790" max="10790" width="11.2666666666667" style="8" customWidth="1"/>
    <col min="10791" max="10791" width="9.26666666666667" style="8" customWidth="1"/>
    <col min="10792" max="10793" width="9" style="8"/>
    <col min="10794" max="10794" width="6" style="8" customWidth="1"/>
    <col min="10795" max="10795" width="7.725" style="8" customWidth="1"/>
    <col min="10796" max="10796" width="6.45" style="8" customWidth="1"/>
    <col min="10797" max="11009" width="9" style="8"/>
    <col min="11010" max="11010" width="13.45" style="8" customWidth="1"/>
    <col min="11011" max="11017" width="9" style="8"/>
    <col min="11018" max="11018" width="6" style="8" customWidth="1"/>
    <col min="11019" max="11019" width="7.725" style="8" customWidth="1"/>
    <col min="11020" max="11020" width="10.0916666666667" style="8" customWidth="1"/>
    <col min="11021" max="11039" width="9" style="8"/>
    <col min="11040" max="11040" width="17.2666666666667" style="8" customWidth="1"/>
    <col min="11041" max="11041" width="10.2666666666667" style="8" customWidth="1"/>
    <col min="11042" max="11044" width="9" style="8"/>
    <col min="11045" max="11045" width="6.45" style="8" customWidth="1"/>
    <col min="11046" max="11046" width="11.2666666666667" style="8" customWidth="1"/>
    <col min="11047" max="11047" width="9.26666666666667" style="8" customWidth="1"/>
    <col min="11048" max="11049" width="9" style="8"/>
    <col min="11050" max="11050" width="6" style="8" customWidth="1"/>
    <col min="11051" max="11051" width="7.725" style="8" customWidth="1"/>
    <col min="11052" max="11052" width="6.45" style="8" customWidth="1"/>
    <col min="11053" max="11265" width="9" style="8"/>
    <col min="11266" max="11266" width="13.45" style="8" customWidth="1"/>
    <col min="11267" max="11273" width="9" style="8"/>
    <col min="11274" max="11274" width="6" style="8" customWidth="1"/>
    <col min="11275" max="11275" width="7.725" style="8" customWidth="1"/>
    <col min="11276" max="11276" width="10.0916666666667" style="8" customWidth="1"/>
    <col min="11277" max="11295" width="9" style="8"/>
    <col min="11296" max="11296" width="17.2666666666667" style="8" customWidth="1"/>
    <col min="11297" max="11297" width="10.2666666666667" style="8" customWidth="1"/>
    <col min="11298" max="11300" width="9" style="8"/>
    <col min="11301" max="11301" width="6.45" style="8" customWidth="1"/>
    <col min="11302" max="11302" width="11.2666666666667" style="8" customWidth="1"/>
    <col min="11303" max="11303" width="9.26666666666667" style="8" customWidth="1"/>
    <col min="11304" max="11305" width="9" style="8"/>
    <col min="11306" max="11306" width="6" style="8" customWidth="1"/>
    <col min="11307" max="11307" width="7.725" style="8" customWidth="1"/>
    <col min="11308" max="11308" width="6.45" style="8" customWidth="1"/>
    <col min="11309" max="11521" width="9" style="8"/>
    <col min="11522" max="11522" width="13.45" style="8" customWidth="1"/>
    <col min="11523" max="11529" width="9" style="8"/>
    <col min="11530" max="11530" width="6" style="8" customWidth="1"/>
    <col min="11531" max="11531" width="7.725" style="8" customWidth="1"/>
    <col min="11532" max="11532" width="10.0916666666667" style="8" customWidth="1"/>
    <col min="11533" max="11551" width="9" style="8"/>
    <col min="11552" max="11552" width="17.2666666666667" style="8" customWidth="1"/>
    <col min="11553" max="11553" width="10.2666666666667" style="8" customWidth="1"/>
    <col min="11554" max="11556" width="9" style="8"/>
    <col min="11557" max="11557" width="6.45" style="8" customWidth="1"/>
    <col min="11558" max="11558" width="11.2666666666667" style="8" customWidth="1"/>
    <col min="11559" max="11559" width="9.26666666666667" style="8" customWidth="1"/>
    <col min="11560" max="11561" width="9" style="8"/>
    <col min="11562" max="11562" width="6" style="8" customWidth="1"/>
    <col min="11563" max="11563" width="7.725" style="8" customWidth="1"/>
    <col min="11564" max="11564" width="6.45" style="8" customWidth="1"/>
    <col min="11565" max="11777" width="9" style="8"/>
    <col min="11778" max="11778" width="13.45" style="8" customWidth="1"/>
    <col min="11779" max="11785" width="9" style="8"/>
    <col min="11786" max="11786" width="6" style="8" customWidth="1"/>
    <col min="11787" max="11787" width="7.725" style="8" customWidth="1"/>
    <col min="11788" max="11788" width="10.0916666666667" style="8" customWidth="1"/>
    <col min="11789" max="11807" width="9" style="8"/>
    <col min="11808" max="11808" width="17.2666666666667" style="8" customWidth="1"/>
    <col min="11809" max="11809" width="10.2666666666667" style="8" customWidth="1"/>
    <col min="11810" max="11812" width="9" style="8"/>
    <col min="11813" max="11813" width="6.45" style="8" customWidth="1"/>
    <col min="11814" max="11814" width="11.2666666666667" style="8" customWidth="1"/>
    <col min="11815" max="11815" width="9.26666666666667" style="8" customWidth="1"/>
    <col min="11816" max="11817" width="9" style="8"/>
    <col min="11818" max="11818" width="6" style="8" customWidth="1"/>
    <col min="11819" max="11819" width="7.725" style="8" customWidth="1"/>
    <col min="11820" max="11820" width="6.45" style="8" customWidth="1"/>
    <col min="11821" max="12033" width="9" style="8"/>
    <col min="12034" max="12034" width="13.45" style="8" customWidth="1"/>
    <col min="12035" max="12041" width="9" style="8"/>
    <col min="12042" max="12042" width="6" style="8" customWidth="1"/>
    <col min="12043" max="12043" width="7.725" style="8" customWidth="1"/>
    <col min="12044" max="12044" width="10.0916666666667" style="8" customWidth="1"/>
    <col min="12045" max="12063" width="9" style="8"/>
    <col min="12064" max="12064" width="17.2666666666667" style="8" customWidth="1"/>
    <col min="12065" max="12065" width="10.2666666666667" style="8" customWidth="1"/>
    <col min="12066" max="12068" width="9" style="8"/>
    <col min="12069" max="12069" width="6.45" style="8" customWidth="1"/>
    <col min="12070" max="12070" width="11.2666666666667" style="8" customWidth="1"/>
    <col min="12071" max="12071" width="9.26666666666667" style="8" customWidth="1"/>
    <col min="12072" max="12073" width="9" style="8"/>
    <col min="12074" max="12074" width="6" style="8" customWidth="1"/>
    <col min="12075" max="12075" width="7.725" style="8" customWidth="1"/>
    <col min="12076" max="12076" width="6.45" style="8" customWidth="1"/>
    <col min="12077" max="12289" width="9" style="8"/>
    <col min="12290" max="12290" width="13.45" style="8" customWidth="1"/>
    <col min="12291" max="12297" width="9" style="8"/>
    <col min="12298" max="12298" width="6" style="8" customWidth="1"/>
    <col min="12299" max="12299" width="7.725" style="8" customWidth="1"/>
    <col min="12300" max="12300" width="10.0916666666667" style="8" customWidth="1"/>
    <col min="12301" max="12319" width="9" style="8"/>
    <col min="12320" max="12320" width="17.2666666666667" style="8" customWidth="1"/>
    <col min="12321" max="12321" width="10.2666666666667" style="8" customWidth="1"/>
    <col min="12322" max="12324" width="9" style="8"/>
    <col min="12325" max="12325" width="6.45" style="8" customWidth="1"/>
    <col min="12326" max="12326" width="11.2666666666667" style="8" customWidth="1"/>
    <col min="12327" max="12327" width="9.26666666666667" style="8" customWidth="1"/>
    <col min="12328" max="12329" width="9" style="8"/>
    <col min="12330" max="12330" width="6" style="8" customWidth="1"/>
    <col min="12331" max="12331" width="7.725" style="8" customWidth="1"/>
    <col min="12332" max="12332" width="6.45" style="8" customWidth="1"/>
    <col min="12333" max="12545" width="9" style="8"/>
    <col min="12546" max="12546" width="13.45" style="8" customWidth="1"/>
    <col min="12547" max="12553" width="9" style="8"/>
    <col min="12554" max="12554" width="6" style="8" customWidth="1"/>
    <col min="12555" max="12555" width="7.725" style="8" customWidth="1"/>
    <col min="12556" max="12556" width="10.0916666666667" style="8" customWidth="1"/>
    <col min="12557" max="12575" width="9" style="8"/>
    <col min="12576" max="12576" width="17.2666666666667" style="8" customWidth="1"/>
    <col min="12577" max="12577" width="10.2666666666667" style="8" customWidth="1"/>
    <col min="12578" max="12580" width="9" style="8"/>
    <col min="12581" max="12581" width="6.45" style="8" customWidth="1"/>
    <col min="12582" max="12582" width="11.2666666666667" style="8" customWidth="1"/>
    <col min="12583" max="12583" width="9.26666666666667" style="8" customWidth="1"/>
    <col min="12584" max="12585" width="9" style="8"/>
    <col min="12586" max="12586" width="6" style="8" customWidth="1"/>
    <col min="12587" max="12587" width="7.725" style="8" customWidth="1"/>
    <col min="12588" max="12588" width="6.45" style="8" customWidth="1"/>
    <col min="12589" max="12801" width="9" style="8"/>
    <col min="12802" max="12802" width="13.45" style="8" customWidth="1"/>
    <col min="12803" max="12809" width="9" style="8"/>
    <col min="12810" max="12810" width="6" style="8" customWidth="1"/>
    <col min="12811" max="12811" width="7.725" style="8" customWidth="1"/>
    <col min="12812" max="12812" width="10.0916666666667" style="8" customWidth="1"/>
    <col min="12813" max="12831" width="9" style="8"/>
    <col min="12832" max="12832" width="17.2666666666667" style="8" customWidth="1"/>
    <col min="12833" max="12833" width="10.2666666666667" style="8" customWidth="1"/>
    <col min="12834" max="12836" width="9" style="8"/>
    <col min="12837" max="12837" width="6.45" style="8" customWidth="1"/>
    <col min="12838" max="12838" width="11.2666666666667" style="8" customWidth="1"/>
    <col min="12839" max="12839" width="9.26666666666667" style="8" customWidth="1"/>
    <col min="12840" max="12841" width="9" style="8"/>
    <col min="12842" max="12842" width="6" style="8" customWidth="1"/>
    <col min="12843" max="12843" width="7.725" style="8" customWidth="1"/>
    <col min="12844" max="12844" width="6.45" style="8" customWidth="1"/>
    <col min="12845" max="13057" width="9" style="8"/>
    <col min="13058" max="13058" width="13.45" style="8" customWidth="1"/>
    <col min="13059" max="13065" width="9" style="8"/>
    <col min="13066" max="13066" width="6" style="8" customWidth="1"/>
    <col min="13067" max="13067" width="7.725" style="8" customWidth="1"/>
    <col min="13068" max="13068" width="10.0916666666667" style="8" customWidth="1"/>
    <col min="13069" max="13087" width="9" style="8"/>
    <col min="13088" max="13088" width="17.2666666666667" style="8" customWidth="1"/>
    <col min="13089" max="13089" width="10.2666666666667" style="8" customWidth="1"/>
    <col min="13090" max="13092" width="9" style="8"/>
    <col min="13093" max="13093" width="6.45" style="8" customWidth="1"/>
    <col min="13094" max="13094" width="11.2666666666667" style="8" customWidth="1"/>
    <col min="13095" max="13095" width="9.26666666666667" style="8" customWidth="1"/>
    <col min="13096" max="13097" width="9" style="8"/>
    <col min="13098" max="13098" width="6" style="8" customWidth="1"/>
    <col min="13099" max="13099" width="7.725" style="8" customWidth="1"/>
    <col min="13100" max="13100" width="6.45" style="8" customWidth="1"/>
    <col min="13101" max="13313" width="9" style="8"/>
    <col min="13314" max="13314" width="13.45" style="8" customWidth="1"/>
    <col min="13315" max="13321" width="9" style="8"/>
    <col min="13322" max="13322" width="6" style="8" customWidth="1"/>
    <col min="13323" max="13323" width="7.725" style="8" customWidth="1"/>
    <col min="13324" max="13324" width="10.0916666666667" style="8" customWidth="1"/>
    <col min="13325" max="13343" width="9" style="8"/>
    <col min="13344" max="13344" width="17.2666666666667" style="8" customWidth="1"/>
    <col min="13345" max="13345" width="10.2666666666667" style="8" customWidth="1"/>
    <col min="13346" max="13348" width="9" style="8"/>
    <col min="13349" max="13349" width="6.45" style="8" customWidth="1"/>
    <col min="13350" max="13350" width="11.2666666666667" style="8" customWidth="1"/>
    <col min="13351" max="13351" width="9.26666666666667" style="8" customWidth="1"/>
    <col min="13352" max="13353" width="9" style="8"/>
    <col min="13354" max="13354" width="6" style="8" customWidth="1"/>
    <col min="13355" max="13355" width="7.725" style="8" customWidth="1"/>
    <col min="13356" max="13356" width="6.45" style="8" customWidth="1"/>
    <col min="13357" max="13569" width="9" style="8"/>
    <col min="13570" max="13570" width="13.45" style="8" customWidth="1"/>
    <col min="13571" max="13577" width="9" style="8"/>
    <col min="13578" max="13578" width="6" style="8" customWidth="1"/>
    <col min="13579" max="13579" width="7.725" style="8" customWidth="1"/>
    <col min="13580" max="13580" width="10.0916666666667" style="8" customWidth="1"/>
    <col min="13581" max="13599" width="9" style="8"/>
    <col min="13600" max="13600" width="17.2666666666667" style="8" customWidth="1"/>
    <col min="13601" max="13601" width="10.2666666666667" style="8" customWidth="1"/>
    <col min="13602" max="13604" width="9" style="8"/>
    <col min="13605" max="13605" width="6.45" style="8" customWidth="1"/>
    <col min="13606" max="13606" width="11.2666666666667" style="8" customWidth="1"/>
    <col min="13607" max="13607" width="9.26666666666667" style="8" customWidth="1"/>
    <col min="13608" max="13609" width="9" style="8"/>
    <col min="13610" max="13610" width="6" style="8" customWidth="1"/>
    <col min="13611" max="13611" width="7.725" style="8" customWidth="1"/>
    <col min="13612" max="13612" width="6.45" style="8" customWidth="1"/>
    <col min="13613" max="13825" width="9" style="8"/>
    <col min="13826" max="13826" width="13.45" style="8" customWidth="1"/>
    <col min="13827" max="13833" width="9" style="8"/>
    <col min="13834" max="13834" width="6" style="8" customWidth="1"/>
    <col min="13835" max="13835" width="7.725" style="8" customWidth="1"/>
    <col min="13836" max="13836" width="10.0916666666667" style="8" customWidth="1"/>
    <col min="13837" max="13855" width="9" style="8"/>
    <col min="13856" max="13856" width="17.2666666666667" style="8" customWidth="1"/>
    <col min="13857" max="13857" width="10.2666666666667" style="8" customWidth="1"/>
    <col min="13858" max="13860" width="9" style="8"/>
    <col min="13861" max="13861" width="6.45" style="8" customWidth="1"/>
    <col min="13862" max="13862" width="11.2666666666667" style="8" customWidth="1"/>
    <col min="13863" max="13863" width="9.26666666666667" style="8" customWidth="1"/>
    <col min="13864" max="13865" width="9" style="8"/>
    <col min="13866" max="13866" width="6" style="8" customWidth="1"/>
    <col min="13867" max="13867" width="7.725" style="8" customWidth="1"/>
    <col min="13868" max="13868" width="6.45" style="8" customWidth="1"/>
    <col min="13869" max="14081" width="9" style="8"/>
    <col min="14082" max="14082" width="13.45" style="8" customWidth="1"/>
    <col min="14083" max="14089" width="9" style="8"/>
    <col min="14090" max="14090" width="6" style="8" customWidth="1"/>
    <col min="14091" max="14091" width="7.725" style="8" customWidth="1"/>
    <col min="14092" max="14092" width="10.0916666666667" style="8" customWidth="1"/>
    <col min="14093" max="14111" width="9" style="8"/>
    <col min="14112" max="14112" width="17.2666666666667" style="8" customWidth="1"/>
    <col min="14113" max="14113" width="10.2666666666667" style="8" customWidth="1"/>
    <col min="14114" max="14116" width="9" style="8"/>
    <col min="14117" max="14117" width="6.45" style="8" customWidth="1"/>
    <col min="14118" max="14118" width="11.2666666666667" style="8" customWidth="1"/>
    <col min="14119" max="14119" width="9.26666666666667" style="8" customWidth="1"/>
    <col min="14120" max="14121" width="9" style="8"/>
    <col min="14122" max="14122" width="6" style="8" customWidth="1"/>
    <col min="14123" max="14123" width="7.725" style="8" customWidth="1"/>
    <col min="14124" max="14124" width="6.45" style="8" customWidth="1"/>
    <col min="14125" max="14337" width="9" style="8"/>
    <col min="14338" max="14338" width="13.45" style="8" customWidth="1"/>
    <col min="14339" max="14345" width="9" style="8"/>
    <col min="14346" max="14346" width="6" style="8" customWidth="1"/>
    <col min="14347" max="14347" width="7.725" style="8" customWidth="1"/>
    <col min="14348" max="14348" width="10.0916666666667" style="8" customWidth="1"/>
    <col min="14349" max="14367" width="9" style="8"/>
    <col min="14368" max="14368" width="17.2666666666667" style="8" customWidth="1"/>
    <col min="14369" max="14369" width="10.2666666666667" style="8" customWidth="1"/>
    <col min="14370" max="14372" width="9" style="8"/>
    <col min="14373" max="14373" width="6.45" style="8" customWidth="1"/>
    <col min="14374" max="14374" width="11.2666666666667" style="8" customWidth="1"/>
    <col min="14375" max="14375" width="9.26666666666667" style="8" customWidth="1"/>
    <col min="14376" max="14377" width="9" style="8"/>
    <col min="14378" max="14378" width="6" style="8" customWidth="1"/>
    <col min="14379" max="14379" width="7.725" style="8" customWidth="1"/>
    <col min="14380" max="14380" width="6.45" style="8" customWidth="1"/>
    <col min="14381" max="14593" width="9" style="8"/>
    <col min="14594" max="14594" width="13.45" style="8" customWidth="1"/>
    <col min="14595" max="14601" width="9" style="8"/>
    <col min="14602" max="14602" width="6" style="8" customWidth="1"/>
    <col min="14603" max="14603" width="7.725" style="8" customWidth="1"/>
    <col min="14604" max="14604" width="10.0916666666667" style="8" customWidth="1"/>
    <col min="14605" max="14623" width="9" style="8"/>
    <col min="14624" max="14624" width="17.2666666666667" style="8" customWidth="1"/>
    <col min="14625" max="14625" width="10.2666666666667" style="8" customWidth="1"/>
    <col min="14626" max="14628" width="9" style="8"/>
    <col min="14629" max="14629" width="6.45" style="8" customWidth="1"/>
    <col min="14630" max="14630" width="11.2666666666667" style="8" customWidth="1"/>
    <col min="14631" max="14631" width="9.26666666666667" style="8" customWidth="1"/>
    <col min="14632" max="14633" width="9" style="8"/>
    <col min="14634" max="14634" width="6" style="8" customWidth="1"/>
    <col min="14635" max="14635" width="7.725" style="8" customWidth="1"/>
    <col min="14636" max="14636" width="6.45" style="8" customWidth="1"/>
    <col min="14637" max="14849" width="9" style="8"/>
    <col min="14850" max="14850" width="13.45" style="8" customWidth="1"/>
    <col min="14851" max="14857" width="9" style="8"/>
    <col min="14858" max="14858" width="6" style="8" customWidth="1"/>
    <col min="14859" max="14859" width="7.725" style="8" customWidth="1"/>
    <col min="14860" max="14860" width="10.0916666666667" style="8" customWidth="1"/>
    <col min="14861" max="14879" width="9" style="8"/>
    <col min="14880" max="14880" width="17.2666666666667" style="8" customWidth="1"/>
    <col min="14881" max="14881" width="10.2666666666667" style="8" customWidth="1"/>
    <col min="14882" max="14884" width="9" style="8"/>
    <col min="14885" max="14885" width="6.45" style="8" customWidth="1"/>
    <col min="14886" max="14886" width="11.2666666666667" style="8" customWidth="1"/>
    <col min="14887" max="14887" width="9.26666666666667" style="8" customWidth="1"/>
    <col min="14888" max="14889" width="9" style="8"/>
    <col min="14890" max="14890" width="6" style="8" customWidth="1"/>
    <col min="14891" max="14891" width="7.725" style="8" customWidth="1"/>
    <col min="14892" max="14892" width="6.45" style="8" customWidth="1"/>
    <col min="14893" max="15105" width="9" style="8"/>
    <col min="15106" max="15106" width="13.45" style="8" customWidth="1"/>
    <col min="15107" max="15113" width="9" style="8"/>
    <col min="15114" max="15114" width="6" style="8" customWidth="1"/>
    <col min="15115" max="15115" width="7.725" style="8" customWidth="1"/>
    <col min="15116" max="15116" width="10.0916666666667" style="8" customWidth="1"/>
    <col min="15117" max="15135" width="9" style="8"/>
    <col min="15136" max="15136" width="17.2666666666667" style="8" customWidth="1"/>
    <col min="15137" max="15137" width="10.2666666666667" style="8" customWidth="1"/>
    <col min="15138" max="15140" width="9" style="8"/>
    <col min="15141" max="15141" width="6.45" style="8" customWidth="1"/>
    <col min="15142" max="15142" width="11.2666666666667" style="8" customWidth="1"/>
    <col min="15143" max="15143" width="9.26666666666667" style="8" customWidth="1"/>
    <col min="15144" max="15145" width="9" style="8"/>
    <col min="15146" max="15146" width="6" style="8" customWidth="1"/>
    <col min="15147" max="15147" width="7.725" style="8" customWidth="1"/>
    <col min="15148" max="15148" width="6.45" style="8" customWidth="1"/>
    <col min="15149" max="15361" width="9" style="8"/>
    <col min="15362" max="15362" width="13.45" style="8" customWidth="1"/>
    <col min="15363" max="15369" width="9" style="8"/>
    <col min="15370" max="15370" width="6" style="8" customWidth="1"/>
    <col min="15371" max="15371" width="7.725" style="8" customWidth="1"/>
    <col min="15372" max="15372" width="10.0916666666667" style="8" customWidth="1"/>
    <col min="15373" max="15391" width="9" style="8"/>
    <col min="15392" max="15392" width="17.2666666666667" style="8" customWidth="1"/>
    <col min="15393" max="15393" width="10.2666666666667" style="8" customWidth="1"/>
    <col min="15394" max="15396" width="9" style="8"/>
    <col min="15397" max="15397" width="6.45" style="8" customWidth="1"/>
    <col min="15398" max="15398" width="11.2666666666667" style="8" customWidth="1"/>
    <col min="15399" max="15399" width="9.26666666666667" style="8" customWidth="1"/>
    <col min="15400" max="15401" width="9" style="8"/>
    <col min="15402" max="15402" width="6" style="8" customWidth="1"/>
    <col min="15403" max="15403" width="7.725" style="8" customWidth="1"/>
    <col min="15404" max="15404" width="6.45" style="8" customWidth="1"/>
    <col min="15405" max="15617" width="9" style="8"/>
    <col min="15618" max="15618" width="13.45" style="8" customWidth="1"/>
    <col min="15619" max="15625" width="9" style="8"/>
    <col min="15626" max="15626" width="6" style="8" customWidth="1"/>
    <col min="15627" max="15627" width="7.725" style="8" customWidth="1"/>
    <col min="15628" max="15628" width="10.0916666666667" style="8" customWidth="1"/>
    <col min="15629" max="15647" width="9" style="8"/>
    <col min="15648" max="15648" width="17.2666666666667" style="8" customWidth="1"/>
    <col min="15649" max="15649" width="10.2666666666667" style="8" customWidth="1"/>
    <col min="15650" max="15652" width="9" style="8"/>
    <col min="15653" max="15653" width="6.45" style="8" customWidth="1"/>
    <col min="15654" max="15654" width="11.2666666666667" style="8" customWidth="1"/>
    <col min="15655" max="15655" width="9.26666666666667" style="8" customWidth="1"/>
    <col min="15656" max="15657" width="9" style="8"/>
    <col min="15658" max="15658" width="6" style="8" customWidth="1"/>
    <col min="15659" max="15659" width="7.725" style="8" customWidth="1"/>
    <col min="15660" max="15660" width="6.45" style="8" customWidth="1"/>
    <col min="15661" max="15873" width="9" style="8"/>
    <col min="15874" max="15874" width="13.45" style="8" customWidth="1"/>
    <col min="15875" max="15881" width="9" style="8"/>
    <col min="15882" max="15882" width="6" style="8" customWidth="1"/>
    <col min="15883" max="15883" width="7.725" style="8" customWidth="1"/>
    <col min="15884" max="15884" width="10.0916666666667" style="8" customWidth="1"/>
    <col min="15885" max="15903" width="9" style="8"/>
    <col min="15904" max="15904" width="17.2666666666667" style="8" customWidth="1"/>
    <col min="15905" max="15905" width="10.2666666666667" style="8" customWidth="1"/>
    <col min="15906" max="15908" width="9" style="8"/>
    <col min="15909" max="15909" width="6.45" style="8" customWidth="1"/>
    <col min="15910" max="15910" width="11.2666666666667" style="8" customWidth="1"/>
    <col min="15911" max="15911" width="9.26666666666667" style="8" customWidth="1"/>
    <col min="15912" max="15913" width="9" style="8"/>
    <col min="15914" max="15914" width="6" style="8" customWidth="1"/>
    <col min="15915" max="15915" width="7.725" style="8" customWidth="1"/>
    <col min="15916" max="15916" width="6.45" style="8" customWidth="1"/>
    <col min="15917" max="16129" width="9" style="8"/>
    <col min="16130" max="16130" width="13.45" style="8" customWidth="1"/>
    <col min="16131" max="16137" width="9" style="8"/>
    <col min="16138" max="16138" width="6" style="8" customWidth="1"/>
    <col min="16139" max="16139" width="7.725" style="8" customWidth="1"/>
    <col min="16140" max="16140" width="10.0916666666667" style="8" customWidth="1"/>
    <col min="16141" max="16159" width="9" style="8"/>
    <col min="16160" max="16160" width="17.2666666666667" style="8" customWidth="1"/>
    <col min="16161" max="16161" width="10.2666666666667" style="8" customWidth="1"/>
    <col min="16162" max="16164" width="9" style="8"/>
    <col min="16165" max="16165" width="6.45" style="8" customWidth="1"/>
    <col min="16166" max="16166" width="11.2666666666667" style="8" customWidth="1"/>
    <col min="16167" max="16167" width="9.26666666666667" style="8" customWidth="1"/>
    <col min="16168" max="16169" width="9" style="8"/>
    <col min="16170" max="16170" width="6" style="8" customWidth="1"/>
    <col min="16171" max="16171" width="7.725" style="8" customWidth="1"/>
    <col min="16172" max="16172" width="6.45" style="8" customWidth="1"/>
    <col min="16173" max="16384" width="9" style="8"/>
  </cols>
  <sheetData>
    <row r="1" spans="1:49">
      <c r="A1" s="12" t="s">
        <v>372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27"/>
    </row>
    <row r="2" s="8" customFormat="1" ht="13.5" customHeight="1" spans="1:49">
      <c r="A2" s="14" t="s">
        <v>373</v>
      </c>
      <c r="B2" s="15" t="s">
        <v>374</v>
      </c>
      <c r="C2" s="16"/>
      <c r="D2" s="16"/>
      <c r="E2" s="16"/>
      <c r="F2" s="16"/>
      <c r="G2" s="16"/>
      <c r="H2" s="16"/>
      <c r="I2" s="16"/>
      <c r="J2" s="16"/>
      <c r="K2" s="20"/>
      <c r="L2" s="21" t="s">
        <v>375</v>
      </c>
      <c r="M2" s="22"/>
      <c r="N2" s="22"/>
      <c r="O2" s="22"/>
      <c r="P2" s="22"/>
      <c r="Q2" s="22"/>
      <c r="R2" s="22"/>
      <c r="S2" s="22"/>
      <c r="T2" s="22"/>
      <c r="U2" s="22"/>
      <c r="V2" s="23"/>
      <c r="W2" s="24" t="s">
        <v>376</v>
      </c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8"/>
    </row>
    <row r="3" s="8" customFormat="1" ht="31.5" customHeight="1" spans="1:52">
      <c r="A3" s="17"/>
      <c r="B3" s="9" t="s">
        <v>377</v>
      </c>
      <c r="C3" s="9" t="s">
        <v>378</v>
      </c>
      <c r="D3" s="9" t="s">
        <v>379</v>
      </c>
      <c r="E3" s="9" t="s">
        <v>380</v>
      </c>
      <c r="F3" s="9" t="s">
        <v>381</v>
      </c>
      <c r="G3" s="9" t="s">
        <v>382</v>
      </c>
      <c r="H3" s="9" t="s">
        <v>383</v>
      </c>
      <c r="I3" s="9" t="s">
        <v>384</v>
      </c>
      <c r="J3" s="9" t="s">
        <v>385</v>
      </c>
      <c r="K3" s="9" t="s">
        <v>386</v>
      </c>
      <c r="L3" s="10" t="s">
        <v>387</v>
      </c>
      <c r="M3" s="10" t="s">
        <v>388</v>
      </c>
      <c r="N3" s="10" t="s">
        <v>389</v>
      </c>
      <c r="O3" s="10" t="s">
        <v>390</v>
      </c>
      <c r="P3" s="10" t="s">
        <v>391</v>
      </c>
      <c r="Q3" s="10" t="s">
        <v>392</v>
      </c>
      <c r="R3" s="10" t="s">
        <v>393</v>
      </c>
      <c r="S3" s="10" t="s">
        <v>394</v>
      </c>
      <c r="T3" s="10" t="s">
        <v>395</v>
      </c>
      <c r="U3" s="10" t="s">
        <v>396</v>
      </c>
      <c r="V3" s="10" t="s">
        <v>397</v>
      </c>
      <c r="W3" s="11" t="s">
        <v>398</v>
      </c>
      <c r="X3" s="11" t="s">
        <v>399</v>
      </c>
      <c r="Y3" s="11" t="s">
        <v>400</v>
      </c>
      <c r="Z3" s="11" t="s">
        <v>401</v>
      </c>
      <c r="AA3" s="11" t="s">
        <v>402</v>
      </c>
      <c r="AB3" s="11" t="s">
        <v>403</v>
      </c>
      <c r="AC3" s="11" t="s">
        <v>404</v>
      </c>
      <c r="AD3" s="11" t="s">
        <v>405</v>
      </c>
      <c r="AE3" s="11" t="s">
        <v>406</v>
      </c>
      <c r="AF3" s="11" t="s">
        <v>407</v>
      </c>
      <c r="AG3" s="11" t="s">
        <v>408</v>
      </c>
      <c r="AH3" s="11" t="s">
        <v>409</v>
      </c>
      <c r="AI3" s="11" t="s">
        <v>410</v>
      </c>
      <c r="AJ3" s="11" t="s">
        <v>411</v>
      </c>
      <c r="AK3" s="11" t="s">
        <v>412</v>
      </c>
      <c r="AL3" s="11" t="s">
        <v>413</v>
      </c>
      <c r="AM3" s="11" t="s">
        <v>414</v>
      </c>
      <c r="AN3" s="11" t="s">
        <v>415</v>
      </c>
      <c r="AO3" s="11" t="s">
        <v>416</v>
      </c>
      <c r="AP3" s="11" t="s">
        <v>417</v>
      </c>
      <c r="AQ3" s="11" t="s">
        <v>418</v>
      </c>
      <c r="AR3" s="11" t="s">
        <v>419</v>
      </c>
      <c r="AS3" s="11" t="s">
        <v>420</v>
      </c>
      <c r="AT3" s="11" t="s">
        <v>421</v>
      </c>
      <c r="AU3" s="11" t="s">
        <v>422</v>
      </c>
      <c r="AV3" s="11" t="s">
        <v>423</v>
      </c>
      <c r="AW3" s="11" t="s">
        <v>424</v>
      </c>
      <c r="AX3" s="29" t="s">
        <v>425</v>
      </c>
      <c r="AY3" s="29" t="s">
        <v>375</v>
      </c>
      <c r="AZ3" s="29" t="s">
        <v>426</v>
      </c>
    </row>
    <row r="4" s="8" customFormat="1" spans="1:52">
      <c r="A4" s="18" t="s">
        <v>197</v>
      </c>
      <c r="B4" s="9">
        <v>0</v>
      </c>
      <c r="C4" s="9">
        <v>3</v>
      </c>
      <c r="D4" s="9">
        <v>2</v>
      </c>
      <c r="E4" s="9">
        <v>0</v>
      </c>
      <c r="F4" s="9">
        <v>0</v>
      </c>
      <c r="G4" s="9">
        <v>0</v>
      </c>
      <c r="H4" s="9">
        <v>0</v>
      </c>
      <c r="I4" s="9">
        <v>1</v>
      </c>
      <c r="J4" s="9">
        <v>0</v>
      </c>
      <c r="K4" s="9">
        <v>0</v>
      </c>
      <c r="L4" s="10">
        <v>2</v>
      </c>
      <c r="M4" s="10">
        <v>1</v>
      </c>
      <c r="N4" s="10">
        <v>0</v>
      </c>
      <c r="O4" s="10">
        <v>1</v>
      </c>
      <c r="P4" s="10">
        <v>2</v>
      </c>
      <c r="Q4" s="10">
        <v>1</v>
      </c>
      <c r="R4" s="10">
        <v>0</v>
      </c>
      <c r="S4" s="10">
        <v>2</v>
      </c>
      <c r="T4" s="10">
        <v>0</v>
      </c>
      <c r="U4" s="10">
        <v>2</v>
      </c>
      <c r="V4" s="10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1</v>
      </c>
      <c r="AC4" s="11">
        <v>0</v>
      </c>
      <c r="AD4" s="11">
        <v>0</v>
      </c>
      <c r="AE4" s="11">
        <v>1</v>
      </c>
      <c r="AF4" s="11">
        <v>1</v>
      </c>
      <c r="AG4" s="11">
        <v>0</v>
      </c>
      <c r="AH4" s="11">
        <v>0</v>
      </c>
      <c r="AI4" s="11">
        <v>0</v>
      </c>
      <c r="AJ4" s="11">
        <v>0</v>
      </c>
      <c r="AK4" s="11">
        <v>2</v>
      </c>
      <c r="AL4" s="11">
        <v>0</v>
      </c>
      <c r="AM4" s="11">
        <v>2</v>
      </c>
      <c r="AN4" s="11">
        <v>2</v>
      </c>
      <c r="AO4" s="11">
        <v>0</v>
      </c>
      <c r="AP4" s="11">
        <v>2</v>
      </c>
      <c r="AQ4" s="11">
        <v>1</v>
      </c>
      <c r="AR4" s="11">
        <v>0</v>
      </c>
      <c r="AS4" s="11">
        <v>0</v>
      </c>
      <c r="AT4" s="11">
        <v>2</v>
      </c>
      <c r="AU4" s="11">
        <v>0</v>
      </c>
      <c r="AV4" s="11">
        <v>4</v>
      </c>
      <c r="AW4" s="11">
        <v>0</v>
      </c>
      <c r="AX4" s="8">
        <f>SUM(B4:K4)</f>
        <v>6</v>
      </c>
      <c r="AY4" s="8">
        <f>SUM(L4:V4)</f>
        <v>11</v>
      </c>
      <c r="AZ4" s="8">
        <f>SUM(W4:AW4)</f>
        <v>18</v>
      </c>
    </row>
    <row r="5" s="8" customFormat="1" spans="1:52">
      <c r="A5" s="18" t="s">
        <v>199</v>
      </c>
      <c r="B5" s="9">
        <v>0</v>
      </c>
      <c r="C5" s="9">
        <v>3</v>
      </c>
      <c r="D5" s="9">
        <v>0</v>
      </c>
      <c r="E5" s="9">
        <v>1</v>
      </c>
      <c r="F5" s="9">
        <v>0</v>
      </c>
      <c r="G5" s="9">
        <v>0</v>
      </c>
      <c r="H5" s="9">
        <v>1</v>
      </c>
      <c r="I5" s="9">
        <v>0</v>
      </c>
      <c r="J5" s="9">
        <v>0</v>
      </c>
      <c r="K5" s="9">
        <v>1</v>
      </c>
      <c r="L5" s="10">
        <v>0</v>
      </c>
      <c r="M5" s="10">
        <v>0</v>
      </c>
      <c r="N5" s="10">
        <v>3</v>
      </c>
      <c r="O5" s="10">
        <v>0</v>
      </c>
      <c r="P5" s="10">
        <v>4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2</v>
      </c>
      <c r="AC5" s="11">
        <v>0</v>
      </c>
      <c r="AD5" s="11">
        <v>2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2</v>
      </c>
      <c r="AK5" s="11">
        <v>2</v>
      </c>
      <c r="AL5" s="11">
        <v>1</v>
      </c>
      <c r="AM5" s="11">
        <v>0</v>
      </c>
      <c r="AN5" s="11">
        <v>1</v>
      </c>
      <c r="AO5" s="11">
        <v>0</v>
      </c>
      <c r="AP5" s="11">
        <v>2</v>
      </c>
      <c r="AQ5" s="11">
        <v>0</v>
      </c>
      <c r="AR5" s="11">
        <v>0</v>
      </c>
      <c r="AS5" s="11">
        <v>1</v>
      </c>
      <c r="AT5" s="11">
        <v>3</v>
      </c>
      <c r="AU5" s="11">
        <v>0</v>
      </c>
      <c r="AV5" s="11">
        <v>2</v>
      </c>
      <c r="AW5" s="11">
        <v>1</v>
      </c>
      <c r="AX5" s="8">
        <f t="shared" ref="AX5:AX36" si="0">SUM(B5:K5)</f>
        <v>6</v>
      </c>
      <c r="AY5" s="8">
        <f t="shared" ref="AY5:AY36" si="1">SUM(L5:V5)</f>
        <v>7</v>
      </c>
      <c r="AZ5" s="8">
        <f t="shared" ref="AZ5:AZ36" si="2">SUM(W5:AW5)</f>
        <v>19</v>
      </c>
    </row>
    <row r="6" s="8" customFormat="1" ht="13.5" customHeight="1" spans="1:52">
      <c r="A6" s="18" t="s">
        <v>200</v>
      </c>
      <c r="B6" s="9">
        <v>0</v>
      </c>
      <c r="C6" s="9">
        <v>1</v>
      </c>
      <c r="D6" s="9">
        <v>2</v>
      </c>
      <c r="E6" s="9">
        <v>2</v>
      </c>
      <c r="F6" s="9">
        <v>0</v>
      </c>
      <c r="G6" s="9">
        <v>0</v>
      </c>
      <c r="H6" s="9">
        <v>1</v>
      </c>
      <c r="I6" s="9">
        <v>0</v>
      </c>
      <c r="J6" s="9">
        <v>0</v>
      </c>
      <c r="K6" s="9">
        <v>0</v>
      </c>
      <c r="L6" s="10">
        <v>1</v>
      </c>
      <c r="M6" s="10">
        <v>2</v>
      </c>
      <c r="N6" s="10">
        <v>1</v>
      </c>
      <c r="O6" s="10">
        <v>0</v>
      </c>
      <c r="P6" s="10">
        <v>4</v>
      </c>
      <c r="Q6" s="10">
        <v>0</v>
      </c>
      <c r="R6" s="10">
        <v>0</v>
      </c>
      <c r="S6" s="10">
        <v>2</v>
      </c>
      <c r="T6" s="10">
        <v>0</v>
      </c>
      <c r="U6" s="10">
        <v>2</v>
      </c>
      <c r="V6" s="10">
        <v>0</v>
      </c>
      <c r="W6" s="11">
        <v>0</v>
      </c>
      <c r="X6" s="11">
        <v>0</v>
      </c>
      <c r="Y6" s="11">
        <v>0</v>
      </c>
      <c r="Z6" s="11">
        <v>0</v>
      </c>
      <c r="AA6" s="11">
        <v>1</v>
      </c>
      <c r="AB6" s="11">
        <v>1</v>
      </c>
      <c r="AC6" s="11">
        <v>0</v>
      </c>
      <c r="AD6" s="11">
        <v>1</v>
      </c>
      <c r="AE6" s="11">
        <v>1</v>
      </c>
      <c r="AF6" s="11">
        <v>1</v>
      </c>
      <c r="AG6" s="11">
        <v>1</v>
      </c>
      <c r="AH6" s="11">
        <v>0</v>
      </c>
      <c r="AI6" s="11">
        <v>0</v>
      </c>
      <c r="AJ6" s="11">
        <v>0</v>
      </c>
      <c r="AK6" s="11">
        <v>0</v>
      </c>
      <c r="AL6" s="11">
        <v>1</v>
      </c>
      <c r="AM6" s="11">
        <v>1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1</v>
      </c>
      <c r="AT6" s="11">
        <v>4</v>
      </c>
      <c r="AU6" s="11">
        <v>1</v>
      </c>
      <c r="AV6" s="11">
        <v>1</v>
      </c>
      <c r="AW6" s="11">
        <v>3</v>
      </c>
      <c r="AX6" s="8">
        <f t="shared" si="0"/>
        <v>6</v>
      </c>
      <c r="AY6" s="8">
        <f t="shared" si="1"/>
        <v>12</v>
      </c>
      <c r="AZ6" s="8">
        <f t="shared" si="2"/>
        <v>18</v>
      </c>
    </row>
    <row r="7" s="8" customFormat="1" spans="1:52">
      <c r="A7" s="18" t="s">
        <v>201</v>
      </c>
      <c r="B7" s="9">
        <v>1</v>
      </c>
      <c r="C7" s="9">
        <v>3</v>
      </c>
      <c r="D7" s="9">
        <v>0</v>
      </c>
      <c r="E7" s="9">
        <v>1</v>
      </c>
      <c r="F7" s="9">
        <v>0</v>
      </c>
      <c r="G7" s="9">
        <v>0</v>
      </c>
      <c r="H7" s="9">
        <v>0</v>
      </c>
      <c r="I7" s="9">
        <v>2</v>
      </c>
      <c r="J7" s="9">
        <v>0</v>
      </c>
      <c r="K7" s="9">
        <v>2</v>
      </c>
      <c r="L7" s="10">
        <v>3</v>
      </c>
      <c r="M7" s="10">
        <v>0</v>
      </c>
      <c r="N7" s="10">
        <v>1</v>
      </c>
      <c r="O7" s="10">
        <v>1</v>
      </c>
      <c r="P7" s="10">
        <v>1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1">
        <v>0</v>
      </c>
      <c r="X7" s="11">
        <v>0</v>
      </c>
      <c r="Y7" s="11">
        <v>0</v>
      </c>
      <c r="Z7" s="11">
        <v>1</v>
      </c>
      <c r="AA7" s="11">
        <v>1</v>
      </c>
      <c r="AB7" s="11">
        <v>3</v>
      </c>
      <c r="AC7" s="11">
        <v>0</v>
      </c>
      <c r="AD7" s="11">
        <v>0</v>
      </c>
      <c r="AE7" s="11">
        <v>1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2</v>
      </c>
      <c r="AM7" s="11">
        <v>2</v>
      </c>
      <c r="AN7" s="11">
        <v>0</v>
      </c>
      <c r="AO7" s="11">
        <v>0</v>
      </c>
      <c r="AP7" s="11">
        <v>2</v>
      </c>
      <c r="AQ7" s="11">
        <v>0</v>
      </c>
      <c r="AR7" s="11">
        <v>0</v>
      </c>
      <c r="AS7" s="11">
        <v>1</v>
      </c>
      <c r="AT7" s="11">
        <v>6</v>
      </c>
      <c r="AU7" s="11">
        <v>1</v>
      </c>
      <c r="AV7" s="11">
        <v>1</v>
      </c>
      <c r="AW7" s="11">
        <v>3</v>
      </c>
      <c r="AX7" s="8">
        <f t="shared" si="0"/>
        <v>9</v>
      </c>
      <c r="AY7" s="8">
        <f t="shared" si="1"/>
        <v>6</v>
      </c>
      <c r="AZ7" s="8">
        <f t="shared" si="2"/>
        <v>24</v>
      </c>
    </row>
    <row r="8" s="8" customFormat="1" spans="1:52">
      <c r="A8" s="18" t="s">
        <v>202</v>
      </c>
      <c r="B8" s="9">
        <v>0</v>
      </c>
      <c r="C8" s="9">
        <v>1</v>
      </c>
      <c r="D8" s="9">
        <v>1</v>
      </c>
      <c r="E8" s="9">
        <v>0</v>
      </c>
      <c r="F8" s="9">
        <v>0</v>
      </c>
      <c r="G8" s="9">
        <v>0</v>
      </c>
      <c r="H8" s="9">
        <v>0</v>
      </c>
      <c r="I8" s="9">
        <v>1</v>
      </c>
      <c r="J8" s="9">
        <v>1</v>
      </c>
      <c r="K8" s="9">
        <v>0</v>
      </c>
      <c r="L8" s="10">
        <v>4</v>
      </c>
      <c r="M8" s="10">
        <v>1</v>
      </c>
      <c r="N8" s="10">
        <v>2</v>
      </c>
      <c r="O8" s="10">
        <v>0</v>
      </c>
      <c r="P8" s="10">
        <v>8</v>
      </c>
      <c r="Q8" s="10">
        <v>0</v>
      </c>
      <c r="R8" s="10">
        <v>0</v>
      </c>
      <c r="S8" s="10">
        <v>1</v>
      </c>
      <c r="T8" s="10">
        <v>0</v>
      </c>
      <c r="U8" s="10">
        <v>1</v>
      </c>
      <c r="V8" s="10">
        <v>0</v>
      </c>
      <c r="W8" s="11">
        <v>0</v>
      </c>
      <c r="X8" s="11">
        <v>0</v>
      </c>
      <c r="Y8" s="11">
        <v>0</v>
      </c>
      <c r="Z8" s="11">
        <v>0</v>
      </c>
      <c r="AA8" s="11">
        <v>2</v>
      </c>
      <c r="AB8" s="11">
        <v>2</v>
      </c>
      <c r="AC8" s="11">
        <v>0</v>
      </c>
      <c r="AD8" s="11">
        <v>0</v>
      </c>
      <c r="AE8" s="11">
        <v>0</v>
      </c>
      <c r="AF8" s="11">
        <v>0</v>
      </c>
      <c r="AG8" s="11">
        <v>3</v>
      </c>
      <c r="AH8" s="11">
        <v>0</v>
      </c>
      <c r="AI8" s="11">
        <v>0</v>
      </c>
      <c r="AJ8" s="11">
        <v>0</v>
      </c>
      <c r="AK8" s="11">
        <v>0</v>
      </c>
      <c r="AL8" s="11">
        <v>3</v>
      </c>
      <c r="AM8" s="11">
        <v>4</v>
      </c>
      <c r="AN8" s="11">
        <v>0</v>
      </c>
      <c r="AO8" s="11">
        <v>0</v>
      </c>
      <c r="AP8" s="11">
        <v>4</v>
      </c>
      <c r="AQ8" s="11">
        <v>0</v>
      </c>
      <c r="AR8" s="11">
        <v>0</v>
      </c>
      <c r="AS8" s="11">
        <v>0</v>
      </c>
      <c r="AT8" s="11">
        <v>3</v>
      </c>
      <c r="AU8" s="11">
        <v>0</v>
      </c>
      <c r="AV8" s="11">
        <v>0</v>
      </c>
      <c r="AW8" s="11">
        <v>0</v>
      </c>
      <c r="AX8" s="8">
        <f t="shared" si="0"/>
        <v>4</v>
      </c>
      <c r="AY8" s="8">
        <f t="shared" si="1"/>
        <v>17</v>
      </c>
      <c r="AZ8" s="8">
        <f t="shared" si="2"/>
        <v>21</v>
      </c>
    </row>
    <row r="9" s="8" customFormat="1" spans="1:52">
      <c r="A9" s="18" t="s">
        <v>203</v>
      </c>
      <c r="B9" s="9">
        <v>1</v>
      </c>
      <c r="C9" s="9">
        <v>1</v>
      </c>
      <c r="D9" s="9">
        <v>0</v>
      </c>
      <c r="E9" s="9">
        <v>2</v>
      </c>
      <c r="F9" s="9">
        <v>0</v>
      </c>
      <c r="G9" s="9">
        <v>0</v>
      </c>
      <c r="H9" s="9">
        <v>1</v>
      </c>
      <c r="I9" s="9">
        <v>1</v>
      </c>
      <c r="J9" s="9">
        <v>0</v>
      </c>
      <c r="K9" s="9">
        <v>0</v>
      </c>
      <c r="L9" s="10">
        <v>4</v>
      </c>
      <c r="M9" s="10">
        <v>0</v>
      </c>
      <c r="N9" s="10">
        <v>0</v>
      </c>
      <c r="O9" s="10">
        <v>0</v>
      </c>
      <c r="P9" s="10">
        <v>13</v>
      </c>
      <c r="Q9" s="10">
        <v>1</v>
      </c>
      <c r="R9" s="10">
        <v>0</v>
      </c>
      <c r="S9" s="10">
        <v>0</v>
      </c>
      <c r="T9" s="10">
        <v>1</v>
      </c>
      <c r="U9" s="10">
        <v>0</v>
      </c>
      <c r="V9" s="10">
        <v>0</v>
      </c>
      <c r="W9" s="11">
        <v>1</v>
      </c>
      <c r="X9" s="11">
        <v>0</v>
      </c>
      <c r="Y9" s="11">
        <v>0</v>
      </c>
      <c r="Z9" s="11">
        <v>0</v>
      </c>
      <c r="AA9" s="11">
        <v>1</v>
      </c>
      <c r="AB9" s="11">
        <v>3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1</v>
      </c>
      <c r="AK9" s="11">
        <v>1</v>
      </c>
      <c r="AL9" s="11">
        <v>3</v>
      </c>
      <c r="AM9" s="11">
        <v>6</v>
      </c>
      <c r="AN9" s="11">
        <v>1</v>
      </c>
      <c r="AO9" s="11">
        <v>0</v>
      </c>
      <c r="AP9" s="11">
        <v>2</v>
      </c>
      <c r="AQ9" s="11">
        <v>0</v>
      </c>
      <c r="AR9" s="11">
        <v>0</v>
      </c>
      <c r="AS9" s="11">
        <v>1</v>
      </c>
      <c r="AT9" s="11">
        <v>0</v>
      </c>
      <c r="AU9" s="11">
        <v>0</v>
      </c>
      <c r="AV9" s="11">
        <v>2</v>
      </c>
      <c r="AW9" s="11">
        <v>0</v>
      </c>
      <c r="AX9" s="8">
        <f t="shared" si="0"/>
        <v>6</v>
      </c>
      <c r="AY9" s="8">
        <f t="shared" si="1"/>
        <v>19</v>
      </c>
      <c r="AZ9" s="8">
        <f t="shared" si="2"/>
        <v>22</v>
      </c>
    </row>
    <row r="10" s="8" customFormat="1" spans="1:52">
      <c r="A10" s="18" t="s">
        <v>204</v>
      </c>
      <c r="B10" s="9">
        <v>1</v>
      </c>
      <c r="C10" s="9">
        <v>4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1</v>
      </c>
      <c r="J10" s="9">
        <v>0</v>
      </c>
      <c r="K10" s="9">
        <v>0</v>
      </c>
      <c r="L10" s="10">
        <v>1</v>
      </c>
      <c r="M10" s="10">
        <v>0</v>
      </c>
      <c r="N10" s="10">
        <v>2</v>
      </c>
      <c r="O10" s="10">
        <v>0</v>
      </c>
      <c r="P10" s="10">
        <v>3</v>
      </c>
      <c r="Q10" s="10">
        <v>0</v>
      </c>
      <c r="R10" s="10">
        <v>1</v>
      </c>
      <c r="S10" s="10">
        <v>1</v>
      </c>
      <c r="T10" s="10">
        <v>0</v>
      </c>
      <c r="U10" s="10">
        <v>0</v>
      </c>
      <c r="V10" s="10">
        <v>0</v>
      </c>
      <c r="W10" s="11">
        <v>0</v>
      </c>
      <c r="X10" s="11">
        <v>0</v>
      </c>
      <c r="Y10" s="11">
        <v>0</v>
      </c>
      <c r="Z10" s="11">
        <v>1</v>
      </c>
      <c r="AA10" s="11">
        <v>0</v>
      </c>
      <c r="AB10" s="11">
        <v>0</v>
      </c>
      <c r="AC10" s="11">
        <v>0</v>
      </c>
      <c r="AD10" s="11">
        <v>1</v>
      </c>
      <c r="AE10" s="11">
        <v>3</v>
      </c>
      <c r="AF10" s="11">
        <v>1</v>
      </c>
      <c r="AG10" s="11">
        <v>0</v>
      </c>
      <c r="AH10" s="11">
        <v>0</v>
      </c>
      <c r="AI10" s="11">
        <v>0</v>
      </c>
      <c r="AJ10" s="11">
        <v>0</v>
      </c>
      <c r="AK10" s="11">
        <v>1</v>
      </c>
      <c r="AL10" s="11">
        <v>0</v>
      </c>
      <c r="AM10" s="11">
        <v>1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1</v>
      </c>
      <c r="AT10" s="11">
        <v>1</v>
      </c>
      <c r="AU10" s="11">
        <v>0</v>
      </c>
      <c r="AV10" s="11">
        <v>1</v>
      </c>
      <c r="AW10" s="11">
        <v>1</v>
      </c>
      <c r="AX10" s="8">
        <f t="shared" si="0"/>
        <v>7</v>
      </c>
      <c r="AY10" s="8">
        <f t="shared" si="1"/>
        <v>8</v>
      </c>
      <c r="AZ10" s="8">
        <f t="shared" si="2"/>
        <v>12</v>
      </c>
    </row>
    <row r="11" s="8" customFormat="1" spans="1:52">
      <c r="A11" s="18" t="s">
        <v>205</v>
      </c>
      <c r="B11" s="9">
        <v>0</v>
      </c>
      <c r="C11" s="9">
        <v>3</v>
      </c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10">
        <v>3</v>
      </c>
      <c r="M11" s="10">
        <v>1</v>
      </c>
      <c r="N11" s="10">
        <v>2</v>
      </c>
      <c r="O11" s="10">
        <v>1</v>
      </c>
      <c r="P11" s="10">
        <v>6</v>
      </c>
      <c r="Q11" s="10">
        <v>1</v>
      </c>
      <c r="R11" s="10">
        <v>0</v>
      </c>
      <c r="S11" s="10">
        <v>1</v>
      </c>
      <c r="T11" s="10">
        <v>0</v>
      </c>
      <c r="U11" s="10">
        <v>1</v>
      </c>
      <c r="V11" s="10">
        <v>0</v>
      </c>
      <c r="W11" s="11">
        <v>0</v>
      </c>
      <c r="X11" s="11">
        <v>0</v>
      </c>
      <c r="Y11" s="11">
        <v>0</v>
      </c>
      <c r="Z11" s="11">
        <v>1</v>
      </c>
      <c r="AA11" s="11">
        <v>0</v>
      </c>
      <c r="AB11" s="11">
        <v>3</v>
      </c>
      <c r="AC11" s="11">
        <v>0</v>
      </c>
      <c r="AD11" s="11">
        <v>0</v>
      </c>
      <c r="AE11" s="11">
        <v>1</v>
      </c>
      <c r="AF11" s="11">
        <v>0</v>
      </c>
      <c r="AG11" s="11">
        <v>2</v>
      </c>
      <c r="AH11" s="11">
        <v>0</v>
      </c>
      <c r="AI11" s="11">
        <v>0</v>
      </c>
      <c r="AJ11" s="11">
        <v>0</v>
      </c>
      <c r="AK11" s="11">
        <v>2</v>
      </c>
      <c r="AL11" s="11">
        <v>0</v>
      </c>
      <c r="AM11" s="11">
        <v>4</v>
      </c>
      <c r="AN11" s="11">
        <v>0</v>
      </c>
      <c r="AO11" s="11">
        <v>0</v>
      </c>
      <c r="AP11" s="11">
        <v>2</v>
      </c>
      <c r="AQ11" s="11">
        <v>0</v>
      </c>
      <c r="AR11" s="11">
        <v>2</v>
      </c>
      <c r="AS11" s="11">
        <v>0</v>
      </c>
      <c r="AT11" s="11">
        <v>2</v>
      </c>
      <c r="AU11" s="11">
        <v>0</v>
      </c>
      <c r="AV11" s="11">
        <v>0</v>
      </c>
      <c r="AW11" s="11">
        <v>2</v>
      </c>
      <c r="AX11" s="8">
        <f t="shared" si="0"/>
        <v>5</v>
      </c>
      <c r="AY11" s="8">
        <f t="shared" si="1"/>
        <v>16</v>
      </c>
      <c r="AZ11" s="8">
        <f t="shared" si="2"/>
        <v>21</v>
      </c>
    </row>
    <row r="12" s="8" customFormat="1" spans="1:52">
      <c r="A12" s="18" t="s">
        <v>206</v>
      </c>
      <c r="B12" s="9">
        <v>0</v>
      </c>
      <c r="C12" s="9">
        <v>0</v>
      </c>
      <c r="D12" s="9">
        <v>1</v>
      </c>
      <c r="E12" s="9">
        <v>0</v>
      </c>
      <c r="F12" s="9">
        <v>0</v>
      </c>
      <c r="G12" s="9">
        <v>1</v>
      </c>
      <c r="H12" s="9">
        <v>2</v>
      </c>
      <c r="I12" s="9">
        <v>0</v>
      </c>
      <c r="J12" s="9">
        <v>0</v>
      </c>
      <c r="K12" s="9">
        <v>0</v>
      </c>
      <c r="L12" s="10">
        <v>1</v>
      </c>
      <c r="M12" s="10">
        <v>1</v>
      </c>
      <c r="N12" s="10">
        <v>1</v>
      </c>
      <c r="O12" s="10">
        <v>1</v>
      </c>
      <c r="P12" s="10">
        <v>3</v>
      </c>
      <c r="Q12" s="10">
        <v>1</v>
      </c>
      <c r="R12" s="10">
        <v>0</v>
      </c>
      <c r="S12" s="10">
        <v>1</v>
      </c>
      <c r="T12" s="10">
        <v>0</v>
      </c>
      <c r="U12" s="10">
        <v>1</v>
      </c>
      <c r="V12" s="10">
        <v>0</v>
      </c>
      <c r="W12" s="11">
        <v>0</v>
      </c>
      <c r="X12" s="11">
        <v>1</v>
      </c>
      <c r="Y12" s="11">
        <v>1</v>
      </c>
      <c r="Z12" s="11">
        <v>1</v>
      </c>
      <c r="AA12" s="11">
        <v>0</v>
      </c>
      <c r="AB12" s="11">
        <v>1</v>
      </c>
      <c r="AC12" s="11">
        <v>0</v>
      </c>
      <c r="AD12" s="11">
        <v>0</v>
      </c>
      <c r="AE12" s="11">
        <v>0</v>
      </c>
      <c r="AF12" s="11">
        <v>1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3</v>
      </c>
      <c r="AM12" s="11">
        <v>1</v>
      </c>
      <c r="AN12" s="11">
        <v>1</v>
      </c>
      <c r="AO12" s="11">
        <v>0</v>
      </c>
      <c r="AP12" s="11">
        <v>0</v>
      </c>
      <c r="AQ12" s="11">
        <v>1</v>
      </c>
      <c r="AR12" s="11">
        <v>1</v>
      </c>
      <c r="AS12" s="11">
        <v>0</v>
      </c>
      <c r="AT12" s="11">
        <v>4</v>
      </c>
      <c r="AU12" s="11">
        <v>0</v>
      </c>
      <c r="AV12" s="11">
        <v>0</v>
      </c>
      <c r="AW12" s="11">
        <v>0</v>
      </c>
      <c r="AX12" s="8">
        <f t="shared" si="0"/>
        <v>4</v>
      </c>
      <c r="AY12" s="8">
        <f t="shared" si="1"/>
        <v>10</v>
      </c>
      <c r="AZ12" s="8">
        <f t="shared" si="2"/>
        <v>16</v>
      </c>
    </row>
    <row r="13" s="8" customFormat="1" spans="1:52">
      <c r="A13" s="18" t="s">
        <v>207</v>
      </c>
      <c r="B13" s="9">
        <v>0</v>
      </c>
      <c r="C13" s="9">
        <v>4</v>
      </c>
      <c r="D13" s="9">
        <v>1</v>
      </c>
      <c r="E13" s="9">
        <v>1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10">
        <v>4</v>
      </c>
      <c r="M13" s="10">
        <v>1</v>
      </c>
      <c r="N13" s="10">
        <v>1</v>
      </c>
      <c r="O13" s="10">
        <v>0</v>
      </c>
      <c r="P13" s="10">
        <v>6</v>
      </c>
      <c r="Q13" s="10">
        <v>3</v>
      </c>
      <c r="R13" s="10">
        <v>0</v>
      </c>
      <c r="S13" s="10">
        <v>0</v>
      </c>
      <c r="T13" s="10">
        <v>0</v>
      </c>
      <c r="U13" s="10">
        <v>1</v>
      </c>
      <c r="V13" s="10">
        <v>0</v>
      </c>
      <c r="W13" s="11">
        <v>1</v>
      </c>
      <c r="X13" s="11">
        <v>0</v>
      </c>
      <c r="Y13" s="11">
        <v>0</v>
      </c>
      <c r="Z13" s="11">
        <v>0</v>
      </c>
      <c r="AA13" s="11">
        <v>0</v>
      </c>
      <c r="AB13" s="11">
        <v>1</v>
      </c>
      <c r="AC13" s="11">
        <v>0</v>
      </c>
      <c r="AD13" s="11">
        <v>0</v>
      </c>
      <c r="AE13" s="11">
        <v>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1</v>
      </c>
      <c r="AL13" s="11">
        <v>0</v>
      </c>
      <c r="AM13" s="11">
        <v>5</v>
      </c>
      <c r="AN13" s="11">
        <v>1</v>
      </c>
      <c r="AO13" s="11">
        <v>0</v>
      </c>
      <c r="AP13" s="11">
        <v>0</v>
      </c>
      <c r="AQ13" s="11">
        <v>0</v>
      </c>
      <c r="AR13" s="11">
        <v>0</v>
      </c>
      <c r="AS13" s="11">
        <v>2</v>
      </c>
      <c r="AT13" s="11">
        <v>1</v>
      </c>
      <c r="AU13" s="11">
        <v>0</v>
      </c>
      <c r="AV13" s="11">
        <v>1</v>
      </c>
      <c r="AW13" s="11">
        <v>0</v>
      </c>
      <c r="AX13" s="8">
        <f t="shared" si="0"/>
        <v>7</v>
      </c>
      <c r="AY13" s="8">
        <f t="shared" si="1"/>
        <v>16</v>
      </c>
      <c r="AZ13" s="8">
        <f t="shared" si="2"/>
        <v>15</v>
      </c>
    </row>
    <row r="14" s="8" customFormat="1" spans="1:52">
      <c r="A14" s="18" t="s">
        <v>208</v>
      </c>
      <c r="B14" s="9">
        <v>1</v>
      </c>
      <c r="C14" s="9">
        <v>2</v>
      </c>
      <c r="D14" s="9">
        <v>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10">
        <v>1</v>
      </c>
      <c r="M14" s="10">
        <v>2</v>
      </c>
      <c r="N14" s="10">
        <v>3</v>
      </c>
      <c r="O14" s="10">
        <v>1</v>
      </c>
      <c r="P14" s="10">
        <v>4</v>
      </c>
      <c r="Q14" s="10">
        <v>0</v>
      </c>
      <c r="R14" s="10">
        <v>0</v>
      </c>
      <c r="S14" s="10">
        <v>0</v>
      </c>
      <c r="T14" s="10">
        <v>0</v>
      </c>
      <c r="U14" s="10">
        <v>2</v>
      </c>
      <c r="V14" s="10">
        <v>0</v>
      </c>
      <c r="W14" s="11">
        <v>1</v>
      </c>
      <c r="X14" s="11">
        <v>0</v>
      </c>
      <c r="Y14" s="11">
        <v>0</v>
      </c>
      <c r="Z14" s="11">
        <v>1</v>
      </c>
      <c r="AA14" s="11">
        <v>0</v>
      </c>
      <c r="AB14" s="11">
        <v>3</v>
      </c>
      <c r="AC14" s="11">
        <v>0</v>
      </c>
      <c r="AD14" s="11">
        <v>0</v>
      </c>
      <c r="AE14" s="11">
        <v>1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1</v>
      </c>
      <c r="AM14" s="11">
        <v>1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1</v>
      </c>
      <c r="AT14" s="11">
        <v>3</v>
      </c>
      <c r="AU14" s="11">
        <v>0</v>
      </c>
      <c r="AV14" s="11">
        <v>1</v>
      </c>
      <c r="AW14" s="11">
        <v>1</v>
      </c>
      <c r="AX14" s="8">
        <f t="shared" si="0"/>
        <v>5</v>
      </c>
      <c r="AY14" s="8">
        <f t="shared" si="1"/>
        <v>13</v>
      </c>
      <c r="AZ14" s="8">
        <f t="shared" si="2"/>
        <v>14</v>
      </c>
    </row>
    <row r="15" s="8" customFormat="1" spans="1:52">
      <c r="A15" s="18" t="s">
        <v>209</v>
      </c>
      <c r="B15" s="9">
        <v>0</v>
      </c>
      <c r="C15" s="9">
        <v>4</v>
      </c>
      <c r="D15" s="9">
        <v>1</v>
      </c>
      <c r="E15" s="9">
        <v>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10">
        <v>0</v>
      </c>
      <c r="M15" s="10">
        <v>1</v>
      </c>
      <c r="N15" s="10">
        <v>1</v>
      </c>
      <c r="O15" s="10">
        <v>0</v>
      </c>
      <c r="P15" s="10">
        <v>7</v>
      </c>
      <c r="Q15" s="10">
        <v>2</v>
      </c>
      <c r="R15" s="10">
        <v>2</v>
      </c>
      <c r="S15" s="10">
        <v>0</v>
      </c>
      <c r="T15" s="10">
        <v>0</v>
      </c>
      <c r="U15" s="10">
        <v>1</v>
      </c>
      <c r="V15" s="10">
        <v>0</v>
      </c>
      <c r="W15" s="11">
        <v>0</v>
      </c>
      <c r="X15" s="11">
        <v>1</v>
      </c>
      <c r="Y15" s="11">
        <v>0</v>
      </c>
      <c r="Z15" s="11">
        <v>1</v>
      </c>
      <c r="AA15" s="11">
        <v>0</v>
      </c>
      <c r="AB15" s="11">
        <v>2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2</v>
      </c>
      <c r="AO15" s="11">
        <v>0</v>
      </c>
      <c r="AP15" s="11">
        <v>2</v>
      </c>
      <c r="AQ15" s="11">
        <v>0</v>
      </c>
      <c r="AR15" s="11">
        <v>0</v>
      </c>
      <c r="AS15" s="11">
        <v>2</v>
      </c>
      <c r="AT15" s="11">
        <v>8</v>
      </c>
      <c r="AU15" s="11">
        <v>0</v>
      </c>
      <c r="AV15" s="11">
        <v>2</v>
      </c>
      <c r="AW15" s="11">
        <v>1</v>
      </c>
      <c r="AX15" s="8">
        <f t="shared" si="0"/>
        <v>6</v>
      </c>
      <c r="AY15" s="8">
        <f t="shared" si="1"/>
        <v>14</v>
      </c>
      <c r="AZ15" s="8">
        <f t="shared" si="2"/>
        <v>21</v>
      </c>
    </row>
    <row r="16" s="8" customFormat="1" spans="1:52">
      <c r="A16" s="18" t="s">
        <v>210</v>
      </c>
      <c r="B16" s="9">
        <v>1</v>
      </c>
      <c r="C16" s="9">
        <v>1</v>
      </c>
      <c r="D16" s="9">
        <v>1</v>
      </c>
      <c r="E16" s="9">
        <v>0</v>
      </c>
      <c r="F16" s="9">
        <v>1</v>
      </c>
      <c r="G16" s="9">
        <v>0</v>
      </c>
      <c r="H16" s="9">
        <v>1</v>
      </c>
      <c r="I16" s="9">
        <v>1</v>
      </c>
      <c r="J16" s="9">
        <v>0</v>
      </c>
      <c r="K16" s="9">
        <v>0</v>
      </c>
      <c r="L16" s="10">
        <v>1</v>
      </c>
      <c r="M16" s="10">
        <v>1</v>
      </c>
      <c r="N16" s="10">
        <v>2</v>
      </c>
      <c r="O16" s="10">
        <v>1</v>
      </c>
      <c r="P16" s="10">
        <v>9</v>
      </c>
      <c r="Q16" s="10">
        <v>0</v>
      </c>
      <c r="R16" s="10">
        <v>0</v>
      </c>
      <c r="S16" s="10">
        <v>2</v>
      </c>
      <c r="T16" s="10">
        <v>0</v>
      </c>
      <c r="U16" s="10">
        <v>1</v>
      </c>
      <c r="V16" s="10">
        <v>0</v>
      </c>
      <c r="W16" s="11">
        <v>2</v>
      </c>
      <c r="X16" s="11">
        <v>0</v>
      </c>
      <c r="Y16" s="11">
        <v>1</v>
      </c>
      <c r="Z16" s="11">
        <v>0</v>
      </c>
      <c r="AA16" s="11">
        <v>1</v>
      </c>
      <c r="AB16" s="11">
        <v>0</v>
      </c>
      <c r="AC16" s="11">
        <v>0</v>
      </c>
      <c r="AD16" s="11">
        <v>0</v>
      </c>
      <c r="AE16" s="11">
        <v>0</v>
      </c>
      <c r="AF16" s="11">
        <v>1</v>
      </c>
      <c r="AG16" s="11">
        <v>2</v>
      </c>
      <c r="AH16" s="11">
        <v>0</v>
      </c>
      <c r="AI16" s="11">
        <v>0</v>
      </c>
      <c r="AJ16" s="11">
        <v>1</v>
      </c>
      <c r="AK16" s="11">
        <v>0</v>
      </c>
      <c r="AL16" s="11">
        <v>0</v>
      </c>
      <c r="AM16" s="11">
        <v>2</v>
      </c>
      <c r="AN16" s="11">
        <v>0</v>
      </c>
      <c r="AO16" s="11">
        <v>0</v>
      </c>
      <c r="AP16" s="11">
        <v>8</v>
      </c>
      <c r="AQ16" s="11">
        <v>0</v>
      </c>
      <c r="AR16" s="11">
        <v>1</v>
      </c>
      <c r="AS16" s="11">
        <v>3</v>
      </c>
      <c r="AT16" s="11">
        <v>2</v>
      </c>
      <c r="AU16" s="11">
        <v>0</v>
      </c>
      <c r="AV16" s="11">
        <v>1</v>
      </c>
      <c r="AW16" s="11">
        <v>0</v>
      </c>
      <c r="AX16" s="8">
        <f t="shared" si="0"/>
        <v>6</v>
      </c>
      <c r="AY16" s="8">
        <f t="shared" si="1"/>
        <v>17</v>
      </c>
      <c r="AZ16" s="8">
        <f t="shared" si="2"/>
        <v>25</v>
      </c>
    </row>
    <row r="17" s="8" customFormat="1" spans="1:52">
      <c r="A17" s="18" t="s">
        <v>211</v>
      </c>
      <c r="B17" s="9">
        <v>0</v>
      </c>
      <c r="C17" s="9">
        <v>4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1</v>
      </c>
      <c r="J17" s="9">
        <v>0</v>
      </c>
      <c r="K17" s="9">
        <v>0</v>
      </c>
      <c r="L17" s="10">
        <v>1</v>
      </c>
      <c r="M17" s="10">
        <v>0</v>
      </c>
      <c r="N17" s="10">
        <v>2</v>
      </c>
      <c r="O17" s="10">
        <v>0</v>
      </c>
      <c r="P17" s="10">
        <v>4</v>
      </c>
      <c r="Q17" s="10">
        <v>1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1">
        <v>1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1</v>
      </c>
      <c r="AF17" s="11">
        <v>1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1</v>
      </c>
      <c r="AN17" s="11">
        <v>0</v>
      </c>
      <c r="AO17" s="11">
        <v>0</v>
      </c>
      <c r="AP17" s="11">
        <v>2</v>
      </c>
      <c r="AQ17" s="11">
        <v>0</v>
      </c>
      <c r="AR17" s="11">
        <v>0</v>
      </c>
      <c r="AS17" s="11">
        <v>0</v>
      </c>
      <c r="AT17" s="11">
        <v>13</v>
      </c>
      <c r="AU17" s="11">
        <v>0</v>
      </c>
      <c r="AV17" s="11">
        <v>0</v>
      </c>
      <c r="AW17" s="11">
        <v>0</v>
      </c>
      <c r="AX17" s="8">
        <f t="shared" si="0"/>
        <v>6</v>
      </c>
      <c r="AY17" s="8">
        <f t="shared" si="1"/>
        <v>8</v>
      </c>
      <c r="AZ17" s="8">
        <f t="shared" si="2"/>
        <v>19</v>
      </c>
    </row>
    <row r="18" s="8" customFormat="1" spans="1:52">
      <c r="A18" s="18" t="s">
        <v>212</v>
      </c>
      <c r="B18" s="9">
        <v>0</v>
      </c>
      <c r="C18" s="9">
        <v>6</v>
      </c>
      <c r="D18" s="9">
        <v>2</v>
      </c>
      <c r="E18" s="9">
        <v>2</v>
      </c>
      <c r="F18" s="9">
        <v>1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10">
        <v>4</v>
      </c>
      <c r="M18" s="10">
        <v>2</v>
      </c>
      <c r="N18" s="10">
        <v>0</v>
      </c>
      <c r="O18" s="10">
        <v>1</v>
      </c>
      <c r="P18" s="10">
        <v>2</v>
      </c>
      <c r="Q18" s="10">
        <v>1</v>
      </c>
      <c r="R18" s="10">
        <v>0</v>
      </c>
      <c r="S18" s="10">
        <v>2</v>
      </c>
      <c r="T18" s="10">
        <v>0</v>
      </c>
      <c r="U18" s="10">
        <v>2</v>
      </c>
      <c r="V18" s="10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1</v>
      </c>
      <c r="AE18" s="11">
        <v>4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3</v>
      </c>
      <c r="AN18" s="11">
        <v>0</v>
      </c>
      <c r="AO18" s="11">
        <v>0</v>
      </c>
      <c r="AP18" s="11">
        <v>2</v>
      </c>
      <c r="AQ18" s="11">
        <v>0</v>
      </c>
      <c r="AR18" s="11">
        <v>0</v>
      </c>
      <c r="AS18" s="11">
        <v>0</v>
      </c>
      <c r="AT18" s="11">
        <v>1</v>
      </c>
      <c r="AU18" s="11">
        <v>1</v>
      </c>
      <c r="AV18" s="11">
        <v>0</v>
      </c>
      <c r="AW18" s="11">
        <v>1</v>
      </c>
      <c r="AX18" s="8">
        <f t="shared" si="0"/>
        <v>11</v>
      </c>
      <c r="AY18" s="8">
        <f t="shared" si="1"/>
        <v>14</v>
      </c>
      <c r="AZ18" s="8">
        <f t="shared" si="2"/>
        <v>13</v>
      </c>
    </row>
    <row r="19" s="8" customFormat="1" spans="1:52">
      <c r="A19" s="18" t="s">
        <v>213</v>
      </c>
      <c r="B19" s="9">
        <v>0</v>
      </c>
      <c r="C19" s="9">
        <v>2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1</v>
      </c>
      <c r="K19" s="9">
        <v>0</v>
      </c>
      <c r="L19" s="10">
        <v>1</v>
      </c>
      <c r="M19" s="10">
        <v>0</v>
      </c>
      <c r="N19" s="10">
        <v>0</v>
      </c>
      <c r="O19" s="10">
        <v>0</v>
      </c>
      <c r="P19" s="10">
        <v>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1">
        <v>0</v>
      </c>
      <c r="X19" s="11">
        <v>0</v>
      </c>
      <c r="Y19" s="11">
        <v>1</v>
      </c>
      <c r="Z19" s="11">
        <v>0</v>
      </c>
      <c r="AA19" s="11">
        <v>1</v>
      </c>
      <c r="AB19" s="11">
        <v>1</v>
      </c>
      <c r="AC19" s="11">
        <v>0</v>
      </c>
      <c r="AD19" s="11">
        <v>0</v>
      </c>
      <c r="AE19" s="11">
        <v>1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1</v>
      </c>
      <c r="AL19" s="11">
        <v>2</v>
      </c>
      <c r="AM19" s="11">
        <v>1</v>
      </c>
      <c r="AN19" s="11">
        <v>0</v>
      </c>
      <c r="AO19" s="11">
        <v>0</v>
      </c>
      <c r="AP19" s="11">
        <v>0</v>
      </c>
      <c r="AQ19" s="11">
        <v>0</v>
      </c>
      <c r="AR19" s="11">
        <v>1</v>
      </c>
      <c r="AS19" s="11">
        <v>0</v>
      </c>
      <c r="AT19" s="11">
        <v>2</v>
      </c>
      <c r="AU19" s="11">
        <v>0</v>
      </c>
      <c r="AV19" s="11">
        <v>1</v>
      </c>
      <c r="AW19" s="11">
        <v>1</v>
      </c>
      <c r="AX19" s="8">
        <f t="shared" si="0"/>
        <v>5</v>
      </c>
      <c r="AY19" s="8">
        <f t="shared" si="1"/>
        <v>7</v>
      </c>
      <c r="AZ19" s="8">
        <f t="shared" si="2"/>
        <v>13</v>
      </c>
    </row>
    <row r="20" s="8" customFormat="1" spans="1:52">
      <c r="A20" s="18" t="s">
        <v>214</v>
      </c>
      <c r="B20" s="9">
        <v>0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1</v>
      </c>
      <c r="I20" s="9">
        <v>1</v>
      </c>
      <c r="J20" s="9">
        <v>1</v>
      </c>
      <c r="K20" s="9">
        <v>0</v>
      </c>
      <c r="L20" s="10">
        <v>5</v>
      </c>
      <c r="M20" s="10">
        <v>0</v>
      </c>
      <c r="N20" s="10">
        <v>0</v>
      </c>
      <c r="O20" s="10">
        <v>0</v>
      </c>
      <c r="P20" s="10">
        <v>3</v>
      </c>
      <c r="Q20" s="10">
        <v>0</v>
      </c>
      <c r="R20" s="10">
        <v>0</v>
      </c>
      <c r="S20" s="10">
        <v>0</v>
      </c>
      <c r="T20" s="10">
        <v>1</v>
      </c>
      <c r="U20" s="10">
        <v>0</v>
      </c>
      <c r="V20" s="10">
        <v>0</v>
      </c>
      <c r="W20" s="11">
        <v>1</v>
      </c>
      <c r="X20" s="11">
        <v>0</v>
      </c>
      <c r="Y20" s="11">
        <v>0</v>
      </c>
      <c r="Z20" s="11">
        <v>0</v>
      </c>
      <c r="AA20" s="11">
        <v>0</v>
      </c>
      <c r="AB20" s="11">
        <v>1</v>
      </c>
      <c r="AC20" s="11">
        <v>0</v>
      </c>
      <c r="AD20" s="11">
        <v>1</v>
      </c>
      <c r="AE20" s="11">
        <v>1</v>
      </c>
      <c r="AF20" s="11">
        <v>0</v>
      </c>
      <c r="AG20" s="11">
        <v>1</v>
      </c>
      <c r="AH20" s="11">
        <v>0</v>
      </c>
      <c r="AI20" s="11">
        <v>0</v>
      </c>
      <c r="AJ20" s="11">
        <v>0</v>
      </c>
      <c r="AK20" s="11">
        <v>1</v>
      </c>
      <c r="AL20" s="11">
        <v>3</v>
      </c>
      <c r="AM20" s="11">
        <v>5</v>
      </c>
      <c r="AN20" s="11">
        <v>3</v>
      </c>
      <c r="AO20" s="11">
        <v>0</v>
      </c>
      <c r="AP20" s="11">
        <v>1</v>
      </c>
      <c r="AQ20" s="11">
        <v>0</v>
      </c>
      <c r="AR20" s="11">
        <v>1</v>
      </c>
      <c r="AS20" s="11">
        <v>1</v>
      </c>
      <c r="AT20" s="11">
        <v>3</v>
      </c>
      <c r="AU20" s="11">
        <v>0</v>
      </c>
      <c r="AV20" s="11">
        <v>1</v>
      </c>
      <c r="AW20" s="11">
        <v>1</v>
      </c>
      <c r="AX20" s="8">
        <f t="shared" si="0"/>
        <v>4</v>
      </c>
      <c r="AY20" s="8">
        <f t="shared" si="1"/>
        <v>9</v>
      </c>
      <c r="AZ20" s="8">
        <f t="shared" si="2"/>
        <v>25</v>
      </c>
    </row>
    <row r="21" s="8" customFormat="1" spans="1:52">
      <c r="A21" s="18" t="s">
        <v>215</v>
      </c>
      <c r="B21" s="9">
        <v>0</v>
      </c>
      <c r="C21" s="9">
        <v>2</v>
      </c>
      <c r="D21" s="9">
        <v>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0</v>
      </c>
      <c r="L21" s="10">
        <v>3</v>
      </c>
      <c r="M21" s="10">
        <v>2</v>
      </c>
      <c r="N21" s="10">
        <v>2</v>
      </c>
      <c r="O21" s="10">
        <v>0</v>
      </c>
      <c r="P21" s="10">
        <v>4</v>
      </c>
      <c r="Q21" s="10">
        <v>1</v>
      </c>
      <c r="R21" s="10">
        <v>1</v>
      </c>
      <c r="S21" s="10">
        <v>0</v>
      </c>
      <c r="T21" s="10">
        <v>1</v>
      </c>
      <c r="U21" s="10">
        <v>2</v>
      </c>
      <c r="V21" s="10">
        <v>0</v>
      </c>
      <c r="W21" s="11">
        <v>0</v>
      </c>
      <c r="X21" s="11">
        <v>0</v>
      </c>
      <c r="Y21" s="11">
        <v>0</v>
      </c>
      <c r="Z21" s="11">
        <v>3</v>
      </c>
      <c r="AA21" s="11">
        <v>2</v>
      </c>
      <c r="AB21" s="11">
        <v>0</v>
      </c>
      <c r="AC21" s="11">
        <v>0</v>
      </c>
      <c r="AD21" s="11">
        <v>1</v>
      </c>
      <c r="AE21" s="11">
        <v>1</v>
      </c>
      <c r="AF21" s="11">
        <v>2</v>
      </c>
      <c r="AG21" s="11">
        <v>1</v>
      </c>
      <c r="AH21" s="11">
        <v>0</v>
      </c>
      <c r="AI21" s="11">
        <v>0</v>
      </c>
      <c r="AJ21" s="11">
        <v>0</v>
      </c>
      <c r="AK21" s="11">
        <v>3</v>
      </c>
      <c r="AL21" s="11">
        <v>0</v>
      </c>
      <c r="AM21" s="11">
        <v>3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5</v>
      </c>
      <c r="AU21" s="11">
        <v>1</v>
      </c>
      <c r="AV21" s="11">
        <v>3</v>
      </c>
      <c r="AW21" s="11">
        <v>1</v>
      </c>
      <c r="AX21" s="8">
        <f t="shared" si="0"/>
        <v>5</v>
      </c>
      <c r="AY21" s="8">
        <f t="shared" si="1"/>
        <v>16</v>
      </c>
      <c r="AZ21" s="8">
        <f t="shared" si="2"/>
        <v>26</v>
      </c>
    </row>
    <row r="22" s="8" customFormat="1" spans="1:52">
      <c r="A22" s="18" t="s">
        <v>216</v>
      </c>
      <c r="B22" s="9">
        <v>0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9">
        <v>1</v>
      </c>
      <c r="J22" s="9">
        <v>0</v>
      </c>
      <c r="K22" s="9">
        <v>0</v>
      </c>
      <c r="L22" s="10">
        <v>5</v>
      </c>
      <c r="M22" s="10">
        <v>1</v>
      </c>
      <c r="N22" s="10">
        <v>0</v>
      </c>
      <c r="O22" s="10">
        <v>0</v>
      </c>
      <c r="P22" s="10">
        <v>7</v>
      </c>
      <c r="Q22" s="10">
        <v>0</v>
      </c>
      <c r="R22" s="10">
        <v>0</v>
      </c>
      <c r="S22" s="10">
        <v>1</v>
      </c>
      <c r="T22" s="10">
        <v>0</v>
      </c>
      <c r="U22" s="10">
        <v>1</v>
      </c>
      <c r="V22" s="10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1</v>
      </c>
      <c r="AD22" s="11">
        <v>0</v>
      </c>
      <c r="AE22" s="11">
        <v>1</v>
      </c>
      <c r="AF22" s="11">
        <v>0</v>
      </c>
      <c r="AG22" s="11">
        <v>1</v>
      </c>
      <c r="AH22" s="11">
        <v>0</v>
      </c>
      <c r="AI22" s="11">
        <v>0</v>
      </c>
      <c r="AJ22" s="11">
        <v>0</v>
      </c>
      <c r="AK22" s="11">
        <v>0</v>
      </c>
      <c r="AL22" s="11">
        <v>1</v>
      </c>
      <c r="AM22" s="11">
        <v>8</v>
      </c>
      <c r="AN22" s="11">
        <v>1</v>
      </c>
      <c r="AO22" s="11">
        <v>0</v>
      </c>
      <c r="AP22" s="11">
        <v>2</v>
      </c>
      <c r="AQ22" s="11">
        <v>0</v>
      </c>
      <c r="AR22" s="11">
        <v>1</v>
      </c>
      <c r="AS22" s="11">
        <v>0</v>
      </c>
      <c r="AT22" s="11">
        <v>3</v>
      </c>
      <c r="AU22" s="11">
        <v>0</v>
      </c>
      <c r="AV22" s="11">
        <v>2</v>
      </c>
      <c r="AW22" s="11">
        <v>1</v>
      </c>
      <c r="AX22" s="8">
        <f t="shared" si="0"/>
        <v>2</v>
      </c>
      <c r="AY22" s="8">
        <f t="shared" si="1"/>
        <v>15</v>
      </c>
      <c r="AZ22" s="8">
        <f t="shared" si="2"/>
        <v>22</v>
      </c>
    </row>
    <row r="23" s="8" customFormat="1" spans="1:52">
      <c r="A23" s="18" t="s">
        <v>217</v>
      </c>
      <c r="B23" s="9">
        <v>0</v>
      </c>
      <c r="C23" s="9">
        <v>2</v>
      </c>
      <c r="D23" s="9">
        <v>2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0</v>
      </c>
      <c r="K23" s="9">
        <v>0</v>
      </c>
      <c r="L23" s="10">
        <v>1</v>
      </c>
      <c r="M23" s="10">
        <v>2</v>
      </c>
      <c r="N23" s="10">
        <v>0</v>
      </c>
      <c r="O23" s="10">
        <v>0</v>
      </c>
      <c r="P23" s="10">
        <v>7</v>
      </c>
      <c r="Q23" s="10">
        <v>0</v>
      </c>
      <c r="R23" s="10">
        <v>0</v>
      </c>
      <c r="S23" s="10">
        <v>0</v>
      </c>
      <c r="T23" s="10">
        <v>0</v>
      </c>
      <c r="U23" s="10">
        <v>2</v>
      </c>
      <c r="V23" s="10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1</v>
      </c>
      <c r="AC23" s="11">
        <v>0</v>
      </c>
      <c r="AD23" s="11">
        <v>0</v>
      </c>
      <c r="AE23" s="11">
        <v>4</v>
      </c>
      <c r="AF23" s="11">
        <v>1</v>
      </c>
      <c r="AG23" s="11">
        <v>0</v>
      </c>
      <c r="AH23" s="11">
        <v>0</v>
      </c>
      <c r="AI23" s="11">
        <v>0</v>
      </c>
      <c r="AJ23" s="11">
        <v>1</v>
      </c>
      <c r="AK23" s="11">
        <v>1</v>
      </c>
      <c r="AL23" s="11">
        <v>2</v>
      </c>
      <c r="AM23" s="11">
        <v>1</v>
      </c>
      <c r="AN23" s="11">
        <v>1</v>
      </c>
      <c r="AO23" s="11">
        <v>0</v>
      </c>
      <c r="AP23" s="11">
        <v>0</v>
      </c>
      <c r="AQ23" s="11">
        <v>3</v>
      </c>
      <c r="AR23" s="11">
        <v>1</v>
      </c>
      <c r="AS23" s="11">
        <v>1</v>
      </c>
      <c r="AT23" s="11">
        <v>1</v>
      </c>
      <c r="AU23" s="11">
        <v>1</v>
      </c>
      <c r="AV23" s="11">
        <v>1</v>
      </c>
      <c r="AW23" s="11">
        <v>0</v>
      </c>
      <c r="AX23" s="8">
        <f t="shared" si="0"/>
        <v>5</v>
      </c>
      <c r="AY23" s="8">
        <f t="shared" si="1"/>
        <v>12</v>
      </c>
      <c r="AZ23" s="8">
        <f t="shared" si="2"/>
        <v>20</v>
      </c>
    </row>
    <row r="24" s="8" customFormat="1" spans="1:52">
      <c r="A24" s="18" t="s">
        <v>218</v>
      </c>
      <c r="B24" s="9">
        <v>1</v>
      </c>
      <c r="C24" s="9">
        <v>0</v>
      </c>
      <c r="D24" s="9">
        <v>1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1</v>
      </c>
      <c r="K24" s="9">
        <v>0</v>
      </c>
      <c r="L24" s="10">
        <v>1</v>
      </c>
      <c r="M24" s="10">
        <v>1</v>
      </c>
      <c r="N24" s="10">
        <v>0</v>
      </c>
      <c r="O24" s="10">
        <v>0</v>
      </c>
      <c r="P24" s="10">
        <v>7</v>
      </c>
      <c r="Q24" s="10">
        <v>0</v>
      </c>
      <c r="R24" s="10">
        <v>0</v>
      </c>
      <c r="S24" s="10">
        <v>0</v>
      </c>
      <c r="T24" s="10">
        <v>0</v>
      </c>
      <c r="U24" s="10">
        <v>1</v>
      </c>
      <c r="V24" s="10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4</v>
      </c>
      <c r="AC24" s="11">
        <v>0</v>
      </c>
      <c r="AD24" s="11">
        <v>0</v>
      </c>
      <c r="AE24" s="11">
        <v>1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1</v>
      </c>
      <c r="AN24" s="11">
        <v>1</v>
      </c>
      <c r="AO24" s="11">
        <v>0</v>
      </c>
      <c r="AP24" s="11">
        <v>4</v>
      </c>
      <c r="AQ24" s="11">
        <v>0</v>
      </c>
      <c r="AR24" s="11">
        <v>0</v>
      </c>
      <c r="AS24" s="11">
        <v>2</v>
      </c>
      <c r="AT24" s="11">
        <v>0</v>
      </c>
      <c r="AU24" s="11">
        <v>0</v>
      </c>
      <c r="AV24" s="11">
        <v>0</v>
      </c>
      <c r="AW24" s="11">
        <v>0</v>
      </c>
      <c r="AX24" s="8">
        <f t="shared" si="0"/>
        <v>4</v>
      </c>
      <c r="AY24" s="8">
        <f t="shared" si="1"/>
        <v>10</v>
      </c>
      <c r="AZ24" s="8">
        <f t="shared" si="2"/>
        <v>13</v>
      </c>
    </row>
    <row r="25" s="8" customFormat="1" spans="1:52">
      <c r="A25" s="18" t="s">
        <v>219</v>
      </c>
      <c r="B25" s="9">
        <v>0</v>
      </c>
      <c r="C25" s="9">
        <v>2</v>
      </c>
      <c r="D25" s="9">
        <v>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10">
        <v>1</v>
      </c>
      <c r="M25" s="10">
        <v>2</v>
      </c>
      <c r="N25" s="10">
        <v>0</v>
      </c>
      <c r="O25" s="10">
        <v>1</v>
      </c>
      <c r="P25" s="10">
        <v>6</v>
      </c>
      <c r="Q25" s="10">
        <v>2</v>
      </c>
      <c r="R25" s="10">
        <v>0</v>
      </c>
      <c r="S25" s="10">
        <v>2</v>
      </c>
      <c r="T25" s="10">
        <v>0</v>
      </c>
      <c r="U25" s="10">
        <v>2</v>
      </c>
      <c r="V25" s="10">
        <v>1</v>
      </c>
      <c r="W25" s="11">
        <v>0</v>
      </c>
      <c r="X25" s="11">
        <v>0</v>
      </c>
      <c r="Y25" s="11">
        <v>0</v>
      </c>
      <c r="Z25" s="11">
        <v>0</v>
      </c>
      <c r="AA25" s="11">
        <v>1</v>
      </c>
      <c r="AB25" s="11">
        <v>0</v>
      </c>
      <c r="AC25" s="11">
        <v>0</v>
      </c>
      <c r="AD25" s="11">
        <v>0</v>
      </c>
      <c r="AE25" s="11">
        <v>1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2</v>
      </c>
      <c r="AM25" s="11">
        <v>1</v>
      </c>
      <c r="AN25" s="11">
        <v>0</v>
      </c>
      <c r="AO25" s="11">
        <v>0</v>
      </c>
      <c r="AP25" s="11">
        <v>5</v>
      </c>
      <c r="AQ25" s="11">
        <v>0</v>
      </c>
      <c r="AR25" s="11">
        <v>0</v>
      </c>
      <c r="AS25" s="11">
        <v>2</v>
      </c>
      <c r="AT25" s="11">
        <v>4</v>
      </c>
      <c r="AU25" s="11">
        <v>2</v>
      </c>
      <c r="AV25" s="11">
        <v>4</v>
      </c>
      <c r="AW25" s="11">
        <v>0</v>
      </c>
      <c r="AX25" s="8">
        <f t="shared" si="0"/>
        <v>5</v>
      </c>
      <c r="AY25" s="8">
        <f t="shared" si="1"/>
        <v>17</v>
      </c>
      <c r="AZ25" s="8">
        <f t="shared" si="2"/>
        <v>22</v>
      </c>
    </row>
    <row r="26" s="8" customFormat="1" spans="1:52">
      <c r="A26" s="18" t="s">
        <v>221</v>
      </c>
      <c r="B26" s="9">
        <v>0</v>
      </c>
      <c r="C26" s="9">
        <v>2</v>
      </c>
      <c r="D26" s="9">
        <v>1</v>
      </c>
      <c r="E26" s="9">
        <v>0</v>
      </c>
      <c r="F26" s="9">
        <v>1</v>
      </c>
      <c r="G26" s="9">
        <v>0</v>
      </c>
      <c r="H26" s="9">
        <v>0</v>
      </c>
      <c r="I26" s="9">
        <v>0</v>
      </c>
      <c r="J26" s="9">
        <v>1</v>
      </c>
      <c r="K26" s="9">
        <v>0</v>
      </c>
      <c r="L26" s="10">
        <v>3</v>
      </c>
      <c r="M26" s="10">
        <v>1</v>
      </c>
      <c r="N26" s="10">
        <v>0</v>
      </c>
      <c r="O26" s="10">
        <v>0</v>
      </c>
      <c r="P26" s="10">
        <v>5</v>
      </c>
      <c r="Q26" s="10">
        <v>1</v>
      </c>
      <c r="R26" s="10">
        <v>0</v>
      </c>
      <c r="S26" s="10">
        <v>0</v>
      </c>
      <c r="T26" s="10">
        <v>0</v>
      </c>
      <c r="U26" s="10">
        <v>1</v>
      </c>
      <c r="V26" s="10">
        <v>2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1</v>
      </c>
      <c r="AC26" s="11">
        <v>0</v>
      </c>
      <c r="AD26" s="11">
        <v>0</v>
      </c>
      <c r="AE26" s="11">
        <v>0</v>
      </c>
      <c r="AF26" s="11">
        <v>0</v>
      </c>
      <c r="AG26" s="11">
        <v>1</v>
      </c>
      <c r="AH26" s="11">
        <v>0</v>
      </c>
      <c r="AI26" s="11">
        <v>0</v>
      </c>
      <c r="AJ26" s="11">
        <v>0</v>
      </c>
      <c r="AK26" s="11">
        <v>1</v>
      </c>
      <c r="AL26" s="11">
        <v>1</v>
      </c>
      <c r="AM26" s="11">
        <v>3</v>
      </c>
      <c r="AN26" s="11">
        <v>2</v>
      </c>
      <c r="AO26" s="11">
        <v>0</v>
      </c>
      <c r="AP26" s="11">
        <v>1</v>
      </c>
      <c r="AQ26" s="11">
        <v>0</v>
      </c>
      <c r="AR26" s="11">
        <v>0</v>
      </c>
      <c r="AS26" s="11">
        <v>3</v>
      </c>
      <c r="AT26" s="11">
        <v>5</v>
      </c>
      <c r="AU26" s="11">
        <v>0</v>
      </c>
      <c r="AV26" s="11">
        <v>2</v>
      </c>
      <c r="AW26" s="11">
        <v>0</v>
      </c>
      <c r="AX26" s="8">
        <f t="shared" si="0"/>
        <v>5</v>
      </c>
      <c r="AY26" s="8">
        <f t="shared" si="1"/>
        <v>13</v>
      </c>
      <c r="AZ26" s="8">
        <f t="shared" si="2"/>
        <v>20</v>
      </c>
    </row>
    <row r="27" s="8" customFormat="1" spans="1:52">
      <c r="A27" s="18" t="s">
        <v>222</v>
      </c>
      <c r="B27" s="9">
        <v>1</v>
      </c>
      <c r="C27" s="9">
        <v>1</v>
      </c>
      <c r="D27" s="9">
        <v>1</v>
      </c>
      <c r="E27" s="9">
        <v>2</v>
      </c>
      <c r="F27" s="9">
        <v>0</v>
      </c>
      <c r="G27" s="9">
        <v>0</v>
      </c>
      <c r="H27" s="9">
        <v>0</v>
      </c>
      <c r="I27" s="9">
        <v>0</v>
      </c>
      <c r="J27" s="9">
        <v>2</v>
      </c>
      <c r="K27" s="9">
        <v>0</v>
      </c>
      <c r="L27" s="10">
        <v>1</v>
      </c>
      <c r="M27" s="10">
        <v>1</v>
      </c>
      <c r="N27" s="10">
        <v>1</v>
      </c>
      <c r="O27" s="10">
        <v>0</v>
      </c>
      <c r="P27" s="10">
        <v>6</v>
      </c>
      <c r="Q27" s="10">
        <v>0</v>
      </c>
      <c r="R27" s="10">
        <v>0</v>
      </c>
      <c r="S27" s="10">
        <v>0</v>
      </c>
      <c r="T27" s="10">
        <v>0</v>
      </c>
      <c r="U27" s="10">
        <v>1</v>
      </c>
      <c r="V27" s="10">
        <v>1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2</v>
      </c>
      <c r="AC27" s="11">
        <v>0</v>
      </c>
      <c r="AD27" s="11">
        <v>0</v>
      </c>
      <c r="AE27" s="11">
        <v>1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1</v>
      </c>
      <c r="AQ27" s="11">
        <v>0</v>
      </c>
      <c r="AR27" s="11">
        <v>0</v>
      </c>
      <c r="AS27" s="11">
        <v>1</v>
      </c>
      <c r="AT27" s="11">
        <v>4</v>
      </c>
      <c r="AU27" s="11">
        <v>1</v>
      </c>
      <c r="AV27" s="11">
        <v>1</v>
      </c>
      <c r="AW27" s="11">
        <v>0</v>
      </c>
      <c r="AX27" s="8">
        <f t="shared" si="0"/>
        <v>7</v>
      </c>
      <c r="AY27" s="8">
        <f t="shared" si="1"/>
        <v>11</v>
      </c>
      <c r="AZ27" s="8">
        <f t="shared" si="2"/>
        <v>11</v>
      </c>
    </row>
    <row r="28" s="8" customFormat="1" spans="1:52">
      <c r="A28" s="18" t="s">
        <v>223</v>
      </c>
      <c r="B28" s="9">
        <v>0</v>
      </c>
      <c r="C28" s="9">
        <v>5</v>
      </c>
      <c r="D28" s="9">
        <v>0</v>
      </c>
      <c r="E28" s="9">
        <v>1</v>
      </c>
      <c r="F28" s="9">
        <v>0</v>
      </c>
      <c r="G28" s="9">
        <v>0</v>
      </c>
      <c r="H28" s="9">
        <v>0</v>
      </c>
      <c r="I28" s="9">
        <v>1</v>
      </c>
      <c r="J28" s="9">
        <v>2</v>
      </c>
      <c r="K28" s="9">
        <v>1</v>
      </c>
      <c r="L28" s="10">
        <v>1</v>
      </c>
      <c r="M28" s="10">
        <v>0</v>
      </c>
      <c r="N28" s="10">
        <v>2</v>
      </c>
      <c r="O28" s="10">
        <v>0</v>
      </c>
      <c r="P28" s="10">
        <v>1</v>
      </c>
      <c r="Q28" s="10">
        <v>0</v>
      </c>
      <c r="R28" s="10">
        <v>0</v>
      </c>
      <c r="S28" s="10">
        <v>1</v>
      </c>
      <c r="T28" s="10">
        <v>0</v>
      </c>
      <c r="U28" s="10">
        <v>0</v>
      </c>
      <c r="V28" s="10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1</v>
      </c>
      <c r="AB28" s="11">
        <v>1</v>
      </c>
      <c r="AC28" s="11">
        <v>0</v>
      </c>
      <c r="AD28" s="11">
        <v>0</v>
      </c>
      <c r="AE28" s="11">
        <v>1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1</v>
      </c>
      <c r="AL28" s="11">
        <v>0</v>
      </c>
      <c r="AM28" s="11">
        <v>1</v>
      </c>
      <c r="AN28" s="11">
        <v>1</v>
      </c>
      <c r="AO28" s="11">
        <v>0</v>
      </c>
      <c r="AP28" s="11">
        <v>0</v>
      </c>
      <c r="AQ28" s="11">
        <v>0</v>
      </c>
      <c r="AR28" s="11">
        <v>1</v>
      </c>
      <c r="AS28" s="11">
        <v>0</v>
      </c>
      <c r="AT28" s="11">
        <v>1</v>
      </c>
      <c r="AU28" s="11">
        <v>0</v>
      </c>
      <c r="AV28" s="11">
        <v>0</v>
      </c>
      <c r="AW28" s="11">
        <v>2</v>
      </c>
      <c r="AX28" s="8">
        <f t="shared" si="0"/>
        <v>10</v>
      </c>
      <c r="AY28" s="8">
        <f t="shared" si="1"/>
        <v>5</v>
      </c>
      <c r="AZ28" s="8">
        <f t="shared" si="2"/>
        <v>10</v>
      </c>
    </row>
    <row r="29" s="8" customFormat="1" spans="1:52">
      <c r="A29" s="18" t="s">
        <v>224</v>
      </c>
      <c r="B29" s="9">
        <v>1</v>
      </c>
      <c r="C29" s="9">
        <v>2</v>
      </c>
      <c r="D29" s="9">
        <v>2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0</v>
      </c>
      <c r="L29" s="10">
        <v>4</v>
      </c>
      <c r="M29" s="10">
        <v>1</v>
      </c>
      <c r="N29" s="10">
        <v>1</v>
      </c>
      <c r="O29" s="10">
        <v>0</v>
      </c>
      <c r="P29" s="10">
        <v>6</v>
      </c>
      <c r="Q29" s="10">
        <v>1</v>
      </c>
      <c r="R29" s="10">
        <v>0</v>
      </c>
      <c r="S29" s="10">
        <v>1</v>
      </c>
      <c r="T29" s="10">
        <v>0</v>
      </c>
      <c r="U29" s="10">
        <v>2</v>
      </c>
      <c r="V29" s="10">
        <v>0</v>
      </c>
      <c r="W29" s="11">
        <v>1</v>
      </c>
      <c r="X29" s="11">
        <v>0</v>
      </c>
      <c r="Y29" s="11">
        <v>0</v>
      </c>
      <c r="Z29" s="11">
        <v>1</v>
      </c>
      <c r="AA29" s="11">
        <v>0</v>
      </c>
      <c r="AB29" s="11">
        <v>2</v>
      </c>
      <c r="AC29" s="11">
        <v>0</v>
      </c>
      <c r="AD29" s="11">
        <v>0</v>
      </c>
      <c r="AE29" s="11">
        <v>1</v>
      </c>
      <c r="AF29" s="11">
        <v>3</v>
      </c>
      <c r="AG29" s="11">
        <v>0</v>
      </c>
      <c r="AH29" s="11">
        <v>0</v>
      </c>
      <c r="AI29" s="11">
        <v>0</v>
      </c>
      <c r="AJ29" s="11">
        <v>0</v>
      </c>
      <c r="AK29" s="11">
        <v>1</v>
      </c>
      <c r="AL29" s="11">
        <v>0</v>
      </c>
      <c r="AM29" s="11">
        <v>3</v>
      </c>
      <c r="AN29" s="11">
        <v>1</v>
      </c>
      <c r="AO29" s="11">
        <v>0</v>
      </c>
      <c r="AP29" s="11">
        <v>1</v>
      </c>
      <c r="AQ29" s="11">
        <v>0</v>
      </c>
      <c r="AR29" s="11">
        <v>1</v>
      </c>
      <c r="AS29" s="11">
        <v>1</v>
      </c>
      <c r="AT29" s="11">
        <v>8</v>
      </c>
      <c r="AU29" s="11">
        <v>0</v>
      </c>
      <c r="AV29" s="11">
        <v>1</v>
      </c>
      <c r="AW29" s="11">
        <v>3</v>
      </c>
      <c r="AX29" s="8">
        <f t="shared" si="0"/>
        <v>6</v>
      </c>
      <c r="AY29" s="8">
        <f t="shared" si="1"/>
        <v>16</v>
      </c>
      <c r="AZ29" s="8">
        <f t="shared" si="2"/>
        <v>28</v>
      </c>
    </row>
    <row r="30" s="8" customFormat="1" spans="1:52">
      <c r="A30" s="18" t="s">
        <v>225</v>
      </c>
      <c r="B30" s="9">
        <v>0</v>
      </c>
      <c r="C30" s="9">
        <v>3</v>
      </c>
      <c r="D30" s="9">
        <v>1</v>
      </c>
      <c r="E30" s="9">
        <v>0</v>
      </c>
      <c r="F30" s="9">
        <v>0</v>
      </c>
      <c r="G30" s="9">
        <v>1</v>
      </c>
      <c r="H30" s="9">
        <v>0</v>
      </c>
      <c r="I30" s="9">
        <v>0</v>
      </c>
      <c r="J30" s="9">
        <v>0</v>
      </c>
      <c r="K30" s="9">
        <v>0</v>
      </c>
      <c r="L30" s="10">
        <v>4</v>
      </c>
      <c r="M30" s="10">
        <v>1</v>
      </c>
      <c r="N30" s="10">
        <v>2</v>
      </c>
      <c r="O30" s="10">
        <v>0</v>
      </c>
      <c r="P30" s="10">
        <v>3</v>
      </c>
      <c r="Q30" s="10">
        <v>0</v>
      </c>
      <c r="R30" s="10">
        <v>0</v>
      </c>
      <c r="S30" s="10">
        <v>1</v>
      </c>
      <c r="T30" s="10">
        <v>0</v>
      </c>
      <c r="U30" s="10">
        <v>1</v>
      </c>
      <c r="V30" s="10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3</v>
      </c>
      <c r="AC30" s="11">
        <v>0</v>
      </c>
      <c r="AD30" s="11">
        <v>0</v>
      </c>
      <c r="AE30" s="11">
        <v>0</v>
      </c>
      <c r="AF30" s="11">
        <v>1</v>
      </c>
      <c r="AG30" s="11">
        <v>1</v>
      </c>
      <c r="AH30" s="11">
        <v>0</v>
      </c>
      <c r="AI30" s="11">
        <v>0</v>
      </c>
      <c r="AJ30" s="11">
        <v>1</v>
      </c>
      <c r="AK30" s="11">
        <v>0</v>
      </c>
      <c r="AL30" s="11">
        <v>2</v>
      </c>
      <c r="AM30" s="11">
        <v>4</v>
      </c>
      <c r="AN30" s="11">
        <v>0</v>
      </c>
      <c r="AO30" s="11">
        <v>0</v>
      </c>
      <c r="AP30" s="11">
        <v>6</v>
      </c>
      <c r="AQ30" s="11">
        <v>1</v>
      </c>
      <c r="AR30" s="11">
        <v>0</v>
      </c>
      <c r="AS30" s="11">
        <v>0</v>
      </c>
      <c r="AT30" s="11">
        <v>2</v>
      </c>
      <c r="AU30" s="11">
        <v>0</v>
      </c>
      <c r="AV30" s="11">
        <v>1</v>
      </c>
      <c r="AW30" s="11">
        <v>0</v>
      </c>
      <c r="AX30" s="8">
        <f t="shared" si="0"/>
        <v>5</v>
      </c>
      <c r="AY30" s="8">
        <f t="shared" si="1"/>
        <v>12</v>
      </c>
      <c r="AZ30" s="8">
        <f t="shared" si="2"/>
        <v>22</v>
      </c>
    </row>
    <row r="31" s="8" customFormat="1" spans="1:52">
      <c r="A31" s="18" t="s">
        <v>226</v>
      </c>
      <c r="B31" s="9">
        <v>1</v>
      </c>
      <c r="C31" s="9">
        <v>0</v>
      </c>
      <c r="D31" s="9">
        <v>1</v>
      </c>
      <c r="E31" s="9">
        <v>1</v>
      </c>
      <c r="F31" s="9">
        <v>0</v>
      </c>
      <c r="G31" s="9">
        <v>0</v>
      </c>
      <c r="H31" s="9">
        <v>1</v>
      </c>
      <c r="I31" s="9">
        <v>0</v>
      </c>
      <c r="J31" s="9">
        <v>2</v>
      </c>
      <c r="K31" s="9">
        <v>0</v>
      </c>
      <c r="L31" s="10">
        <v>2</v>
      </c>
      <c r="M31" s="10">
        <v>1</v>
      </c>
      <c r="N31" s="10">
        <v>0</v>
      </c>
      <c r="O31" s="10">
        <v>0</v>
      </c>
      <c r="P31" s="10">
        <v>4</v>
      </c>
      <c r="Q31" s="10">
        <v>1</v>
      </c>
      <c r="R31" s="10">
        <v>0</v>
      </c>
      <c r="S31" s="10">
        <v>1</v>
      </c>
      <c r="T31" s="10">
        <v>0</v>
      </c>
      <c r="U31" s="10">
        <v>1</v>
      </c>
      <c r="V31" s="10">
        <v>0</v>
      </c>
      <c r="W31" s="11">
        <v>0</v>
      </c>
      <c r="X31" s="11">
        <v>0</v>
      </c>
      <c r="Y31" s="11">
        <v>0</v>
      </c>
      <c r="Z31" s="11">
        <v>1</v>
      </c>
      <c r="AA31" s="11">
        <v>0</v>
      </c>
      <c r="AB31" s="11">
        <v>2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1</v>
      </c>
      <c r="AI31" s="11">
        <v>0</v>
      </c>
      <c r="AJ31" s="11">
        <v>0</v>
      </c>
      <c r="AK31" s="11">
        <v>0</v>
      </c>
      <c r="AL31" s="11">
        <v>1</v>
      </c>
      <c r="AM31" s="11">
        <v>1</v>
      </c>
      <c r="AN31" s="11">
        <v>3</v>
      </c>
      <c r="AO31" s="11">
        <v>0</v>
      </c>
      <c r="AP31" s="11">
        <v>2</v>
      </c>
      <c r="AQ31" s="11">
        <v>0</v>
      </c>
      <c r="AR31" s="11">
        <v>0</v>
      </c>
      <c r="AS31" s="11">
        <v>2</v>
      </c>
      <c r="AT31" s="11">
        <v>8</v>
      </c>
      <c r="AU31" s="11">
        <v>0</v>
      </c>
      <c r="AV31" s="11">
        <v>3</v>
      </c>
      <c r="AW31" s="11">
        <v>0</v>
      </c>
      <c r="AX31" s="8">
        <f t="shared" si="0"/>
        <v>6</v>
      </c>
      <c r="AY31" s="8">
        <f t="shared" si="1"/>
        <v>10</v>
      </c>
      <c r="AZ31" s="8">
        <f t="shared" si="2"/>
        <v>24</v>
      </c>
    </row>
    <row r="32" s="8" customFormat="1" spans="1:52">
      <c r="A32" s="18" t="s">
        <v>227</v>
      </c>
      <c r="B32" s="9">
        <v>0</v>
      </c>
      <c r="C32" s="9">
        <v>1</v>
      </c>
      <c r="D32" s="9">
        <v>2</v>
      </c>
      <c r="E32" s="9">
        <v>0</v>
      </c>
      <c r="F32" s="9">
        <v>0</v>
      </c>
      <c r="G32" s="9">
        <v>1</v>
      </c>
      <c r="H32" s="9">
        <v>0</v>
      </c>
      <c r="I32" s="9">
        <v>3</v>
      </c>
      <c r="J32" s="9">
        <v>0</v>
      </c>
      <c r="K32" s="9">
        <v>0</v>
      </c>
      <c r="L32" s="10">
        <v>3</v>
      </c>
      <c r="M32" s="10">
        <v>2</v>
      </c>
      <c r="N32" s="10">
        <v>0</v>
      </c>
      <c r="O32" s="10">
        <v>1</v>
      </c>
      <c r="P32" s="10">
        <v>5</v>
      </c>
      <c r="Q32" s="10">
        <v>2</v>
      </c>
      <c r="R32" s="10">
        <v>0</v>
      </c>
      <c r="S32" s="10">
        <v>0</v>
      </c>
      <c r="T32" s="10">
        <v>2</v>
      </c>
      <c r="U32" s="10">
        <v>2</v>
      </c>
      <c r="V32" s="10">
        <v>0</v>
      </c>
      <c r="W32" s="11">
        <v>0</v>
      </c>
      <c r="X32" s="11">
        <v>0</v>
      </c>
      <c r="Y32" s="11">
        <v>0</v>
      </c>
      <c r="Z32" s="11">
        <v>2</v>
      </c>
      <c r="AA32" s="11">
        <v>0</v>
      </c>
      <c r="AB32" s="11">
        <v>2</v>
      </c>
      <c r="AC32" s="11">
        <v>0</v>
      </c>
      <c r="AD32" s="11">
        <v>1</v>
      </c>
      <c r="AE32" s="11">
        <v>1</v>
      </c>
      <c r="AF32" s="11">
        <v>1</v>
      </c>
      <c r="AG32" s="11">
        <v>0</v>
      </c>
      <c r="AH32" s="11">
        <v>0</v>
      </c>
      <c r="AI32" s="11">
        <v>1</v>
      </c>
      <c r="AJ32" s="11">
        <v>0</v>
      </c>
      <c r="AK32" s="11">
        <v>1</v>
      </c>
      <c r="AL32" s="11">
        <v>0</v>
      </c>
      <c r="AM32" s="11">
        <v>6</v>
      </c>
      <c r="AN32" s="11">
        <v>1</v>
      </c>
      <c r="AO32" s="11">
        <v>0</v>
      </c>
      <c r="AP32" s="11">
        <v>0</v>
      </c>
      <c r="AQ32" s="11">
        <v>0</v>
      </c>
      <c r="AR32" s="11">
        <v>1</v>
      </c>
      <c r="AS32" s="11">
        <v>1</v>
      </c>
      <c r="AT32" s="11">
        <v>3</v>
      </c>
      <c r="AU32" s="11">
        <v>0</v>
      </c>
      <c r="AV32" s="11">
        <v>2</v>
      </c>
      <c r="AW32" s="11">
        <v>1</v>
      </c>
      <c r="AX32" s="8">
        <f t="shared" si="0"/>
        <v>7</v>
      </c>
      <c r="AY32" s="8">
        <f t="shared" si="1"/>
        <v>17</v>
      </c>
      <c r="AZ32" s="8">
        <f t="shared" si="2"/>
        <v>24</v>
      </c>
    </row>
    <row r="33" s="8" customFormat="1" spans="1:52">
      <c r="A33" s="18" t="s">
        <v>228</v>
      </c>
      <c r="B33" s="9">
        <v>0</v>
      </c>
      <c r="C33" s="9">
        <v>1</v>
      </c>
      <c r="D33" s="9">
        <v>2</v>
      </c>
      <c r="E33" s="9">
        <v>1</v>
      </c>
      <c r="F33" s="9">
        <v>0</v>
      </c>
      <c r="G33" s="9">
        <v>0</v>
      </c>
      <c r="H33" s="9">
        <v>2</v>
      </c>
      <c r="I33" s="9">
        <v>0</v>
      </c>
      <c r="J33" s="9">
        <v>0</v>
      </c>
      <c r="K33" s="9">
        <v>0</v>
      </c>
      <c r="L33" s="10">
        <v>0</v>
      </c>
      <c r="M33" s="10">
        <v>2</v>
      </c>
      <c r="N33" s="10">
        <v>0</v>
      </c>
      <c r="O33" s="10">
        <v>0</v>
      </c>
      <c r="P33" s="10">
        <v>3</v>
      </c>
      <c r="Q33" s="10">
        <v>0</v>
      </c>
      <c r="R33" s="10">
        <v>1</v>
      </c>
      <c r="S33" s="10">
        <v>2</v>
      </c>
      <c r="T33" s="10">
        <v>0</v>
      </c>
      <c r="U33" s="10">
        <v>2</v>
      </c>
      <c r="V33" s="10">
        <v>0</v>
      </c>
      <c r="W33" s="11">
        <v>0</v>
      </c>
      <c r="X33" s="11">
        <v>0</v>
      </c>
      <c r="Y33" s="11">
        <v>0</v>
      </c>
      <c r="Z33" s="11">
        <v>3</v>
      </c>
      <c r="AA33" s="11">
        <v>0</v>
      </c>
      <c r="AB33" s="11">
        <v>3</v>
      </c>
      <c r="AC33" s="11">
        <v>0</v>
      </c>
      <c r="AD33" s="11">
        <v>0</v>
      </c>
      <c r="AE33" s="11">
        <v>0</v>
      </c>
      <c r="AF33" s="11">
        <v>1</v>
      </c>
      <c r="AG33" s="11">
        <v>1</v>
      </c>
      <c r="AH33" s="11">
        <v>0</v>
      </c>
      <c r="AI33" s="11">
        <v>0</v>
      </c>
      <c r="AJ33" s="11">
        <v>0</v>
      </c>
      <c r="AK33" s="11">
        <v>1</v>
      </c>
      <c r="AL33" s="11">
        <v>0</v>
      </c>
      <c r="AM33" s="11">
        <v>0</v>
      </c>
      <c r="AN33" s="11">
        <v>1</v>
      </c>
      <c r="AO33" s="11">
        <v>0</v>
      </c>
      <c r="AP33" s="11">
        <v>0</v>
      </c>
      <c r="AQ33" s="11">
        <v>0</v>
      </c>
      <c r="AR33" s="11">
        <v>0</v>
      </c>
      <c r="AS33" s="11">
        <v>1</v>
      </c>
      <c r="AT33" s="11">
        <v>6</v>
      </c>
      <c r="AU33" s="11">
        <v>0</v>
      </c>
      <c r="AV33" s="11">
        <v>1</v>
      </c>
      <c r="AW33" s="11">
        <v>1</v>
      </c>
      <c r="AX33" s="8">
        <f t="shared" si="0"/>
        <v>6</v>
      </c>
      <c r="AY33" s="8">
        <f t="shared" si="1"/>
        <v>10</v>
      </c>
      <c r="AZ33" s="8">
        <f t="shared" si="2"/>
        <v>19</v>
      </c>
    </row>
    <row r="34" s="8" customFormat="1" ht="13.5" customHeight="1" spans="1:52">
      <c r="A34" s="18" t="s">
        <v>229</v>
      </c>
      <c r="B34" s="9">
        <v>0</v>
      </c>
      <c r="C34" s="9">
        <v>2</v>
      </c>
      <c r="D34" s="9">
        <v>1</v>
      </c>
      <c r="E34" s="9">
        <v>0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10">
        <v>0</v>
      </c>
      <c r="M34" s="10">
        <v>1</v>
      </c>
      <c r="N34" s="10">
        <v>2</v>
      </c>
      <c r="O34" s="10">
        <v>1</v>
      </c>
      <c r="P34" s="10">
        <v>4</v>
      </c>
      <c r="Q34" s="10">
        <v>1</v>
      </c>
      <c r="R34" s="10">
        <v>1</v>
      </c>
      <c r="S34" s="10">
        <v>0</v>
      </c>
      <c r="T34" s="10">
        <v>0</v>
      </c>
      <c r="U34" s="10">
        <v>1</v>
      </c>
      <c r="V34" s="10">
        <v>2</v>
      </c>
      <c r="W34" s="11">
        <v>0</v>
      </c>
      <c r="X34" s="11">
        <v>0</v>
      </c>
      <c r="Y34" s="11">
        <v>1</v>
      </c>
      <c r="Z34" s="11">
        <v>0</v>
      </c>
      <c r="AA34" s="11">
        <v>0</v>
      </c>
      <c r="AB34" s="11">
        <v>1</v>
      </c>
      <c r="AC34" s="11">
        <v>0</v>
      </c>
      <c r="AD34" s="11">
        <v>0</v>
      </c>
      <c r="AE34" s="11">
        <v>1</v>
      </c>
      <c r="AF34" s="11">
        <v>1</v>
      </c>
      <c r="AG34" s="11">
        <v>0</v>
      </c>
      <c r="AH34" s="11">
        <v>0</v>
      </c>
      <c r="AI34" s="11">
        <v>0</v>
      </c>
      <c r="AJ34" s="11">
        <v>1</v>
      </c>
      <c r="AK34" s="11">
        <v>1</v>
      </c>
      <c r="AL34" s="11">
        <v>1</v>
      </c>
      <c r="AM34" s="11">
        <v>0</v>
      </c>
      <c r="AN34" s="11">
        <v>1</v>
      </c>
      <c r="AO34" s="11">
        <v>1</v>
      </c>
      <c r="AP34" s="11">
        <v>3</v>
      </c>
      <c r="AQ34" s="11">
        <v>0</v>
      </c>
      <c r="AR34" s="11">
        <v>0</v>
      </c>
      <c r="AS34" s="11">
        <v>3</v>
      </c>
      <c r="AT34" s="11">
        <v>1</v>
      </c>
      <c r="AU34" s="11">
        <v>0</v>
      </c>
      <c r="AV34" s="11">
        <v>2</v>
      </c>
      <c r="AW34" s="11">
        <v>0</v>
      </c>
      <c r="AX34" s="8">
        <f t="shared" si="0"/>
        <v>4</v>
      </c>
      <c r="AY34" s="8">
        <f t="shared" si="1"/>
        <v>13</v>
      </c>
      <c r="AZ34" s="8">
        <f t="shared" si="2"/>
        <v>18</v>
      </c>
    </row>
    <row r="35" s="8" customFormat="1" spans="1:52">
      <c r="A35" s="18" t="s">
        <v>230</v>
      </c>
      <c r="B35" s="9">
        <v>0</v>
      </c>
      <c r="C35" s="9">
        <v>0</v>
      </c>
      <c r="D35" s="9">
        <v>0</v>
      </c>
      <c r="E35" s="9">
        <v>2</v>
      </c>
      <c r="F35" s="9">
        <v>0</v>
      </c>
      <c r="G35" s="9">
        <v>0</v>
      </c>
      <c r="H35" s="9">
        <v>1</v>
      </c>
      <c r="I35" s="9">
        <v>0</v>
      </c>
      <c r="J35" s="9">
        <v>0</v>
      </c>
      <c r="K35" s="9">
        <v>1</v>
      </c>
      <c r="L35" s="10">
        <v>1</v>
      </c>
      <c r="M35" s="10">
        <v>0</v>
      </c>
      <c r="N35" s="10">
        <v>3</v>
      </c>
      <c r="O35" s="10">
        <v>0</v>
      </c>
      <c r="P35" s="10">
        <v>10</v>
      </c>
      <c r="Q35" s="10">
        <v>1</v>
      </c>
      <c r="R35" s="10">
        <v>1</v>
      </c>
      <c r="S35" s="10">
        <v>0</v>
      </c>
      <c r="T35" s="10">
        <v>0</v>
      </c>
      <c r="U35" s="10">
        <v>0</v>
      </c>
      <c r="V35" s="10">
        <v>1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1</v>
      </c>
      <c r="AC35" s="11">
        <v>0</v>
      </c>
      <c r="AD35" s="11">
        <v>0</v>
      </c>
      <c r="AE35" s="11">
        <v>1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2</v>
      </c>
      <c r="AM35" s="11">
        <v>1</v>
      </c>
      <c r="AN35" s="11">
        <v>0</v>
      </c>
      <c r="AO35" s="11">
        <v>0</v>
      </c>
      <c r="AP35" s="11">
        <v>5</v>
      </c>
      <c r="AQ35" s="11">
        <v>0</v>
      </c>
      <c r="AR35" s="11">
        <v>0</v>
      </c>
      <c r="AS35" s="11">
        <v>0</v>
      </c>
      <c r="AT35" s="11">
        <v>1</v>
      </c>
      <c r="AU35" s="11">
        <v>0</v>
      </c>
      <c r="AV35" s="11">
        <v>1</v>
      </c>
      <c r="AW35" s="11">
        <v>2</v>
      </c>
      <c r="AX35" s="8">
        <f t="shared" si="0"/>
        <v>4</v>
      </c>
      <c r="AY35" s="8">
        <f t="shared" si="1"/>
        <v>17</v>
      </c>
      <c r="AZ35" s="8">
        <f t="shared" si="2"/>
        <v>14</v>
      </c>
    </row>
    <row r="36" s="8" customFormat="1" spans="1:52">
      <c r="A36" s="18" t="s">
        <v>231</v>
      </c>
      <c r="B36" s="9">
        <v>0</v>
      </c>
      <c r="C36" s="9">
        <v>1</v>
      </c>
      <c r="D36" s="9">
        <v>3</v>
      </c>
      <c r="E36" s="9">
        <v>3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10">
        <v>0</v>
      </c>
      <c r="M36" s="10">
        <v>3</v>
      </c>
      <c r="N36" s="10">
        <v>0</v>
      </c>
      <c r="O36" s="10">
        <v>2</v>
      </c>
      <c r="P36" s="10">
        <v>6</v>
      </c>
      <c r="Q36" s="10">
        <v>3</v>
      </c>
      <c r="R36" s="10">
        <v>0</v>
      </c>
      <c r="S36" s="10">
        <v>2</v>
      </c>
      <c r="T36" s="10">
        <v>0</v>
      </c>
      <c r="U36" s="10">
        <v>3</v>
      </c>
      <c r="V36" s="10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1</v>
      </c>
      <c r="AF36" s="11">
        <v>0</v>
      </c>
      <c r="AG36" s="11">
        <v>0</v>
      </c>
      <c r="AH36" s="11">
        <v>0</v>
      </c>
      <c r="AI36" s="11">
        <v>0</v>
      </c>
      <c r="AJ36" s="11">
        <v>1</v>
      </c>
      <c r="AK36" s="11">
        <v>0</v>
      </c>
      <c r="AL36" s="11">
        <v>1</v>
      </c>
      <c r="AM36" s="11">
        <v>0</v>
      </c>
      <c r="AN36" s="11">
        <v>2</v>
      </c>
      <c r="AO36" s="11">
        <v>0</v>
      </c>
      <c r="AP36" s="11">
        <v>4</v>
      </c>
      <c r="AQ36" s="11">
        <v>0</v>
      </c>
      <c r="AR36" s="11">
        <v>0</v>
      </c>
      <c r="AS36" s="11">
        <v>2</v>
      </c>
      <c r="AT36" s="11">
        <v>4</v>
      </c>
      <c r="AU36" s="11">
        <v>1</v>
      </c>
      <c r="AV36" s="11">
        <v>1</v>
      </c>
      <c r="AW36" s="11">
        <v>1</v>
      </c>
      <c r="AX36" s="8">
        <f t="shared" si="0"/>
        <v>7</v>
      </c>
      <c r="AY36" s="8">
        <f t="shared" si="1"/>
        <v>19</v>
      </c>
      <c r="AZ36" s="8">
        <f t="shared" si="2"/>
        <v>18</v>
      </c>
    </row>
    <row r="37" s="8" customFormat="1" spans="1:52">
      <c r="A37" s="18" t="s">
        <v>232</v>
      </c>
      <c r="B37" s="9">
        <v>0</v>
      </c>
      <c r="C37" s="9">
        <v>0</v>
      </c>
      <c r="D37" s="9">
        <v>1</v>
      </c>
      <c r="E37" s="9">
        <v>1</v>
      </c>
      <c r="F37" s="9">
        <v>0</v>
      </c>
      <c r="G37" s="9">
        <v>0</v>
      </c>
      <c r="H37" s="9">
        <v>0</v>
      </c>
      <c r="I37" s="9">
        <v>0</v>
      </c>
      <c r="J37" s="9">
        <v>1</v>
      </c>
      <c r="K37" s="9">
        <v>0</v>
      </c>
      <c r="L37" s="10">
        <v>0</v>
      </c>
      <c r="M37" s="10">
        <v>1</v>
      </c>
      <c r="N37" s="10">
        <v>0</v>
      </c>
      <c r="O37" s="10">
        <v>0</v>
      </c>
      <c r="P37" s="10">
        <v>9</v>
      </c>
      <c r="Q37" s="10">
        <v>2</v>
      </c>
      <c r="R37" s="10">
        <v>0</v>
      </c>
      <c r="S37" s="10">
        <v>2</v>
      </c>
      <c r="T37" s="10">
        <v>0</v>
      </c>
      <c r="U37" s="10">
        <v>1</v>
      </c>
      <c r="V37" s="10">
        <v>2</v>
      </c>
      <c r="W37" s="11">
        <v>0</v>
      </c>
      <c r="X37" s="11">
        <v>0</v>
      </c>
      <c r="Y37" s="11">
        <v>0</v>
      </c>
      <c r="Z37" s="11">
        <v>0</v>
      </c>
      <c r="AA37" s="11">
        <v>1</v>
      </c>
      <c r="AB37" s="11">
        <v>2</v>
      </c>
      <c r="AC37" s="11">
        <v>0</v>
      </c>
      <c r="AD37" s="11">
        <v>0</v>
      </c>
      <c r="AE37" s="11">
        <v>0</v>
      </c>
      <c r="AF37" s="11">
        <v>1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1</v>
      </c>
      <c r="AN37" s="11">
        <v>0</v>
      </c>
      <c r="AO37" s="11">
        <v>1</v>
      </c>
      <c r="AP37" s="11">
        <v>7</v>
      </c>
      <c r="AQ37" s="11">
        <v>0</v>
      </c>
      <c r="AR37" s="11">
        <v>0</v>
      </c>
      <c r="AS37" s="11">
        <v>0</v>
      </c>
      <c r="AT37" s="11">
        <v>0</v>
      </c>
      <c r="AU37" s="11">
        <v>1</v>
      </c>
      <c r="AV37" s="11">
        <v>2</v>
      </c>
      <c r="AW37" s="11">
        <v>2</v>
      </c>
      <c r="AX37" s="8">
        <f t="shared" ref="AX37:AX68" si="3">SUM(B37:K37)</f>
        <v>3</v>
      </c>
      <c r="AY37" s="8">
        <f t="shared" ref="AY37:AY68" si="4">SUM(L37:V37)</f>
        <v>17</v>
      </c>
      <c r="AZ37" s="8">
        <f t="shared" ref="AZ37:AZ68" si="5">SUM(W37:AW37)</f>
        <v>18</v>
      </c>
    </row>
    <row r="38" s="8" customFormat="1" spans="1:52">
      <c r="A38" s="18" t="s">
        <v>233</v>
      </c>
      <c r="B38" s="9">
        <v>0</v>
      </c>
      <c r="C38" s="9">
        <v>1</v>
      </c>
      <c r="D38" s="9">
        <v>2</v>
      </c>
      <c r="E38" s="9">
        <v>0</v>
      </c>
      <c r="F38" s="9">
        <v>0</v>
      </c>
      <c r="G38" s="9">
        <v>0</v>
      </c>
      <c r="H38" s="9">
        <v>1</v>
      </c>
      <c r="I38" s="9">
        <v>0</v>
      </c>
      <c r="J38" s="9">
        <v>1</v>
      </c>
      <c r="K38" s="9">
        <v>1</v>
      </c>
      <c r="L38" s="10">
        <v>2</v>
      </c>
      <c r="M38" s="10">
        <v>0</v>
      </c>
      <c r="N38" s="10">
        <v>0</v>
      </c>
      <c r="O38" s="10">
        <v>2</v>
      </c>
      <c r="P38" s="10">
        <v>8</v>
      </c>
      <c r="Q38" s="10">
        <v>0</v>
      </c>
      <c r="R38" s="10">
        <v>0</v>
      </c>
      <c r="S38" s="10">
        <v>2</v>
      </c>
      <c r="T38" s="10">
        <v>0</v>
      </c>
      <c r="U38" s="10">
        <v>2</v>
      </c>
      <c r="V38" s="10">
        <v>0</v>
      </c>
      <c r="W38" s="11">
        <v>1</v>
      </c>
      <c r="X38" s="11">
        <v>0</v>
      </c>
      <c r="Y38" s="11">
        <v>0</v>
      </c>
      <c r="Z38" s="11">
        <v>0</v>
      </c>
      <c r="AA38" s="11">
        <v>0</v>
      </c>
      <c r="AB38" s="11">
        <v>3</v>
      </c>
      <c r="AC38" s="11">
        <v>0</v>
      </c>
      <c r="AD38" s="11">
        <v>0</v>
      </c>
      <c r="AE38" s="11">
        <v>1</v>
      </c>
      <c r="AF38" s="11">
        <v>2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1</v>
      </c>
      <c r="AM38" s="11">
        <v>2</v>
      </c>
      <c r="AN38" s="11">
        <v>2</v>
      </c>
      <c r="AO38" s="11">
        <v>0</v>
      </c>
      <c r="AP38" s="11">
        <v>2</v>
      </c>
      <c r="AQ38" s="11">
        <v>0</v>
      </c>
      <c r="AR38" s="11">
        <v>0</v>
      </c>
      <c r="AS38" s="11">
        <v>1</v>
      </c>
      <c r="AT38" s="11">
        <v>4</v>
      </c>
      <c r="AU38" s="11">
        <v>0</v>
      </c>
      <c r="AV38" s="11">
        <v>1</v>
      </c>
      <c r="AW38" s="11">
        <v>0</v>
      </c>
      <c r="AX38" s="8">
        <f t="shared" si="3"/>
        <v>6</v>
      </c>
      <c r="AY38" s="8">
        <f t="shared" si="4"/>
        <v>16</v>
      </c>
      <c r="AZ38" s="8">
        <f t="shared" si="5"/>
        <v>20</v>
      </c>
    </row>
    <row r="39" s="8" customFormat="1" spans="1:52">
      <c r="A39" s="18" t="s">
        <v>234</v>
      </c>
      <c r="B39" s="9">
        <v>0</v>
      </c>
      <c r="C39" s="9">
        <v>4</v>
      </c>
      <c r="D39" s="9">
        <v>1</v>
      </c>
      <c r="E39" s="9">
        <v>0</v>
      </c>
      <c r="F39" s="9">
        <v>1</v>
      </c>
      <c r="G39" s="9">
        <v>0</v>
      </c>
      <c r="H39" s="9">
        <v>1</v>
      </c>
      <c r="I39" s="9">
        <v>0</v>
      </c>
      <c r="J39" s="9">
        <v>1</v>
      </c>
      <c r="K39" s="9">
        <v>0</v>
      </c>
      <c r="L39" s="10">
        <v>11</v>
      </c>
      <c r="M39" s="10">
        <v>1</v>
      </c>
      <c r="N39" s="10">
        <v>0</v>
      </c>
      <c r="O39" s="10">
        <v>0</v>
      </c>
      <c r="P39" s="10">
        <v>7</v>
      </c>
      <c r="Q39" s="10">
        <v>2</v>
      </c>
      <c r="R39" s="10">
        <v>0</v>
      </c>
      <c r="S39" s="10">
        <v>0</v>
      </c>
      <c r="T39" s="10">
        <v>3</v>
      </c>
      <c r="U39" s="10">
        <v>1</v>
      </c>
      <c r="V39" s="10">
        <v>1</v>
      </c>
      <c r="W39" s="11">
        <v>0</v>
      </c>
      <c r="X39" s="11">
        <v>0</v>
      </c>
      <c r="Y39" s="11">
        <v>0</v>
      </c>
      <c r="Z39" s="11">
        <v>1</v>
      </c>
      <c r="AA39" s="11">
        <v>1</v>
      </c>
      <c r="AB39" s="11">
        <v>1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10</v>
      </c>
      <c r="AN39" s="11">
        <v>0</v>
      </c>
      <c r="AO39" s="11">
        <v>0</v>
      </c>
      <c r="AP39" s="11">
        <v>1</v>
      </c>
      <c r="AQ39" s="11">
        <v>0</v>
      </c>
      <c r="AR39" s="11">
        <v>0</v>
      </c>
      <c r="AS39" s="11">
        <v>0</v>
      </c>
      <c r="AT39" s="11">
        <v>2</v>
      </c>
      <c r="AU39" s="11">
        <v>0</v>
      </c>
      <c r="AV39" s="11">
        <v>4</v>
      </c>
      <c r="AW39" s="11">
        <v>0</v>
      </c>
      <c r="AX39" s="8">
        <f t="shared" si="3"/>
        <v>8</v>
      </c>
      <c r="AY39" s="8">
        <f t="shared" si="4"/>
        <v>26</v>
      </c>
      <c r="AZ39" s="8">
        <f t="shared" si="5"/>
        <v>20</v>
      </c>
    </row>
    <row r="40" s="8" customFormat="1" spans="1:52">
      <c r="A40" s="18" t="s">
        <v>235</v>
      </c>
      <c r="B40" s="9">
        <v>0</v>
      </c>
      <c r="C40" s="9">
        <v>2</v>
      </c>
      <c r="D40" s="9">
        <v>1</v>
      </c>
      <c r="E40" s="9">
        <v>0</v>
      </c>
      <c r="F40" s="9">
        <v>2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10">
        <v>3</v>
      </c>
      <c r="M40" s="10">
        <v>1</v>
      </c>
      <c r="N40" s="10">
        <v>0</v>
      </c>
      <c r="O40" s="10">
        <v>1</v>
      </c>
      <c r="P40" s="10">
        <v>2</v>
      </c>
      <c r="Q40" s="10">
        <v>2</v>
      </c>
      <c r="R40" s="10">
        <v>1</v>
      </c>
      <c r="S40" s="10">
        <v>0</v>
      </c>
      <c r="T40" s="10">
        <v>0</v>
      </c>
      <c r="U40" s="10">
        <v>1</v>
      </c>
      <c r="V40" s="10">
        <v>0</v>
      </c>
      <c r="W40" s="11">
        <v>0</v>
      </c>
      <c r="X40" s="11">
        <v>0</v>
      </c>
      <c r="Y40" s="11">
        <v>0</v>
      </c>
      <c r="Z40" s="11">
        <v>1</v>
      </c>
      <c r="AA40" s="11">
        <v>0</v>
      </c>
      <c r="AB40" s="11">
        <v>1</v>
      </c>
      <c r="AC40" s="11">
        <v>0</v>
      </c>
      <c r="AD40" s="11">
        <v>1</v>
      </c>
      <c r="AE40" s="11">
        <v>1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1</v>
      </c>
      <c r="AM40" s="11">
        <v>2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1</v>
      </c>
      <c r="AT40" s="11">
        <v>3</v>
      </c>
      <c r="AU40" s="11">
        <v>0</v>
      </c>
      <c r="AV40" s="11">
        <v>1</v>
      </c>
      <c r="AW40" s="11">
        <v>0</v>
      </c>
      <c r="AX40" s="8">
        <f t="shared" si="3"/>
        <v>5</v>
      </c>
      <c r="AY40" s="8">
        <f t="shared" si="4"/>
        <v>11</v>
      </c>
      <c r="AZ40" s="8">
        <f t="shared" si="5"/>
        <v>12</v>
      </c>
    </row>
    <row r="41" s="8" customFormat="1" spans="1:52">
      <c r="A41" s="18" t="s">
        <v>236</v>
      </c>
      <c r="B41" s="9">
        <v>0</v>
      </c>
      <c r="C41" s="9">
        <v>0</v>
      </c>
      <c r="D41" s="9">
        <v>1</v>
      </c>
      <c r="E41" s="9">
        <v>1</v>
      </c>
      <c r="F41" s="9">
        <v>0</v>
      </c>
      <c r="G41" s="9">
        <v>0</v>
      </c>
      <c r="H41" s="9">
        <v>0</v>
      </c>
      <c r="I41" s="9">
        <v>1</v>
      </c>
      <c r="J41" s="9">
        <v>1</v>
      </c>
      <c r="K41" s="9">
        <v>0</v>
      </c>
      <c r="L41" s="10">
        <v>4</v>
      </c>
      <c r="M41" s="10">
        <v>1</v>
      </c>
      <c r="N41" s="10">
        <v>1</v>
      </c>
      <c r="O41" s="10">
        <v>0</v>
      </c>
      <c r="P41" s="10">
        <v>8</v>
      </c>
      <c r="Q41" s="10">
        <v>0</v>
      </c>
      <c r="R41" s="10">
        <v>0</v>
      </c>
      <c r="S41" s="10">
        <v>1</v>
      </c>
      <c r="T41" s="10">
        <v>1</v>
      </c>
      <c r="U41" s="10">
        <v>1</v>
      </c>
      <c r="V41" s="10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1</v>
      </c>
      <c r="AC41" s="11">
        <v>0</v>
      </c>
      <c r="AD41" s="11">
        <v>0</v>
      </c>
      <c r="AE41" s="11">
        <v>2</v>
      </c>
      <c r="AF41" s="11">
        <v>0</v>
      </c>
      <c r="AG41" s="11">
        <v>2</v>
      </c>
      <c r="AH41" s="11">
        <v>0</v>
      </c>
      <c r="AI41" s="11">
        <v>0</v>
      </c>
      <c r="AJ41" s="11">
        <v>0</v>
      </c>
      <c r="AK41" s="11">
        <v>0</v>
      </c>
      <c r="AL41" s="11">
        <v>2</v>
      </c>
      <c r="AM41" s="11">
        <v>6</v>
      </c>
      <c r="AN41" s="11">
        <v>0</v>
      </c>
      <c r="AO41" s="11">
        <v>0</v>
      </c>
      <c r="AP41" s="11">
        <v>2</v>
      </c>
      <c r="AQ41" s="11">
        <v>0</v>
      </c>
      <c r="AR41" s="11">
        <v>0</v>
      </c>
      <c r="AS41" s="11">
        <v>1</v>
      </c>
      <c r="AT41" s="11">
        <v>4</v>
      </c>
      <c r="AU41" s="11">
        <v>0</v>
      </c>
      <c r="AV41" s="11">
        <v>1</v>
      </c>
      <c r="AW41" s="11">
        <v>1</v>
      </c>
      <c r="AX41" s="8">
        <f t="shared" si="3"/>
        <v>4</v>
      </c>
      <c r="AY41" s="8">
        <f t="shared" si="4"/>
        <v>17</v>
      </c>
      <c r="AZ41" s="8">
        <f t="shared" si="5"/>
        <v>22</v>
      </c>
    </row>
    <row r="42" s="8" customFormat="1" spans="1:52">
      <c r="A42" s="18" t="s">
        <v>237</v>
      </c>
      <c r="B42" s="9">
        <v>0</v>
      </c>
      <c r="C42" s="9">
        <v>3</v>
      </c>
      <c r="D42" s="9">
        <v>0</v>
      </c>
      <c r="E42" s="9">
        <v>2</v>
      </c>
      <c r="F42" s="9">
        <v>0</v>
      </c>
      <c r="G42" s="9">
        <v>0</v>
      </c>
      <c r="H42" s="9">
        <v>0</v>
      </c>
      <c r="I42" s="9">
        <v>2</v>
      </c>
      <c r="J42" s="9">
        <v>0</v>
      </c>
      <c r="K42" s="9">
        <v>0</v>
      </c>
      <c r="L42" s="10">
        <v>1</v>
      </c>
      <c r="M42" s="10">
        <v>0</v>
      </c>
      <c r="N42" s="10">
        <v>0</v>
      </c>
      <c r="O42" s="10">
        <v>1</v>
      </c>
      <c r="P42" s="10">
        <v>7</v>
      </c>
      <c r="Q42" s="10">
        <v>2</v>
      </c>
      <c r="R42" s="10">
        <v>0</v>
      </c>
      <c r="S42" s="10">
        <v>1</v>
      </c>
      <c r="T42" s="10">
        <v>0</v>
      </c>
      <c r="U42" s="10">
        <v>0</v>
      </c>
      <c r="V42" s="10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1</v>
      </c>
      <c r="AC42" s="11">
        <v>0</v>
      </c>
      <c r="AD42" s="11">
        <v>0</v>
      </c>
      <c r="AE42" s="11">
        <v>2</v>
      </c>
      <c r="AF42" s="11">
        <v>1</v>
      </c>
      <c r="AG42" s="11">
        <v>1</v>
      </c>
      <c r="AH42" s="11">
        <v>0</v>
      </c>
      <c r="AI42" s="11">
        <v>0</v>
      </c>
      <c r="AJ42" s="11">
        <v>0</v>
      </c>
      <c r="AK42" s="11">
        <v>0</v>
      </c>
      <c r="AL42" s="11">
        <v>1</v>
      </c>
      <c r="AM42" s="11">
        <v>1</v>
      </c>
      <c r="AN42" s="11">
        <v>0</v>
      </c>
      <c r="AO42" s="11">
        <v>0</v>
      </c>
      <c r="AP42" s="11">
        <v>1</v>
      </c>
      <c r="AQ42" s="11">
        <v>0</v>
      </c>
      <c r="AR42" s="11">
        <v>0</v>
      </c>
      <c r="AS42" s="11">
        <v>2</v>
      </c>
      <c r="AT42" s="11">
        <v>4</v>
      </c>
      <c r="AU42" s="11">
        <v>0</v>
      </c>
      <c r="AV42" s="11">
        <v>1</v>
      </c>
      <c r="AW42" s="11">
        <v>0</v>
      </c>
      <c r="AX42" s="8">
        <f t="shared" si="3"/>
        <v>7</v>
      </c>
      <c r="AY42" s="8">
        <f t="shared" si="4"/>
        <v>12</v>
      </c>
      <c r="AZ42" s="8">
        <f t="shared" si="5"/>
        <v>15</v>
      </c>
    </row>
    <row r="43" s="8" customFormat="1" spans="1:52">
      <c r="A43" s="18" t="s">
        <v>238</v>
      </c>
      <c r="B43" s="9">
        <v>0</v>
      </c>
      <c r="C43" s="9">
        <v>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</v>
      </c>
      <c r="J43" s="9">
        <v>0</v>
      </c>
      <c r="K43" s="9">
        <v>0</v>
      </c>
      <c r="L43" s="10">
        <v>2</v>
      </c>
      <c r="M43" s="10">
        <v>0</v>
      </c>
      <c r="N43" s="10">
        <v>1</v>
      </c>
      <c r="O43" s="10">
        <v>0</v>
      </c>
      <c r="P43" s="10">
        <v>6</v>
      </c>
      <c r="Q43" s="10">
        <v>0</v>
      </c>
      <c r="R43" s="10">
        <v>1</v>
      </c>
      <c r="S43" s="10">
        <v>0</v>
      </c>
      <c r="T43" s="10">
        <v>0</v>
      </c>
      <c r="U43" s="10">
        <v>0</v>
      </c>
      <c r="V43" s="10">
        <v>1</v>
      </c>
      <c r="W43" s="11">
        <v>0</v>
      </c>
      <c r="X43" s="11">
        <v>0</v>
      </c>
      <c r="Y43" s="11">
        <v>0</v>
      </c>
      <c r="Z43" s="11">
        <v>0</v>
      </c>
      <c r="AA43" s="11">
        <v>1</v>
      </c>
      <c r="AB43" s="11">
        <v>1</v>
      </c>
      <c r="AC43" s="11">
        <v>0</v>
      </c>
      <c r="AD43" s="11">
        <v>0</v>
      </c>
      <c r="AE43" s="11">
        <v>1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1</v>
      </c>
      <c r="AN43" s="11">
        <v>3</v>
      </c>
      <c r="AO43" s="11">
        <v>0</v>
      </c>
      <c r="AP43" s="11">
        <v>3</v>
      </c>
      <c r="AQ43" s="11">
        <v>0</v>
      </c>
      <c r="AR43" s="11">
        <v>0</v>
      </c>
      <c r="AS43" s="11">
        <v>0</v>
      </c>
      <c r="AT43" s="11">
        <v>4</v>
      </c>
      <c r="AU43" s="11">
        <v>0</v>
      </c>
      <c r="AV43" s="11">
        <v>2</v>
      </c>
      <c r="AW43" s="11">
        <v>1</v>
      </c>
      <c r="AX43" s="8">
        <f t="shared" si="3"/>
        <v>3</v>
      </c>
      <c r="AY43" s="8">
        <f t="shared" si="4"/>
        <v>11</v>
      </c>
      <c r="AZ43" s="8">
        <f t="shared" si="5"/>
        <v>17</v>
      </c>
    </row>
    <row r="44" s="8" customFormat="1" spans="1:52">
      <c r="A44" s="18" t="s">
        <v>239</v>
      </c>
      <c r="B44" s="9">
        <v>0</v>
      </c>
      <c r="C44" s="9">
        <v>4</v>
      </c>
      <c r="D44" s="9">
        <v>1</v>
      </c>
      <c r="E44" s="9">
        <v>0</v>
      </c>
      <c r="F44" s="9">
        <v>1</v>
      </c>
      <c r="G44" s="9">
        <v>0</v>
      </c>
      <c r="H44" s="9">
        <v>1</v>
      </c>
      <c r="I44" s="9">
        <v>1</v>
      </c>
      <c r="J44" s="9">
        <v>0</v>
      </c>
      <c r="K44" s="9">
        <v>0</v>
      </c>
      <c r="L44" s="10">
        <v>3</v>
      </c>
      <c r="M44" s="10">
        <v>1</v>
      </c>
      <c r="N44" s="10">
        <v>0</v>
      </c>
      <c r="O44" s="10">
        <v>0</v>
      </c>
      <c r="P44" s="10">
        <v>4</v>
      </c>
      <c r="Q44" s="10">
        <v>0</v>
      </c>
      <c r="R44" s="10">
        <v>0</v>
      </c>
      <c r="S44" s="10">
        <v>0</v>
      </c>
      <c r="T44" s="10">
        <v>0</v>
      </c>
      <c r="U44" s="10">
        <v>1</v>
      </c>
      <c r="V44" s="10">
        <v>1</v>
      </c>
      <c r="W44" s="11">
        <v>0</v>
      </c>
      <c r="X44" s="11">
        <v>0</v>
      </c>
      <c r="Y44" s="11">
        <v>0</v>
      </c>
      <c r="Z44" s="11">
        <v>1</v>
      </c>
      <c r="AA44" s="11">
        <v>0</v>
      </c>
      <c r="AB44" s="11">
        <v>2</v>
      </c>
      <c r="AC44" s="11">
        <v>0</v>
      </c>
      <c r="AD44" s="11">
        <v>0</v>
      </c>
      <c r="AE44" s="11">
        <v>1</v>
      </c>
      <c r="AF44" s="11">
        <v>1</v>
      </c>
      <c r="AG44" s="11">
        <v>1</v>
      </c>
      <c r="AH44" s="11">
        <v>0</v>
      </c>
      <c r="AI44" s="11">
        <v>0</v>
      </c>
      <c r="AJ44" s="11">
        <v>0</v>
      </c>
      <c r="AK44" s="11">
        <v>0</v>
      </c>
      <c r="AL44" s="11">
        <v>3</v>
      </c>
      <c r="AM44" s="11">
        <v>4</v>
      </c>
      <c r="AN44" s="11">
        <v>1</v>
      </c>
      <c r="AO44" s="11">
        <v>0</v>
      </c>
      <c r="AP44" s="11">
        <v>1</v>
      </c>
      <c r="AQ44" s="11">
        <v>0</v>
      </c>
      <c r="AR44" s="11">
        <v>1</v>
      </c>
      <c r="AS44" s="11">
        <v>1</v>
      </c>
      <c r="AT44" s="11">
        <v>0</v>
      </c>
      <c r="AU44" s="11">
        <v>0</v>
      </c>
      <c r="AV44" s="11">
        <v>1</v>
      </c>
      <c r="AW44" s="11">
        <v>0</v>
      </c>
      <c r="AX44" s="8">
        <f t="shared" si="3"/>
        <v>8</v>
      </c>
      <c r="AY44" s="8">
        <f t="shared" si="4"/>
        <v>10</v>
      </c>
      <c r="AZ44" s="8">
        <f t="shared" si="5"/>
        <v>18</v>
      </c>
    </row>
    <row r="45" s="8" customFormat="1" spans="1:52">
      <c r="A45" s="18" t="s">
        <v>240</v>
      </c>
      <c r="B45" s="9">
        <v>0</v>
      </c>
      <c r="C45" s="9">
        <v>1</v>
      </c>
      <c r="D45" s="9">
        <v>1</v>
      </c>
      <c r="E45" s="9">
        <v>0</v>
      </c>
      <c r="F45" s="9">
        <v>2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10">
        <v>3</v>
      </c>
      <c r="M45" s="10">
        <v>1</v>
      </c>
      <c r="N45" s="10">
        <v>0</v>
      </c>
      <c r="O45" s="10">
        <v>0</v>
      </c>
      <c r="P45" s="10">
        <v>8</v>
      </c>
      <c r="Q45" s="10">
        <v>0</v>
      </c>
      <c r="R45" s="10">
        <v>0</v>
      </c>
      <c r="S45" s="10">
        <v>0</v>
      </c>
      <c r="T45" s="10">
        <v>1</v>
      </c>
      <c r="U45" s="10">
        <v>1</v>
      </c>
      <c r="V45" s="10">
        <v>1</v>
      </c>
      <c r="W45" s="11">
        <v>0</v>
      </c>
      <c r="X45" s="11">
        <v>1</v>
      </c>
      <c r="Y45" s="11">
        <v>0</v>
      </c>
      <c r="Z45" s="11">
        <v>2</v>
      </c>
      <c r="AA45" s="11">
        <v>0</v>
      </c>
      <c r="AB45" s="11">
        <v>3</v>
      </c>
      <c r="AC45" s="11">
        <v>0</v>
      </c>
      <c r="AD45" s="11">
        <v>0</v>
      </c>
      <c r="AE45" s="11">
        <v>2</v>
      </c>
      <c r="AF45" s="11">
        <v>0</v>
      </c>
      <c r="AG45" s="11">
        <v>1</v>
      </c>
      <c r="AH45" s="11">
        <v>0</v>
      </c>
      <c r="AI45" s="11">
        <v>0</v>
      </c>
      <c r="AJ45" s="11">
        <v>1</v>
      </c>
      <c r="AK45" s="11">
        <v>2</v>
      </c>
      <c r="AL45" s="11">
        <v>5</v>
      </c>
      <c r="AM45" s="11">
        <v>2</v>
      </c>
      <c r="AN45" s="11">
        <v>1</v>
      </c>
      <c r="AO45" s="11">
        <v>0</v>
      </c>
      <c r="AP45" s="11">
        <v>2</v>
      </c>
      <c r="AQ45" s="11">
        <v>1</v>
      </c>
      <c r="AR45" s="11">
        <v>2</v>
      </c>
      <c r="AS45" s="11">
        <v>0</v>
      </c>
      <c r="AT45" s="11">
        <v>1</v>
      </c>
      <c r="AU45" s="11">
        <v>0</v>
      </c>
      <c r="AV45" s="11">
        <v>2</v>
      </c>
      <c r="AW45" s="11">
        <v>0</v>
      </c>
      <c r="AX45" s="8">
        <f t="shared" si="3"/>
        <v>4</v>
      </c>
      <c r="AY45" s="8">
        <f t="shared" si="4"/>
        <v>15</v>
      </c>
      <c r="AZ45" s="8">
        <f t="shared" si="5"/>
        <v>28</v>
      </c>
    </row>
    <row r="46" s="8" customFormat="1" spans="1:52">
      <c r="A46" s="18" t="s">
        <v>241</v>
      </c>
      <c r="B46" s="9">
        <v>0</v>
      </c>
      <c r="C46" s="9">
        <v>4</v>
      </c>
      <c r="D46" s="9">
        <v>1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10">
        <v>1</v>
      </c>
      <c r="M46" s="10">
        <v>1</v>
      </c>
      <c r="N46" s="10">
        <v>2</v>
      </c>
      <c r="O46" s="10">
        <v>0</v>
      </c>
      <c r="P46" s="10">
        <v>5</v>
      </c>
      <c r="Q46" s="10">
        <v>1</v>
      </c>
      <c r="R46" s="10">
        <v>0</v>
      </c>
      <c r="S46" s="10">
        <v>0</v>
      </c>
      <c r="T46" s="10">
        <v>0</v>
      </c>
      <c r="U46" s="10">
        <v>1</v>
      </c>
      <c r="V46" s="10">
        <v>1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2</v>
      </c>
      <c r="AC46" s="11">
        <v>0</v>
      </c>
      <c r="AD46" s="11">
        <v>2</v>
      </c>
      <c r="AE46" s="11">
        <v>1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1</v>
      </c>
      <c r="AL46" s="11">
        <v>2</v>
      </c>
      <c r="AM46" s="11">
        <v>1</v>
      </c>
      <c r="AN46" s="11">
        <v>1</v>
      </c>
      <c r="AO46" s="11">
        <v>0</v>
      </c>
      <c r="AP46" s="11">
        <v>2</v>
      </c>
      <c r="AQ46" s="11">
        <v>0</v>
      </c>
      <c r="AR46" s="11">
        <v>0</v>
      </c>
      <c r="AS46" s="11">
        <v>0</v>
      </c>
      <c r="AT46" s="11">
        <v>2</v>
      </c>
      <c r="AU46" s="11">
        <v>0</v>
      </c>
      <c r="AV46" s="11">
        <v>3</v>
      </c>
      <c r="AW46" s="11">
        <v>1</v>
      </c>
      <c r="AX46" s="8">
        <f t="shared" si="3"/>
        <v>5</v>
      </c>
      <c r="AY46" s="8">
        <f t="shared" si="4"/>
        <v>12</v>
      </c>
      <c r="AZ46" s="8">
        <f t="shared" si="5"/>
        <v>18</v>
      </c>
    </row>
    <row r="47" s="8" customFormat="1" spans="1:52">
      <c r="A47" s="18" t="s">
        <v>242</v>
      </c>
      <c r="B47" s="9">
        <v>0</v>
      </c>
      <c r="C47" s="9">
        <v>1</v>
      </c>
      <c r="D47" s="9">
        <v>2</v>
      </c>
      <c r="E47" s="9">
        <v>0</v>
      </c>
      <c r="F47" s="9">
        <v>1</v>
      </c>
      <c r="G47" s="9">
        <v>0</v>
      </c>
      <c r="H47" s="9">
        <v>1</v>
      </c>
      <c r="I47" s="9">
        <v>1</v>
      </c>
      <c r="J47" s="9">
        <v>0</v>
      </c>
      <c r="K47" s="9">
        <v>0</v>
      </c>
      <c r="L47" s="10">
        <v>2</v>
      </c>
      <c r="M47" s="10">
        <v>2</v>
      </c>
      <c r="N47" s="10">
        <v>1</v>
      </c>
      <c r="O47" s="10">
        <v>0</v>
      </c>
      <c r="P47" s="10">
        <v>4</v>
      </c>
      <c r="Q47" s="10">
        <v>0</v>
      </c>
      <c r="R47" s="10">
        <v>1</v>
      </c>
      <c r="S47" s="10">
        <v>1</v>
      </c>
      <c r="T47" s="10">
        <v>0</v>
      </c>
      <c r="U47" s="10">
        <v>2</v>
      </c>
      <c r="V47" s="10">
        <v>0</v>
      </c>
      <c r="W47" s="11">
        <v>0</v>
      </c>
      <c r="X47" s="11">
        <v>0</v>
      </c>
      <c r="Y47" s="11">
        <v>0</v>
      </c>
      <c r="Z47" s="11">
        <v>2</v>
      </c>
      <c r="AA47" s="11">
        <v>0</v>
      </c>
      <c r="AB47" s="11">
        <v>1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1</v>
      </c>
      <c r="AK47" s="11">
        <v>2</v>
      </c>
      <c r="AL47" s="11">
        <v>0</v>
      </c>
      <c r="AM47" s="11">
        <v>2</v>
      </c>
      <c r="AN47" s="11">
        <v>2</v>
      </c>
      <c r="AO47" s="11">
        <v>0</v>
      </c>
      <c r="AP47" s="11">
        <v>0</v>
      </c>
      <c r="AQ47" s="11">
        <v>0</v>
      </c>
      <c r="AR47" s="11">
        <v>0</v>
      </c>
      <c r="AS47" s="11">
        <v>1</v>
      </c>
      <c r="AT47" s="11">
        <v>3</v>
      </c>
      <c r="AU47" s="11">
        <v>0</v>
      </c>
      <c r="AV47" s="11">
        <v>0</v>
      </c>
      <c r="AW47" s="11">
        <v>0</v>
      </c>
      <c r="AX47" s="8">
        <f t="shared" si="3"/>
        <v>6</v>
      </c>
      <c r="AY47" s="8">
        <f t="shared" si="4"/>
        <v>13</v>
      </c>
      <c r="AZ47" s="8">
        <f t="shared" si="5"/>
        <v>14</v>
      </c>
    </row>
    <row r="48" s="8" customFormat="1" spans="1:52">
      <c r="A48" s="18" t="s">
        <v>243</v>
      </c>
      <c r="B48" s="9">
        <v>0</v>
      </c>
      <c r="C48" s="9">
        <v>2</v>
      </c>
      <c r="D48" s="9">
        <v>2</v>
      </c>
      <c r="E48" s="9">
        <v>1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10">
        <v>6</v>
      </c>
      <c r="M48" s="10">
        <v>2</v>
      </c>
      <c r="N48" s="10">
        <v>0</v>
      </c>
      <c r="O48" s="10">
        <v>0</v>
      </c>
      <c r="P48" s="10">
        <v>4</v>
      </c>
      <c r="Q48" s="10">
        <v>2</v>
      </c>
      <c r="R48" s="10">
        <v>0</v>
      </c>
      <c r="S48" s="10">
        <v>2</v>
      </c>
      <c r="T48" s="10">
        <v>0</v>
      </c>
      <c r="U48" s="10">
        <v>2</v>
      </c>
      <c r="V48" s="10">
        <v>2</v>
      </c>
      <c r="W48" s="11">
        <v>0</v>
      </c>
      <c r="X48" s="11">
        <v>0</v>
      </c>
      <c r="Y48" s="11">
        <v>0</v>
      </c>
      <c r="Z48" s="11">
        <v>0</v>
      </c>
      <c r="AA48" s="11">
        <v>2</v>
      </c>
      <c r="AB48" s="11">
        <v>3</v>
      </c>
      <c r="AC48" s="11">
        <v>0</v>
      </c>
      <c r="AD48" s="11">
        <v>0</v>
      </c>
      <c r="AE48" s="11">
        <v>1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2</v>
      </c>
      <c r="AM48" s="11">
        <v>7</v>
      </c>
      <c r="AN48" s="11">
        <v>1</v>
      </c>
      <c r="AO48" s="11">
        <v>0</v>
      </c>
      <c r="AP48" s="11">
        <v>2</v>
      </c>
      <c r="AQ48" s="11">
        <v>0</v>
      </c>
      <c r="AR48" s="11">
        <v>0</v>
      </c>
      <c r="AS48" s="11">
        <v>1</v>
      </c>
      <c r="AT48" s="11">
        <v>4</v>
      </c>
      <c r="AU48" s="11">
        <v>0</v>
      </c>
      <c r="AV48" s="11">
        <v>1</v>
      </c>
      <c r="AW48" s="11">
        <v>0</v>
      </c>
      <c r="AX48" s="8">
        <f t="shared" si="3"/>
        <v>5</v>
      </c>
      <c r="AY48" s="8">
        <f t="shared" si="4"/>
        <v>20</v>
      </c>
      <c r="AZ48" s="8">
        <f t="shared" si="5"/>
        <v>24</v>
      </c>
    </row>
    <row r="49" s="8" customFormat="1" spans="1:52">
      <c r="A49" s="18" t="s">
        <v>244</v>
      </c>
      <c r="B49" s="9">
        <v>0</v>
      </c>
      <c r="C49" s="9">
        <v>0</v>
      </c>
      <c r="D49" s="9">
        <v>3</v>
      </c>
      <c r="E49" s="9">
        <v>1</v>
      </c>
      <c r="F49" s="9">
        <v>1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10">
        <v>6</v>
      </c>
      <c r="M49" s="10">
        <v>3</v>
      </c>
      <c r="N49" s="10">
        <v>1</v>
      </c>
      <c r="O49" s="10">
        <v>0</v>
      </c>
      <c r="P49" s="10">
        <v>14</v>
      </c>
      <c r="Q49" s="10">
        <v>0</v>
      </c>
      <c r="R49" s="10">
        <v>0</v>
      </c>
      <c r="S49" s="10">
        <v>0</v>
      </c>
      <c r="T49" s="10">
        <v>0</v>
      </c>
      <c r="U49" s="10">
        <v>3</v>
      </c>
      <c r="V49" s="10">
        <v>1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1</v>
      </c>
      <c r="AC49" s="11">
        <v>0</v>
      </c>
      <c r="AD49" s="11">
        <v>1</v>
      </c>
      <c r="AE49" s="11">
        <v>0</v>
      </c>
      <c r="AF49" s="11">
        <v>1</v>
      </c>
      <c r="AG49" s="11">
        <v>1</v>
      </c>
      <c r="AH49" s="11">
        <v>0</v>
      </c>
      <c r="AI49" s="11">
        <v>0</v>
      </c>
      <c r="AJ49" s="11">
        <v>0</v>
      </c>
      <c r="AK49" s="11">
        <v>1</v>
      </c>
      <c r="AL49" s="11">
        <v>1</v>
      </c>
      <c r="AM49" s="11">
        <v>6</v>
      </c>
      <c r="AN49" s="11">
        <v>1</v>
      </c>
      <c r="AO49" s="11">
        <v>0</v>
      </c>
      <c r="AP49" s="11">
        <v>3</v>
      </c>
      <c r="AQ49" s="11">
        <v>0</v>
      </c>
      <c r="AR49" s="11">
        <v>2</v>
      </c>
      <c r="AS49" s="11">
        <v>1</v>
      </c>
      <c r="AT49" s="11">
        <v>1</v>
      </c>
      <c r="AU49" s="11">
        <v>0</v>
      </c>
      <c r="AV49" s="11">
        <v>3</v>
      </c>
      <c r="AW49" s="11">
        <v>0</v>
      </c>
      <c r="AX49" s="8">
        <f t="shared" si="3"/>
        <v>6</v>
      </c>
      <c r="AY49" s="8">
        <f t="shared" si="4"/>
        <v>28</v>
      </c>
      <c r="AZ49" s="8">
        <f t="shared" si="5"/>
        <v>23</v>
      </c>
    </row>
    <row r="50" s="8" customFormat="1" spans="1:52">
      <c r="A50" s="18" t="s">
        <v>245</v>
      </c>
      <c r="B50" s="9">
        <v>0</v>
      </c>
      <c r="C50" s="9">
        <v>3</v>
      </c>
      <c r="D50" s="9">
        <v>1</v>
      </c>
      <c r="E50" s="9">
        <v>0</v>
      </c>
      <c r="F50" s="9">
        <v>0</v>
      </c>
      <c r="G50" s="9">
        <v>1</v>
      </c>
      <c r="H50" s="9">
        <v>0</v>
      </c>
      <c r="I50" s="9">
        <v>1</v>
      </c>
      <c r="J50" s="9">
        <v>1</v>
      </c>
      <c r="K50" s="9">
        <v>0</v>
      </c>
      <c r="L50" s="10">
        <v>0</v>
      </c>
      <c r="M50" s="10">
        <v>1</v>
      </c>
      <c r="N50" s="10">
        <v>1</v>
      </c>
      <c r="O50" s="10">
        <v>0</v>
      </c>
      <c r="P50" s="10">
        <v>4</v>
      </c>
      <c r="Q50" s="10">
        <v>1</v>
      </c>
      <c r="R50" s="10">
        <v>0</v>
      </c>
      <c r="S50" s="10">
        <v>3</v>
      </c>
      <c r="T50" s="10">
        <v>0</v>
      </c>
      <c r="U50" s="10">
        <v>1</v>
      </c>
      <c r="V50" s="10">
        <v>0</v>
      </c>
      <c r="W50" s="11">
        <v>0</v>
      </c>
      <c r="X50" s="11">
        <v>0</v>
      </c>
      <c r="Y50" s="11">
        <v>0</v>
      </c>
      <c r="Z50" s="11">
        <v>1</v>
      </c>
      <c r="AA50" s="11">
        <v>0</v>
      </c>
      <c r="AB50" s="11">
        <v>2</v>
      </c>
      <c r="AC50" s="11">
        <v>0</v>
      </c>
      <c r="AD50" s="11">
        <v>0</v>
      </c>
      <c r="AE50" s="11">
        <v>1</v>
      </c>
      <c r="AF50" s="11">
        <v>2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1</v>
      </c>
      <c r="AO50" s="11">
        <v>0</v>
      </c>
      <c r="AP50" s="11">
        <v>1</v>
      </c>
      <c r="AQ50" s="11">
        <v>0</v>
      </c>
      <c r="AR50" s="11">
        <v>0</v>
      </c>
      <c r="AS50" s="11">
        <v>0</v>
      </c>
      <c r="AT50" s="11">
        <v>3</v>
      </c>
      <c r="AU50" s="11">
        <v>0</v>
      </c>
      <c r="AV50" s="11">
        <v>1</v>
      </c>
      <c r="AW50" s="11">
        <v>0</v>
      </c>
      <c r="AX50" s="8">
        <f t="shared" si="3"/>
        <v>7</v>
      </c>
      <c r="AY50" s="8">
        <f t="shared" si="4"/>
        <v>11</v>
      </c>
      <c r="AZ50" s="8">
        <f t="shared" si="5"/>
        <v>12</v>
      </c>
    </row>
    <row r="51" s="8" customFormat="1" spans="1:52">
      <c r="A51" s="18" t="s">
        <v>246</v>
      </c>
      <c r="B51" s="9">
        <v>0</v>
      </c>
      <c r="C51" s="9">
        <v>2</v>
      </c>
      <c r="D51" s="9">
        <v>3</v>
      </c>
      <c r="E51" s="9">
        <v>0</v>
      </c>
      <c r="F51" s="9">
        <v>1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10">
        <v>4</v>
      </c>
      <c r="M51" s="10">
        <v>3</v>
      </c>
      <c r="N51" s="10">
        <v>0</v>
      </c>
      <c r="O51" s="10">
        <v>0</v>
      </c>
      <c r="P51" s="10">
        <v>9</v>
      </c>
      <c r="Q51" s="10">
        <v>1</v>
      </c>
      <c r="R51" s="10">
        <v>0</v>
      </c>
      <c r="S51" s="10">
        <v>0</v>
      </c>
      <c r="T51" s="10">
        <v>0</v>
      </c>
      <c r="U51" s="10">
        <v>3</v>
      </c>
      <c r="V51" s="10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1</v>
      </c>
      <c r="AC51" s="11">
        <v>0</v>
      </c>
      <c r="AD51" s="11">
        <v>0</v>
      </c>
      <c r="AE51" s="11">
        <v>1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2</v>
      </c>
      <c r="AL51" s="11">
        <v>6</v>
      </c>
      <c r="AM51" s="11">
        <v>9</v>
      </c>
      <c r="AN51" s="11">
        <v>1</v>
      </c>
      <c r="AO51" s="11">
        <v>0</v>
      </c>
      <c r="AP51" s="11">
        <v>0</v>
      </c>
      <c r="AQ51" s="11">
        <v>1</v>
      </c>
      <c r="AR51" s="11">
        <v>1</v>
      </c>
      <c r="AS51" s="11">
        <v>0</v>
      </c>
      <c r="AT51" s="11">
        <v>3</v>
      </c>
      <c r="AU51" s="11">
        <v>1</v>
      </c>
      <c r="AV51" s="11">
        <v>0</v>
      </c>
      <c r="AW51" s="11">
        <v>0</v>
      </c>
      <c r="AX51" s="8">
        <f t="shared" si="3"/>
        <v>6</v>
      </c>
      <c r="AY51" s="8">
        <f t="shared" si="4"/>
        <v>20</v>
      </c>
      <c r="AZ51" s="8">
        <f t="shared" si="5"/>
        <v>26</v>
      </c>
    </row>
    <row r="52" s="8" customFormat="1" spans="1:52">
      <c r="A52" s="8" t="s">
        <v>247</v>
      </c>
      <c r="B52" s="9">
        <v>0</v>
      </c>
      <c r="C52" s="9">
        <v>5</v>
      </c>
      <c r="D52" s="9">
        <v>2</v>
      </c>
      <c r="E52" s="9">
        <v>1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10">
        <v>3</v>
      </c>
      <c r="M52" s="10">
        <v>2</v>
      </c>
      <c r="N52" s="10">
        <v>1</v>
      </c>
      <c r="O52" s="10">
        <v>0</v>
      </c>
      <c r="P52" s="10">
        <v>5</v>
      </c>
      <c r="Q52" s="10">
        <v>0</v>
      </c>
      <c r="R52" s="10">
        <v>0</v>
      </c>
      <c r="S52" s="10">
        <v>1</v>
      </c>
      <c r="T52" s="10">
        <v>1</v>
      </c>
      <c r="U52" s="10">
        <v>2</v>
      </c>
      <c r="V52" s="10">
        <v>1</v>
      </c>
      <c r="W52" s="11">
        <v>1</v>
      </c>
      <c r="X52" s="11">
        <v>0</v>
      </c>
      <c r="Y52" s="11">
        <v>0</v>
      </c>
      <c r="Z52" s="11">
        <v>2</v>
      </c>
      <c r="AA52" s="11">
        <v>0</v>
      </c>
      <c r="AB52" s="11">
        <v>0</v>
      </c>
      <c r="AC52" s="11">
        <v>1</v>
      </c>
      <c r="AD52" s="11">
        <v>0</v>
      </c>
      <c r="AE52" s="11">
        <v>2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1</v>
      </c>
      <c r="AM52" s="11">
        <v>2</v>
      </c>
      <c r="AN52" s="11">
        <v>0</v>
      </c>
      <c r="AO52" s="11">
        <v>0</v>
      </c>
      <c r="AP52" s="11">
        <v>1</v>
      </c>
      <c r="AQ52" s="11">
        <v>3</v>
      </c>
      <c r="AR52" s="11">
        <v>2</v>
      </c>
      <c r="AS52" s="11">
        <v>0</v>
      </c>
      <c r="AT52" s="11">
        <v>2</v>
      </c>
      <c r="AU52" s="11">
        <v>1</v>
      </c>
      <c r="AV52" s="11">
        <v>0</v>
      </c>
      <c r="AW52" s="11">
        <v>0</v>
      </c>
      <c r="AX52" s="8">
        <f t="shared" si="3"/>
        <v>8</v>
      </c>
      <c r="AY52" s="8">
        <f t="shared" si="4"/>
        <v>16</v>
      </c>
      <c r="AZ52" s="8">
        <f t="shared" si="5"/>
        <v>18</v>
      </c>
    </row>
    <row r="53" s="8" customFormat="1" spans="1:52">
      <c r="A53" s="8" t="s">
        <v>248</v>
      </c>
      <c r="B53" s="9">
        <v>0</v>
      </c>
      <c r="C53" s="9">
        <v>0</v>
      </c>
      <c r="D53" s="9">
        <v>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2</v>
      </c>
      <c r="K53" s="9">
        <v>0</v>
      </c>
      <c r="L53" s="10">
        <v>4</v>
      </c>
      <c r="M53" s="10">
        <v>2</v>
      </c>
      <c r="N53" s="10">
        <v>5</v>
      </c>
      <c r="O53" s="10">
        <v>0</v>
      </c>
      <c r="P53" s="10">
        <v>4</v>
      </c>
      <c r="Q53" s="10">
        <v>0</v>
      </c>
      <c r="R53" s="10">
        <v>0</v>
      </c>
      <c r="S53" s="10">
        <v>1</v>
      </c>
      <c r="T53" s="10">
        <v>0</v>
      </c>
      <c r="U53" s="10">
        <v>2</v>
      </c>
      <c r="V53" s="10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3</v>
      </c>
      <c r="AC53" s="11">
        <v>0</v>
      </c>
      <c r="AD53" s="11">
        <v>0</v>
      </c>
      <c r="AE53" s="11">
        <v>1</v>
      </c>
      <c r="AF53" s="11">
        <v>0</v>
      </c>
      <c r="AG53" s="11">
        <v>1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4</v>
      </c>
      <c r="AN53" s="11">
        <v>0</v>
      </c>
      <c r="AO53" s="11">
        <v>0</v>
      </c>
      <c r="AP53" s="11">
        <v>3</v>
      </c>
      <c r="AQ53" s="11">
        <v>0</v>
      </c>
      <c r="AR53" s="11">
        <v>1</v>
      </c>
      <c r="AS53" s="11">
        <v>0</v>
      </c>
      <c r="AT53" s="11">
        <v>4</v>
      </c>
      <c r="AU53" s="11">
        <v>0</v>
      </c>
      <c r="AV53" s="11">
        <v>1</v>
      </c>
      <c r="AW53" s="11">
        <v>0</v>
      </c>
      <c r="AX53" s="8">
        <f t="shared" si="3"/>
        <v>4</v>
      </c>
      <c r="AY53" s="8">
        <f t="shared" si="4"/>
        <v>18</v>
      </c>
      <c r="AZ53" s="8">
        <f t="shared" si="5"/>
        <v>18</v>
      </c>
    </row>
    <row r="54" s="8" customFormat="1" spans="1:52">
      <c r="A54" s="8" t="s">
        <v>249</v>
      </c>
      <c r="B54" s="9">
        <v>0</v>
      </c>
      <c r="C54" s="9">
        <v>0</v>
      </c>
      <c r="D54" s="9">
        <v>1</v>
      </c>
      <c r="E54" s="9">
        <v>2</v>
      </c>
      <c r="F54" s="9">
        <v>0</v>
      </c>
      <c r="G54" s="9">
        <v>0</v>
      </c>
      <c r="H54" s="9">
        <v>0</v>
      </c>
      <c r="I54" s="9">
        <v>1</v>
      </c>
      <c r="J54" s="9">
        <v>1</v>
      </c>
      <c r="K54" s="9">
        <v>1</v>
      </c>
      <c r="L54" s="10">
        <v>2</v>
      </c>
      <c r="M54" s="10">
        <v>1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1</v>
      </c>
      <c r="T54" s="10">
        <v>1</v>
      </c>
      <c r="U54" s="10">
        <v>1</v>
      </c>
      <c r="V54" s="10">
        <v>0</v>
      </c>
      <c r="W54" s="11">
        <v>1</v>
      </c>
      <c r="X54" s="11">
        <v>0</v>
      </c>
      <c r="Y54" s="11">
        <v>0</v>
      </c>
      <c r="Z54" s="11">
        <v>0</v>
      </c>
      <c r="AA54" s="11">
        <v>2</v>
      </c>
      <c r="AB54" s="11">
        <v>2</v>
      </c>
      <c r="AC54" s="11">
        <v>0</v>
      </c>
      <c r="AD54" s="11">
        <v>1</v>
      </c>
      <c r="AE54" s="11">
        <v>2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2</v>
      </c>
      <c r="AN54" s="11">
        <v>0</v>
      </c>
      <c r="AO54" s="11">
        <v>0</v>
      </c>
      <c r="AP54" s="11">
        <v>1</v>
      </c>
      <c r="AQ54" s="11">
        <v>1</v>
      </c>
      <c r="AR54" s="11">
        <v>0</v>
      </c>
      <c r="AS54" s="11">
        <v>1</v>
      </c>
      <c r="AT54" s="11">
        <v>3</v>
      </c>
      <c r="AU54" s="11">
        <v>0</v>
      </c>
      <c r="AV54" s="11">
        <v>3</v>
      </c>
      <c r="AW54" s="11">
        <v>1</v>
      </c>
      <c r="AX54" s="8">
        <f t="shared" si="3"/>
        <v>6</v>
      </c>
      <c r="AY54" s="8">
        <f t="shared" si="4"/>
        <v>6</v>
      </c>
      <c r="AZ54" s="8">
        <f t="shared" si="5"/>
        <v>20</v>
      </c>
    </row>
    <row r="55" s="8" customFormat="1" spans="1:52">
      <c r="A55" s="8" t="s">
        <v>250</v>
      </c>
      <c r="B55" s="9">
        <v>0</v>
      </c>
      <c r="C55" s="9">
        <v>3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10">
        <v>5</v>
      </c>
      <c r="M55" s="10">
        <v>0</v>
      </c>
      <c r="N55" s="10">
        <v>1</v>
      </c>
      <c r="O55" s="10">
        <v>0</v>
      </c>
      <c r="P55" s="10">
        <v>6</v>
      </c>
      <c r="Q55" s="10">
        <v>1</v>
      </c>
      <c r="R55" s="10">
        <v>0</v>
      </c>
      <c r="S55" s="10">
        <v>1</v>
      </c>
      <c r="T55" s="10">
        <v>0</v>
      </c>
      <c r="U55" s="10">
        <v>0</v>
      </c>
      <c r="V55" s="10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1</v>
      </c>
      <c r="AC55" s="11">
        <v>1</v>
      </c>
      <c r="AD55" s="11">
        <v>0</v>
      </c>
      <c r="AE55" s="11">
        <v>3</v>
      </c>
      <c r="AF55" s="11">
        <v>1</v>
      </c>
      <c r="AG55" s="11">
        <v>0</v>
      </c>
      <c r="AH55" s="11">
        <v>0</v>
      </c>
      <c r="AI55" s="11">
        <v>0</v>
      </c>
      <c r="AJ55" s="11">
        <v>0</v>
      </c>
      <c r="AK55" s="11">
        <v>4</v>
      </c>
      <c r="AL55" s="11">
        <v>0</v>
      </c>
      <c r="AM55" s="11">
        <v>7</v>
      </c>
      <c r="AN55" s="11">
        <v>1</v>
      </c>
      <c r="AO55" s="11">
        <v>0</v>
      </c>
      <c r="AP55" s="11">
        <v>0</v>
      </c>
      <c r="AQ55" s="11">
        <v>0</v>
      </c>
      <c r="AR55" s="11">
        <v>1</v>
      </c>
      <c r="AS55" s="11">
        <v>1</v>
      </c>
      <c r="AT55" s="11">
        <v>4</v>
      </c>
      <c r="AU55" s="11">
        <v>1</v>
      </c>
      <c r="AV55" s="11">
        <v>0</v>
      </c>
      <c r="AW55" s="11">
        <v>1</v>
      </c>
      <c r="AX55" s="8">
        <f t="shared" si="3"/>
        <v>4</v>
      </c>
      <c r="AY55" s="8">
        <f t="shared" si="4"/>
        <v>14</v>
      </c>
      <c r="AZ55" s="8">
        <f t="shared" si="5"/>
        <v>26</v>
      </c>
    </row>
    <row r="56" s="8" customFormat="1" spans="1:52">
      <c r="A56" s="8" t="s">
        <v>251</v>
      </c>
      <c r="B56" s="9">
        <v>0</v>
      </c>
      <c r="C56" s="9">
        <v>1</v>
      </c>
      <c r="D56" s="9">
        <v>3</v>
      </c>
      <c r="E56" s="9">
        <v>0</v>
      </c>
      <c r="F56" s="9">
        <v>0</v>
      </c>
      <c r="G56" s="9">
        <v>1</v>
      </c>
      <c r="H56" s="9">
        <v>0</v>
      </c>
      <c r="I56" s="9">
        <v>0</v>
      </c>
      <c r="J56" s="9">
        <v>1</v>
      </c>
      <c r="K56" s="9">
        <v>0</v>
      </c>
      <c r="L56" s="10">
        <v>3</v>
      </c>
      <c r="M56" s="10">
        <v>3</v>
      </c>
      <c r="N56" s="10">
        <v>0</v>
      </c>
      <c r="O56" s="10">
        <v>0</v>
      </c>
      <c r="P56" s="10">
        <v>7</v>
      </c>
      <c r="Q56" s="10">
        <v>0</v>
      </c>
      <c r="R56" s="10">
        <v>0</v>
      </c>
      <c r="S56" s="10">
        <v>0</v>
      </c>
      <c r="T56" s="10">
        <v>1</v>
      </c>
      <c r="U56" s="10">
        <v>3</v>
      </c>
      <c r="V56" s="10">
        <v>0</v>
      </c>
      <c r="W56" s="11">
        <v>0</v>
      </c>
      <c r="X56" s="11">
        <v>0</v>
      </c>
      <c r="Y56" s="11">
        <v>0</v>
      </c>
      <c r="Z56" s="11">
        <v>1</v>
      </c>
      <c r="AA56" s="11">
        <v>0</v>
      </c>
      <c r="AB56" s="11">
        <v>1</v>
      </c>
      <c r="AC56" s="11">
        <v>0</v>
      </c>
      <c r="AD56" s="11">
        <v>1</v>
      </c>
      <c r="AE56" s="11">
        <v>0</v>
      </c>
      <c r="AF56" s="11">
        <v>3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1</v>
      </c>
      <c r="AM56" s="11">
        <v>6</v>
      </c>
      <c r="AN56" s="11">
        <v>2</v>
      </c>
      <c r="AO56" s="11">
        <v>1</v>
      </c>
      <c r="AP56" s="11">
        <v>3</v>
      </c>
      <c r="AQ56" s="11">
        <v>0</v>
      </c>
      <c r="AR56" s="11">
        <v>1</v>
      </c>
      <c r="AS56" s="11">
        <v>1</v>
      </c>
      <c r="AT56" s="11">
        <v>4</v>
      </c>
      <c r="AU56" s="11">
        <v>1</v>
      </c>
      <c r="AV56" s="11">
        <v>1</v>
      </c>
      <c r="AW56" s="11">
        <v>0</v>
      </c>
      <c r="AX56" s="8">
        <f t="shared" si="3"/>
        <v>6</v>
      </c>
      <c r="AY56" s="8">
        <f t="shared" si="4"/>
        <v>17</v>
      </c>
      <c r="AZ56" s="8">
        <f t="shared" si="5"/>
        <v>27</v>
      </c>
    </row>
    <row r="57" s="8" customFormat="1" spans="1:52">
      <c r="A57" s="8" t="s">
        <v>252</v>
      </c>
      <c r="B57" s="9">
        <v>0</v>
      </c>
      <c r="C57" s="9">
        <v>1</v>
      </c>
      <c r="D57" s="9">
        <v>1</v>
      </c>
      <c r="E57" s="9">
        <v>0</v>
      </c>
      <c r="F57" s="9">
        <v>1</v>
      </c>
      <c r="G57" s="9">
        <v>0</v>
      </c>
      <c r="H57" s="9">
        <v>1</v>
      </c>
      <c r="I57" s="9">
        <v>2</v>
      </c>
      <c r="J57" s="9">
        <v>0</v>
      </c>
      <c r="K57" s="9">
        <v>0</v>
      </c>
      <c r="L57" s="10">
        <v>2</v>
      </c>
      <c r="M57" s="10">
        <v>1</v>
      </c>
      <c r="N57" s="10">
        <v>1</v>
      </c>
      <c r="O57" s="10">
        <v>0</v>
      </c>
      <c r="P57" s="10">
        <v>5</v>
      </c>
      <c r="Q57" s="10">
        <v>0</v>
      </c>
      <c r="R57" s="10">
        <v>1</v>
      </c>
      <c r="S57" s="10">
        <v>1</v>
      </c>
      <c r="T57" s="10">
        <v>0</v>
      </c>
      <c r="U57" s="10">
        <v>1</v>
      </c>
      <c r="V57" s="10">
        <v>0</v>
      </c>
      <c r="W57" s="26">
        <v>0</v>
      </c>
      <c r="X57" s="11">
        <v>0</v>
      </c>
      <c r="Y57" s="11">
        <v>0</v>
      </c>
      <c r="Z57" s="11">
        <v>0</v>
      </c>
      <c r="AA57" s="11">
        <v>1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3</v>
      </c>
      <c r="AM57" s="11">
        <v>2</v>
      </c>
      <c r="AN57" s="11">
        <v>2</v>
      </c>
      <c r="AO57" s="26">
        <v>0</v>
      </c>
      <c r="AP57" s="11">
        <v>1</v>
      </c>
      <c r="AQ57" s="11">
        <v>0</v>
      </c>
      <c r="AR57" s="11">
        <v>0</v>
      </c>
      <c r="AS57" s="11">
        <v>1</v>
      </c>
      <c r="AT57" s="11">
        <v>2</v>
      </c>
      <c r="AU57" s="11">
        <v>0</v>
      </c>
      <c r="AV57" s="11">
        <v>0</v>
      </c>
      <c r="AW57" s="11">
        <v>0</v>
      </c>
      <c r="AX57" s="8">
        <f t="shared" si="3"/>
        <v>6</v>
      </c>
      <c r="AY57" s="8">
        <f t="shared" si="4"/>
        <v>12</v>
      </c>
      <c r="AZ57" s="8">
        <f t="shared" si="5"/>
        <v>12</v>
      </c>
    </row>
    <row r="58" s="8" customFormat="1" spans="1:52">
      <c r="A58" s="8" t="s">
        <v>253</v>
      </c>
      <c r="B58" s="9">
        <v>0</v>
      </c>
      <c r="C58" s="9">
        <v>0</v>
      </c>
      <c r="D58" s="9">
        <v>2</v>
      </c>
      <c r="E58" s="9">
        <v>1</v>
      </c>
      <c r="F58" s="9">
        <v>0</v>
      </c>
      <c r="G58" s="9">
        <v>0</v>
      </c>
      <c r="H58" s="9">
        <v>1</v>
      </c>
      <c r="I58" s="9">
        <v>1</v>
      </c>
      <c r="J58" s="9">
        <v>0</v>
      </c>
      <c r="K58" s="9">
        <v>0</v>
      </c>
      <c r="L58" s="10">
        <v>3</v>
      </c>
      <c r="M58" s="10">
        <v>2</v>
      </c>
      <c r="N58" s="10">
        <v>0</v>
      </c>
      <c r="O58" s="10">
        <v>0</v>
      </c>
      <c r="P58" s="10">
        <v>7</v>
      </c>
      <c r="Q58" s="10">
        <v>0</v>
      </c>
      <c r="R58" s="10">
        <v>0</v>
      </c>
      <c r="S58" s="10">
        <v>2</v>
      </c>
      <c r="T58" s="10">
        <v>2</v>
      </c>
      <c r="U58" s="10">
        <v>2</v>
      </c>
      <c r="V58" s="10">
        <v>0</v>
      </c>
      <c r="W58" s="11">
        <v>0</v>
      </c>
      <c r="X58" s="11">
        <v>0</v>
      </c>
      <c r="Y58" s="11">
        <v>1</v>
      </c>
      <c r="Z58" s="11">
        <v>0</v>
      </c>
      <c r="AA58" s="11">
        <v>0</v>
      </c>
      <c r="AB58" s="11">
        <v>1</v>
      </c>
      <c r="AC58" s="11">
        <v>0</v>
      </c>
      <c r="AD58" s="11">
        <v>1</v>
      </c>
      <c r="AE58" s="11">
        <v>0</v>
      </c>
      <c r="AF58" s="11">
        <v>1</v>
      </c>
      <c r="AG58" s="11">
        <v>1</v>
      </c>
      <c r="AH58" s="11">
        <v>0</v>
      </c>
      <c r="AI58" s="11">
        <v>0</v>
      </c>
      <c r="AJ58" s="11">
        <v>0</v>
      </c>
      <c r="AK58" s="11">
        <v>1</v>
      </c>
      <c r="AL58" s="11">
        <v>2</v>
      </c>
      <c r="AM58" s="11">
        <v>2</v>
      </c>
      <c r="AN58" s="11">
        <v>1</v>
      </c>
      <c r="AO58" s="11">
        <v>0</v>
      </c>
      <c r="AP58" s="11">
        <v>1</v>
      </c>
      <c r="AQ58" s="11">
        <v>1</v>
      </c>
      <c r="AR58" s="11">
        <v>0</v>
      </c>
      <c r="AS58" s="11">
        <v>1</v>
      </c>
      <c r="AT58" s="11">
        <v>5</v>
      </c>
      <c r="AU58" s="11">
        <v>2</v>
      </c>
      <c r="AV58" s="11">
        <v>2</v>
      </c>
      <c r="AW58" s="11">
        <v>0</v>
      </c>
      <c r="AX58" s="8">
        <f t="shared" si="3"/>
        <v>5</v>
      </c>
      <c r="AY58" s="8">
        <f t="shared" si="4"/>
        <v>18</v>
      </c>
      <c r="AZ58" s="8">
        <f t="shared" si="5"/>
        <v>23</v>
      </c>
    </row>
    <row r="59" s="8" customFormat="1" spans="1:52">
      <c r="A59" s="8" t="s">
        <v>254</v>
      </c>
      <c r="B59" s="9">
        <v>0</v>
      </c>
      <c r="C59" s="9">
        <v>0</v>
      </c>
      <c r="D59" s="9">
        <v>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10">
        <v>3</v>
      </c>
      <c r="M59" s="10">
        <v>1</v>
      </c>
      <c r="N59" s="10">
        <v>0</v>
      </c>
      <c r="O59" s="10">
        <v>0</v>
      </c>
      <c r="P59" s="10">
        <v>8</v>
      </c>
      <c r="Q59" s="10">
        <v>0</v>
      </c>
      <c r="R59" s="10">
        <v>0</v>
      </c>
      <c r="S59" s="10">
        <v>1</v>
      </c>
      <c r="T59" s="10">
        <v>0</v>
      </c>
      <c r="U59" s="10">
        <v>1</v>
      </c>
      <c r="V59" s="10">
        <v>0</v>
      </c>
      <c r="W59" s="11">
        <v>0</v>
      </c>
      <c r="X59" s="11">
        <v>0</v>
      </c>
      <c r="Y59" s="11">
        <v>0</v>
      </c>
      <c r="Z59" s="11">
        <v>1</v>
      </c>
      <c r="AA59" s="11">
        <v>2</v>
      </c>
      <c r="AB59" s="11">
        <v>0</v>
      </c>
      <c r="AC59" s="11">
        <v>0</v>
      </c>
      <c r="AD59" s="11">
        <v>1</v>
      </c>
      <c r="AE59" s="11">
        <v>3</v>
      </c>
      <c r="AF59" s="11">
        <v>0</v>
      </c>
      <c r="AG59" s="11">
        <v>1</v>
      </c>
      <c r="AH59" s="11">
        <v>0</v>
      </c>
      <c r="AI59" s="11">
        <v>0</v>
      </c>
      <c r="AJ59" s="11">
        <v>0</v>
      </c>
      <c r="AK59" s="11">
        <v>0</v>
      </c>
      <c r="AL59" s="11">
        <v>2</v>
      </c>
      <c r="AM59" s="11">
        <v>4</v>
      </c>
      <c r="AN59" s="11">
        <v>1</v>
      </c>
      <c r="AO59" s="26">
        <v>0</v>
      </c>
      <c r="AP59" s="11">
        <v>1</v>
      </c>
      <c r="AQ59" s="11">
        <v>0</v>
      </c>
      <c r="AR59" s="11">
        <v>0</v>
      </c>
      <c r="AS59" s="11">
        <v>0</v>
      </c>
      <c r="AT59" s="11">
        <v>6</v>
      </c>
      <c r="AU59" s="11">
        <v>2</v>
      </c>
      <c r="AV59" s="11">
        <v>0</v>
      </c>
      <c r="AW59" s="11">
        <v>1</v>
      </c>
      <c r="AX59" s="8">
        <f t="shared" si="3"/>
        <v>3</v>
      </c>
      <c r="AY59" s="8">
        <f t="shared" si="4"/>
        <v>14</v>
      </c>
      <c r="AZ59" s="8">
        <f t="shared" si="5"/>
        <v>25</v>
      </c>
    </row>
    <row r="60" s="8" customFormat="1" spans="1:52">
      <c r="A60" s="8" t="s">
        <v>255</v>
      </c>
      <c r="B60" s="9">
        <v>0</v>
      </c>
      <c r="C60" s="9">
        <v>3</v>
      </c>
      <c r="D60" s="9">
        <v>3</v>
      </c>
      <c r="E60" s="9">
        <v>1</v>
      </c>
      <c r="F60" s="9">
        <v>1</v>
      </c>
      <c r="G60" s="9">
        <v>1</v>
      </c>
      <c r="H60" s="9">
        <v>0</v>
      </c>
      <c r="I60" s="9">
        <v>0</v>
      </c>
      <c r="J60" s="9">
        <v>0</v>
      </c>
      <c r="K60" s="9">
        <v>0</v>
      </c>
      <c r="L60" s="10">
        <v>7</v>
      </c>
      <c r="M60" s="10">
        <v>3</v>
      </c>
      <c r="N60" s="10">
        <v>1</v>
      </c>
      <c r="O60" s="10">
        <v>0</v>
      </c>
      <c r="P60" s="10">
        <v>3</v>
      </c>
      <c r="Q60" s="10">
        <v>1</v>
      </c>
      <c r="R60" s="10">
        <v>0</v>
      </c>
      <c r="S60" s="10">
        <v>2</v>
      </c>
      <c r="T60" s="10">
        <v>0</v>
      </c>
      <c r="U60" s="10">
        <v>3</v>
      </c>
      <c r="V60" s="10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2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1</v>
      </c>
      <c r="AK60" s="11">
        <v>2</v>
      </c>
      <c r="AL60" s="11">
        <v>0</v>
      </c>
      <c r="AM60" s="11">
        <v>7</v>
      </c>
      <c r="AN60" s="11">
        <v>2</v>
      </c>
      <c r="AO60" s="11">
        <v>0</v>
      </c>
      <c r="AP60" s="11">
        <v>3</v>
      </c>
      <c r="AQ60" s="11">
        <v>0</v>
      </c>
      <c r="AR60" s="11">
        <v>0</v>
      </c>
      <c r="AS60" s="11">
        <v>0</v>
      </c>
      <c r="AT60" s="11">
        <v>5</v>
      </c>
      <c r="AU60" s="11">
        <v>0</v>
      </c>
      <c r="AV60" s="11">
        <v>1</v>
      </c>
      <c r="AW60" s="11">
        <v>1</v>
      </c>
      <c r="AX60" s="8">
        <f t="shared" si="3"/>
        <v>9</v>
      </c>
      <c r="AY60" s="8">
        <f t="shared" si="4"/>
        <v>20</v>
      </c>
      <c r="AZ60" s="8">
        <f t="shared" si="5"/>
        <v>24</v>
      </c>
    </row>
    <row r="61" s="8" customFormat="1" spans="1:52">
      <c r="A61" s="8" t="s">
        <v>256</v>
      </c>
      <c r="B61" s="9">
        <v>0</v>
      </c>
      <c r="C61" s="9">
        <v>1</v>
      </c>
      <c r="D61" s="9">
        <v>1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10">
        <v>6</v>
      </c>
      <c r="M61" s="10">
        <v>1</v>
      </c>
      <c r="N61" s="10">
        <v>2</v>
      </c>
      <c r="O61" s="10">
        <v>0</v>
      </c>
      <c r="P61" s="10">
        <v>5</v>
      </c>
      <c r="Q61" s="10">
        <v>0</v>
      </c>
      <c r="R61" s="10">
        <v>0</v>
      </c>
      <c r="S61" s="10">
        <v>0</v>
      </c>
      <c r="T61" s="10">
        <v>1</v>
      </c>
      <c r="U61" s="10">
        <v>1</v>
      </c>
      <c r="V61" s="10">
        <v>0</v>
      </c>
      <c r="W61" s="11">
        <v>1</v>
      </c>
      <c r="X61" s="11">
        <v>0</v>
      </c>
      <c r="Y61" s="11">
        <v>0</v>
      </c>
      <c r="Z61" s="11">
        <v>1</v>
      </c>
      <c r="AA61" s="11">
        <v>1</v>
      </c>
      <c r="AB61" s="11">
        <v>3</v>
      </c>
      <c r="AC61" s="11">
        <v>1</v>
      </c>
      <c r="AD61" s="11">
        <v>0</v>
      </c>
      <c r="AE61" s="11">
        <v>1</v>
      </c>
      <c r="AF61" s="11">
        <v>1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2</v>
      </c>
      <c r="AM61" s="11">
        <v>4</v>
      </c>
      <c r="AN61" s="11">
        <v>0</v>
      </c>
      <c r="AO61" s="11">
        <v>0</v>
      </c>
      <c r="AP61" s="11">
        <v>0</v>
      </c>
      <c r="AQ61" s="11">
        <v>3</v>
      </c>
      <c r="AR61" s="11">
        <v>0</v>
      </c>
      <c r="AS61" s="11">
        <v>0</v>
      </c>
      <c r="AT61" s="11">
        <v>3</v>
      </c>
      <c r="AU61" s="11">
        <v>0</v>
      </c>
      <c r="AV61" s="11">
        <v>2</v>
      </c>
      <c r="AW61" s="11">
        <v>0</v>
      </c>
      <c r="AX61" s="8">
        <f t="shared" si="3"/>
        <v>2</v>
      </c>
      <c r="AY61" s="8">
        <f t="shared" si="4"/>
        <v>16</v>
      </c>
      <c r="AZ61" s="8">
        <f t="shared" si="5"/>
        <v>23</v>
      </c>
    </row>
    <row r="62" s="8" customFormat="1" spans="1:52">
      <c r="A62" s="8" t="s">
        <v>257</v>
      </c>
      <c r="B62" s="9">
        <v>0</v>
      </c>
      <c r="C62" s="9">
        <v>4</v>
      </c>
      <c r="D62" s="9">
        <v>4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1</v>
      </c>
      <c r="K62" s="9">
        <v>0</v>
      </c>
      <c r="L62" s="10">
        <v>4</v>
      </c>
      <c r="M62" s="10">
        <v>4</v>
      </c>
      <c r="N62" s="10">
        <v>1</v>
      </c>
      <c r="O62" s="10">
        <v>1</v>
      </c>
      <c r="P62" s="10">
        <v>8</v>
      </c>
      <c r="Q62" s="10">
        <v>1</v>
      </c>
      <c r="R62" s="10">
        <v>0</v>
      </c>
      <c r="S62" s="10">
        <v>1</v>
      </c>
      <c r="T62" s="10">
        <v>0</v>
      </c>
      <c r="U62" s="10">
        <v>4</v>
      </c>
      <c r="V62" s="10">
        <v>1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2</v>
      </c>
      <c r="AC62" s="11">
        <v>0</v>
      </c>
      <c r="AD62" s="11">
        <v>0</v>
      </c>
      <c r="AE62" s="11">
        <v>1</v>
      </c>
      <c r="AF62" s="11">
        <v>1</v>
      </c>
      <c r="AG62" s="11">
        <v>0</v>
      </c>
      <c r="AH62" s="11">
        <v>0</v>
      </c>
      <c r="AI62" s="11">
        <v>0</v>
      </c>
      <c r="AJ62" s="11">
        <v>0</v>
      </c>
      <c r="AK62" s="11">
        <v>3</v>
      </c>
      <c r="AL62" s="11">
        <v>1</v>
      </c>
      <c r="AM62" s="11">
        <v>4</v>
      </c>
      <c r="AN62" s="11">
        <v>2</v>
      </c>
      <c r="AO62" s="11">
        <v>0</v>
      </c>
      <c r="AP62" s="11">
        <v>1</v>
      </c>
      <c r="AQ62" s="11">
        <v>0</v>
      </c>
      <c r="AR62" s="11">
        <v>0</v>
      </c>
      <c r="AS62" s="11">
        <v>1</v>
      </c>
      <c r="AT62" s="11">
        <v>4</v>
      </c>
      <c r="AU62" s="11">
        <v>1</v>
      </c>
      <c r="AV62" s="11">
        <v>2</v>
      </c>
      <c r="AW62" s="11">
        <v>3</v>
      </c>
      <c r="AX62" s="8">
        <f t="shared" si="3"/>
        <v>9</v>
      </c>
      <c r="AY62" s="8">
        <f t="shared" si="4"/>
        <v>25</v>
      </c>
      <c r="AZ62" s="8">
        <f t="shared" si="5"/>
        <v>26</v>
      </c>
    </row>
    <row r="63" s="8" customFormat="1" spans="1:52">
      <c r="A63" s="8" t="s">
        <v>258</v>
      </c>
      <c r="B63" s="9">
        <v>0</v>
      </c>
      <c r="C63" s="9">
        <v>0</v>
      </c>
      <c r="D63" s="9">
        <v>1</v>
      </c>
      <c r="E63" s="9">
        <v>3</v>
      </c>
      <c r="F63" s="9">
        <v>0</v>
      </c>
      <c r="G63" s="9">
        <v>0</v>
      </c>
      <c r="H63" s="9">
        <v>0</v>
      </c>
      <c r="I63" s="9">
        <v>0</v>
      </c>
      <c r="J63" s="9">
        <v>1</v>
      </c>
      <c r="K63" s="9">
        <v>0</v>
      </c>
      <c r="L63" s="10">
        <v>1</v>
      </c>
      <c r="M63" s="10">
        <v>1</v>
      </c>
      <c r="N63" s="10">
        <v>1</v>
      </c>
      <c r="O63" s="10">
        <v>0</v>
      </c>
      <c r="P63" s="10">
        <v>7</v>
      </c>
      <c r="Q63" s="10">
        <v>1</v>
      </c>
      <c r="R63" s="10">
        <v>1</v>
      </c>
      <c r="S63" s="10">
        <v>1</v>
      </c>
      <c r="T63" s="10">
        <v>0</v>
      </c>
      <c r="U63" s="10">
        <v>1</v>
      </c>
      <c r="V63" s="10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2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3</v>
      </c>
      <c r="AN63" s="11">
        <v>0</v>
      </c>
      <c r="AO63" s="11">
        <v>0</v>
      </c>
      <c r="AP63" s="11">
        <v>1</v>
      </c>
      <c r="AQ63" s="11">
        <v>0</v>
      </c>
      <c r="AR63" s="11">
        <v>0</v>
      </c>
      <c r="AS63" s="11">
        <v>0</v>
      </c>
      <c r="AT63" s="11">
        <v>4</v>
      </c>
      <c r="AU63" s="11">
        <v>0</v>
      </c>
      <c r="AV63" s="11">
        <v>2</v>
      </c>
      <c r="AW63" s="11">
        <v>0</v>
      </c>
      <c r="AX63" s="8">
        <f t="shared" si="3"/>
        <v>5</v>
      </c>
      <c r="AY63" s="8">
        <f t="shared" si="4"/>
        <v>14</v>
      </c>
      <c r="AZ63" s="8">
        <f t="shared" si="5"/>
        <v>12</v>
      </c>
    </row>
    <row r="64" s="8" customFormat="1" spans="1:52">
      <c r="A64" s="8" t="s">
        <v>259</v>
      </c>
      <c r="B64" s="9">
        <v>0</v>
      </c>
      <c r="C64" s="9">
        <v>2</v>
      </c>
      <c r="D64" s="9">
        <v>2</v>
      </c>
      <c r="E64" s="9">
        <v>0</v>
      </c>
      <c r="F64" s="9">
        <v>1</v>
      </c>
      <c r="G64" s="9">
        <v>0</v>
      </c>
      <c r="H64" s="9">
        <v>0</v>
      </c>
      <c r="I64" s="9">
        <v>0</v>
      </c>
      <c r="J64" s="9">
        <v>1</v>
      </c>
      <c r="K64" s="9">
        <v>1</v>
      </c>
      <c r="L64" s="10">
        <v>4</v>
      </c>
      <c r="M64" s="10">
        <v>2</v>
      </c>
      <c r="N64" s="10">
        <v>1</v>
      </c>
      <c r="O64" s="10">
        <v>0</v>
      </c>
      <c r="P64" s="10">
        <v>3</v>
      </c>
      <c r="Q64" s="10">
        <v>0</v>
      </c>
      <c r="R64" s="10">
        <v>1</v>
      </c>
      <c r="S64" s="10">
        <v>3</v>
      </c>
      <c r="T64" s="10">
        <v>0</v>
      </c>
      <c r="U64" s="10">
        <v>2</v>
      </c>
      <c r="V64" s="10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2</v>
      </c>
      <c r="AC64" s="11">
        <v>0</v>
      </c>
      <c r="AD64" s="11">
        <v>0</v>
      </c>
      <c r="AE64" s="11">
        <v>1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2</v>
      </c>
      <c r="AM64" s="11">
        <v>5</v>
      </c>
      <c r="AN64" s="11">
        <v>1</v>
      </c>
      <c r="AO64" s="11">
        <v>0</v>
      </c>
      <c r="AP64" s="11">
        <v>2</v>
      </c>
      <c r="AQ64" s="11">
        <v>0</v>
      </c>
      <c r="AR64" s="11">
        <v>2</v>
      </c>
      <c r="AS64" s="11">
        <v>1</v>
      </c>
      <c r="AT64" s="11">
        <v>3</v>
      </c>
      <c r="AU64" s="11">
        <v>1</v>
      </c>
      <c r="AV64" s="11">
        <v>0</v>
      </c>
      <c r="AW64" s="11">
        <v>0</v>
      </c>
      <c r="AX64" s="8">
        <f t="shared" si="3"/>
        <v>7</v>
      </c>
      <c r="AY64" s="8">
        <f t="shared" si="4"/>
        <v>16</v>
      </c>
      <c r="AZ64" s="8">
        <f t="shared" si="5"/>
        <v>20</v>
      </c>
    </row>
    <row r="65" s="8" customFormat="1" spans="1:52">
      <c r="A65" s="8" t="s">
        <v>260</v>
      </c>
      <c r="B65" s="9">
        <v>0</v>
      </c>
      <c r="C65" s="9">
        <v>2</v>
      </c>
      <c r="D65" s="9">
        <v>1</v>
      </c>
      <c r="E65" s="9">
        <v>1</v>
      </c>
      <c r="F65" s="9">
        <v>0</v>
      </c>
      <c r="G65" s="9">
        <v>1</v>
      </c>
      <c r="H65" s="9">
        <v>0</v>
      </c>
      <c r="I65" s="9">
        <v>0</v>
      </c>
      <c r="J65" s="9">
        <v>3</v>
      </c>
      <c r="K65" s="9">
        <v>0</v>
      </c>
      <c r="L65" s="10">
        <v>3</v>
      </c>
      <c r="M65" s="10">
        <v>1</v>
      </c>
      <c r="N65" s="10">
        <v>1</v>
      </c>
      <c r="O65" s="10">
        <v>0</v>
      </c>
      <c r="P65" s="10">
        <v>9</v>
      </c>
      <c r="Q65" s="10">
        <v>0</v>
      </c>
      <c r="R65" s="10">
        <v>1</v>
      </c>
      <c r="S65" s="10">
        <v>0</v>
      </c>
      <c r="T65" s="10">
        <v>2</v>
      </c>
      <c r="U65" s="10">
        <v>1</v>
      </c>
      <c r="V65" s="10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1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2</v>
      </c>
      <c r="AM65" s="11">
        <v>2</v>
      </c>
      <c r="AN65" s="11">
        <v>0</v>
      </c>
      <c r="AO65" s="11">
        <v>0</v>
      </c>
      <c r="AP65" s="11">
        <v>3</v>
      </c>
      <c r="AQ65" s="11">
        <v>0</v>
      </c>
      <c r="AR65" s="11">
        <v>0</v>
      </c>
      <c r="AS65" s="11">
        <v>0</v>
      </c>
      <c r="AT65" s="11">
        <v>3</v>
      </c>
      <c r="AU65" s="11">
        <v>2</v>
      </c>
      <c r="AV65" s="11">
        <v>0</v>
      </c>
      <c r="AW65" s="11">
        <v>0</v>
      </c>
      <c r="AX65" s="8">
        <f t="shared" si="3"/>
        <v>8</v>
      </c>
      <c r="AY65" s="8">
        <f t="shared" si="4"/>
        <v>18</v>
      </c>
      <c r="AZ65" s="8">
        <f t="shared" si="5"/>
        <v>13</v>
      </c>
    </row>
    <row r="66" s="8" customFormat="1" spans="1:52">
      <c r="A66" s="8" t="s">
        <v>261</v>
      </c>
      <c r="B66" s="9">
        <v>0</v>
      </c>
      <c r="C66" s="9">
        <v>0</v>
      </c>
      <c r="D66" s="9">
        <v>2</v>
      </c>
      <c r="E66" s="9">
        <v>1</v>
      </c>
      <c r="F66" s="9">
        <v>1</v>
      </c>
      <c r="G66" s="9">
        <v>0</v>
      </c>
      <c r="H66" s="9">
        <v>0</v>
      </c>
      <c r="I66" s="9">
        <v>1</v>
      </c>
      <c r="J66" s="9">
        <v>1</v>
      </c>
      <c r="K66" s="9">
        <v>0</v>
      </c>
      <c r="L66" s="10">
        <v>7</v>
      </c>
      <c r="M66" s="10">
        <v>2</v>
      </c>
      <c r="N66" s="10">
        <v>2</v>
      </c>
      <c r="O66" s="10">
        <v>0</v>
      </c>
      <c r="P66" s="10">
        <v>1</v>
      </c>
      <c r="Q66" s="10">
        <v>1</v>
      </c>
      <c r="R66" s="10">
        <v>2</v>
      </c>
      <c r="S66" s="10">
        <v>1</v>
      </c>
      <c r="T66" s="10">
        <v>2</v>
      </c>
      <c r="U66" s="10">
        <v>2</v>
      </c>
      <c r="V66" s="10">
        <v>0</v>
      </c>
      <c r="W66" s="11">
        <v>0</v>
      </c>
      <c r="X66" s="11">
        <v>0</v>
      </c>
      <c r="Y66" s="11">
        <v>0</v>
      </c>
      <c r="Z66" s="11">
        <v>1</v>
      </c>
      <c r="AA66" s="11">
        <v>0</v>
      </c>
      <c r="AB66" s="11">
        <v>3</v>
      </c>
      <c r="AC66" s="11">
        <v>1</v>
      </c>
      <c r="AD66" s="11">
        <v>0</v>
      </c>
      <c r="AE66" s="11">
        <v>1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6</v>
      </c>
      <c r="AN66" s="11">
        <v>0</v>
      </c>
      <c r="AO66" s="11">
        <v>0</v>
      </c>
      <c r="AP66" s="11">
        <v>0</v>
      </c>
      <c r="AQ66" s="11">
        <v>0</v>
      </c>
      <c r="AR66" s="11">
        <v>2</v>
      </c>
      <c r="AS66" s="11">
        <v>0</v>
      </c>
      <c r="AT66" s="11">
        <v>2</v>
      </c>
      <c r="AU66" s="11">
        <v>0</v>
      </c>
      <c r="AV66" s="11">
        <v>0</v>
      </c>
      <c r="AW66" s="11">
        <v>0</v>
      </c>
      <c r="AX66" s="8">
        <f t="shared" si="3"/>
        <v>6</v>
      </c>
      <c r="AY66" s="8">
        <f t="shared" si="4"/>
        <v>20</v>
      </c>
      <c r="AZ66" s="8">
        <f t="shared" si="5"/>
        <v>16</v>
      </c>
    </row>
    <row r="67" s="8" customFormat="1" spans="1:52">
      <c r="A67" s="8" t="s">
        <v>262</v>
      </c>
      <c r="B67" s="9">
        <v>0</v>
      </c>
      <c r="C67" s="9">
        <v>2</v>
      </c>
      <c r="D67" s="9">
        <v>1</v>
      </c>
      <c r="E67" s="9">
        <v>1</v>
      </c>
      <c r="F67" s="9">
        <v>2</v>
      </c>
      <c r="G67" s="9">
        <v>1</v>
      </c>
      <c r="H67" s="9">
        <v>1</v>
      </c>
      <c r="I67" s="9">
        <v>0</v>
      </c>
      <c r="J67" s="9">
        <v>0</v>
      </c>
      <c r="K67" s="9">
        <v>0</v>
      </c>
      <c r="L67" s="10">
        <v>10</v>
      </c>
      <c r="M67" s="10">
        <v>1</v>
      </c>
      <c r="N67" s="10">
        <v>2</v>
      </c>
      <c r="O67" s="10">
        <v>0</v>
      </c>
      <c r="P67" s="10">
        <v>4</v>
      </c>
      <c r="Q67" s="10">
        <v>1</v>
      </c>
      <c r="R67" s="10">
        <v>1</v>
      </c>
      <c r="S67" s="10">
        <v>0</v>
      </c>
      <c r="T67" s="10">
        <v>1</v>
      </c>
      <c r="U67" s="10">
        <v>1</v>
      </c>
      <c r="V67" s="10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3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1</v>
      </c>
      <c r="AL67" s="11">
        <v>1</v>
      </c>
      <c r="AM67" s="11">
        <v>13</v>
      </c>
      <c r="AN67" s="11">
        <v>1</v>
      </c>
      <c r="AO67" s="11">
        <v>0</v>
      </c>
      <c r="AP67" s="11">
        <v>3</v>
      </c>
      <c r="AQ67" s="11">
        <v>0</v>
      </c>
      <c r="AR67" s="11">
        <v>1</v>
      </c>
      <c r="AS67" s="11">
        <v>0</v>
      </c>
      <c r="AT67" s="11">
        <v>3</v>
      </c>
      <c r="AU67" s="11">
        <v>0</v>
      </c>
      <c r="AV67" s="11">
        <v>1</v>
      </c>
      <c r="AW67" s="11">
        <v>0</v>
      </c>
      <c r="AX67" s="8">
        <f t="shared" si="3"/>
        <v>8</v>
      </c>
      <c r="AY67" s="8">
        <f t="shared" si="4"/>
        <v>21</v>
      </c>
      <c r="AZ67" s="8">
        <f t="shared" si="5"/>
        <v>27</v>
      </c>
    </row>
    <row r="68" s="8" customFormat="1" spans="1:52">
      <c r="A68" s="8" t="s">
        <v>263</v>
      </c>
      <c r="B68" s="9">
        <v>0</v>
      </c>
      <c r="C68" s="9">
        <v>2</v>
      </c>
      <c r="D68" s="9">
        <v>0</v>
      </c>
      <c r="E68" s="9">
        <v>0</v>
      </c>
      <c r="F68" s="9">
        <v>1</v>
      </c>
      <c r="G68" s="9">
        <v>1</v>
      </c>
      <c r="H68" s="9">
        <v>2</v>
      </c>
      <c r="I68" s="9">
        <v>0</v>
      </c>
      <c r="J68" s="9">
        <v>1</v>
      </c>
      <c r="K68" s="9">
        <v>0</v>
      </c>
      <c r="L68" s="10">
        <v>1</v>
      </c>
      <c r="M68" s="10">
        <v>0</v>
      </c>
      <c r="N68" s="10">
        <v>0</v>
      </c>
      <c r="O68" s="10">
        <v>0</v>
      </c>
      <c r="P68" s="10">
        <v>6</v>
      </c>
      <c r="Q68" s="10">
        <v>0</v>
      </c>
      <c r="R68" s="10">
        <v>0</v>
      </c>
      <c r="S68" s="10">
        <v>1</v>
      </c>
      <c r="T68" s="10">
        <v>1</v>
      </c>
      <c r="U68" s="10">
        <v>0</v>
      </c>
      <c r="V68" s="10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1</v>
      </c>
      <c r="AB68" s="11">
        <v>0</v>
      </c>
      <c r="AC68" s="11">
        <v>0</v>
      </c>
      <c r="AD68" s="11">
        <v>1</v>
      </c>
      <c r="AE68" s="11">
        <v>0</v>
      </c>
      <c r="AF68" s="11">
        <v>2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1</v>
      </c>
      <c r="AM68" s="11">
        <v>1</v>
      </c>
      <c r="AN68" s="11">
        <v>0</v>
      </c>
      <c r="AO68" s="11">
        <v>0</v>
      </c>
      <c r="AP68" s="11">
        <v>5</v>
      </c>
      <c r="AQ68" s="11">
        <v>0</v>
      </c>
      <c r="AR68" s="11">
        <v>0</v>
      </c>
      <c r="AS68" s="11">
        <v>0</v>
      </c>
      <c r="AT68" s="11">
        <v>2</v>
      </c>
      <c r="AU68" s="11">
        <v>0</v>
      </c>
      <c r="AV68" s="11">
        <v>0</v>
      </c>
      <c r="AW68" s="11">
        <v>0</v>
      </c>
      <c r="AX68" s="8">
        <f t="shared" si="3"/>
        <v>7</v>
      </c>
      <c r="AY68" s="8">
        <f t="shared" si="4"/>
        <v>9</v>
      </c>
      <c r="AZ68" s="8">
        <f t="shared" si="5"/>
        <v>13</v>
      </c>
    </row>
    <row r="69" s="8" customFormat="1" spans="1:52">
      <c r="A69" s="8" t="s">
        <v>264</v>
      </c>
      <c r="B69" s="9">
        <v>0</v>
      </c>
      <c r="C69" s="9">
        <v>2</v>
      </c>
      <c r="D69" s="9">
        <v>1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1</v>
      </c>
      <c r="K69" s="9">
        <v>0</v>
      </c>
      <c r="L69" s="10">
        <v>7</v>
      </c>
      <c r="M69" s="10">
        <v>1</v>
      </c>
      <c r="N69" s="10">
        <v>0</v>
      </c>
      <c r="O69" s="10">
        <v>0</v>
      </c>
      <c r="P69" s="10">
        <v>2</v>
      </c>
      <c r="Q69" s="10">
        <v>0</v>
      </c>
      <c r="R69" s="10">
        <v>0</v>
      </c>
      <c r="S69" s="10">
        <v>0</v>
      </c>
      <c r="T69" s="10">
        <v>0</v>
      </c>
      <c r="U69" s="10">
        <v>1</v>
      </c>
      <c r="V69" s="10">
        <v>0</v>
      </c>
      <c r="W69" s="11">
        <v>0</v>
      </c>
      <c r="X69" s="11">
        <v>1</v>
      </c>
      <c r="Y69" s="11">
        <v>0</v>
      </c>
      <c r="Z69" s="11">
        <v>0</v>
      </c>
      <c r="AA69" s="11">
        <v>0</v>
      </c>
      <c r="AB69" s="11">
        <v>1</v>
      </c>
      <c r="AC69" s="11">
        <v>0</v>
      </c>
      <c r="AD69" s="11">
        <v>0</v>
      </c>
      <c r="AE69" s="11">
        <v>1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1</v>
      </c>
      <c r="AL69" s="11">
        <v>2</v>
      </c>
      <c r="AM69" s="11">
        <v>7</v>
      </c>
      <c r="AN69" s="11">
        <v>1</v>
      </c>
      <c r="AO69" s="11">
        <v>0</v>
      </c>
      <c r="AP69" s="11">
        <v>2</v>
      </c>
      <c r="AQ69" s="11">
        <v>0</v>
      </c>
      <c r="AR69" s="11">
        <v>0</v>
      </c>
      <c r="AS69" s="11">
        <v>1</v>
      </c>
      <c r="AT69" s="11">
        <v>0</v>
      </c>
      <c r="AU69" s="11">
        <v>2</v>
      </c>
      <c r="AV69" s="11">
        <v>3</v>
      </c>
      <c r="AW69" s="11">
        <v>0</v>
      </c>
      <c r="AX69" s="8">
        <f t="shared" ref="AX69:AX100" si="6">SUM(B69:K69)</f>
        <v>4</v>
      </c>
      <c r="AY69" s="8">
        <f t="shared" ref="AY69:AY100" si="7">SUM(L69:V69)</f>
        <v>11</v>
      </c>
      <c r="AZ69" s="8">
        <f t="shared" ref="AZ69:AZ100" si="8">SUM(W69:AW69)</f>
        <v>22</v>
      </c>
    </row>
    <row r="70" s="8" customFormat="1" spans="1:52">
      <c r="A70" s="8" t="s">
        <v>265</v>
      </c>
      <c r="B70" s="9">
        <v>0</v>
      </c>
      <c r="C70" s="9">
        <v>0</v>
      </c>
      <c r="D70" s="9">
        <v>1</v>
      </c>
      <c r="E70" s="9">
        <v>1</v>
      </c>
      <c r="F70" s="9">
        <v>0</v>
      </c>
      <c r="G70" s="9">
        <v>0</v>
      </c>
      <c r="H70" s="9">
        <v>1</v>
      </c>
      <c r="I70" s="9">
        <v>1</v>
      </c>
      <c r="J70" s="9">
        <v>1</v>
      </c>
      <c r="K70" s="9">
        <v>0</v>
      </c>
      <c r="L70" s="10">
        <v>4</v>
      </c>
      <c r="M70" s="10">
        <v>1</v>
      </c>
      <c r="N70" s="10">
        <v>1</v>
      </c>
      <c r="O70" s="10">
        <v>0</v>
      </c>
      <c r="P70" s="10">
        <v>2</v>
      </c>
      <c r="Q70" s="10">
        <v>0</v>
      </c>
      <c r="R70" s="10">
        <v>0</v>
      </c>
      <c r="S70" s="10">
        <v>2</v>
      </c>
      <c r="T70" s="10">
        <v>0</v>
      </c>
      <c r="U70" s="10">
        <v>1</v>
      </c>
      <c r="V70" s="10">
        <v>0</v>
      </c>
      <c r="W70" s="11">
        <v>0</v>
      </c>
      <c r="X70" s="11">
        <v>1</v>
      </c>
      <c r="Y70" s="11">
        <v>0</v>
      </c>
      <c r="Z70" s="11">
        <v>0</v>
      </c>
      <c r="AA70" s="11">
        <v>0</v>
      </c>
      <c r="AB70" s="11">
        <v>3</v>
      </c>
      <c r="AC70" s="11">
        <v>0</v>
      </c>
      <c r="AD70" s="11">
        <v>0</v>
      </c>
      <c r="AE70" s="11">
        <v>1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1</v>
      </c>
      <c r="AL70" s="11">
        <v>2</v>
      </c>
      <c r="AM70" s="11">
        <v>4</v>
      </c>
      <c r="AN70" s="11">
        <v>1</v>
      </c>
      <c r="AO70" s="11">
        <v>0</v>
      </c>
      <c r="AP70" s="11">
        <v>2</v>
      </c>
      <c r="AQ70" s="11">
        <v>0</v>
      </c>
      <c r="AR70" s="11">
        <v>0</v>
      </c>
      <c r="AS70" s="11">
        <v>3</v>
      </c>
      <c r="AT70" s="11">
        <v>3</v>
      </c>
      <c r="AU70" s="11">
        <v>0</v>
      </c>
      <c r="AV70" s="11">
        <v>2</v>
      </c>
      <c r="AW70" s="11">
        <v>1</v>
      </c>
      <c r="AX70" s="8">
        <f t="shared" si="6"/>
        <v>5</v>
      </c>
      <c r="AY70" s="8">
        <f t="shared" si="7"/>
        <v>11</v>
      </c>
      <c r="AZ70" s="8">
        <f t="shared" si="8"/>
        <v>24</v>
      </c>
    </row>
    <row r="71" s="8" customFormat="1" spans="1:52">
      <c r="A71" s="8" t="s">
        <v>266</v>
      </c>
      <c r="B71" s="9">
        <v>0</v>
      </c>
      <c r="C71" s="9">
        <v>3</v>
      </c>
      <c r="D71" s="9">
        <v>0</v>
      </c>
      <c r="E71" s="9">
        <v>0</v>
      </c>
      <c r="F71" s="9">
        <v>0</v>
      </c>
      <c r="G71" s="9">
        <v>1</v>
      </c>
      <c r="H71" s="9">
        <v>1</v>
      </c>
      <c r="I71" s="9">
        <v>0</v>
      </c>
      <c r="J71" s="9">
        <v>1</v>
      </c>
      <c r="K71" s="9">
        <v>1</v>
      </c>
      <c r="L71" s="10">
        <v>0</v>
      </c>
      <c r="M71" s="10">
        <v>0</v>
      </c>
      <c r="N71" s="10">
        <v>1</v>
      </c>
      <c r="O71" s="10">
        <v>0</v>
      </c>
      <c r="P71" s="10">
        <v>5</v>
      </c>
      <c r="Q71" s="10">
        <v>0</v>
      </c>
      <c r="R71" s="10">
        <v>0</v>
      </c>
      <c r="S71" s="10">
        <v>1</v>
      </c>
      <c r="T71" s="10">
        <v>0</v>
      </c>
      <c r="U71" s="10">
        <v>0</v>
      </c>
      <c r="V71" s="10">
        <v>0</v>
      </c>
      <c r="W71" s="11">
        <v>0</v>
      </c>
      <c r="X71" s="11">
        <v>0</v>
      </c>
      <c r="Y71" s="11">
        <v>1</v>
      </c>
      <c r="Z71" s="11">
        <v>1</v>
      </c>
      <c r="AA71" s="11">
        <v>1</v>
      </c>
      <c r="AB71" s="11">
        <v>0</v>
      </c>
      <c r="AC71" s="11">
        <v>0</v>
      </c>
      <c r="AD71" s="11">
        <v>0</v>
      </c>
      <c r="AE71" s="11">
        <v>2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1</v>
      </c>
      <c r="AL71" s="11">
        <v>1</v>
      </c>
      <c r="AM71" s="11">
        <v>0</v>
      </c>
      <c r="AN71" s="11">
        <v>0</v>
      </c>
      <c r="AO71" s="11">
        <v>0</v>
      </c>
      <c r="AP71" s="11">
        <v>2</v>
      </c>
      <c r="AQ71" s="11">
        <v>0</v>
      </c>
      <c r="AR71" s="11">
        <v>1</v>
      </c>
      <c r="AS71" s="11">
        <v>0</v>
      </c>
      <c r="AT71" s="11">
        <v>1</v>
      </c>
      <c r="AU71" s="11">
        <v>0</v>
      </c>
      <c r="AV71" s="11">
        <v>1</v>
      </c>
      <c r="AW71" s="11">
        <v>0</v>
      </c>
      <c r="AX71" s="8">
        <f t="shared" si="6"/>
        <v>7</v>
      </c>
      <c r="AY71" s="8">
        <f t="shared" si="7"/>
        <v>7</v>
      </c>
      <c r="AZ71" s="8">
        <f t="shared" si="8"/>
        <v>12</v>
      </c>
    </row>
    <row r="72" s="8" customFormat="1" spans="1:52">
      <c r="A72" s="8" t="s">
        <v>267</v>
      </c>
      <c r="B72" s="9">
        <v>0</v>
      </c>
      <c r="C72" s="9">
        <v>4</v>
      </c>
      <c r="D72" s="9">
        <v>0</v>
      </c>
      <c r="E72" s="9">
        <v>0</v>
      </c>
      <c r="F72" s="9">
        <v>1</v>
      </c>
      <c r="G72" s="9">
        <v>0</v>
      </c>
      <c r="H72" s="9">
        <v>1</v>
      </c>
      <c r="I72" s="9">
        <v>0</v>
      </c>
      <c r="J72" s="9">
        <v>0</v>
      </c>
      <c r="K72" s="9">
        <v>0</v>
      </c>
      <c r="L72" s="10">
        <v>5</v>
      </c>
      <c r="M72" s="10">
        <v>0</v>
      </c>
      <c r="N72" s="10">
        <v>1</v>
      </c>
      <c r="O72" s="10">
        <v>0</v>
      </c>
      <c r="P72" s="10">
        <v>6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2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2</v>
      </c>
      <c r="AC72" s="11">
        <v>0</v>
      </c>
      <c r="AD72" s="11">
        <v>0</v>
      </c>
      <c r="AE72" s="11">
        <v>1</v>
      </c>
      <c r="AF72" s="11">
        <v>1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3</v>
      </c>
      <c r="AN72" s="11">
        <v>0</v>
      </c>
      <c r="AO72" s="11">
        <v>1</v>
      </c>
      <c r="AP72" s="11">
        <v>2</v>
      </c>
      <c r="AQ72" s="11">
        <v>2</v>
      </c>
      <c r="AR72" s="11">
        <v>0</v>
      </c>
      <c r="AS72" s="11">
        <v>2</v>
      </c>
      <c r="AT72" s="11">
        <v>8</v>
      </c>
      <c r="AU72" s="11">
        <v>2</v>
      </c>
      <c r="AV72" s="11">
        <v>2</v>
      </c>
      <c r="AW72" s="11">
        <v>0</v>
      </c>
      <c r="AX72" s="8">
        <f t="shared" si="6"/>
        <v>6</v>
      </c>
      <c r="AY72" s="8">
        <f t="shared" si="7"/>
        <v>14</v>
      </c>
      <c r="AZ72" s="8">
        <f t="shared" si="8"/>
        <v>26</v>
      </c>
    </row>
    <row r="73" s="8" customFormat="1" spans="1:52">
      <c r="A73" s="8" t="s">
        <v>268</v>
      </c>
      <c r="B73" s="9">
        <v>1</v>
      </c>
      <c r="C73" s="9">
        <v>0</v>
      </c>
      <c r="D73" s="9">
        <v>1</v>
      </c>
      <c r="E73" s="9">
        <v>0</v>
      </c>
      <c r="F73" s="9">
        <v>1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10">
        <v>5</v>
      </c>
      <c r="M73" s="10">
        <v>1</v>
      </c>
      <c r="N73" s="10">
        <v>1</v>
      </c>
      <c r="O73" s="10">
        <v>0</v>
      </c>
      <c r="P73" s="10">
        <v>4</v>
      </c>
      <c r="Q73" s="10">
        <v>1</v>
      </c>
      <c r="R73" s="10">
        <v>0</v>
      </c>
      <c r="S73" s="10">
        <v>0</v>
      </c>
      <c r="T73" s="10">
        <v>0</v>
      </c>
      <c r="U73" s="10">
        <v>1</v>
      </c>
      <c r="V73" s="10">
        <v>0</v>
      </c>
      <c r="W73" s="11">
        <v>0</v>
      </c>
      <c r="X73" s="11">
        <v>0</v>
      </c>
      <c r="Y73" s="11">
        <v>0</v>
      </c>
      <c r="Z73" s="11">
        <v>1</v>
      </c>
      <c r="AA73" s="11">
        <v>0</v>
      </c>
      <c r="AB73" s="11">
        <v>4</v>
      </c>
      <c r="AC73" s="11">
        <v>1</v>
      </c>
      <c r="AD73" s="11">
        <v>1</v>
      </c>
      <c r="AE73" s="11">
        <v>2</v>
      </c>
      <c r="AF73" s="11">
        <v>1</v>
      </c>
      <c r="AG73" s="11">
        <v>1</v>
      </c>
      <c r="AH73" s="11">
        <v>0</v>
      </c>
      <c r="AI73" s="11">
        <v>0</v>
      </c>
      <c r="AJ73" s="11">
        <v>0</v>
      </c>
      <c r="AK73" s="11">
        <v>0</v>
      </c>
      <c r="AL73" s="11">
        <v>2</v>
      </c>
      <c r="AM73" s="11">
        <v>7</v>
      </c>
      <c r="AN73" s="11">
        <v>1</v>
      </c>
      <c r="AO73" s="11">
        <v>0</v>
      </c>
      <c r="AP73" s="11">
        <v>2</v>
      </c>
      <c r="AQ73" s="11">
        <v>0</v>
      </c>
      <c r="AR73" s="11">
        <v>1</v>
      </c>
      <c r="AS73" s="11">
        <v>1</v>
      </c>
      <c r="AT73" s="11">
        <v>1</v>
      </c>
      <c r="AU73" s="11">
        <v>1</v>
      </c>
      <c r="AV73" s="11">
        <v>3</v>
      </c>
      <c r="AW73" s="11">
        <v>0</v>
      </c>
      <c r="AX73" s="8">
        <f t="shared" si="6"/>
        <v>3</v>
      </c>
      <c r="AY73" s="8">
        <f t="shared" si="7"/>
        <v>13</v>
      </c>
      <c r="AZ73" s="8">
        <f t="shared" si="8"/>
        <v>30</v>
      </c>
    </row>
    <row r="74" s="8" customFormat="1" spans="1:52">
      <c r="A74" s="8" t="s">
        <v>269</v>
      </c>
      <c r="B74" s="9">
        <v>0</v>
      </c>
      <c r="C74" s="9">
        <v>0</v>
      </c>
      <c r="D74" s="9">
        <v>1</v>
      </c>
      <c r="E74" s="9">
        <v>1</v>
      </c>
      <c r="F74" s="9">
        <v>0</v>
      </c>
      <c r="G74" s="9">
        <v>1</v>
      </c>
      <c r="H74" s="9">
        <v>0</v>
      </c>
      <c r="I74" s="9">
        <v>0</v>
      </c>
      <c r="J74" s="9">
        <v>1</v>
      </c>
      <c r="K74" s="9">
        <v>1</v>
      </c>
      <c r="L74" s="10">
        <v>1</v>
      </c>
      <c r="M74" s="10">
        <v>1</v>
      </c>
      <c r="N74" s="10">
        <v>1</v>
      </c>
      <c r="O74" s="10">
        <v>1</v>
      </c>
      <c r="P74" s="10">
        <v>3</v>
      </c>
      <c r="Q74" s="10">
        <v>1</v>
      </c>
      <c r="R74" s="10">
        <v>0</v>
      </c>
      <c r="S74" s="10">
        <v>0</v>
      </c>
      <c r="T74" s="10">
        <v>0</v>
      </c>
      <c r="U74" s="10">
        <v>1</v>
      </c>
      <c r="V74" s="10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2</v>
      </c>
      <c r="AC74" s="11">
        <v>0</v>
      </c>
      <c r="AD74" s="11">
        <v>0</v>
      </c>
      <c r="AE74" s="11">
        <v>2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1</v>
      </c>
      <c r="AM74" s="11">
        <v>2</v>
      </c>
      <c r="AN74" s="11">
        <v>1</v>
      </c>
      <c r="AO74" s="11">
        <v>0</v>
      </c>
      <c r="AP74" s="11">
        <v>6</v>
      </c>
      <c r="AQ74" s="11">
        <v>1</v>
      </c>
      <c r="AR74" s="11">
        <v>1</v>
      </c>
      <c r="AS74" s="11">
        <v>3</v>
      </c>
      <c r="AT74" s="11">
        <v>7</v>
      </c>
      <c r="AU74" s="11">
        <v>0</v>
      </c>
      <c r="AV74" s="11">
        <v>2</v>
      </c>
      <c r="AW74" s="11">
        <v>1</v>
      </c>
      <c r="AX74" s="8">
        <f t="shared" si="6"/>
        <v>5</v>
      </c>
      <c r="AY74" s="8">
        <f t="shared" si="7"/>
        <v>9</v>
      </c>
      <c r="AZ74" s="8">
        <f t="shared" si="8"/>
        <v>29</v>
      </c>
    </row>
    <row r="75" s="8" customFormat="1" ht="13.5" customHeight="1" spans="1:52">
      <c r="A75" s="8" t="s">
        <v>270</v>
      </c>
      <c r="B75" s="9">
        <v>0</v>
      </c>
      <c r="C75" s="9">
        <v>0</v>
      </c>
      <c r="D75" s="9">
        <v>0</v>
      </c>
      <c r="E75" s="9">
        <v>1</v>
      </c>
      <c r="F75" s="9">
        <v>2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10">
        <v>2</v>
      </c>
      <c r="M75" s="10">
        <v>0</v>
      </c>
      <c r="N75" s="10">
        <v>1</v>
      </c>
      <c r="O75" s="10">
        <v>0</v>
      </c>
      <c r="P75" s="10">
        <v>6</v>
      </c>
      <c r="Q75" s="10">
        <v>2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1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2</v>
      </c>
      <c r="AN75" s="11">
        <v>0</v>
      </c>
      <c r="AO75" s="11">
        <v>0</v>
      </c>
      <c r="AP75" s="11">
        <v>2</v>
      </c>
      <c r="AQ75" s="11">
        <v>0</v>
      </c>
      <c r="AR75" s="11">
        <v>3</v>
      </c>
      <c r="AS75" s="11">
        <v>1</v>
      </c>
      <c r="AT75" s="11">
        <v>1</v>
      </c>
      <c r="AU75" s="11">
        <v>0</v>
      </c>
      <c r="AV75" s="11">
        <v>1</v>
      </c>
      <c r="AW75" s="11">
        <v>2</v>
      </c>
      <c r="AX75" s="8">
        <f t="shared" si="6"/>
        <v>3</v>
      </c>
      <c r="AY75" s="8">
        <f t="shared" si="7"/>
        <v>11</v>
      </c>
      <c r="AZ75" s="8">
        <f t="shared" si="8"/>
        <v>13</v>
      </c>
    </row>
    <row r="76" s="8" customFormat="1" spans="1:52">
      <c r="A76" s="8" t="s">
        <v>271</v>
      </c>
      <c r="B76" s="9">
        <v>0</v>
      </c>
      <c r="C76" s="9">
        <v>2</v>
      </c>
      <c r="D76" s="9">
        <v>2</v>
      </c>
      <c r="E76" s="9">
        <v>0</v>
      </c>
      <c r="F76" s="9">
        <v>0</v>
      </c>
      <c r="G76" s="9">
        <v>0</v>
      </c>
      <c r="H76" s="9">
        <v>1</v>
      </c>
      <c r="I76" s="9">
        <v>0</v>
      </c>
      <c r="J76" s="9">
        <v>1</v>
      </c>
      <c r="K76" s="9">
        <v>0</v>
      </c>
      <c r="L76" s="10">
        <v>0</v>
      </c>
      <c r="M76" s="10">
        <v>2</v>
      </c>
      <c r="N76" s="10">
        <v>1</v>
      </c>
      <c r="O76" s="10">
        <v>0</v>
      </c>
      <c r="P76" s="10">
        <v>4</v>
      </c>
      <c r="Q76" s="10">
        <v>0</v>
      </c>
      <c r="R76" s="10">
        <v>2</v>
      </c>
      <c r="S76" s="10">
        <v>1</v>
      </c>
      <c r="T76" s="10">
        <v>0</v>
      </c>
      <c r="U76" s="10">
        <v>2</v>
      </c>
      <c r="V76" s="10">
        <v>2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2</v>
      </c>
      <c r="AC76" s="11">
        <v>0</v>
      </c>
      <c r="AD76" s="11">
        <v>0</v>
      </c>
      <c r="AE76" s="11">
        <v>0</v>
      </c>
      <c r="AF76" s="11">
        <v>1</v>
      </c>
      <c r="AG76" s="11">
        <v>0</v>
      </c>
      <c r="AH76" s="11">
        <v>0</v>
      </c>
      <c r="AI76" s="11">
        <v>0</v>
      </c>
      <c r="AJ76" s="11">
        <v>0</v>
      </c>
      <c r="AK76" s="11">
        <v>1</v>
      </c>
      <c r="AL76" s="11">
        <v>0</v>
      </c>
      <c r="AM76" s="11">
        <v>0</v>
      </c>
      <c r="AN76" s="11">
        <v>1</v>
      </c>
      <c r="AO76" s="11">
        <v>0</v>
      </c>
      <c r="AP76" s="11">
        <v>1</v>
      </c>
      <c r="AQ76" s="11">
        <v>0</v>
      </c>
      <c r="AR76" s="11">
        <v>0</v>
      </c>
      <c r="AS76" s="11">
        <v>0</v>
      </c>
      <c r="AT76" s="11">
        <v>3</v>
      </c>
      <c r="AU76" s="11">
        <v>0</v>
      </c>
      <c r="AV76" s="11">
        <v>0</v>
      </c>
      <c r="AW76" s="11">
        <v>0</v>
      </c>
      <c r="AX76" s="8">
        <f t="shared" si="6"/>
        <v>6</v>
      </c>
      <c r="AY76" s="8">
        <f t="shared" si="7"/>
        <v>14</v>
      </c>
      <c r="AZ76" s="8">
        <f t="shared" si="8"/>
        <v>9</v>
      </c>
    </row>
    <row r="77" s="8" customFormat="1" spans="1:52">
      <c r="A77" s="8" t="s">
        <v>272</v>
      </c>
      <c r="B77" s="9">
        <v>0</v>
      </c>
      <c r="C77" s="9">
        <v>2</v>
      </c>
      <c r="D77" s="9">
        <v>0</v>
      </c>
      <c r="E77" s="9">
        <v>3</v>
      </c>
      <c r="F77" s="9">
        <v>2</v>
      </c>
      <c r="G77" s="9">
        <v>0</v>
      </c>
      <c r="H77" s="9">
        <v>0</v>
      </c>
      <c r="I77" s="9">
        <v>0</v>
      </c>
      <c r="J77" s="9">
        <v>1</v>
      </c>
      <c r="K77" s="9">
        <v>1</v>
      </c>
      <c r="L77" s="10">
        <v>2</v>
      </c>
      <c r="M77" s="10">
        <v>0</v>
      </c>
      <c r="N77" s="10">
        <v>0</v>
      </c>
      <c r="O77" s="10">
        <v>0</v>
      </c>
      <c r="P77" s="10">
        <v>8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1">
        <v>0</v>
      </c>
      <c r="X77" s="11">
        <v>0</v>
      </c>
      <c r="Y77" s="11">
        <v>1</v>
      </c>
      <c r="Z77" s="11">
        <v>0</v>
      </c>
      <c r="AA77" s="11">
        <v>1</v>
      </c>
      <c r="AB77" s="11">
        <v>3</v>
      </c>
      <c r="AC77" s="11">
        <v>0</v>
      </c>
      <c r="AD77" s="11">
        <v>0</v>
      </c>
      <c r="AE77" s="11">
        <v>1</v>
      </c>
      <c r="AF77" s="11">
        <v>0</v>
      </c>
      <c r="AG77" s="11">
        <v>1</v>
      </c>
      <c r="AH77" s="11">
        <v>0</v>
      </c>
      <c r="AI77" s="11">
        <v>0</v>
      </c>
      <c r="AJ77" s="11">
        <v>0</v>
      </c>
      <c r="AK77" s="11">
        <v>1</v>
      </c>
      <c r="AL77" s="11">
        <v>1</v>
      </c>
      <c r="AM77" s="11">
        <v>2</v>
      </c>
      <c r="AN77" s="11">
        <v>0</v>
      </c>
      <c r="AO77" s="11">
        <v>0</v>
      </c>
      <c r="AP77" s="11">
        <v>3</v>
      </c>
      <c r="AQ77" s="11">
        <v>1</v>
      </c>
      <c r="AR77" s="11">
        <v>0</v>
      </c>
      <c r="AS77" s="11">
        <v>1</v>
      </c>
      <c r="AT77" s="11">
        <v>1</v>
      </c>
      <c r="AU77" s="11">
        <v>0</v>
      </c>
      <c r="AV77" s="11">
        <v>1</v>
      </c>
      <c r="AW77" s="11">
        <v>1</v>
      </c>
      <c r="AX77" s="8">
        <f t="shared" si="6"/>
        <v>9</v>
      </c>
      <c r="AY77" s="8">
        <f t="shared" si="7"/>
        <v>10</v>
      </c>
      <c r="AZ77" s="8">
        <f t="shared" si="8"/>
        <v>19</v>
      </c>
    </row>
    <row r="78" s="8" customFormat="1" spans="1:52">
      <c r="A78" s="8" t="s">
        <v>273</v>
      </c>
      <c r="B78" s="9">
        <v>0</v>
      </c>
      <c r="C78" s="9">
        <v>1</v>
      </c>
      <c r="D78" s="9">
        <v>0</v>
      </c>
      <c r="E78" s="9">
        <v>0</v>
      </c>
      <c r="F78" s="9">
        <v>2</v>
      </c>
      <c r="G78" s="9">
        <v>1</v>
      </c>
      <c r="H78" s="9">
        <v>0</v>
      </c>
      <c r="I78" s="9">
        <v>0</v>
      </c>
      <c r="J78" s="9">
        <v>0</v>
      </c>
      <c r="K78" s="9">
        <v>0</v>
      </c>
      <c r="L78" s="10">
        <v>4</v>
      </c>
      <c r="M78" s="10">
        <v>0</v>
      </c>
      <c r="N78" s="10">
        <v>0</v>
      </c>
      <c r="O78" s="10">
        <v>0</v>
      </c>
      <c r="P78" s="10">
        <v>5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1">
        <v>0</v>
      </c>
      <c r="X78" s="11">
        <v>1</v>
      </c>
      <c r="Y78" s="11">
        <v>0</v>
      </c>
      <c r="Z78" s="11">
        <v>0</v>
      </c>
      <c r="AA78" s="11">
        <v>0</v>
      </c>
      <c r="AB78" s="11">
        <v>5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1</v>
      </c>
      <c r="AM78" s="11">
        <v>4</v>
      </c>
      <c r="AN78" s="11">
        <v>0</v>
      </c>
      <c r="AO78" s="11">
        <v>0</v>
      </c>
      <c r="AP78" s="11">
        <v>5</v>
      </c>
      <c r="AQ78" s="11">
        <v>0</v>
      </c>
      <c r="AR78" s="11">
        <v>0</v>
      </c>
      <c r="AS78" s="11">
        <v>0</v>
      </c>
      <c r="AT78" s="11">
        <v>0</v>
      </c>
      <c r="AU78" s="11">
        <v>1</v>
      </c>
      <c r="AV78" s="11">
        <v>1</v>
      </c>
      <c r="AW78" s="11">
        <v>0</v>
      </c>
      <c r="AX78" s="8">
        <f t="shared" si="6"/>
        <v>4</v>
      </c>
      <c r="AY78" s="8">
        <f t="shared" si="7"/>
        <v>9</v>
      </c>
      <c r="AZ78" s="8">
        <f t="shared" si="8"/>
        <v>18</v>
      </c>
    </row>
    <row r="79" s="8" customFormat="1" spans="1:52">
      <c r="A79" s="30" t="s">
        <v>274</v>
      </c>
      <c r="B79" s="9">
        <v>1</v>
      </c>
      <c r="C79" s="9">
        <v>0</v>
      </c>
      <c r="D79" s="9">
        <v>2</v>
      </c>
      <c r="E79" s="9">
        <v>0</v>
      </c>
      <c r="F79" s="9">
        <v>0</v>
      </c>
      <c r="G79" s="9">
        <v>1</v>
      </c>
      <c r="H79" s="9">
        <v>1</v>
      </c>
      <c r="I79" s="9">
        <v>0</v>
      </c>
      <c r="J79" s="9">
        <v>1</v>
      </c>
      <c r="K79" s="9">
        <v>0</v>
      </c>
      <c r="L79" s="10">
        <v>13</v>
      </c>
      <c r="M79" s="10">
        <v>2</v>
      </c>
      <c r="N79" s="10">
        <v>0</v>
      </c>
      <c r="O79" s="10">
        <v>0</v>
      </c>
      <c r="P79" s="10">
        <v>6</v>
      </c>
      <c r="Q79" s="10">
        <v>1</v>
      </c>
      <c r="R79" s="10">
        <v>1</v>
      </c>
      <c r="S79" s="10">
        <v>0</v>
      </c>
      <c r="T79" s="10">
        <v>0</v>
      </c>
      <c r="U79" s="10">
        <v>2</v>
      </c>
      <c r="V79" s="10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1</v>
      </c>
      <c r="AC79" s="11">
        <v>0</v>
      </c>
      <c r="AD79" s="11">
        <v>0</v>
      </c>
      <c r="AE79" s="11">
        <v>0</v>
      </c>
      <c r="AF79" s="11">
        <v>0</v>
      </c>
      <c r="AG79" s="11">
        <v>1</v>
      </c>
      <c r="AH79" s="11">
        <v>0</v>
      </c>
      <c r="AI79" s="11">
        <v>0</v>
      </c>
      <c r="AJ79" s="11">
        <v>0</v>
      </c>
      <c r="AK79" s="11">
        <v>1</v>
      </c>
      <c r="AL79" s="11">
        <v>1</v>
      </c>
      <c r="AM79" s="11">
        <v>12</v>
      </c>
      <c r="AN79" s="11">
        <v>0</v>
      </c>
      <c r="AO79" s="11">
        <v>2</v>
      </c>
      <c r="AP79" s="11">
        <v>1</v>
      </c>
      <c r="AQ79" s="11">
        <v>0</v>
      </c>
      <c r="AR79" s="11">
        <v>0</v>
      </c>
      <c r="AS79" s="11">
        <v>1</v>
      </c>
      <c r="AT79" s="11">
        <v>6</v>
      </c>
      <c r="AU79" s="11">
        <v>0</v>
      </c>
      <c r="AV79" s="11">
        <v>2</v>
      </c>
      <c r="AW79" s="11">
        <v>0</v>
      </c>
      <c r="AX79" s="8">
        <f t="shared" si="6"/>
        <v>6</v>
      </c>
      <c r="AY79" s="8">
        <f t="shared" si="7"/>
        <v>25</v>
      </c>
      <c r="AZ79" s="8">
        <f t="shared" si="8"/>
        <v>28</v>
      </c>
    </row>
    <row r="80" s="8" customFormat="1" spans="1:52">
      <c r="A80" s="30" t="s">
        <v>275</v>
      </c>
      <c r="B80" s="9">
        <v>0</v>
      </c>
      <c r="C80" s="9">
        <v>0</v>
      </c>
      <c r="D80" s="9">
        <v>2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10">
        <v>3</v>
      </c>
      <c r="M80" s="10">
        <v>2</v>
      </c>
      <c r="N80" s="10">
        <v>1</v>
      </c>
      <c r="O80" s="10">
        <v>1</v>
      </c>
      <c r="P80" s="10">
        <v>5</v>
      </c>
      <c r="Q80" s="10">
        <v>1</v>
      </c>
      <c r="R80" s="10">
        <v>0</v>
      </c>
      <c r="S80" s="10">
        <v>2</v>
      </c>
      <c r="T80" s="10">
        <v>0</v>
      </c>
      <c r="U80" s="10">
        <v>2</v>
      </c>
      <c r="V80" s="10">
        <v>1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1</v>
      </c>
      <c r="AC80" s="11">
        <v>0</v>
      </c>
      <c r="AD80" s="11">
        <v>0</v>
      </c>
      <c r="AE80" s="11">
        <v>1</v>
      </c>
      <c r="AF80" s="11">
        <v>1</v>
      </c>
      <c r="AG80" s="11">
        <v>0</v>
      </c>
      <c r="AH80" s="11">
        <v>0</v>
      </c>
      <c r="AI80" s="11">
        <v>0</v>
      </c>
      <c r="AJ80" s="11">
        <v>1</v>
      </c>
      <c r="AK80" s="11">
        <v>2</v>
      </c>
      <c r="AL80" s="11">
        <v>0</v>
      </c>
      <c r="AM80" s="11">
        <v>3</v>
      </c>
      <c r="AN80" s="11">
        <v>2</v>
      </c>
      <c r="AO80" s="11">
        <v>0</v>
      </c>
      <c r="AP80" s="11">
        <v>5</v>
      </c>
      <c r="AQ80" s="11">
        <v>0</v>
      </c>
      <c r="AR80" s="11">
        <v>0</v>
      </c>
      <c r="AS80" s="11">
        <v>0</v>
      </c>
      <c r="AT80" s="11">
        <v>4</v>
      </c>
      <c r="AU80" s="11">
        <v>1</v>
      </c>
      <c r="AV80" s="11">
        <v>1</v>
      </c>
      <c r="AW80" s="11">
        <v>1</v>
      </c>
      <c r="AX80" s="8">
        <f t="shared" si="6"/>
        <v>2</v>
      </c>
      <c r="AY80" s="8">
        <f t="shared" si="7"/>
        <v>18</v>
      </c>
      <c r="AZ80" s="8">
        <f t="shared" si="8"/>
        <v>23</v>
      </c>
    </row>
    <row r="81" s="8" customFormat="1" spans="1:52">
      <c r="A81" s="30" t="s">
        <v>276</v>
      </c>
      <c r="B81" s="9">
        <v>0</v>
      </c>
      <c r="C81" s="9">
        <v>2</v>
      </c>
      <c r="D81" s="9">
        <v>0</v>
      </c>
      <c r="E81" s="9">
        <v>0</v>
      </c>
      <c r="F81" s="9">
        <v>1</v>
      </c>
      <c r="G81" s="9">
        <v>2</v>
      </c>
      <c r="H81" s="9">
        <v>0</v>
      </c>
      <c r="I81" s="9">
        <v>0</v>
      </c>
      <c r="J81" s="9">
        <v>0</v>
      </c>
      <c r="K81" s="9">
        <v>0</v>
      </c>
      <c r="L81" s="10">
        <v>2</v>
      </c>
      <c r="M81" s="10">
        <v>0</v>
      </c>
      <c r="N81" s="10">
        <v>1</v>
      </c>
      <c r="O81" s="10">
        <v>0</v>
      </c>
      <c r="P81" s="10">
        <v>2</v>
      </c>
      <c r="Q81" s="10">
        <v>0</v>
      </c>
      <c r="R81" s="10">
        <v>0</v>
      </c>
      <c r="S81" s="10">
        <v>1</v>
      </c>
      <c r="T81" s="10">
        <v>0</v>
      </c>
      <c r="U81" s="10">
        <v>0</v>
      </c>
      <c r="V81" s="10">
        <v>0</v>
      </c>
      <c r="W81" s="11">
        <v>0</v>
      </c>
      <c r="X81" s="11">
        <v>0</v>
      </c>
      <c r="Y81" s="11">
        <v>0</v>
      </c>
      <c r="Z81" s="11">
        <v>1</v>
      </c>
      <c r="AA81" s="11">
        <v>1</v>
      </c>
      <c r="AB81" s="11">
        <v>1</v>
      </c>
      <c r="AC81" s="11">
        <v>0</v>
      </c>
      <c r="AD81" s="11">
        <v>1</v>
      </c>
      <c r="AE81" s="11">
        <v>0</v>
      </c>
      <c r="AF81" s="11">
        <v>0</v>
      </c>
      <c r="AG81" s="11">
        <v>2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1</v>
      </c>
      <c r="AN81" s="11">
        <v>5</v>
      </c>
      <c r="AO81" s="11">
        <v>0</v>
      </c>
      <c r="AP81" s="11">
        <v>4</v>
      </c>
      <c r="AQ81" s="11">
        <v>2</v>
      </c>
      <c r="AR81" s="11">
        <v>1</v>
      </c>
      <c r="AS81" s="11">
        <v>0</v>
      </c>
      <c r="AT81" s="11">
        <v>4</v>
      </c>
      <c r="AU81" s="11">
        <v>1</v>
      </c>
      <c r="AV81" s="11">
        <v>0</v>
      </c>
      <c r="AW81" s="11">
        <v>0</v>
      </c>
      <c r="AX81" s="8">
        <f t="shared" si="6"/>
        <v>5</v>
      </c>
      <c r="AY81" s="8">
        <f t="shared" si="7"/>
        <v>6</v>
      </c>
      <c r="AZ81" s="8">
        <f t="shared" si="8"/>
        <v>24</v>
      </c>
    </row>
    <row r="82" s="8" customFormat="1" spans="1:52">
      <c r="A82" s="30" t="s">
        <v>277</v>
      </c>
      <c r="B82" s="31">
        <v>0</v>
      </c>
      <c r="C82" s="31">
        <v>1</v>
      </c>
      <c r="D82" s="31">
        <v>1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10">
        <v>6</v>
      </c>
      <c r="M82" s="10">
        <v>1</v>
      </c>
      <c r="N82" s="10">
        <v>2</v>
      </c>
      <c r="O82" s="10">
        <v>1</v>
      </c>
      <c r="P82" s="10">
        <v>4</v>
      </c>
      <c r="Q82" s="10">
        <v>1</v>
      </c>
      <c r="R82" s="10">
        <v>0</v>
      </c>
      <c r="S82" s="10">
        <v>1</v>
      </c>
      <c r="T82" s="10">
        <v>1</v>
      </c>
      <c r="U82" s="10">
        <v>1</v>
      </c>
      <c r="V82" s="10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3</v>
      </c>
      <c r="AC82" s="11">
        <v>1</v>
      </c>
      <c r="AD82" s="11">
        <v>1</v>
      </c>
      <c r="AE82" s="11">
        <v>1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1</v>
      </c>
      <c r="AM82" s="11">
        <v>7</v>
      </c>
      <c r="AN82" s="11">
        <v>0</v>
      </c>
      <c r="AO82" s="11">
        <v>0</v>
      </c>
      <c r="AP82" s="11">
        <v>4</v>
      </c>
      <c r="AQ82" s="11">
        <v>0</v>
      </c>
      <c r="AR82" s="11">
        <v>0</v>
      </c>
      <c r="AS82" s="11">
        <v>0</v>
      </c>
      <c r="AT82" s="11">
        <v>1</v>
      </c>
      <c r="AU82" s="11">
        <v>0</v>
      </c>
      <c r="AV82" s="11">
        <v>0</v>
      </c>
      <c r="AW82" s="11">
        <v>0</v>
      </c>
      <c r="AX82" s="8">
        <f t="shared" si="6"/>
        <v>2</v>
      </c>
      <c r="AY82" s="8">
        <f t="shared" si="7"/>
        <v>18</v>
      </c>
      <c r="AZ82" s="8">
        <f t="shared" si="8"/>
        <v>19</v>
      </c>
    </row>
    <row r="83" s="8" customFormat="1" spans="1:52">
      <c r="A83" s="30" t="s">
        <v>278</v>
      </c>
      <c r="B83" s="9">
        <v>0</v>
      </c>
      <c r="C83" s="9">
        <v>2</v>
      </c>
      <c r="D83" s="9">
        <v>2</v>
      </c>
      <c r="E83" s="9">
        <v>1</v>
      </c>
      <c r="F83" s="9">
        <v>0</v>
      </c>
      <c r="G83" s="9">
        <v>0</v>
      </c>
      <c r="H83" s="9">
        <v>0</v>
      </c>
      <c r="I83" s="9">
        <v>1</v>
      </c>
      <c r="J83" s="9">
        <v>0</v>
      </c>
      <c r="K83" s="9">
        <v>0</v>
      </c>
      <c r="L83" s="10">
        <v>3</v>
      </c>
      <c r="M83" s="10">
        <v>2</v>
      </c>
      <c r="N83" s="10">
        <v>4</v>
      </c>
      <c r="O83" s="10">
        <v>0</v>
      </c>
      <c r="P83" s="10">
        <v>2</v>
      </c>
      <c r="Q83" s="10">
        <v>0</v>
      </c>
      <c r="R83" s="10">
        <v>0</v>
      </c>
      <c r="S83" s="10">
        <v>0</v>
      </c>
      <c r="T83" s="10">
        <v>0</v>
      </c>
      <c r="U83" s="10">
        <v>2</v>
      </c>
      <c r="V83" s="10">
        <v>0</v>
      </c>
      <c r="W83" s="11">
        <v>0</v>
      </c>
      <c r="X83" s="11">
        <v>0</v>
      </c>
      <c r="Y83" s="11">
        <v>1</v>
      </c>
      <c r="Z83" s="11">
        <v>0</v>
      </c>
      <c r="AA83" s="11">
        <v>0</v>
      </c>
      <c r="AB83" s="11">
        <v>4</v>
      </c>
      <c r="AC83" s="11">
        <v>0</v>
      </c>
      <c r="AD83" s="11">
        <v>0</v>
      </c>
      <c r="AE83" s="11">
        <v>1</v>
      </c>
      <c r="AF83" s="11">
        <v>2</v>
      </c>
      <c r="AG83" s="11">
        <v>1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2</v>
      </c>
      <c r="AN83" s="11">
        <v>0</v>
      </c>
      <c r="AO83" s="11">
        <v>0</v>
      </c>
      <c r="AP83" s="11">
        <v>0</v>
      </c>
      <c r="AQ83" s="11">
        <v>0</v>
      </c>
      <c r="AR83" s="11">
        <v>3</v>
      </c>
      <c r="AS83" s="11">
        <v>0</v>
      </c>
      <c r="AT83" s="11">
        <v>2</v>
      </c>
      <c r="AU83" s="11">
        <v>1</v>
      </c>
      <c r="AV83" s="11">
        <v>0</v>
      </c>
      <c r="AW83" s="11">
        <v>0</v>
      </c>
      <c r="AX83" s="8">
        <f t="shared" si="6"/>
        <v>6</v>
      </c>
      <c r="AY83" s="8">
        <f t="shared" si="7"/>
        <v>13</v>
      </c>
      <c r="AZ83" s="8">
        <f t="shared" si="8"/>
        <v>17</v>
      </c>
    </row>
    <row r="84" s="8" customFormat="1" spans="1:52">
      <c r="A84" s="30" t="s">
        <v>279</v>
      </c>
      <c r="B84" s="9">
        <v>0</v>
      </c>
      <c r="C84" s="9">
        <v>1</v>
      </c>
      <c r="D84" s="9">
        <v>1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10">
        <v>1</v>
      </c>
      <c r="M84" s="10">
        <v>1</v>
      </c>
      <c r="N84" s="10">
        <v>1</v>
      </c>
      <c r="O84" s="10">
        <v>0</v>
      </c>
      <c r="P84" s="10">
        <v>4</v>
      </c>
      <c r="Q84" s="10">
        <v>1</v>
      </c>
      <c r="R84" s="10">
        <v>0</v>
      </c>
      <c r="S84" s="10">
        <v>0</v>
      </c>
      <c r="T84" s="10">
        <v>1</v>
      </c>
      <c r="U84" s="10">
        <v>1</v>
      </c>
      <c r="V84" s="10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1</v>
      </c>
      <c r="AC84" s="11">
        <v>0</v>
      </c>
      <c r="AD84" s="11">
        <v>0</v>
      </c>
      <c r="AE84" s="11">
        <v>1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1</v>
      </c>
      <c r="AM84" s="11">
        <v>4</v>
      </c>
      <c r="AN84" s="11">
        <v>0</v>
      </c>
      <c r="AO84" s="11">
        <v>0</v>
      </c>
      <c r="AP84" s="11">
        <v>1</v>
      </c>
      <c r="AQ84" s="11">
        <v>0</v>
      </c>
      <c r="AR84" s="11">
        <v>2</v>
      </c>
      <c r="AS84" s="11">
        <v>0</v>
      </c>
      <c r="AT84" s="11">
        <v>4</v>
      </c>
      <c r="AU84" s="11">
        <v>0</v>
      </c>
      <c r="AV84" s="11">
        <v>2</v>
      </c>
      <c r="AW84" s="11">
        <v>0</v>
      </c>
      <c r="AX84" s="8">
        <f t="shared" si="6"/>
        <v>2</v>
      </c>
      <c r="AY84" s="8">
        <f t="shared" si="7"/>
        <v>10</v>
      </c>
      <c r="AZ84" s="8">
        <f t="shared" si="8"/>
        <v>16</v>
      </c>
    </row>
    <row r="85" s="8" customFormat="1" spans="1:52">
      <c r="A85" s="30" t="s">
        <v>280</v>
      </c>
      <c r="B85" s="9">
        <v>0</v>
      </c>
      <c r="C85" s="9">
        <v>1</v>
      </c>
      <c r="D85" s="9">
        <v>2</v>
      </c>
      <c r="E85" s="9">
        <v>1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10">
        <v>5</v>
      </c>
      <c r="M85" s="10">
        <v>2</v>
      </c>
      <c r="N85" s="10">
        <v>0</v>
      </c>
      <c r="O85" s="10">
        <v>1</v>
      </c>
      <c r="P85" s="10">
        <v>6</v>
      </c>
      <c r="Q85" s="10">
        <v>0</v>
      </c>
      <c r="R85" s="10">
        <v>1</v>
      </c>
      <c r="S85" s="10">
        <v>1</v>
      </c>
      <c r="T85" s="10">
        <v>0</v>
      </c>
      <c r="U85" s="10">
        <v>2</v>
      </c>
      <c r="V85" s="10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1</v>
      </c>
      <c r="AB85" s="11">
        <v>2</v>
      </c>
      <c r="AC85" s="11">
        <v>0</v>
      </c>
      <c r="AD85" s="11">
        <v>0</v>
      </c>
      <c r="AE85" s="11">
        <v>3</v>
      </c>
      <c r="AF85" s="11">
        <v>1</v>
      </c>
      <c r="AG85" s="11">
        <v>0</v>
      </c>
      <c r="AH85" s="11">
        <v>0</v>
      </c>
      <c r="AI85" s="11">
        <v>0</v>
      </c>
      <c r="AJ85" s="11">
        <v>0</v>
      </c>
      <c r="AK85" s="11">
        <v>1</v>
      </c>
      <c r="AL85" s="11">
        <v>0</v>
      </c>
      <c r="AM85" s="11">
        <v>4</v>
      </c>
      <c r="AN85" s="11">
        <v>0</v>
      </c>
      <c r="AO85" s="11">
        <v>1</v>
      </c>
      <c r="AP85" s="11">
        <v>3</v>
      </c>
      <c r="AQ85" s="11">
        <v>0</v>
      </c>
      <c r="AR85" s="11">
        <v>1</v>
      </c>
      <c r="AS85" s="11">
        <v>1</v>
      </c>
      <c r="AT85" s="11">
        <v>4</v>
      </c>
      <c r="AU85" s="11">
        <v>0</v>
      </c>
      <c r="AV85" s="11">
        <v>3</v>
      </c>
      <c r="AW85" s="11">
        <v>2</v>
      </c>
      <c r="AX85" s="8">
        <f t="shared" si="6"/>
        <v>4</v>
      </c>
      <c r="AY85" s="8">
        <f t="shared" si="7"/>
        <v>18</v>
      </c>
      <c r="AZ85" s="8">
        <f t="shared" si="8"/>
        <v>27</v>
      </c>
    </row>
    <row r="86" s="8" customFormat="1" ht="13.5" customHeight="1" spans="1:52">
      <c r="A86" s="30" t="s">
        <v>281</v>
      </c>
      <c r="B86" s="9">
        <v>0</v>
      </c>
      <c r="C86" s="9">
        <v>1</v>
      </c>
      <c r="D86" s="9">
        <v>0</v>
      </c>
      <c r="E86" s="9">
        <v>0</v>
      </c>
      <c r="F86" s="9">
        <v>0</v>
      </c>
      <c r="G86" s="9">
        <v>1</v>
      </c>
      <c r="H86" s="9">
        <v>0</v>
      </c>
      <c r="I86" s="9">
        <v>0</v>
      </c>
      <c r="J86" s="9">
        <v>0</v>
      </c>
      <c r="K86" s="9">
        <v>0</v>
      </c>
      <c r="L86" s="10">
        <v>1</v>
      </c>
      <c r="M86" s="10">
        <v>0</v>
      </c>
      <c r="N86" s="10">
        <v>1</v>
      </c>
      <c r="O86" s="10">
        <v>0</v>
      </c>
      <c r="P86" s="10">
        <v>5</v>
      </c>
      <c r="Q86" s="10">
        <v>3</v>
      </c>
      <c r="R86" s="10">
        <v>0</v>
      </c>
      <c r="S86" s="10">
        <v>1</v>
      </c>
      <c r="T86" s="10">
        <v>0</v>
      </c>
      <c r="U86" s="10">
        <v>0</v>
      </c>
      <c r="V86" s="10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1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1</v>
      </c>
      <c r="AL86" s="11">
        <v>1</v>
      </c>
      <c r="AM86" s="11">
        <v>2</v>
      </c>
      <c r="AN86" s="11">
        <v>1</v>
      </c>
      <c r="AO86" s="11">
        <v>0</v>
      </c>
      <c r="AP86" s="11">
        <v>1</v>
      </c>
      <c r="AQ86" s="11">
        <v>0</v>
      </c>
      <c r="AR86" s="11">
        <v>2</v>
      </c>
      <c r="AS86" s="11">
        <v>1</v>
      </c>
      <c r="AT86" s="11">
        <v>3</v>
      </c>
      <c r="AU86" s="11">
        <v>0</v>
      </c>
      <c r="AV86" s="11">
        <v>1</v>
      </c>
      <c r="AW86" s="11">
        <v>0</v>
      </c>
      <c r="AX86" s="8">
        <f t="shared" si="6"/>
        <v>2</v>
      </c>
      <c r="AY86" s="8">
        <f t="shared" si="7"/>
        <v>11</v>
      </c>
      <c r="AZ86" s="8">
        <f t="shared" si="8"/>
        <v>14</v>
      </c>
    </row>
    <row r="87" s="8" customFormat="1" spans="1:52">
      <c r="A87" s="30" t="s">
        <v>282</v>
      </c>
      <c r="B87" s="9">
        <v>0</v>
      </c>
      <c r="C87" s="9">
        <v>0</v>
      </c>
      <c r="D87" s="9">
        <v>1</v>
      </c>
      <c r="E87" s="9">
        <v>1</v>
      </c>
      <c r="F87" s="9">
        <v>0</v>
      </c>
      <c r="G87" s="9">
        <v>0</v>
      </c>
      <c r="H87" s="9">
        <v>0</v>
      </c>
      <c r="I87" s="9">
        <v>1</v>
      </c>
      <c r="J87" s="9">
        <v>1</v>
      </c>
      <c r="K87" s="9">
        <v>0</v>
      </c>
      <c r="L87" s="10">
        <v>0</v>
      </c>
      <c r="M87" s="10">
        <v>1</v>
      </c>
      <c r="N87" s="10">
        <v>1</v>
      </c>
      <c r="O87" s="10">
        <v>0</v>
      </c>
      <c r="P87" s="10">
        <v>4</v>
      </c>
      <c r="Q87" s="10">
        <v>1</v>
      </c>
      <c r="R87" s="10">
        <v>3</v>
      </c>
      <c r="S87" s="10">
        <v>2</v>
      </c>
      <c r="T87" s="10">
        <v>1</v>
      </c>
      <c r="U87" s="10">
        <v>1</v>
      </c>
      <c r="V87" s="10">
        <v>0</v>
      </c>
      <c r="W87" s="11">
        <v>1</v>
      </c>
      <c r="X87" s="11">
        <v>0</v>
      </c>
      <c r="Y87" s="11">
        <v>0</v>
      </c>
      <c r="Z87" s="11">
        <v>0</v>
      </c>
      <c r="AA87" s="11">
        <v>0</v>
      </c>
      <c r="AB87" s="11">
        <v>8</v>
      </c>
      <c r="AC87" s="11">
        <v>0</v>
      </c>
      <c r="AD87" s="11">
        <v>0</v>
      </c>
      <c r="AE87" s="11">
        <v>2</v>
      </c>
      <c r="AF87" s="11">
        <v>0</v>
      </c>
      <c r="AG87" s="11">
        <v>1</v>
      </c>
      <c r="AH87" s="11">
        <v>0</v>
      </c>
      <c r="AI87" s="11">
        <v>0</v>
      </c>
      <c r="AJ87" s="11">
        <v>0</v>
      </c>
      <c r="AK87" s="11">
        <v>0</v>
      </c>
      <c r="AL87" s="11">
        <v>2</v>
      </c>
      <c r="AM87" s="11">
        <v>0</v>
      </c>
      <c r="AN87" s="11">
        <v>0</v>
      </c>
      <c r="AO87" s="11">
        <v>0</v>
      </c>
      <c r="AP87" s="11">
        <v>1</v>
      </c>
      <c r="AQ87" s="11">
        <v>1</v>
      </c>
      <c r="AR87" s="11">
        <v>0</v>
      </c>
      <c r="AS87" s="11">
        <v>1</v>
      </c>
      <c r="AT87" s="11">
        <v>2</v>
      </c>
      <c r="AU87" s="11">
        <v>1</v>
      </c>
      <c r="AV87" s="11">
        <v>0</v>
      </c>
      <c r="AW87" s="11">
        <v>1</v>
      </c>
      <c r="AX87" s="8">
        <f t="shared" si="6"/>
        <v>4</v>
      </c>
      <c r="AY87" s="8">
        <f t="shared" si="7"/>
        <v>14</v>
      </c>
      <c r="AZ87" s="8">
        <f t="shared" si="8"/>
        <v>21</v>
      </c>
    </row>
    <row r="88" s="8" customFormat="1" spans="1:52">
      <c r="A88" s="8" t="s">
        <v>283</v>
      </c>
      <c r="B88" s="9">
        <v>0</v>
      </c>
      <c r="C88" s="9">
        <v>1</v>
      </c>
      <c r="D88" s="9">
        <v>0</v>
      </c>
      <c r="E88" s="9">
        <v>0</v>
      </c>
      <c r="F88" s="9">
        <v>0</v>
      </c>
      <c r="G88" s="9">
        <v>1</v>
      </c>
      <c r="H88" s="9">
        <v>0</v>
      </c>
      <c r="I88" s="9">
        <v>2</v>
      </c>
      <c r="J88" s="9">
        <v>0</v>
      </c>
      <c r="K88" s="9">
        <v>0</v>
      </c>
      <c r="L88" s="10">
        <v>1</v>
      </c>
      <c r="M88" s="10">
        <v>0</v>
      </c>
      <c r="N88" s="10">
        <v>0</v>
      </c>
      <c r="O88" s="10">
        <v>1</v>
      </c>
      <c r="P88" s="10">
        <v>7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2</v>
      </c>
      <c r="W88" s="11">
        <v>0</v>
      </c>
      <c r="X88" s="11">
        <v>0</v>
      </c>
      <c r="Y88" s="11">
        <v>0</v>
      </c>
      <c r="Z88" s="11">
        <v>1</v>
      </c>
      <c r="AA88" s="11">
        <v>1</v>
      </c>
      <c r="AB88" s="11">
        <v>1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2</v>
      </c>
      <c r="AL88" s="11">
        <v>2</v>
      </c>
      <c r="AM88" s="11">
        <v>1</v>
      </c>
      <c r="AN88" s="11">
        <v>2</v>
      </c>
      <c r="AO88" s="11">
        <v>0</v>
      </c>
      <c r="AP88" s="11">
        <v>2</v>
      </c>
      <c r="AQ88" s="11">
        <v>0</v>
      </c>
      <c r="AR88" s="11">
        <v>0</v>
      </c>
      <c r="AS88" s="11">
        <v>1</v>
      </c>
      <c r="AT88" s="11">
        <v>1</v>
      </c>
      <c r="AU88" s="11">
        <v>2</v>
      </c>
      <c r="AV88" s="11">
        <v>2</v>
      </c>
      <c r="AW88" s="11">
        <v>0</v>
      </c>
      <c r="AX88" s="8">
        <f t="shared" si="6"/>
        <v>4</v>
      </c>
      <c r="AY88" s="8">
        <f t="shared" si="7"/>
        <v>11</v>
      </c>
      <c r="AZ88" s="8">
        <f t="shared" si="8"/>
        <v>18</v>
      </c>
    </row>
    <row r="89" s="8" customFormat="1" spans="1:52">
      <c r="A89" s="8" t="s">
        <v>284</v>
      </c>
      <c r="B89" s="9">
        <v>0</v>
      </c>
      <c r="C89" s="9">
        <v>3</v>
      </c>
      <c r="D89" s="9">
        <v>0</v>
      </c>
      <c r="E89" s="9">
        <v>1</v>
      </c>
      <c r="F89" s="9">
        <v>1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10">
        <v>3</v>
      </c>
      <c r="M89" s="10">
        <v>0</v>
      </c>
      <c r="N89" s="10">
        <v>2</v>
      </c>
      <c r="O89" s="10">
        <v>0</v>
      </c>
      <c r="P89" s="10">
        <v>7</v>
      </c>
      <c r="Q89" s="10">
        <v>0</v>
      </c>
      <c r="R89" s="10">
        <v>0</v>
      </c>
      <c r="S89" s="10">
        <v>0</v>
      </c>
      <c r="T89" s="10">
        <v>3</v>
      </c>
      <c r="U89" s="10">
        <v>0</v>
      </c>
      <c r="V89" s="10">
        <v>0</v>
      </c>
      <c r="W89" s="11">
        <v>0</v>
      </c>
      <c r="X89" s="11">
        <v>0</v>
      </c>
      <c r="Y89" s="11">
        <v>0</v>
      </c>
      <c r="Z89" s="11">
        <v>1</v>
      </c>
      <c r="AA89" s="11">
        <v>0</v>
      </c>
      <c r="AB89" s="11">
        <v>3</v>
      </c>
      <c r="AC89" s="11">
        <v>0</v>
      </c>
      <c r="AD89" s="11">
        <v>0</v>
      </c>
      <c r="AE89" s="11">
        <v>1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1</v>
      </c>
      <c r="AM89" s="11">
        <v>4</v>
      </c>
      <c r="AN89" s="11">
        <v>2</v>
      </c>
      <c r="AO89" s="11">
        <v>0</v>
      </c>
      <c r="AP89" s="11">
        <v>0</v>
      </c>
      <c r="AQ89" s="11">
        <v>0</v>
      </c>
      <c r="AR89" s="11">
        <v>3</v>
      </c>
      <c r="AS89" s="11">
        <v>0</v>
      </c>
      <c r="AT89" s="11">
        <v>2</v>
      </c>
      <c r="AU89" s="11">
        <v>1</v>
      </c>
      <c r="AV89" s="11">
        <v>0</v>
      </c>
      <c r="AW89" s="11">
        <v>2</v>
      </c>
      <c r="AX89" s="8">
        <f t="shared" si="6"/>
        <v>5</v>
      </c>
      <c r="AY89" s="8">
        <f t="shared" si="7"/>
        <v>15</v>
      </c>
      <c r="AZ89" s="8">
        <f t="shared" si="8"/>
        <v>20</v>
      </c>
    </row>
    <row r="90" s="8" customFormat="1" spans="1:52">
      <c r="A90" s="8" t="s">
        <v>285</v>
      </c>
      <c r="B90" s="9">
        <v>0</v>
      </c>
      <c r="C90" s="9">
        <v>1</v>
      </c>
      <c r="D90" s="9">
        <v>1</v>
      </c>
      <c r="E90" s="9">
        <v>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9">
        <v>0</v>
      </c>
      <c r="L90" s="10">
        <v>2</v>
      </c>
      <c r="M90" s="10">
        <v>1</v>
      </c>
      <c r="N90" s="10">
        <v>2</v>
      </c>
      <c r="O90" s="10">
        <v>0</v>
      </c>
      <c r="P90" s="10">
        <v>2</v>
      </c>
      <c r="Q90" s="10">
        <v>0</v>
      </c>
      <c r="R90" s="10">
        <v>1</v>
      </c>
      <c r="S90" s="10">
        <v>0</v>
      </c>
      <c r="T90" s="10">
        <v>1</v>
      </c>
      <c r="U90" s="10">
        <v>1</v>
      </c>
      <c r="V90" s="10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3</v>
      </c>
      <c r="AB90" s="11">
        <v>1</v>
      </c>
      <c r="AC90" s="11">
        <v>1</v>
      </c>
      <c r="AD90" s="11">
        <v>0</v>
      </c>
      <c r="AE90" s="11">
        <v>1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1</v>
      </c>
      <c r="AN90" s="11">
        <v>0</v>
      </c>
      <c r="AO90" s="11">
        <v>0</v>
      </c>
      <c r="AP90" s="11">
        <v>2</v>
      </c>
      <c r="AQ90" s="11">
        <v>0</v>
      </c>
      <c r="AR90" s="11">
        <v>0</v>
      </c>
      <c r="AS90" s="11">
        <v>0</v>
      </c>
      <c r="AT90" s="11">
        <v>3</v>
      </c>
      <c r="AU90" s="11">
        <v>0</v>
      </c>
      <c r="AV90" s="11">
        <v>1</v>
      </c>
      <c r="AW90" s="11">
        <v>1</v>
      </c>
      <c r="AX90" s="8">
        <f t="shared" si="6"/>
        <v>3</v>
      </c>
      <c r="AY90" s="8">
        <f t="shared" si="7"/>
        <v>10</v>
      </c>
      <c r="AZ90" s="8">
        <f t="shared" si="8"/>
        <v>14</v>
      </c>
    </row>
    <row r="91" s="8" customFormat="1" spans="1:52">
      <c r="A91" s="8" t="s">
        <v>286</v>
      </c>
      <c r="B91" s="9">
        <v>0</v>
      </c>
      <c r="C91" s="9">
        <v>1</v>
      </c>
      <c r="D91" s="9">
        <v>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10">
        <v>1</v>
      </c>
      <c r="M91" s="10">
        <v>3</v>
      </c>
      <c r="N91" s="10">
        <v>1</v>
      </c>
      <c r="O91" s="10">
        <v>0</v>
      </c>
      <c r="P91" s="10">
        <v>5</v>
      </c>
      <c r="Q91" s="10">
        <v>2</v>
      </c>
      <c r="R91" s="10">
        <v>0</v>
      </c>
      <c r="S91" s="10">
        <v>0</v>
      </c>
      <c r="T91" s="10">
        <v>0</v>
      </c>
      <c r="U91" s="10">
        <v>3</v>
      </c>
      <c r="V91" s="10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3</v>
      </c>
      <c r="AC91" s="11">
        <v>0</v>
      </c>
      <c r="AD91" s="11">
        <v>0</v>
      </c>
      <c r="AE91" s="11">
        <v>1</v>
      </c>
      <c r="AF91" s="11">
        <v>0</v>
      </c>
      <c r="AG91" s="11">
        <v>3</v>
      </c>
      <c r="AH91" s="11">
        <v>0</v>
      </c>
      <c r="AI91" s="11">
        <v>0</v>
      </c>
      <c r="AJ91" s="11">
        <v>0</v>
      </c>
      <c r="AK91" s="11">
        <v>1</v>
      </c>
      <c r="AL91" s="11">
        <v>0</v>
      </c>
      <c r="AM91" s="11">
        <v>2</v>
      </c>
      <c r="AN91" s="11">
        <v>1</v>
      </c>
      <c r="AO91" s="11">
        <v>0</v>
      </c>
      <c r="AP91" s="11">
        <v>2</v>
      </c>
      <c r="AQ91" s="11">
        <v>0</v>
      </c>
      <c r="AR91" s="11">
        <v>1</v>
      </c>
      <c r="AS91" s="11">
        <v>0</v>
      </c>
      <c r="AT91" s="11">
        <v>6</v>
      </c>
      <c r="AU91" s="11">
        <v>1</v>
      </c>
      <c r="AV91" s="11">
        <v>1</v>
      </c>
      <c r="AW91" s="11">
        <v>0</v>
      </c>
      <c r="AX91" s="8">
        <f t="shared" si="6"/>
        <v>4</v>
      </c>
      <c r="AY91" s="8">
        <f t="shared" si="7"/>
        <v>15</v>
      </c>
      <c r="AZ91" s="8">
        <f t="shared" si="8"/>
        <v>22</v>
      </c>
    </row>
    <row r="92" s="8" customFormat="1" spans="1:52">
      <c r="A92" s="8" t="s">
        <v>287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1</v>
      </c>
      <c r="K92" s="9">
        <v>0</v>
      </c>
      <c r="L92" s="10">
        <v>2</v>
      </c>
      <c r="M92" s="10">
        <v>0</v>
      </c>
      <c r="N92" s="10">
        <v>0</v>
      </c>
      <c r="O92" s="10">
        <v>1</v>
      </c>
      <c r="P92" s="10">
        <v>15</v>
      </c>
      <c r="Q92" s="10">
        <v>1</v>
      </c>
      <c r="R92" s="10">
        <v>1</v>
      </c>
      <c r="S92" s="10">
        <v>1</v>
      </c>
      <c r="T92" s="10">
        <v>0</v>
      </c>
      <c r="U92" s="10">
        <v>0</v>
      </c>
      <c r="V92" s="10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1</v>
      </c>
      <c r="AC92" s="11">
        <v>0</v>
      </c>
      <c r="AD92" s="11">
        <v>0</v>
      </c>
      <c r="AE92" s="11">
        <v>2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1</v>
      </c>
      <c r="AL92" s="11">
        <v>0</v>
      </c>
      <c r="AM92" s="11">
        <v>3</v>
      </c>
      <c r="AN92" s="11">
        <v>0</v>
      </c>
      <c r="AO92" s="11">
        <v>0</v>
      </c>
      <c r="AP92" s="11">
        <v>2</v>
      </c>
      <c r="AQ92" s="11">
        <v>1</v>
      </c>
      <c r="AR92" s="11">
        <v>0</v>
      </c>
      <c r="AS92" s="11">
        <v>1</v>
      </c>
      <c r="AT92" s="11">
        <v>4</v>
      </c>
      <c r="AU92" s="11">
        <v>1</v>
      </c>
      <c r="AV92" s="11">
        <v>0</v>
      </c>
      <c r="AW92" s="11">
        <v>0</v>
      </c>
      <c r="AX92" s="8">
        <f t="shared" si="6"/>
        <v>1</v>
      </c>
      <c r="AY92" s="8">
        <f t="shared" si="7"/>
        <v>21</v>
      </c>
      <c r="AZ92" s="8">
        <f t="shared" si="8"/>
        <v>16</v>
      </c>
    </row>
    <row r="93" s="8" customFormat="1" spans="1:52">
      <c r="A93" s="8" t="s">
        <v>288</v>
      </c>
      <c r="B93" s="9">
        <v>0</v>
      </c>
      <c r="C93" s="9">
        <v>0</v>
      </c>
      <c r="D93" s="9">
        <v>2</v>
      </c>
      <c r="E93" s="9">
        <v>2</v>
      </c>
      <c r="F93" s="9">
        <v>1</v>
      </c>
      <c r="G93" s="9">
        <v>0</v>
      </c>
      <c r="H93" s="9">
        <v>0</v>
      </c>
      <c r="I93" s="9">
        <v>0</v>
      </c>
      <c r="J93" s="9">
        <v>1</v>
      </c>
      <c r="K93" s="9">
        <v>0</v>
      </c>
      <c r="L93" s="10">
        <v>6</v>
      </c>
      <c r="M93" s="10">
        <v>2</v>
      </c>
      <c r="N93" s="10">
        <v>2</v>
      </c>
      <c r="O93" s="10">
        <v>0</v>
      </c>
      <c r="P93" s="10">
        <v>6</v>
      </c>
      <c r="Q93" s="10">
        <v>2</v>
      </c>
      <c r="R93" s="10">
        <v>0</v>
      </c>
      <c r="S93" s="10">
        <v>1</v>
      </c>
      <c r="T93" s="10">
        <v>1</v>
      </c>
      <c r="U93" s="10">
        <v>2</v>
      </c>
      <c r="V93" s="10">
        <v>0</v>
      </c>
      <c r="W93" s="11">
        <v>1</v>
      </c>
      <c r="X93" s="11">
        <v>0</v>
      </c>
      <c r="Y93" s="11">
        <v>0</v>
      </c>
      <c r="Z93" s="11">
        <v>0</v>
      </c>
      <c r="AA93" s="11">
        <v>1</v>
      </c>
      <c r="AB93" s="11">
        <v>3</v>
      </c>
      <c r="AC93" s="11">
        <v>0</v>
      </c>
      <c r="AD93" s="11">
        <v>2</v>
      </c>
      <c r="AE93" s="11">
        <v>1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7</v>
      </c>
      <c r="AN93" s="11">
        <v>1</v>
      </c>
      <c r="AO93" s="11">
        <v>1</v>
      </c>
      <c r="AP93" s="11">
        <v>3</v>
      </c>
      <c r="AQ93" s="11">
        <v>0</v>
      </c>
      <c r="AR93" s="11">
        <v>1</v>
      </c>
      <c r="AS93" s="11">
        <v>1</v>
      </c>
      <c r="AT93" s="11">
        <v>3</v>
      </c>
      <c r="AU93" s="11">
        <v>0</v>
      </c>
      <c r="AV93" s="11">
        <v>1</v>
      </c>
      <c r="AW93" s="11">
        <v>1</v>
      </c>
      <c r="AX93" s="8">
        <f t="shared" si="6"/>
        <v>6</v>
      </c>
      <c r="AY93" s="8">
        <f t="shared" si="7"/>
        <v>22</v>
      </c>
      <c r="AZ93" s="8">
        <f t="shared" si="8"/>
        <v>27</v>
      </c>
    </row>
    <row r="94" s="8" customFormat="1" spans="1:52">
      <c r="A94" s="8" t="s">
        <v>289</v>
      </c>
      <c r="B94" s="9">
        <v>1</v>
      </c>
      <c r="C94" s="9">
        <v>3</v>
      </c>
      <c r="D94" s="9">
        <v>2</v>
      </c>
      <c r="E94" s="9">
        <v>0</v>
      </c>
      <c r="F94" s="9">
        <v>0</v>
      </c>
      <c r="G94" s="9">
        <v>1</v>
      </c>
      <c r="H94" s="9">
        <v>1</v>
      </c>
      <c r="I94" s="9">
        <v>0</v>
      </c>
      <c r="J94" s="9">
        <v>0</v>
      </c>
      <c r="K94" s="9">
        <v>0</v>
      </c>
      <c r="L94" s="10">
        <v>3</v>
      </c>
      <c r="M94" s="10">
        <v>2</v>
      </c>
      <c r="N94" s="10">
        <v>1</v>
      </c>
      <c r="O94" s="10">
        <v>0</v>
      </c>
      <c r="P94" s="10">
        <v>5</v>
      </c>
      <c r="Q94" s="10">
        <v>1</v>
      </c>
      <c r="R94" s="10">
        <v>1</v>
      </c>
      <c r="S94" s="10">
        <v>0</v>
      </c>
      <c r="T94" s="10">
        <v>0</v>
      </c>
      <c r="U94" s="10">
        <v>2</v>
      </c>
      <c r="V94" s="10">
        <v>0</v>
      </c>
      <c r="W94" s="11">
        <v>1</v>
      </c>
      <c r="X94" s="11">
        <v>0</v>
      </c>
      <c r="Y94" s="11">
        <v>0</v>
      </c>
      <c r="Z94" s="11">
        <v>2</v>
      </c>
      <c r="AA94" s="11">
        <v>1</v>
      </c>
      <c r="AB94" s="11">
        <v>2</v>
      </c>
      <c r="AC94" s="11">
        <v>1</v>
      </c>
      <c r="AD94" s="11">
        <v>1</v>
      </c>
      <c r="AE94" s="11">
        <v>4</v>
      </c>
      <c r="AF94" s="11">
        <v>0</v>
      </c>
      <c r="AG94" s="11">
        <v>1</v>
      </c>
      <c r="AH94" s="11">
        <v>0</v>
      </c>
      <c r="AI94" s="11">
        <v>0</v>
      </c>
      <c r="AJ94" s="11">
        <v>0</v>
      </c>
      <c r="AK94" s="11">
        <v>1</v>
      </c>
      <c r="AL94" s="11">
        <v>0</v>
      </c>
      <c r="AM94" s="11">
        <v>3</v>
      </c>
      <c r="AN94" s="11">
        <v>0</v>
      </c>
      <c r="AO94" s="11">
        <v>0</v>
      </c>
      <c r="AP94" s="11">
        <v>3</v>
      </c>
      <c r="AQ94" s="11">
        <v>1</v>
      </c>
      <c r="AR94" s="11">
        <v>1</v>
      </c>
      <c r="AS94" s="11">
        <v>1</v>
      </c>
      <c r="AT94" s="11">
        <v>3</v>
      </c>
      <c r="AU94" s="11">
        <v>1</v>
      </c>
      <c r="AV94" s="11">
        <v>0</v>
      </c>
      <c r="AW94" s="11">
        <v>0</v>
      </c>
      <c r="AX94" s="8">
        <f t="shared" si="6"/>
        <v>8</v>
      </c>
      <c r="AY94" s="8">
        <f t="shared" si="7"/>
        <v>15</v>
      </c>
      <c r="AZ94" s="8">
        <f t="shared" si="8"/>
        <v>27</v>
      </c>
    </row>
    <row r="95" s="8" customFormat="1" spans="1:52">
      <c r="A95" s="8" t="s">
        <v>290</v>
      </c>
      <c r="B95" s="9">
        <v>0</v>
      </c>
      <c r="C95" s="9">
        <v>2</v>
      </c>
      <c r="D95" s="9">
        <v>3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3</v>
      </c>
      <c r="K95" s="9">
        <v>1</v>
      </c>
      <c r="L95" s="10">
        <v>0</v>
      </c>
      <c r="M95" s="10">
        <v>3</v>
      </c>
      <c r="N95" s="10">
        <v>1</v>
      </c>
      <c r="O95" s="10">
        <v>2</v>
      </c>
      <c r="P95" s="10">
        <v>10</v>
      </c>
      <c r="Q95" s="10">
        <v>1</v>
      </c>
      <c r="R95" s="10">
        <v>0</v>
      </c>
      <c r="S95" s="10">
        <v>2</v>
      </c>
      <c r="T95" s="10">
        <v>1</v>
      </c>
      <c r="U95" s="10">
        <v>3</v>
      </c>
      <c r="V95" s="10">
        <v>0</v>
      </c>
      <c r="W95" s="11">
        <v>0</v>
      </c>
      <c r="X95" s="11">
        <v>0</v>
      </c>
      <c r="Y95" s="11">
        <v>0</v>
      </c>
      <c r="Z95" s="11">
        <v>1</v>
      </c>
      <c r="AA95" s="11">
        <v>0</v>
      </c>
      <c r="AB95" s="11">
        <v>0</v>
      </c>
      <c r="AC95" s="11">
        <v>0</v>
      </c>
      <c r="AD95" s="11">
        <v>0</v>
      </c>
      <c r="AE95" s="11">
        <v>1</v>
      </c>
      <c r="AF95" s="11">
        <v>0</v>
      </c>
      <c r="AG95" s="11">
        <v>1</v>
      </c>
      <c r="AH95" s="11">
        <v>0</v>
      </c>
      <c r="AI95" s="11">
        <v>0</v>
      </c>
      <c r="AJ95" s="11">
        <v>0</v>
      </c>
      <c r="AK95" s="11">
        <v>1</v>
      </c>
      <c r="AL95" s="11">
        <v>0</v>
      </c>
      <c r="AM95" s="11">
        <v>1</v>
      </c>
      <c r="AN95" s="11">
        <v>0</v>
      </c>
      <c r="AO95" s="11">
        <v>0</v>
      </c>
      <c r="AP95" s="11">
        <v>2</v>
      </c>
      <c r="AQ95" s="11">
        <v>0</v>
      </c>
      <c r="AR95" s="11">
        <v>0</v>
      </c>
      <c r="AS95" s="11">
        <v>1</v>
      </c>
      <c r="AT95" s="11">
        <v>2</v>
      </c>
      <c r="AU95" s="11">
        <v>0</v>
      </c>
      <c r="AV95" s="11">
        <v>0</v>
      </c>
      <c r="AW95" s="11">
        <v>1</v>
      </c>
      <c r="AX95" s="8">
        <f t="shared" si="6"/>
        <v>10</v>
      </c>
      <c r="AY95" s="8">
        <f t="shared" si="7"/>
        <v>23</v>
      </c>
      <c r="AZ95" s="8">
        <f t="shared" si="8"/>
        <v>11</v>
      </c>
    </row>
    <row r="96" s="8" customFormat="1" spans="1:52">
      <c r="A96" s="8" t="s">
        <v>291</v>
      </c>
      <c r="B96" s="9">
        <v>0</v>
      </c>
      <c r="C96" s="9">
        <v>2</v>
      </c>
      <c r="D96" s="9">
        <v>3</v>
      </c>
      <c r="E96" s="9">
        <v>1</v>
      </c>
      <c r="F96" s="9">
        <v>0</v>
      </c>
      <c r="G96" s="9">
        <v>0</v>
      </c>
      <c r="H96" s="9">
        <v>0</v>
      </c>
      <c r="I96" s="9">
        <v>0</v>
      </c>
      <c r="J96" s="9">
        <v>2</v>
      </c>
      <c r="K96" s="9">
        <v>0</v>
      </c>
      <c r="L96" s="10">
        <v>3</v>
      </c>
      <c r="M96" s="10">
        <v>3</v>
      </c>
      <c r="N96" s="10">
        <v>0</v>
      </c>
      <c r="O96" s="10">
        <v>2</v>
      </c>
      <c r="P96" s="10">
        <v>6</v>
      </c>
      <c r="Q96" s="10">
        <v>1</v>
      </c>
      <c r="R96" s="10">
        <v>1</v>
      </c>
      <c r="S96" s="10">
        <v>1</v>
      </c>
      <c r="T96" s="10">
        <v>2</v>
      </c>
      <c r="U96" s="10">
        <v>3</v>
      </c>
      <c r="V96" s="10">
        <v>0</v>
      </c>
      <c r="W96" s="11">
        <v>0</v>
      </c>
      <c r="X96" s="11">
        <v>0</v>
      </c>
      <c r="Y96" s="11">
        <v>0</v>
      </c>
      <c r="Z96" s="11">
        <v>1</v>
      </c>
      <c r="AA96" s="11">
        <v>0</v>
      </c>
      <c r="AB96" s="11">
        <v>1</v>
      </c>
      <c r="AC96" s="11">
        <v>0</v>
      </c>
      <c r="AD96" s="11">
        <v>1</v>
      </c>
      <c r="AE96" s="11">
        <v>0</v>
      </c>
      <c r="AF96" s="11">
        <v>0</v>
      </c>
      <c r="AG96" s="11">
        <v>1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4</v>
      </c>
      <c r="AN96" s="11">
        <v>2</v>
      </c>
      <c r="AO96" s="11">
        <v>0</v>
      </c>
      <c r="AP96" s="11">
        <v>5</v>
      </c>
      <c r="AQ96" s="11">
        <v>0</v>
      </c>
      <c r="AR96" s="11">
        <v>0</v>
      </c>
      <c r="AS96" s="11">
        <v>0</v>
      </c>
      <c r="AT96" s="11">
        <v>6</v>
      </c>
      <c r="AU96" s="11">
        <v>0</v>
      </c>
      <c r="AV96" s="11">
        <v>1</v>
      </c>
      <c r="AW96" s="11">
        <v>0</v>
      </c>
      <c r="AX96" s="8">
        <f t="shared" si="6"/>
        <v>8</v>
      </c>
      <c r="AY96" s="8">
        <f t="shared" si="7"/>
        <v>22</v>
      </c>
      <c r="AZ96" s="8">
        <f t="shared" si="8"/>
        <v>22</v>
      </c>
    </row>
    <row r="97" s="8" customFormat="1" spans="1:52">
      <c r="A97" s="8" t="s">
        <v>292</v>
      </c>
      <c r="B97" s="9">
        <v>0</v>
      </c>
      <c r="C97" s="9">
        <v>0</v>
      </c>
      <c r="D97" s="9">
        <v>2</v>
      </c>
      <c r="E97" s="9">
        <v>0</v>
      </c>
      <c r="F97" s="9">
        <v>1</v>
      </c>
      <c r="G97" s="9">
        <v>0</v>
      </c>
      <c r="H97" s="9">
        <v>0</v>
      </c>
      <c r="I97" s="9">
        <v>0</v>
      </c>
      <c r="J97" s="9">
        <v>1</v>
      </c>
      <c r="K97" s="9">
        <v>0</v>
      </c>
      <c r="L97" s="10">
        <v>5</v>
      </c>
      <c r="M97" s="10">
        <v>2</v>
      </c>
      <c r="N97" s="10">
        <v>3</v>
      </c>
      <c r="O97" s="10">
        <v>0</v>
      </c>
      <c r="P97" s="10">
        <v>10</v>
      </c>
      <c r="Q97" s="10">
        <v>1</v>
      </c>
      <c r="R97" s="10">
        <v>0</v>
      </c>
      <c r="S97" s="10">
        <v>2</v>
      </c>
      <c r="T97" s="10">
        <v>1</v>
      </c>
      <c r="U97" s="10">
        <v>2</v>
      </c>
      <c r="V97" s="10">
        <v>0</v>
      </c>
      <c r="W97" s="11">
        <v>0</v>
      </c>
      <c r="X97" s="11">
        <v>0</v>
      </c>
      <c r="Y97" s="11">
        <v>1</v>
      </c>
      <c r="Z97" s="11">
        <v>0</v>
      </c>
      <c r="AA97" s="11">
        <v>1</v>
      </c>
      <c r="AB97" s="11">
        <v>4</v>
      </c>
      <c r="AC97" s="11">
        <v>0</v>
      </c>
      <c r="AD97" s="11">
        <v>0</v>
      </c>
      <c r="AE97" s="11">
        <v>1</v>
      </c>
      <c r="AF97" s="11">
        <v>1</v>
      </c>
      <c r="AG97" s="11">
        <v>0</v>
      </c>
      <c r="AH97" s="11">
        <v>0</v>
      </c>
      <c r="AI97" s="11">
        <v>0</v>
      </c>
      <c r="AJ97" s="11">
        <v>0</v>
      </c>
      <c r="AK97" s="11">
        <v>1</v>
      </c>
      <c r="AL97" s="11">
        <v>0</v>
      </c>
      <c r="AM97" s="11">
        <v>5</v>
      </c>
      <c r="AN97" s="11">
        <v>1</v>
      </c>
      <c r="AO97" s="11">
        <v>0</v>
      </c>
      <c r="AP97" s="11">
        <v>4</v>
      </c>
      <c r="AQ97" s="11">
        <v>1</v>
      </c>
      <c r="AR97" s="11">
        <v>0</v>
      </c>
      <c r="AS97" s="11">
        <v>2</v>
      </c>
      <c r="AT97" s="11">
        <v>0</v>
      </c>
      <c r="AU97" s="11">
        <v>1</v>
      </c>
      <c r="AV97" s="11">
        <v>0</v>
      </c>
      <c r="AW97" s="11">
        <v>0</v>
      </c>
      <c r="AX97" s="8">
        <f t="shared" si="6"/>
        <v>4</v>
      </c>
      <c r="AY97" s="8">
        <f t="shared" si="7"/>
        <v>26</v>
      </c>
      <c r="AZ97" s="8">
        <f t="shared" si="8"/>
        <v>23</v>
      </c>
    </row>
    <row r="98" s="8" customFormat="1" spans="1:52">
      <c r="A98" s="8" t="s">
        <v>293</v>
      </c>
      <c r="B98" s="9">
        <v>0</v>
      </c>
      <c r="C98" s="9">
        <v>0</v>
      </c>
      <c r="D98" s="9">
        <v>2</v>
      </c>
      <c r="E98" s="9">
        <v>1</v>
      </c>
      <c r="F98" s="9">
        <v>1</v>
      </c>
      <c r="G98" s="9">
        <v>0</v>
      </c>
      <c r="H98" s="9">
        <v>1</v>
      </c>
      <c r="I98" s="9">
        <v>0</v>
      </c>
      <c r="J98" s="9">
        <v>2</v>
      </c>
      <c r="K98" s="9">
        <v>0</v>
      </c>
      <c r="L98" s="10">
        <v>4</v>
      </c>
      <c r="M98" s="10">
        <v>2</v>
      </c>
      <c r="N98" s="10">
        <v>1</v>
      </c>
      <c r="O98" s="10">
        <v>0</v>
      </c>
      <c r="P98" s="10">
        <v>4</v>
      </c>
      <c r="Q98" s="10">
        <v>0</v>
      </c>
      <c r="R98" s="10">
        <v>0</v>
      </c>
      <c r="S98" s="10">
        <v>1</v>
      </c>
      <c r="T98" s="10">
        <v>1</v>
      </c>
      <c r="U98" s="10">
        <v>2</v>
      </c>
      <c r="V98" s="10">
        <v>0</v>
      </c>
      <c r="W98" s="11">
        <v>1</v>
      </c>
      <c r="X98" s="11">
        <v>0</v>
      </c>
      <c r="Y98" s="11">
        <v>0</v>
      </c>
      <c r="Z98" s="11">
        <v>0</v>
      </c>
      <c r="AA98" s="11">
        <v>3</v>
      </c>
      <c r="AB98" s="11">
        <v>4</v>
      </c>
      <c r="AC98" s="11">
        <v>1</v>
      </c>
      <c r="AD98" s="11">
        <v>0</v>
      </c>
      <c r="AE98" s="11">
        <v>1</v>
      </c>
      <c r="AF98" s="11">
        <v>1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3</v>
      </c>
      <c r="AM98" s="11">
        <v>8</v>
      </c>
      <c r="AN98" s="11">
        <v>1</v>
      </c>
      <c r="AO98" s="11">
        <v>0</v>
      </c>
      <c r="AP98" s="11">
        <v>0</v>
      </c>
      <c r="AQ98" s="11">
        <v>2</v>
      </c>
      <c r="AR98" s="11">
        <v>1</v>
      </c>
      <c r="AS98" s="11">
        <v>2</v>
      </c>
      <c r="AT98" s="11">
        <v>3</v>
      </c>
      <c r="AU98" s="11">
        <v>0</v>
      </c>
      <c r="AV98" s="11">
        <v>4</v>
      </c>
      <c r="AW98" s="11">
        <v>2</v>
      </c>
      <c r="AX98" s="8">
        <f t="shared" si="6"/>
        <v>7</v>
      </c>
      <c r="AY98" s="8">
        <f t="shared" si="7"/>
        <v>15</v>
      </c>
      <c r="AZ98" s="8">
        <f t="shared" si="8"/>
        <v>37</v>
      </c>
    </row>
    <row r="99" s="8" customFormat="1" spans="1:52">
      <c r="A99" s="8" t="s">
        <v>294</v>
      </c>
      <c r="B99" s="9">
        <v>0</v>
      </c>
      <c r="C99" s="9">
        <v>1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</v>
      </c>
      <c r="J99" s="9">
        <v>0</v>
      </c>
      <c r="K99" s="9">
        <v>0</v>
      </c>
      <c r="L99" s="10">
        <v>5</v>
      </c>
      <c r="M99" s="10">
        <v>0</v>
      </c>
      <c r="N99" s="10">
        <v>0</v>
      </c>
      <c r="O99" s="10">
        <v>0</v>
      </c>
      <c r="P99" s="10">
        <v>5</v>
      </c>
      <c r="Q99" s="10">
        <v>1</v>
      </c>
      <c r="R99" s="10">
        <v>0</v>
      </c>
      <c r="S99" s="10">
        <v>0</v>
      </c>
      <c r="T99" s="10">
        <v>2</v>
      </c>
      <c r="U99" s="10">
        <v>0</v>
      </c>
      <c r="V99" s="10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1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1</v>
      </c>
      <c r="AM99" s="11">
        <v>8</v>
      </c>
      <c r="AN99" s="11">
        <v>0</v>
      </c>
      <c r="AO99" s="11">
        <v>0</v>
      </c>
      <c r="AP99" s="11">
        <v>3</v>
      </c>
      <c r="AQ99" s="11">
        <v>2</v>
      </c>
      <c r="AR99" s="11">
        <v>2</v>
      </c>
      <c r="AS99" s="11">
        <v>0</v>
      </c>
      <c r="AT99" s="11">
        <v>3</v>
      </c>
      <c r="AU99" s="11">
        <v>0</v>
      </c>
      <c r="AV99" s="11">
        <v>0</v>
      </c>
      <c r="AW99" s="11">
        <v>3</v>
      </c>
      <c r="AX99" s="8">
        <f t="shared" si="6"/>
        <v>2</v>
      </c>
      <c r="AY99" s="8">
        <f t="shared" si="7"/>
        <v>13</v>
      </c>
      <c r="AZ99" s="8">
        <f t="shared" si="8"/>
        <v>23</v>
      </c>
    </row>
    <row r="100" s="8" customFormat="1" spans="1:52">
      <c r="A100" s="8" t="s">
        <v>295</v>
      </c>
      <c r="B100" s="9">
        <v>0</v>
      </c>
      <c r="C100" s="9">
        <v>2</v>
      </c>
      <c r="D100" s="9">
        <v>3</v>
      </c>
      <c r="E100" s="9">
        <v>0</v>
      </c>
      <c r="F100" s="9">
        <v>1</v>
      </c>
      <c r="G100" s="9">
        <v>1</v>
      </c>
      <c r="H100" s="9">
        <v>0</v>
      </c>
      <c r="I100" s="9">
        <v>0</v>
      </c>
      <c r="J100" s="9">
        <v>1</v>
      </c>
      <c r="K100" s="9">
        <v>0</v>
      </c>
      <c r="L100" s="10">
        <v>2</v>
      </c>
      <c r="M100" s="10">
        <v>3</v>
      </c>
      <c r="N100" s="10">
        <v>1</v>
      </c>
      <c r="O100" s="10">
        <v>1</v>
      </c>
      <c r="P100" s="10">
        <v>5</v>
      </c>
      <c r="Q100" s="10">
        <v>1</v>
      </c>
      <c r="R100" s="10">
        <v>0</v>
      </c>
      <c r="S100" s="10">
        <v>3</v>
      </c>
      <c r="T100" s="10">
        <v>0</v>
      </c>
      <c r="U100" s="10">
        <v>3</v>
      </c>
      <c r="V100" s="10">
        <v>0</v>
      </c>
      <c r="W100" s="11">
        <v>0</v>
      </c>
      <c r="X100" s="11">
        <v>0</v>
      </c>
      <c r="Y100" s="11">
        <v>0</v>
      </c>
      <c r="Z100" s="11">
        <v>1</v>
      </c>
      <c r="AA100" s="11">
        <v>0</v>
      </c>
      <c r="AB100" s="11">
        <v>2</v>
      </c>
      <c r="AC100" s="11">
        <v>0</v>
      </c>
      <c r="AD100" s="11">
        <v>0</v>
      </c>
      <c r="AE100" s="11">
        <v>1</v>
      </c>
      <c r="AF100" s="11">
        <v>0</v>
      </c>
      <c r="AG100" s="11">
        <v>2</v>
      </c>
      <c r="AH100" s="11">
        <v>0</v>
      </c>
      <c r="AI100" s="11">
        <v>1</v>
      </c>
      <c r="AJ100" s="11">
        <v>1</v>
      </c>
      <c r="AK100" s="11">
        <v>1</v>
      </c>
      <c r="AL100" s="11">
        <v>1</v>
      </c>
      <c r="AM100" s="11">
        <v>2</v>
      </c>
      <c r="AN100" s="11">
        <v>2</v>
      </c>
      <c r="AO100" s="11">
        <v>0</v>
      </c>
      <c r="AP100" s="11">
        <v>2</v>
      </c>
      <c r="AQ100" s="11">
        <v>0</v>
      </c>
      <c r="AR100" s="11">
        <v>2</v>
      </c>
      <c r="AS100" s="11">
        <v>2</v>
      </c>
      <c r="AT100" s="11">
        <v>1</v>
      </c>
      <c r="AU100" s="11">
        <v>0</v>
      </c>
      <c r="AV100" s="11">
        <v>2</v>
      </c>
      <c r="AW100" s="11">
        <v>0</v>
      </c>
      <c r="AX100" s="8">
        <f t="shared" si="6"/>
        <v>8</v>
      </c>
      <c r="AY100" s="8">
        <f t="shared" si="7"/>
        <v>19</v>
      </c>
      <c r="AZ100" s="8">
        <f t="shared" si="8"/>
        <v>23</v>
      </c>
    </row>
    <row r="101" s="8" customFormat="1" spans="1:52">
      <c r="A101" s="8" t="s">
        <v>296</v>
      </c>
      <c r="B101" s="9">
        <v>0</v>
      </c>
      <c r="C101" s="9">
        <v>0</v>
      </c>
      <c r="D101" s="9">
        <v>1</v>
      </c>
      <c r="E101" s="9">
        <v>1</v>
      </c>
      <c r="F101" s="9">
        <v>0</v>
      </c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10">
        <v>3</v>
      </c>
      <c r="M101" s="10">
        <v>1</v>
      </c>
      <c r="N101" s="10">
        <v>0</v>
      </c>
      <c r="O101" s="10">
        <v>1</v>
      </c>
      <c r="P101" s="10">
        <v>8</v>
      </c>
      <c r="Q101" s="10">
        <v>0</v>
      </c>
      <c r="R101" s="10">
        <v>1</v>
      </c>
      <c r="S101" s="10">
        <v>2</v>
      </c>
      <c r="T101" s="10">
        <v>0</v>
      </c>
      <c r="U101" s="10">
        <v>1</v>
      </c>
      <c r="V101" s="10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2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1</v>
      </c>
      <c r="AM101" s="11">
        <v>3</v>
      </c>
      <c r="AN101" s="11">
        <v>2</v>
      </c>
      <c r="AO101" s="11">
        <v>0</v>
      </c>
      <c r="AP101" s="11">
        <v>3</v>
      </c>
      <c r="AQ101" s="11">
        <v>0</v>
      </c>
      <c r="AR101" s="11">
        <v>0</v>
      </c>
      <c r="AS101" s="11">
        <v>0</v>
      </c>
      <c r="AT101" s="11">
        <v>3</v>
      </c>
      <c r="AU101" s="11">
        <v>1</v>
      </c>
      <c r="AV101" s="11">
        <v>0</v>
      </c>
      <c r="AW101" s="11">
        <v>2</v>
      </c>
      <c r="AX101" s="8">
        <f t="shared" ref="AX101:AX132" si="9">SUM(B101:K101)</f>
        <v>3</v>
      </c>
      <c r="AY101" s="8">
        <f t="shared" ref="AY101:AY132" si="10">SUM(L101:V101)</f>
        <v>17</v>
      </c>
      <c r="AZ101" s="8">
        <f t="shared" ref="AZ101:AZ132" si="11">SUM(W101:AW101)</f>
        <v>17</v>
      </c>
    </row>
    <row r="102" s="8" customFormat="1" spans="1:52">
      <c r="A102" s="8" t="s">
        <v>297</v>
      </c>
      <c r="B102" s="9">
        <v>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2</v>
      </c>
      <c r="K102" s="9">
        <v>0</v>
      </c>
      <c r="L102" s="10">
        <v>1</v>
      </c>
      <c r="M102" s="10">
        <v>0</v>
      </c>
      <c r="N102" s="10">
        <v>1</v>
      </c>
      <c r="O102" s="10">
        <v>0</v>
      </c>
      <c r="P102" s="10">
        <v>8</v>
      </c>
      <c r="Q102" s="10">
        <v>0</v>
      </c>
      <c r="R102" s="10">
        <v>0</v>
      </c>
      <c r="S102" s="10">
        <v>2</v>
      </c>
      <c r="T102" s="10">
        <v>0</v>
      </c>
      <c r="U102" s="10">
        <v>0</v>
      </c>
      <c r="V102" s="10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1</v>
      </c>
      <c r="AB102" s="11">
        <v>0</v>
      </c>
      <c r="AC102" s="11">
        <v>0</v>
      </c>
      <c r="AD102" s="11">
        <v>0</v>
      </c>
      <c r="AE102" s="11">
        <v>1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2</v>
      </c>
      <c r="AL102" s="11">
        <v>0</v>
      </c>
      <c r="AM102" s="11">
        <v>2</v>
      </c>
      <c r="AN102" s="11">
        <v>0</v>
      </c>
      <c r="AO102" s="11">
        <v>0</v>
      </c>
      <c r="AP102" s="11">
        <v>3</v>
      </c>
      <c r="AQ102" s="11">
        <v>0</v>
      </c>
      <c r="AR102" s="11">
        <v>2</v>
      </c>
      <c r="AS102" s="11">
        <v>0</v>
      </c>
      <c r="AT102" s="11">
        <v>1</v>
      </c>
      <c r="AU102" s="11">
        <v>0</v>
      </c>
      <c r="AV102" s="11">
        <v>2</v>
      </c>
      <c r="AW102" s="11">
        <v>0</v>
      </c>
      <c r="AX102" s="8">
        <f t="shared" si="9"/>
        <v>4</v>
      </c>
      <c r="AY102" s="8">
        <f t="shared" si="10"/>
        <v>12</v>
      </c>
      <c r="AZ102" s="8">
        <f t="shared" si="11"/>
        <v>14</v>
      </c>
    </row>
    <row r="103" s="8" customFormat="1" spans="1:52">
      <c r="A103" s="8" t="s">
        <v>298</v>
      </c>
      <c r="B103" s="9">
        <v>0</v>
      </c>
      <c r="C103" s="9">
        <v>1</v>
      </c>
      <c r="D103" s="9">
        <v>2</v>
      </c>
      <c r="E103" s="9">
        <v>0</v>
      </c>
      <c r="F103" s="9">
        <v>0</v>
      </c>
      <c r="G103" s="9">
        <v>1</v>
      </c>
      <c r="H103" s="9">
        <v>0</v>
      </c>
      <c r="I103" s="9">
        <v>0</v>
      </c>
      <c r="J103" s="9">
        <v>0</v>
      </c>
      <c r="K103" s="9">
        <v>0</v>
      </c>
      <c r="L103" s="10">
        <v>3</v>
      </c>
      <c r="M103" s="10">
        <v>2</v>
      </c>
      <c r="N103" s="10">
        <v>0</v>
      </c>
      <c r="O103" s="10">
        <v>1</v>
      </c>
      <c r="P103" s="10">
        <v>7</v>
      </c>
      <c r="Q103" s="10">
        <v>0</v>
      </c>
      <c r="R103" s="10">
        <v>1</v>
      </c>
      <c r="S103" s="10">
        <v>2</v>
      </c>
      <c r="T103" s="10">
        <v>0</v>
      </c>
      <c r="U103" s="10">
        <v>2</v>
      </c>
      <c r="V103" s="10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2</v>
      </c>
      <c r="AC103" s="11">
        <v>0</v>
      </c>
      <c r="AD103" s="11">
        <v>0</v>
      </c>
      <c r="AE103" s="11">
        <v>1</v>
      </c>
      <c r="AF103" s="11">
        <v>5</v>
      </c>
      <c r="AG103" s="11">
        <v>2</v>
      </c>
      <c r="AH103" s="11">
        <v>0</v>
      </c>
      <c r="AI103" s="11">
        <v>0</v>
      </c>
      <c r="AJ103" s="11">
        <v>0</v>
      </c>
      <c r="AK103" s="11">
        <v>0</v>
      </c>
      <c r="AL103" s="11">
        <v>2</v>
      </c>
      <c r="AM103" s="11">
        <v>4</v>
      </c>
      <c r="AN103" s="11">
        <v>1</v>
      </c>
      <c r="AO103" s="11">
        <v>0</v>
      </c>
      <c r="AP103" s="11">
        <v>1</v>
      </c>
      <c r="AQ103" s="11">
        <v>0</v>
      </c>
      <c r="AR103" s="11">
        <v>0</v>
      </c>
      <c r="AS103" s="11">
        <v>2</v>
      </c>
      <c r="AT103" s="11">
        <v>8</v>
      </c>
      <c r="AU103" s="11">
        <v>0</v>
      </c>
      <c r="AV103" s="11">
        <v>2</v>
      </c>
      <c r="AW103" s="11">
        <v>1</v>
      </c>
      <c r="AX103" s="8">
        <f t="shared" si="9"/>
        <v>4</v>
      </c>
      <c r="AY103" s="8">
        <f t="shared" si="10"/>
        <v>18</v>
      </c>
      <c r="AZ103" s="8">
        <f t="shared" si="11"/>
        <v>31</v>
      </c>
    </row>
    <row r="104" s="8" customFormat="1" spans="1:52">
      <c r="A104" s="8" t="s">
        <v>299</v>
      </c>
      <c r="B104" s="9">
        <v>0</v>
      </c>
      <c r="C104" s="9">
        <v>1</v>
      </c>
      <c r="D104" s="9">
        <v>1</v>
      </c>
      <c r="E104" s="9">
        <v>0</v>
      </c>
      <c r="F104" s="9">
        <v>2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10">
        <v>3</v>
      </c>
      <c r="M104" s="10">
        <v>1</v>
      </c>
      <c r="N104" s="10">
        <v>1</v>
      </c>
      <c r="O104" s="10">
        <v>0</v>
      </c>
      <c r="P104" s="10">
        <v>6</v>
      </c>
      <c r="Q104" s="10">
        <v>0</v>
      </c>
      <c r="R104" s="10">
        <v>1</v>
      </c>
      <c r="S104" s="10">
        <v>1</v>
      </c>
      <c r="T104" s="10">
        <v>0</v>
      </c>
      <c r="U104" s="10">
        <v>1</v>
      </c>
      <c r="V104" s="10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1</v>
      </c>
      <c r="AC104" s="11">
        <v>0</v>
      </c>
      <c r="AD104" s="11">
        <v>0</v>
      </c>
      <c r="AE104" s="11">
        <v>2</v>
      </c>
      <c r="AF104" s="11">
        <v>1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3</v>
      </c>
      <c r="AN104" s="11">
        <v>0</v>
      </c>
      <c r="AO104" s="11">
        <v>0</v>
      </c>
      <c r="AP104" s="11">
        <v>2</v>
      </c>
      <c r="AQ104" s="11">
        <v>0</v>
      </c>
      <c r="AR104" s="11">
        <v>1</v>
      </c>
      <c r="AS104" s="11">
        <v>1</v>
      </c>
      <c r="AT104" s="11">
        <v>6</v>
      </c>
      <c r="AU104" s="11">
        <v>0</v>
      </c>
      <c r="AV104" s="11">
        <v>1</v>
      </c>
      <c r="AW104" s="11">
        <v>0</v>
      </c>
      <c r="AX104" s="8">
        <f t="shared" si="9"/>
        <v>4</v>
      </c>
      <c r="AY104" s="8">
        <f t="shared" si="10"/>
        <v>14</v>
      </c>
      <c r="AZ104" s="8">
        <f t="shared" si="11"/>
        <v>18</v>
      </c>
    </row>
    <row r="105" s="8" customFormat="1" spans="1:52">
      <c r="A105" s="8" t="s">
        <v>300</v>
      </c>
      <c r="B105" s="9">
        <v>0</v>
      </c>
      <c r="C105" s="9">
        <v>3</v>
      </c>
      <c r="D105" s="9">
        <v>2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10">
        <v>1</v>
      </c>
      <c r="M105" s="10">
        <v>2</v>
      </c>
      <c r="N105" s="10">
        <v>0</v>
      </c>
      <c r="O105" s="10">
        <v>1</v>
      </c>
      <c r="P105" s="10">
        <v>8</v>
      </c>
      <c r="Q105" s="10">
        <v>2</v>
      </c>
      <c r="R105" s="10">
        <v>0</v>
      </c>
      <c r="S105" s="10">
        <v>1</v>
      </c>
      <c r="T105" s="10">
        <v>2</v>
      </c>
      <c r="U105" s="10">
        <v>2</v>
      </c>
      <c r="V105" s="10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3</v>
      </c>
      <c r="AC105" s="11">
        <v>0</v>
      </c>
      <c r="AD105" s="11">
        <v>0</v>
      </c>
      <c r="AE105" s="11">
        <v>1</v>
      </c>
      <c r="AF105" s="11">
        <v>1</v>
      </c>
      <c r="AG105" s="11">
        <v>1</v>
      </c>
      <c r="AH105" s="11">
        <v>0</v>
      </c>
      <c r="AI105" s="11">
        <v>0</v>
      </c>
      <c r="AJ105" s="11">
        <v>1</v>
      </c>
      <c r="AK105" s="11">
        <v>0</v>
      </c>
      <c r="AL105" s="11">
        <v>1</v>
      </c>
      <c r="AM105" s="11">
        <v>1</v>
      </c>
      <c r="AN105" s="11">
        <v>1</v>
      </c>
      <c r="AO105" s="11">
        <v>0</v>
      </c>
      <c r="AP105" s="11">
        <v>2</v>
      </c>
      <c r="AQ105" s="11">
        <v>1</v>
      </c>
      <c r="AR105" s="11">
        <v>0</v>
      </c>
      <c r="AS105" s="11">
        <v>1</v>
      </c>
      <c r="AT105" s="11">
        <v>1</v>
      </c>
      <c r="AU105" s="11">
        <v>0</v>
      </c>
      <c r="AV105" s="11">
        <v>0</v>
      </c>
      <c r="AW105" s="11">
        <v>1</v>
      </c>
      <c r="AX105" s="8">
        <f t="shared" si="9"/>
        <v>5</v>
      </c>
      <c r="AY105" s="8">
        <f t="shared" si="10"/>
        <v>19</v>
      </c>
      <c r="AZ105" s="8">
        <f t="shared" si="11"/>
        <v>16</v>
      </c>
    </row>
    <row r="106" s="8" customFormat="1" spans="1:52">
      <c r="A106" s="8" t="s">
        <v>301</v>
      </c>
      <c r="B106" s="9">
        <v>0</v>
      </c>
      <c r="C106" s="9">
        <v>0</v>
      </c>
      <c r="D106" s="9">
        <v>0</v>
      </c>
      <c r="E106" s="9">
        <v>1</v>
      </c>
      <c r="F106" s="9">
        <v>0</v>
      </c>
      <c r="G106" s="9">
        <v>0</v>
      </c>
      <c r="H106" s="9">
        <v>0</v>
      </c>
      <c r="I106" s="9">
        <v>0</v>
      </c>
      <c r="J106" s="9">
        <v>1</v>
      </c>
      <c r="K106" s="9">
        <v>2</v>
      </c>
      <c r="L106" s="10">
        <v>2</v>
      </c>
      <c r="M106" s="10">
        <v>0</v>
      </c>
      <c r="N106" s="10">
        <v>1</v>
      </c>
      <c r="O106" s="10">
        <v>0</v>
      </c>
      <c r="P106" s="10">
        <v>6</v>
      </c>
      <c r="Q106" s="10">
        <v>1</v>
      </c>
      <c r="R106" s="10">
        <v>0</v>
      </c>
      <c r="S106" s="10">
        <v>1</v>
      </c>
      <c r="T106" s="10">
        <v>0</v>
      </c>
      <c r="U106" s="10">
        <v>0</v>
      </c>
      <c r="V106" s="10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1</v>
      </c>
      <c r="AC106" s="11">
        <v>1</v>
      </c>
      <c r="AD106" s="11">
        <v>0</v>
      </c>
      <c r="AE106" s="11">
        <v>1</v>
      </c>
      <c r="AF106" s="11">
        <v>0</v>
      </c>
      <c r="AG106" s="11">
        <v>1</v>
      </c>
      <c r="AH106" s="11">
        <v>0</v>
      </c>
      <c r="AI106" s="11">
        <v>0</v>
      </c>
      <c r="AJ106" s="11">
        <v>0</v>
      </c>
      <c r="AK106" s="11">
        <v>2</v>
      </c>
      <c r="AL106" s="11">
        <v>2</v>
      </c>
      <c r="AM106" s="11">
        <v>2</v>
      </c>
      <c r="AN106" s="11">
        <v>3</v>
      </c>
      <c r="AO106" s="11">
        <v>0</v>
      </c>
      <c r="AP106" s="11">
        <v>0</v>
      </c>
      <c r="AQ106" s="11">
        <v>1</v>
      </c>
      <c r="AR106" s="11">
        <v>2</v>
      </c>
      <c r="AS106" s="11">
        <v>1</v>
      </c>
      <c r="AT106" s="11">
        <v>6</v>
      </c>
      <c r="AU106" s="11">
        <v>0</v>
      </c>
      <c r="AV106" s="11">
        <v>0</v>
      </c>
      <c r="AW106" s="11">
        <v>0</v>
      </c>
      <c r="AX106" s="8">
        <f t="shared" si="9"/>
        <v>4</v>
      </c>
      <c r="AY106" s="8">
        <f t="shared" si="10"/>
        <v>11</v>
      </c>
      <c r="AZ106" s="8">
        <f t="shared" si="11"/>
        <v>23</v>
      </c>
    </row>
    <row r="107" s="8" customFormat="1" spans="1:52">
      <c r="A107" s="8" t="s">
        <v>302</v>
      </c>
      <c r="B107" s="9">
        <v>0</v>
      </c>
      <c r="C107" s="9">
        <v>0</v>
      </c>
      <c r="D107" s="9">
        <v>1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1</v>
      </c>
      <c r="K107" s="9">
        <v>0</v>
      </c>
      <c r="L107" s="10">
        <v>1</v>
      </c>
      <c r="M107" s="10">
        <v>1</v>
      </c>
      <c r="N107" s="10">
        <v>0</v>
      </c>
      <c r="O107" s="10">
        <v>0</v>
      </c>
      <c r="P107" s="10">
        <v>7</v>
      </c>
      <c r="Q107" s="10">
        <v>0</v>
      </c>
      <c r="R107" s="10">
        <v>2</v>
      </c>
      <c r="S107" s="10">
        <v>1</v>
      </c>
      <c r="T107" s="10">
        <v>0</v>
      </c>
      <c r="U107" s="10">
        <v>1</v>
      </c>
      <c r="V107" s="10">
        <v>1</v>
      </c>
      <c r="W107" s="11">
        <v>1</v>
      </c>
      <c r="X107" s="11">
        <v>0</v>
      </c>
      <c r="Y107" s="11">
        <v>0</v>
      </c>
      <c r="Z107" s="11">
        <v>0</v>
      </c>
      <c r="AA107" s="11">
        <v>0</v>
      </c>
      <c r="AB107" s="11">
        <v>4</v>
      </c>
      <c r="AC107" s="11">
        <v>2</v>
      </c>
      <c r="AD107" s="11">
        <v>0</v>
      </c>
      <c r="AE107" s="11">
        <v>2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1</v>
      </c>
      <c r="AN107" s="11">
        <v>0</v>
      </c>
      <c r="AO107" s="11">
        <v>0</v>
      </c>
      <c r="AP107" s="11">
        <v>5</v>
      </c>
      <c r="AQ107" s="11">
        <v>1</v>
      </c>
      <c r="AR107" s="11">
        <v>0</v>
      </c>
      <c r="AS107" s="11">
        <v>2</v>
      </c>
      <c r="AT107" s="11">
        <v>3</v>
      </c>
      <c r="AU107" s="11">
        <v>1</v>
      </c>
      <c r="AV107" s="11">
        <v>2</v>
      </c>
      <c r="AW107" s="11">
        <v>0</v>
      </c>
      <c r="AX107" s="8">
        <f t="shared" si="9"/>
        <v>2</v>
      </c>
      <c r="AY107" s="8">
        <f t="shared" si="10"/>
        <v>14</v>
      </c>
      <c r="AZ107" s="8">
        <f t="shared" si="11"/>
        <v>24</v>
      </c>
    </row>
    <row r="108" s="8" customFormat="1" spans="1:52">
      <c r="A108" s="8" t="s">
        <v>303</v>
      </c>
      <c r="B108" s="9">
        <v>0</v>
      </c>
      <c r="C108" s="9">
        <v>0</v>
      </c>
      <c r="D108" s="9">
        <v>2</v>
      </c>
      <c r="E108" s="9">
        <v>0</v>
      </c>
      <c r="F108" s="9">
        <v>1</v>
      </c>
      <c r="G108" s="9">
        <v>0</v>
      </c>
      <c r="H108" s="9">
        <v>2</v>
      </c>
      <c r="I108" s="9">
        <v>0</v>
      </c>
      <c r="J108" s="9">
        <v>1</v>
      </c>
      <c r="K108" s="9">
        <v>0</v>
      </c>
      <c r="L108" s="10">
        <v>4</v>
      </c>
      <c r="M108" s="10">
        <v>2</v>
      </c>
      <c r="N108" s="10">
        <v>0</v>
      </c>
      <c r="O108" s="10">
        <v>0</v>
      </c>
      <c r="P108" s="10">
        <v>5</v>
      </c>
      <c r="Q108" s="10">
        <v>1</v>
      </c>
      <c r="R108" s="10">
        <v>0</v>
      </c>
      <c r="S108" s="10">
        <v>0</v>
      </c>
      <c r="T108" s="10">
        <v>0</v>
      </c>
      <c r="U108" s="10">
        <v>2</v>
      </c>
      <c r="V108" s="10">
        <v>1</v>
      </c>
      <c r="W108" s="11">
        <v>0</v>
      </c>
      <c r="X108" s="11">
        <v>0</v>
      </c>
      <c r="Y108" s="11">
        <v>1</v>
      </c>
      <c r="Z108" s="11">
        <v>0</v>
      </c>
      <c r="AA108" s="11">
        <v>0</v>
      </c>
      <c r="AB108" s="11">
        <v>1</v>
      </c>
      <c r="AC108" s="11">
        <v>0</v>
      </c>
      <c r="AD108" s="11">
        <v>0</v>
      </c>
      <c r="AE108" s="11">
        <v>3</v>
      </c>
      <c r="AF108" s="11">
        <v>1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3</v>
      </c>
      <c r="AN108" s="11">
        <v>2</v>
      </c>
      <c r="AO108" s="11">
        <v>1</v>
      </c>
      <c r="AP108" s="11">
        <v>5</v>
      </c>
      <c r="AQ108" s="11">
        <v>0</v>
      </c>
      <c r="AR108" s="11">
        <v>0</v>
      </c>
      <c r="AS108" s="11">
        <v>0</v>
      </c>
      <c r="AT108" s="11">
        <v>5</v>
      </c>
      <c r="AU108" s="11">
        <v>1</v>
      </c>
      <c r="AV108" s="11">
        <v>3</v>
      </c>
      <c r="AW108" s="11">
        <v>0</v>
      </c>
      <c r="AX108" s="8">
        <f t="shared" si="9"/>
        <v>6</v>
      </c>
      <c r="AY108" s="8">
        <f t="shared" si="10"/>
        <v>15</v>
      </c>
      <c r="AZ108" s="8">
        <f t="shared" si="11"/>
        <v>26</v>
      </c>
    </row>
    <row r="109" s="8" customFormat="1" spans="1:52">
      <c r="A109" s="8" t="s">
        <v>304</v>
      </c>
      <c r="B109" s="9">
        <v>0</v>
      </c>
      <c r="C109" s="9">
        <v>2</v>
      </c>
      <c r="D109" s="9">
        <v>0</v>
      </c>
      <c r="E109" s="9">
        <v>0</v>
      </c>
      <c r="F109" s="9">
        <v>2</v>
      </c>
      <c r="G109" s="9">
        <v>1</v>
      </c>
      <c r="H109" s="9">
        <v>1</v>
      </c>
      <c r="I109" s="9">
        <v>0</v>
      </c>
      <c r="J109" s="9">
        <v>1</v>
      </c>
      <c r="K109" s="9">
        <v>0</v>
      </c>
      <c r="L109" s="10">
        <v>2</v>
      </c>
      <c r="M109" s="10">
        <v>0</v>
      </c>
      <c r="N109" s="10">
        <v>1</v>
      </c>
      <c r="O109" s="10">
        <v>0</v>
      </c>
      <c r="P109" s="10">
        <v>5</v>
      </c>
      <c r="Q109" s="10">
        <v>1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1</v>
      </c>
      <c r="AC109" s="11">
        <v>0</v>
      </c>
      <c r="AD109" s="11">
        <v>0</v>
      </c>
      <c r="AE109" s="11">
        <v>1</v>
      </c>
      <c r="AF109" s="11">
        <v>1</v>
      </c>
      <c r="AG109" s="11">
        <v>0</v>
      </c>
      <c r="AH109" s="11">
        <v>0</v>
      </c>
      <c r="AI109" s="11">
        <v>0</v>
      </c>
      <c r="AJ109" s="11">
        <v>0</v>
      </c>
      <c r="AK109" s="11">
        <v>1</v>
      </c>
      <c r="AL109" s="11">
        <v>3</v>
      </c>
      <c r="AM109" s="11">
        <v>3</v>
      </c>
      <c r="AN109" s="11">
        <v>1</v>
      </c>
      <c r="AO109" s="11">
        <v>0</v>
      </c>
      <c r="AP109" s="11">
        <v>0</v>
      </c>
      <c r="AQ109" s="11">
        <v>1</v>
      </c>
      <c r="AR109" s="11">
        <v>0</v>
      </c>
      <c r="AS109" s="11">
        <v>4</v>
      </c>
      <c r="AT109" s="11">
        <v>3</v>
      </c>
      <c r="AU109" s="11">
        <v>1</v>
      </c>
      <c r="AV109" s="11">
        <v>0</v>
      </c>
      <c r="AW109" s="11">
        <v>0</v>
      </c>
      <c r="AX109" s="8">
        <f t="shared" si="9"/>
        <v>7</v>
      </c>
      <c r="AY109" s="8">
        <f t="shared" si="10"/>
        <v>9</v>
      </c>
      <c r="AZ109" s="8">
        <f t="shared" si="11"/>
        <v>20</v>
      </c>
    </row>
    <row r="110" s="8" customFormat="1" spans="1:52">
      <c r="A110" s="8" t="s">
        <v>305</v>
      </c>
      <c r="B110" s="9">
        <v>0</v>
      </c>
      <c r="C110" s="9">
        <v>1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1</v>
      </c>
      <c r="J110" s="9">
        <v>0</v>
      </c>
      <c r="K110" s="9">
        <v>0</v>
      </c>
      <c r="L110" s="10">
        <v>0</v>
      </c>
      <c r="M110" s="10">
        <v>0</v>
      </c>
      <c r="N110" s="10">
        <v>1</v>
      </c>
      <c r="O110" s="10">
        <v>0</v>
      </c>
      <c r="P110" s="10">
        <v>3</v>
      </c>
      <c r="Q110" s="10">
        <v>1</v>
      </c>
      <c r="R110" s="10">
        <v>1</v>
      </c>
      <c r="S110" s="10">
        <v>2</v>
      </c>
      <c r="T110" s="10">
        <v>0</v>
      </c>
      <c r="U110" s="10">
        <v>0</v>
      </c>
      <c r="V110" s="10">
        <v>1</v>
      </c>
      <c r="W110" s="11">
        <v>0</v>
      </c>
      <c r="X110" s="11">
        <v>0</v>
      </c>
      <c r="Y110" s="11">
        <v>0</v>
      </c>
      <c r="Z110" s="11">
        <v>0</v>
      </c>
      <c r="AA110" s="11">
        <v>2</v>
      </c>
      <c r="AB110" s="11">
        <v>0</v>
      </c>
      <c r="AC110" s="11">
        <v>0</v>
      </c>
      <c r="AD110" s="11">
        <v>0</v>
      </c>
      <c r="AE110" s="11">
        <v>1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1</v>
      </c>
      <c r="AL110" s="11">
        <v>2</v>
      </c>
      <c r="AM110" s="11">
        <v>0</v>
      </c>
      <c r="AN110" s="11">
        <v>0</v>
      </c>
      <c r="AO110" s="11">
        <v>0</v>
      </c>
      <c r="AP110" s="11">
        <v>1</v>
      </c>
      <c r="AQ110" s="11">
        <v>0</v>
      </c>
      <c r="AR110" s="11">
        <v>0</v>
      </c>
      <c r="AS110" s="11">
        <v>1</v>
      </c>
      <c r="AT110" s="11">
        <v>2</v>
      </c>
      <c r="AU110" s="11">
        <v>0</v>
      </c>
      <c r="AV110" s="11">
        <v>1</v>
      </c>
      <c r="AW110" s="11">
        <v>0</v>
      </c>
      <c r="AX110" s="8">
        <f t="shared" si="9"/>
        <v>2</v>
      </c>
      <c r="AY110" s="8">
        <f t="shared" si="10"/>
        <v>9</v>
      </c>
      <c r="AZ110" s="8">
        <f t="shared" si="11"/>
        <v>11</v>
      </c>
    </row>
    <row r="111" s="8" customFormat="1" spans="1:52">
      <c r="A111" s="8" t="s">
        <v>306</v>
      </c>
      <c r="B111" s="9">
        <v>1</v>
      </c>
      <c r="C111" s="9">
        <v>2</v>
      </c>
      <c r="D111" s="9">
        <v>0</v>
      </c>
      <c r="E111" s="9">
        <v>0</v>
      </c>
      <c r="F111" s="9">
        <v>0</v>
      </c>
      <c r="G111" s="9">
        <v>1</v>
      </c>
      <c r="H111" s="9">
        <v>0</v>
      </c>
      <c r="I111" s="9">
        <v>1</v>
      </c>
      <c r="J111" s="9">
        <v>1</v>
      </c>
      <c r="K111" s="9">
        <v>0</v>
      </c>
      <c r="L111" s="10">
        <v>0</v>
      </c>
      <c r="M111" s="10">
        <v>0</v>
      </c>
      <c r="N111" s="10">
        <v>3</v>
      </c>
      <c r="O111" s="10">
        <v>0</v>
      </c>
      <c r="P111" s="10">
        <v>6</v>
      </c>
      <c r="Q111" s="10">
        <v>3</v>
      </c>
      <c r="R111" s="10">
        <v>0</v>
      </c>
      <c r="S111" s="10">
        <v>2</v>
      </c>
      <c r="T111" s="10">
        <v>2</v>
      </c>
      <c r="U111" s="10">
        <v>0</v>
      </c>
      <c r="V111" s="10">
        <v>0</v>
      </c>
      <c r="W111" s="11">
        <v>1</v>
      </c>
      <c r="X111" s="11">
        <v>0</v>
      </c>
      <c r="Y111" s="11">
        <v>0</v>
      </c>
      <c r="Z111" s="11">
        <v>0</v>
      </c>
      <c r="AA111" s="11">
        <v>1</v>
      </c>
      <c r="AB111" s="11">
        <v>0</v>
      </c>
      <c r="AC111" s="11">
        <v>0</v>
      </c>
      <c r="AD111" s="11">
        <v>2</v>
      </c>
      <c r="AE111" s="11">
        <v>3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1</v>
      </c>
      <c r="AN111" s="11">
        <v>2</v>
      </c>
      <c r="AO111" s="11">
        <v>0</v>
      </c>
      <c r="AP111" s="11">
        <v>3</v>
      </c>
      <c r="AQ111" s="11">
        <v>0</v>
      </c>
      <c r="AR111" s="11">
        <v>0</v>
      </c>
      <c r="AS111" s="11">
        <v>1</v>
      </c>
      <c r="AT111" s="11">
        <v>5</v>
      </c>
      <c r="AU111" s="11">
        <v>0</v>
      </c>
      <c r="AV111" s="11">
        <v>1</v>
      </c>
      <c r="AW111" s="11">
        <v>1</v>
      </c>
      <c r="AX111" s="8">
        <f t="shared" si="9"/>
        <v>6</v>
      </c>
      <c r="AY111" s="8">
        <f t="shared" si="10"/>
        <v>16</v>
      </c>
      <c r="AZ111" s="8">
        <f t="shared" si="11"/>
        <v>21</v>
      </c>
    </row>
    <row r="112" s="8" customFormat="1" spans="1:52">
      <c r="A112" s="8" t="s">
        <v>307</v>
      </c>
      <c r="B112" s="9">
        <v>1</v>
      </c>
      <c r="C112" s="9">
        <v>1</v>
      </c>
      <c r="D112" s="9">
        <v>3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2</v>
      </c>
      <c r="K112" s="9">
        <v>0</v>
      </c>
      <c r="L112" s="10">
        <v>7</v>
      </c>
      <c r="M112" s="10">
        <v>3</v>
      </c>
      <c r="N112" s="10">
        <v>1</v>
      </c>
      <c r="O112" s="10">
        <v>0</v>
      </c>
      <c r="P112" s="10">
        <v>2</v>
      </c>
      <c r="Q112" s="10">
        <v>0</v>
      </c>
      <c r="R112" s="10">
        <v>0</v>
      </c>
      <c r="S112" s="10">
        <v>1</v>
      </c>
      <c r="T112" s="10">
        <v>0</v>
      </c>
      <c r="U112" s="10">
        <v>3</v>
      </c>
      <c r="V112" s="10">
        <v>0</v>
      </c>
      <c r="W112" s="11">
        <v>0</v>
      </c>
      <c r="X112" s="11">
        <v>0</v>
      </c>
      <c r="Y112" s="11">
        <v>0</v>
      </c>
      <c r="Z112" s="11">
        <v>1</v>
      </c>
      <c r="AA112" s="11">
        <v>0</v>
      </c>
      <c r="AB112" s="11">
        <v>5</v>
      </c>
      <c r="AC112" s="11">
        <v>0</v>
      </c>
      <c r="AD112" s="11">
        <v>0</v>
      </c>
      <c r="AE112" s="11">
        <v>0</v>
      </c>
      <c r="AF112" s="11">
        <v>0</v>
      </c>
      <c r="AG112" s="11">
        <v>3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6</v>
      </c>
      <c r="AN112" s="11">
        <v>1</v>
      </c>
      <c r="AO112" s="11">
        <v>0</v>
      </c>
      <c r="AP112" s="11">
        <v>2</v>
      </c>
      <c r="AQ112" s="11">
        <v>1</v>
      </c>
      <c r="AR112" s="11">
        <v>1</v>
      </c>
      <c r="AS112" s="11">
        <v>0</v>
      </c>
      <c r="AT112" s="11">
        <v>3</v>
      </c>
      <c r="AU112" s="11">
        <v>0</v>
      </c>
      <c r="AV112" s="11">
        <v>0</v>
      </c>
      <c r="AW112" s="11">
        <v>1</v>
      </c>
      <c r="AX112" s="8">
        <f t="shared" si="9"/>
        <v>7</v>
      </c>
      <c r="AY112" s="8">
        <f t="shared" si="10"/>
        <v>17</v>
      </c>
      <c r="AZ112" s="8">
        <f t="shared" si="11"/>
        <v>24</v>
      </c>
    </row>
    <row r="113" s="8" customFormat="1" spans="1:52">
      <c r="A113" s="8" t="s">
        <v>308</v>
      </c>
      <c r="B113" s="9">
        <v>0</v>
      </c>
      <c r="C113" s="9">
        <v>0</v>
      </c>
      <c r="D113" s="9">
        <v>0</v>
      </c>
      <c r="E113" s="9">
        <v>0</v>
      </c>
      <c r="F113" s="9">
        <v>1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10">
        <v>1</v>
      </c>
      <c r="M113" s="10">
        <v>0</v>
      </c>
      <c r="N113" s="10">
        <v>0</v>
      </c>
      <c r="O113" s="10">
        <v>0</v>
      </c>
      <c r="P113" s="10">
        <v>9</v>
      </c>
      <c r="Q113" s="10">
        <v>0</v>
      </c>
      <c r="R113" s="10">
        <v>0</v>
      </c>
      <c r="S113" s="10">
        <v>1</v>
      </c>
      <c r="T113" s="10">
        <v>0</v>
      </c>
      <c r="U113" s="10">
        <v>0</v>
      </c>
      <c r="V113" s="10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3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1</v>
      </c>
      <c r="AK113" s="11">
        <v>0</v>
      </c>
      <c r="AL113" s="11">
        <v>1</v>
      </c>
      <c r="AM113" s="11">
        <v>3</v>
      </c>
      <c r="AN113" s="11">
        <v>1</v>
      </c>
      <c r="AO113" s="11">
        <v>0</v>
      </c>
      <c r="AP113" s="11">
        <v>2</v>
      </c>
      <c r="AQ113" s="11">
        <v>0</v>
      </c>
      <c r="AR113" s="11">
        <v>0</v>
      </c>
      <c r="AS113" s="11">
        <v>0</v>
      </c>
      <c r="AT113" s="11">
        <v>3</v>
      </c>
      <c r="AU113" s="11">
        <v>0</v>
      </c>
      <c r="AV113" s="11">
        <v>0</v>
      </c>
      <c r="AW113" s="11">
        <v>1</v>
      </c>
      <c r="AX113" s="8">
        <f t="shared" si="9"/>
        <v>1</v>
      </c>
      <c r="AY113" s="8">
        <f t="shared" si="10"/>
        <v>11</v>
      </c>
      <c r="AZ113" s="8">
        <f t="shared" si="11"/>
        <v>15</v>
      </c>
    </row>
    <row r="114" s="8" customFormat="1" spans="1:52">
      <c r="A114" s="8" t="s">
        <v>309</v>
      </c>
      <c r="B114" s="9">
        <v>1</v>
      </c>
      <c r="C114" s="9">
        <v>1</v>
      </c>
      <c r="D114" s="9">
        <v>0</v>
      </c>
      <c r="E114" s="9">
        <v>1</v>
      </c>
      <c r="F114" s="9">
        <v>2</v>
      </c>
      <c r="G114" s="9">
        <v>0</v>
      </c>
      <c r="H114" s="9">
        <v>1</v>
      </c>
      <c r="I114" s="9">
        <v>0</v>
      </c>
      <c r="J114" s="9">
        <v>1</v>
      </c>
      <c r="K114" s="9">
        <v>0</v>
      </c>
      <c r="L114" s="10">
        <v>7</v>
      </c>
      <c r="M114" s="10">
        <v>0</v>
      </c>
      <c r="N114" s="10">
        <v>1</v>
      </c>
      <c r="O114" s="10">
        <v>0</v>
      </c>
      <c r="P114" s="10">
        <v>5</v>
      </c>
      <c r="Q114" s="10">
        <v>1</v>
      </c>
      <c r="R114" s="10">
        <v>1</v>
      </c>
      <c r="S114" s="10">
        <v>1</v>
      </c>
      <c r="T114" s="10">
        <v>1</v>
      </c>
      <c r="U114" s="10">
        <v>0</v>
      </c>
      <c r="V114" s="10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2</v>
      </c>
      <c r="AC114" s="11">
        <v>0</v>
      </c>
      <c r="AD114" s="11">
        <v>0</v>
      </c>
      <c r="AE114" s="11">
        <v>1</v>
      </c>
      <c r="AF114" s="11">
        <v>0</v>
      </c>
      <c r="AG114" s="11">
        <v>1</v>
      </c>
      <c r="AH114" s="11">
        <v>0</v>
      </c>
      <c r="AI114" s="11">
        <v>0</v>
      </c>
      <c r="AJ114" s="11">
        <v>0</v>
      </c>
      <c r="AK114" s="11">
        <v>0</v>
      </c>
      <c r="AL114" s="11">
        <v>2</v>
      </c>
      <c r="AM114" s="11">
        <v>7</v>
      </c>
      <c r="AN114" s="11">
        <v>1</v>
      </c>
      <c r="AO114" s="11">
        <v>0</v>
      </c>
      <c r="AP114" s="11">
        <v>1</v>
      </c>
      <c r="AQ114" s="11">
        <v>0</v>
      </c>
      <c r="AR114" s="11">
        <v>0</v>
      </c>
      <c r="AS114" s="11">
        <v>0</v>
      </c>
      <c r="AT114" s="11">
        <v>2</v>
      </c>
      <c r="AU114" s="11">
        <v>0</v>
      </c>
      <c r="AV114" s="11">
        <v>0</v>
      </c>
      <c r="AW114" s="11">
        <v>1</v>
      </c>
      <c r="AX114" s="8">
        <f t="shared" si="9"/>
        <v>7</v>
      </c>
      <c r="AY114" s="8">
        <f t="shared" si="10"/>
        <v>17</v>
      </c>
      <c r="AZ114" s="8">
        <f t="shared" si="11"/>
        <v>18</v>
      </c>
    </row>
    <row r="115" s="8" customFormat="1" spans="1:52">
      <c r="A115" s="8" t="s">
        <v>310</v>
      </c>
      <c r="B115" s="9">
        <v>1</v>
      </c>
      <c r="C115" s="9">
        <v>1</v>
      </c>
      <c r="D115" s="9">
        <v>0</v>
      </c>
      <c r="E115" s="9">
        <v>2</v>
      </c>
      <c r="F115" s="9">
        <v>2</v>
      </c>
      <c r="G115" s="9">
        <v>1</v>
      </c>
      <c r="H115" s="9">
        <v>1</v>
      </c>
      <c r="I115" s="9">
        <v>0</v>
      </c>
      <c r="J115" s="9">
        <v>1</v>
      </c>
      <c r="K115" s="9">
        <v>0</v>
      </c>
      <c r="L115" s="10">
        <v>6</v>
      </c>
      <c r="M115" s="10">
        <v>0</v>
      </c>
      <c r="N115" s="10">
        <v>1</v>
      </c>
      <c r="O115" s="10">
        <v>1</v>
      </c>
      <c r="P115" s="10">
        <v>4</v>
      </c>
      <c r="Q115" s="10">
        <v>1</v>
      </c>
      <c r="R115" s="10">
        <v>1</v>
      </c>
      <c r="S115" s="10">
        <v>1</v>
      </c>
      <c r="T115" s="10">
        <v>0</v>
      </c>
      <c r="U115" s="10">
        <v>0</v>
      </c>
      <c r="V115" s="10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2</v>
      </c>
      <c r="AC115" s="11">
        <v>0</v>
      </c>
      <c r="AD115" s="11">
        <v>0</v>
      </c>
      <c r="AE115" s="11">
        <v>2</v>
      </c>
      <c r="AF115" s="11">
        <v>0</v>
      </c>
      <c r="AG115" s="11">
        <v>2</v>
      </c>
      <c r="AH115" s="11">
        <v>0</v>
      </c>
      <c r="AI115" s="11">
        <v>0</v>
      </c>
      <c r="AJ115" s="11">
        <v>0</v>
      </c>
      <c r="AK115" s="11">
        <v>0</v>
      </c>
      <c r="AL115" s="11">
        <v>2</v>
      </c>
      <c r="AM115" s="11">
        <v>5</v>
      </c>
      <c r="AN115" s="11">
        <v>1</v>
      </c>
      <c r="AO115" s="11">
        <v>0</v>
      </c>
      <c r="AP115" s="11">
        <v>1</v>
      </c>
      <c r="AQ115" s="11">
        <v>0</v>
      </c>
      <c r="AR115" s="11">
        <v>0</v>
      </c>
      <c r="AS115" s="11">
        <v>1</v>
      </c>
      <c r="AT115" s="11">
        <v>4</v>
      </c>
      <c r="AU115" s="11">
        <v>0</v>
      </c>
      <c r="AV115" s="11">
        <v>0</v>
      </c>
      <c r="AW115" s="11">
        <v>0</v>
      </c>
      <c r="AX115" s="8">
        <f t="shared" si="9"/>
        <v>9</v>
      </c>
      <c r="AY115" s="8">
        <f t="shared" si="10"/>
        <v>15</v>
      </c>
      <c r="AZ115" s="8">
        <f t="shared" si="11"/>
        <v>20</v>
      </c>
    </row>
    <row r="116" s="8" customFormat="1" spans="1:52">
      <c r="A116" s="8" t="s">
        <v>311</v>
      </c>
      <c r="B116" s="9">
        <v>0</v>
      </c>
      <c r="C116" s="9">
        <v>1</v>
      </c>
      <c r="D116" s="9">
        <v>1</v>
      </c>
      <c r="E116" s="9">
        <v>3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10">
        <v>3</v>
      </c>
      <c r="M116" s="10">
        <v>1</v>
      </c>
      <c r="N116" s="10">
        <v>1</v>
      </c>
      <c r="O116" s="10">
        <v>1</v>
      </c>
      <c r="P116" s="10">
        <v>9</v>
      </c>
      <c r="Q116" s="10">
        <v>1</v>
      </c>
      <c r="R116" s="10">
        <v>0</v>
      </c>
      <c r="S116" s="10">
        <v>1</v>
      </c>
      <c r="T116" s="10">
        <v>0</v>
      </c>
      <c r="U116" s="10">
        <v>1</v>
      </c>
      <c r="V116" s="10">
        <v>1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2</v>
      </c>
      <c r="AC116" s="11">
        <v>0</v>
      </c>
      <c r="AD116" s="11">
        <v>0</v>
      </c>
      <c r="AE116" s="11">
        <v>1</v>
      </c>
      <c r="AF116" s="11">
        <v>0</v>
      </c>
      <c r="AG116" s="11">
        <v>1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3</v>
      </c>
      <c r="AN116" s="11">
        <v>0</v>
      </c>
      <c r="AO116" s="11">
        <v>0</v>
      </c>
      <c r="AP116" s="11">
        <v>3</v>
      </c>
      <c r="AQ116" s="11">
        <v>0</v>
      </c>
      <c r="AR116" s="11">
        <v>2</v>
      </c>
      <c r="AS116" s="11">
        <v>3</v>
      </c>
      <c r="AT116" s="11">
        <v>0</v>
      </c>
      <c r="AU116" s="11">
        <v>0</v>
      </c>
      <c r="AV116" s="11">
        <v>1</v>
      </c>
      <c r="AW116" s="11">
        <v>1</v>
      </c>
      <c r="AX116" s="8">
        <f t="shared" si="9"/>
        <v>5</v>
      </c>
      <c r="AY116" s="8">
        <f t="shared" si="10"/>
        <v>19</v>
      </c>
      <c r="AZ116" s="8">
        <f t="shared" si="11"/>
        <v>17</v>
      </c>
    </row>
    <row r="117" s="8" customFormat="1" spans="1:52">
      <c r="A117" s="8" t="s">
        <v>312</v>
      </c>
      <c r="B117" s="9">
        <v>0</v>
      </c>
      <c r="C117" s="9">
        <v>0</v>
      </c>
      <c r="D117" s="9">
        <v>1</v>
      </c>
      <c r="E117" s="9">
        <v>1</v>
      </c>
      <c r="F117" s="9">
        <v>1</v>
      </c>
      <c r="G117" s="9">
        <v>0</v>
      </c>
      <c r="H117" s="9">
        <v>1</v>
      </c>
      <c r="I117" s="9">
        <v>0</v>
      </c>
      <c r="J117" s="9">
        <v>0</v>
      </c>
      <c r="K117" s="9">
        <v>0</v>
      </c>
      <c r="L117" s="10">
        <v>1</v>
      </c>
      <c r="M117" s="10">
        <v>1</v>
      </c>
      <c r="N117" s="10">
        <v>0</v>
      </c>
      <c r="O117" s="10">
        <v>1</v>
      </c>
      <c r="P117" s="10">
        <v>6</v>
      </c>
      <c r="Q117" s="10">
        <v>0</v>
      </c>
      <c r="R117" s="10">
        <v>0</v>
      </c>
      <c r="S117" s="10">
        <v>1</v>
      </c>
      <c r="T117" s="10">
        <v>0</v>
      </c>
      <c r="U117" s="10">
        <v>1</v>
      </c>
      <c r="V117" s="10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2</v>
      </c>
      <c r="AC117" s="11">
        <v>0</v>
      </c>
      <c r="AD117" s="11">
        <v>0</v>
      </c>
      <c r="AE117" s="11">
        <v>2</v>
      </c>
      <c r="AF117" s="11">
        <v>1</v>
      </c>
      <c r="AG117" s="11">
        <v>1</v>
      </c>
      <c r="AH117" s="11">
        <v>0</v>
      </c>
      <c r="AI117" s="11">
        <v>0</v>
      </c>
      <c r="AJ117" s="11">
        <v>1</v>
      </c>
      <c r="AK117" s="11">
        <v>0</v>
      </c>
      <c r="AL117" s="11">
        <v>4</v>
      </c>
      <c r="AM117" s="11">
        <v>1</v>
      </c>
      <c r="AN117" s="11">
        <v>0</v>
      </c>
      <c r="AO117" s="11">
        <v>0</v>
      </c>
      <c r="AP117" s="11">
        <v>2</v>
      </c>
      <c r="AQ117" s="11">
        <v>1</v>
      </c>
      <c r="AR117" s="11">
        <v>1</v>
      </c>
      <c r="AS117" s="11">
        <v>2</v>
      </c>
      <c r="AT117" s="11">
        <v>3</v>
      </c>
      <c r="AU117" s="11">
        <v>0</v>
      </c>
      <c r="AV117" s="11">
        <v>0</v>
      </c>
      <c r="AW117" s="11">
        <v>0</v>
      </c>
      <c r="AX117" s="8">
        <f t="shared" si="9"/>
        <v>4</v>
      </c>
      <c r="AY117" s="8">
        <f t="shared" si="10"/>
        <v>11</v>
      </c>
      <c r="AZ117" s="8">
        <f t="shared" si="11"/>
        <v>21</v>
      </c>
    </row>
    <row r="118" s="8" customFormat="1" spans="1:52">
      <c r="A118" s="8" t="s">
        <v>313</v>
      </c>
      <c r="B118" s="9">
        <v>2</v>
      </c>
      <c r="C118" s="9">
        <v>2</v>
      </c>
      <c r="D118" s="9">
        <v>1</v>
      </c>
      <c r="E118" s="9">
        <v>2</v>
      </c>
      <c r="F118" s="9">
        <v>1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10">
        <v>1</v>
      </c>
      <c r="M118" s="10">
        <v>1</v>
      </c>
      <c r="N118" s="10">
        <v>1</v>
      </c>
      <c r="O118" s="10">
        <v>1</v>
      </c>
      <c r="P118" s="10">
        <v>6</v>
      </c>
      <c r="Q118" s="10">
        <v>0</v>
      </c>
      <c r="R118" s="10">
        <v>0</v>
      </c>
      <c r="S118" s="10">
        <v>0</v>
      </c>
      <c r="T118" s="10">
        <v>1</v>
      </c>
      <c r="U118" s="10">
        <v>1</v>
      </c>
      <c r="V118" s="10">
        <v>1</v>
      </c>
      <c r="W118" s="11">
        <v>1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1</v>
      </c>
      <c r="AF118" s="11">
        <v>5</v>
      </c>
      <c r="AG118" s="11">
        <v>2</v>
      </c>
      <c r="AH118" s="11">
        <v>0</v>
      </c>
      <c r="AI118" s="11">
        <v>0</v>
      </c>
      <c r="AJ118" s="11">
        <v>0</v>
      </c>
      <c r="AK118" s="11">
        <v>2</v>
      </c>
      <c r="AL118" s="11">
        <v>1</v>
      </c>
      <c r="AM118" s="11">
        <v>1</v>
      </c>
      <c r="AN118" s="11">
        <v>2</v>
      </c>
      <c r="AO118" s="11">
        <v>0</v>
      </c>
      <c r="AP118" s="11">
        <v>0</v>
      </c>
      <c r="AQ118" s="11">
        <v>0</v>
      </c>
      <c r="AR118" s="11">
        <v>0</v>
      </c>
      <c r="AS118" s="11">
        <v>2</v>
      </c>
      <c r="AT118" s="11">
        <v>5</v>
      </c>
      <c r="AU118" s="11">
        <v>1</v>
      </c>
      <c r="AV118" s="11">
        <v>2</v>
      </c>
      <c r="AW118" s="11">
        <v>0</v>
      </c>
      <c r="AX118" s="8">
        <f t="shared" si="9"/>
        <v>8</v>
      </c>
      <c r="AY118" s="8">
        <f t="shared" si="10"/>
        <v>13</v>
      </c>
      <c r="AZ118" s="8">
        <f t="shared" si="11"/>
        <v>25</v>
      </c>
    </row>
    <row r="119" s="8" customFormat="1" spans="1:52">
      <c r="A119" s="8" t="s">
        <v>314</v>
      </c>
      <c r="B119" s="9">
        <v>1</v>
      </c>
      <c r="C119" s="9">
        <v>1</v>
      </c>
      <c r="D119" s="9">
        <v>0</v>
      </c>
      <c r="E119" s="9">
        <v>1</v>
      </c>
      <c r="F119" s="9">
        <v>0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10">
        <v>2</v>
      </c>
      <c r="M119" s="10">
        <v>0</v>
      </c>
      <c r="N119" s="10">
        <v>0</v>
      </c>
      <c r="O119" s="10">
        <v>0</v>
      </c>
      <c r="P119" s="10">
        <v>4</v>
      </c>
      <c r="Q119" s="10">
        <v>0</v>
      </c>
      <c r="R119" s="10">
        <v>0</v>
      </c>
      <c r="S119" s="10">
        <v>1</v>
      </c>
      <c r="T119" s="10">
        <v>0</v>
      </c>
      <c r="U119" s="10">
        <v>0</v>
      </c>
      <c r="V119" s="10">
        <v>5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1</v>
      </c>
      <c r="AF119" s="11">
        <v>0</v>
      </c>
      <c r="AG119" s="11">
        <v>1</v>
      </c>
      <c r="AH119" s="11">
        <v>0</v>
      </c>
      <c r="AI119" s="11">
        <v>0</v>
      </c>
      <c r="AJ119" s="11">
        <v>0</v>
      </c>
      <c r="AK119" s="11">
        <v>1</v>
      </c>
      <c r="AL119" s="11">
        <v>0</v>
      </c>
      <c r="AM119" s="11">
        <v>2</v>
      </c>
      <c r="AN119" s="11">
        <v>1</v>
      </c>
      <c r="AO119" s="11">
        <v>0</v>
      </c>
      <c r="AP119" s="11">
        <v>1</v>
      </c>
      <c r="AQ119" s="11">
        <v>0</v>
      </c>
      <c r="AR119" s="11">
        <v>0</v>
      </c>
      <c r="AS119" s="11">
        <v>1</v>
      </c>
      <c r="AT119" s="11">
        <v>10</v>
      </c>
      <c r="AU119" s="11">
        <v>0</v>
      </c>
      <c r="AV119" s="11">
        <v>3</v>
      </c>
      <c r="AW119" s="11">
        <v>0</v>
      </c>
      <c r="AX119" s="8">
        <f t="shared" si="9"/>
        <v>4</v>
      </c>
      <c r="AY119" s="8">
        <f t="shared" si="10"/>
        <v>12</v>
      </c>
      <c r="AZ119" s="8">
        <f t="shared" si="11"/>
        <v>21</v>
      </c>
    </row>
    <row r="120" s="8" customFormat="1" spans="1:52">
      <c r="A120" s="8" t="s">
        <v>315</v>
      </c>
      <c r="B120" s="9">
        <v>1</v>
      </c>
      <c r="C120" s="9">
        <v>1</v>
      </c>
      <c r="D120" s="9">
        <v>0</v>
      </c>
      <c r="E120" s="9">
        <v>0</v>
      </c>
      <c r="F120" s="9">
        <v>1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10">
        <v>2</v>
      </c>
      <c r="M120" s="10">
        <v>0</v>
      </c>
      <c r="N120" s="10">
        <v>0</v>
      </c>
      <c r="O120" s="10">
        <v>0</v>
      </c>
      <c r="P120" s="10">
        <v>10</v>
      </c>
      <c r="Q120" s="10">
        <v>0</v>
      </c>
      <c r="R120" s="10">
        <v>0</v>
      </c>
      <c r="S120" s="10">
        <v>0</v>
      </c>
      <c r="T120" s="10">
        <v>2</v>
      </c>
      <c r="U120" s="10">
        <v>0</v>
      </c>
      <c r="V120" s="10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2</v>
      </c>
      <c r="AC120" s="11">
        <v>0</v>
      </c>
      <c r="AD120" s="11">
        <v>1</v>
      </c>
      <c r="AE120" s="11">
        <v>0</v>
      </c>
      <c r="AF120" s="11">
        <v>0</v>
      </c>
      <c r="AG120" s="11">
        <v>1</v>
      </c>
      <c r="AH120" s="11">
        <v>0</v>
      </c>
      <c r="AI120" s="11">
        <v>0</v>
      </c>
      <c r="AJ120" s="11">
        <v>0</v>
      </c>
      <c r="AK120" s="11">
        <v>4</v>
      </c>
      <c r="AL120" s="11">
        <v>2</v>
      </c>
      <c r="AM120" s="11">
        <v>2</v>
      </c>
      <c r="AN120" s="11">
        <v>1</v>
      </c>
      <c r="AO120" s="11">
        <v>0</v>
      </c>
      <c r="AP120" s="11">
        <v>3</v>
      </c>
      <c r="AQ120" s="11">
        <v>0</v>
      </c>
      <c r="AR120" s="11">
        <v>1</v>
      </c>
      <c r="AS120" s="11">
        <v>2</v>
      </c>
      <c r="AT120" s="11">
        <v>2</v>
      </c>
      <c r="AU120" s="11">
        <v>0</v>
      </c>
      <c r="AV120" s="11">
        <v>2</v>
      </c>
      <c r="AW120" s="11">
        <v>0</v>
      </c>
      <c r="AX120" s="8">
        <f t="shared" si="9"/>
        <v>3</v>
      </c>
      <c r="AY120" s="8">
        <f t="shared" si="10"/>
        <v>14</v>
      </c>
      <c r="AZ120" s="8">
        <f t="shared" si="11"/>
        <v>23</v>
      </c>
    </row>
    <row r="121" s="8" customFormat="1" ht="13.5" customHeight="1" spans="1:52">
      <c r="A121" s="8" t="s">
        <v>316</v>
      </c>
      <c r="B121" s="9">
        <v>0</v>
      </c>
      <c r="C121" s="9">
        <v>1</v>
      </c>
      <c r="D121" s="9">
        <v>0</v>
      </c>
      <c r="E121" s="9">
        <v>1</v>
      </c>
      <c r="F121" s="9">
        <v>1</v>
      </c>
      <c r="G121" s="9">
        <v>0</v>
      </c>
      <c r="H121" s="9">
        <v>0</v>
      </c>
      <c r="I121" s="9">
        <v>1</v>
      </c>
      <c r="J121" s="9">
        <v>1</v>
      </c>
      <c r="K121" s="9">
        <v>0</v>
      </c>
      <c r="L121" s="10">
        <v>3</v>
      </c>
      <c r="M121" s="10">
        <v>0</v>
      </c>
      <c r="N121" s="10">
        <v>0</v>
      </c>
      <c r="O121" s="10">
        <v>0</v>
      </c>
      <c r="P121" s="10">
        <v>7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1</v>
      </c>
      <c r="W121" s="11">
        <v>0</v>
      </c>
      <c r="X121" s="11">
        <v>0</v>
      </c>
      <c r="Y121" s="11">
        <v>0</v>
      </c>
      <c r="Z121" s="11">
        <v>0</v>
      </c>
      <c r="AA121" s="11">
        <v>1</v>
      </c>
      <c r="AB121" s="11">
        <v>0</v>
      </c>
      <c r="AC121" s="11">
        <v>0</v>
      </c>
      <c r="AD121" s="11">
        <v>0</v>
      </c>
      <c r="AE121" s="11">
        <v>3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2</v>
      </c>
      <c r="AM121" s="11">
        <v>3</v>
      </c>
      <c r="AN121" s="11">
        <v>0</v>
      </c>
      <c r="AO121" s="11">
        <v>0</v>
      </c>
      <c r="AP121" s="11">
        <v>4</v>
      </c>
      <c r="AQ121" s="11">
        <v>0</v>
      </c>
      <c r="AR121" s="11">
        <v>0</v>
      </c>
      <c r="AS121" s="11">
        <v>0</v>
      </c>
      <c r="AT121" s="11">
        <v>5</v>
      </c>
      <c r="AU121" s="11">
        <v>0</v>
      </c>
      <c r="AV121" s="11">
        <v>2</v>
      </c>
      <c r="AW121" s="11">
        <v>0</v>
      </c>
      <c r="AX121" s="8">
        <f t="shared" si="9"/>
        <v>5</v>
      </c>
      <c r="AY121" s="8">
        <f t="shared" si="10"/>
        <v>11</v>
      </c>
      <c r="AZ121" s="8">
        <f t="shared" si="11"/>
        <v>20</v>
      </c>
    </row>
    <row r="122" s="8" customFormat="1" spans="1:52">
      <c r="A122" s="8" t="s">
        <v>317</v>
      </c>
      <c r="B122" s="9">
        <v>0</v>
      </c>
      <c r="C122" s="9">
        <v>0</v>
      </c>
      <c r="D122" s="9">
        <v>1</v>
      </c>
      <c r="E122" s="9">
        <v>0</v>
      </c>
      <c r="F122" s="9">
        <v>2</v>
      </c>
      <c r="G122" s="9">
        <v>1</v>
      </c>
      <c r="H122" s="9">
        <v>0</v>
      </c>
      <c r="I122" s="9">
        <v>0</v>
      </c>
      <c r="J122" s="9">
        <v>0</v>
      </c>
      <c r="K122" s="9">
        <v>0</v>
      </c>
      <c r="L122" s="10">
        <v>0</v>
      </c>
      <c r="M122" s="10">
        <v>1</v>
      </c>
      <c r="N122" s="10">
        <v>1</v>
      </c>
      <c r="O122" s="10">
        <v>0</v>
      </c>
      <c r="P122" s="10">
        <v>4</v>
      </c>
      <c r="Q122" s="10">
        <v>0</v>
      </c>
      <c r="R122" s="10">
        <v>1</v>
      </c>
      <c r="S122" s="10">
        <v>2</v>
      </c>
      <c r="T122" s="10">
        <v>0</v>
      </c>
      <c r="U122" s="10">
        <v>1</v>
      </c>
      <c r="V122" s="10">
        <v>2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1</v>
      </c>
      <c r="AD122" s="11">
        <v>1</v>
      </c>
      <c r="AE122" s="11">
        <v>2</v>
      </c>
      <c r="AF122" s="11">
        <v>2</v>
      </c>
      <c r="AG122" s="11">
        <v>1</v>
      </c>
      <c r="AH122" s="11">
        <v>0</v>
      </c>
      <c r="AI122" s="11">
        <v>0</v>
      </c>
      <c r="AJ122" s="11">
        <v>0</v>
      </c>
      <c r="AK122" s="11">
        <v>0</v>
      </c>
      <c r="AL122" s="11">
        <v>2</v>
      </c>
      <c r="AM122" s="11">
        <v>0</v>
      </c>
      <c r="AN122" s="11">
        <v>1</v>
      </c>
      <c r="AO122" s="11">
        <v>0</v>
      </c>
      <c r="AP122" s="11">
        <v>4</v>
      </c>
      <c r="AQ122" s="11">
        <v>0</v>
      </c>
      <c r="AR122" s="11">
        <v>0</v>
      </c>
      <c r="AS122" s="11">
        <v>1</v>
      </c>
      <c r="AT122" s="11">
        <v>4</v>
      </c>
      <c r="AU122" s="11">
        <v>0</v>
      </c>
      <c r="AV122" s="11">
        <v>3</v>
      </c>
      <c r="AW122" s="11">
        <v>0</v>
      </c>
      <c r="AX122" s="8">
        <f t="shared" si="9"/>
        <v>4</v>
      </c>
      <c r="AY122" s="8">
        <f t="shared" si="10"/>
        <v>12</v>
      </c>
      <c r="AZ122" s="8">
        <f t="shared" si="11"/>
        <v>22</v>
      </c>
    </row>
    <row r="123" s="8" customFormat="1" spans="1:52">
      <c r="A123" s="8" t="s">
        <v>318</v>
      </c>
      <c r="B123" s="9">
        <v>0</v>
      </c>
      <c r="C123" s="9">
        <v>3</v>
      </c>
      <c r="D123" s="9">
        <v>2</v>
      </c>
      <c r="E123" s="9">
        <v>0</v>
      </c>
      <c r="F123" s="9">
        <v>2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10">
        <v>1</v>
      </c>
      <c r="M123" s="10">
        <v>2</v>
      </c>
      <c r="N123" s="10">
        <v>1</v>
      </c>
      <c r="O123" s="10">
        <v>1</v>
      </c>
      <c r="P123" s="10">
        <v>4</v>
      </c>
      <c r="Q123" s="10">
        <v>0</v>
      </c>
      <c r="R123" s="10">
        <v>0</v>
      </c>
      <c r="S123" s="10">
        <v>0</v>
      </c>
      <c r="T123" s="10">
        <v>1</v>
      </c>
      <c r="U123" s="10">
        <v>2</v>
      </c>
      <c r="V123" s="10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5</v>
      </c>
      <c r="AB123" s="11">
        <v>2</v>
      </c>
      <c r="AC123" s="11">
        <v>0</v>
      </c>
      <c r="AD123" s="11">
        <v>0</v>
      </c>
      <c r="AE123" s="11">
        <v>0</v>
      </c>
      <c r="AF123" s="11">
        <v>0</v>
      </c>
      <c r="AG123" s="11">
        <v>1</v>
      </c>
      <c r="AH123" s="11">
        <v>0</v>
      </c>
      <c r="AI123" s="11">
        <v>0</v>
      </c>
      <c r="AJ123" s="11">
        <v>1</v>
      </c>
      <c r="AK123" s="11">
        <v>1</v>
      </c>
      <c r="AL123" s="11">
        <v>0</v>
      </c>
      <c r="AM123" s="11">
        <v>2</v>
      </c>
      <c r="AN123" s="11">
        <v>1</v>
      </c>
      <c r="AO123" s="11">
        <v>0</v>
      </c>
      <c r="AP123" s="11">
        <v>3</v>
      </c>
      <c r="AQ123" s="11">
        <v>0</v>
      </c>
      <c r="AR123" s="11">
        <v>1</v>
      </c>
      <c r="AS123" s="11">
        <v>1</v>
      </c>
      <c r="AT123" s="11">
        <v>4</v>
      </c>
      <c r="AU123" s="11">
        <v>0</v>
      </c>
      <c r="AV123" s="11">
        <v>2</v>
      </c>
      <c r="AW123" s="11">
        <v>0</v>
      </c>
      <c r="AX123" s="8">
        <f t="shared" si="9"/>
        <v>8</v>
      </c>
      <c r="AY123" s="8">
        <f t="shared" si="10"/>
        <v>12</v>
      </c>
      <c r="AZ123" s="8">
        <f t="shared" si="11"/>
        <v>24</v>
      </c>
    </row>
    <row r="124" s="8" customFormat="1" spans="1:52">
      <c r="A124" s="8" t="s">
        <v>319</v>
      </c>
      <c r="B124" s="9">
        <v>0</v>
      </c>
      <c r="C124" s="9">
        <v>1</v>
      </c>
      <c r="D124" s="9">
        <v>3</v>
      </c>
      <c r="E124" s="9">
        <v>1</v>
      </c>
      <c r="F124" s="9">
        <v>0</v>
      </c>
      <c r="G124" s="9">
        <v>1</v>
      </c>
      <c r="H124" s="9">
        <v>1</v>
      </c>
      <c r="I124" s="9">
        <v>0</v>
      </c>
      <c r="J124" s="9">
        <v>1</v>
      </c>
      <c r="K124" s="9">
        <v>0</v>
      </c>
      <c r="L124" s="10">
        <v>1</v>
      </c>
      <c r="M124" s="10">
        <v>3</v>
      </c>
      <c r="N124" s="10">
        <v>1</v>
      </c>
      <c r="O124" s="10">
        <v>1</v>
      </c>
      <c r="P124" s="10">
        <v>5</v>
      </c>
      <c r="Q124" s="10">
        <v>0</v>
      </c>
      <c r="R124" s="10">
        <v>1</v>
      </c>
      <c r="S124" s="10">
        <v>0</v>
      </c>
      <c r="T124" s="10">
        <v>0</v>
      </c>
      <c r="U124" s="10">
        <v>3</v>
      </c>
      <c r="V124" s="10">
        <v>0</v>
      </c>
      <c r="W124" s="11">
        <v>0</v>
      </c>
      <c r="X124" s="11">
        <v>0</v>
      </c>
      <c r="Y124" s="11">
        <v>0</v>
      </c>
      <c r="Z124" s="11">
        <v>1</v>
      </c>
      <c r="AA124" s="11">
        <v>0</v>
      </c>
      <c r="AB124" s="11">
        <v>1</v>
      </c>
      <c r="AC124" s="11">
        <v>0</v>
      </c>
      <c r="AD124" s="11">
        <v>0</v>
      </c>
      <c r="AE124" s="11">
        <v>1</v>
      </c>
      <c r="AF124" s="11">
        <v>0</v>
      </c>
      <c r="AG124" s="11">
        <v>0</v>
      </c>
      <c r="AH124" s="11">
        <v>0</v>
      </c>
      <c r="AI124" s="11">
        <v>0</v>
      </c>
      <c r="AJ124" s="11">
        <v>1</v>
      </c>
      <c r="AK124" s="11">
        <v>2</v>
      </c>
      <c r="AL124" s="11">
        <v>2</v>
      </c>
      <c r="AM124" s="11">
        <v>2</v>
      </c>
      <c r="AN124" s="11">
        <v>0</v>
      </c>
      <c r="AO124" s="11">
        <v>0</v>
      </c>
      <c r="AP124" s="11">
        <v>4</v>
      </c>
      <c r="AQ124" s="11">
        <v>0</v>
      </c>
      <c r="AR124" s="11">
        <v>0</v>
      </c>
      <c r="AS124" s="11">
        <v>0</v>
      </c>
      <c r="AT124" s="11">
        <v>3</v>
      </c>
      <c r="AU124" s="11">
        <v>0</v>
      </c>
      <c r="AV124" s="11">
        <v>1</v>
      </c>
      <c r="AW124" s="11">
        <v>0</v>
      </c>
      <c r="AX124" s="8">
        <f t="shared" si="9"/>
        <v>8</v>
      </c>
      <c r="AY124" s="8">
        <f t="shared" si="10"/>
        <v>15</v>
      </c>
      <c r="AZ124" s="8">
        <f t="shared" si="11"/>
        <v>18</v>
      </c>
    </row>
    <row r="125" s="8" customFormat="1" spans="1:52">
      <c r="A125" s="8" t="s">
        <v>320</v>
      </c>
      <c r="B125" s="9">
        <v>0</v>
      </c>
      <c r="C125" s="9">
        <v>2</v>
      </c>
      <c r="D125" s="9">
        <v>1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1</v>
      </c>
      <c r="K125" s="9">
        <v>0</v>
      </c>
      <c r="L125" s="10">
        <v>3</v>
      </c>
      <c r="M125" s="10">
        <v>1</v>
      </c>
      <c r="N125" s="10">
        <v>0</v>
      </c>
      <c r="O125" s="10">
        <v>0</v>
      </c>
      <c r="P125" s="10">
        <v>3</v>
      </c>
      <c r="Q125" s="10">
        <v>0</v>
      </c>
      <c r="R125" s="10">
        <v>0</v>
      </c>
      <c r="S125" s="10">
        <v>1</v>
      </c>
      <c r="T125" s="10">
        <v>0</v>
      </c>
      <c r="U125" s="10">
        <v>1</v>
      </c>
      <c r="V125" s="10">
        <v>0</v>
      </c>
      <c r="W125" s="11">
        <v>0</v>
      </c>
      <c r="X125" s="11">
        <v>0</v>
      </c>
      <c r="Y125" s="11">
        <v>0</v>
      </c>
      <c r="Z125" s="11">
        <v>1</v>
      </c>
      <c r="AA125" s="11">
        <v>0</v>
      </c>
      <c r="AB125" s="11">
        <v>1</v>
      </c>
      <c r="AC125" s="11">
        <v>0</v>
      </c>
      <c r="AD125" s="11">
        <v>0</v>
      </c>
      <c r="AE125" s="11">
        <v>1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3</v>
      </c>
      <c r="AL125" s="11">
        <v>1</v>
      </c>
      <c r="AM125" s="11">
        <v>4</v>
      </c>
      <c r="AN125" s="11">
        <v>1</v>
      </c>
      <c r="AO125" s="11">
        <v>0</v>
      </c>
      <c r="AP125" s="11">
        <v>4</v>
      </c>
      <c r="AQ125" s="11">
        <v>0</v>
      </c>
      <c r="AR125" s="11">
        <v>0</v>
      </c>
      <c r="AS125" s="11">
        <v>3</v>
      </c>
      <c r="AT125" s="11">
        <v>2</v>
      </c>
      <c r="AU125" s="11">
        <v>1</v>
      </c>
      <c r="AV125" s="11">
        <v>2</v>
      </c>
      <c r="AW125" s="11">
        <v>0</v>
      </c>
      <c r="AX125" s="8">
        <f t="shared" si="9"/>
        <v>5</v>
      </c>
      <c r="AY125" s="8">
        <f t="shared" si="10"/>
        <v>9</v>
      </c>
      <c r="AZ125" s="8">
        <f t="shared" si="11"/>
        <v>24</v>
      </c>
    </row>
    <row r="126" s="8" customFormat="1" spans="1:52">
      <c r="A126" s="8" t="s">
        <v>321</v>
      </c>
      <c r="B126" s="9">
        <v>1</v>
      </c>
      <c r="C126" s="9">
        <v>0</v>
      </c>
      <c r="D126" s="9">
        <v>1</v>
      </c>
      <c r="E126" s="9">
        <v>0</v>
      </c>
      <c r="F126" s="9">
        <v>0</v>
      </c>
      <c r="G126" s="9">
        <v>0</v>
      </c>
      <c r="H126" s="9">
        <v>0</v>
      </c>
      <c r="I126" s="9">
        <v>2</v>
      </c>
      <c r="J126" s="9">
        <v>0</v>
      </c>
      <c r="K126" s="9">
        <v>0</v>
      </c>
      <c r="L126" s="10">
        <v>1</v>
      </c>
      <c r="M126" s="10">
        <v>1</v>
      </c>
      <c r="N126" s="10">
        <v>0</v>
      </c>
      <c r="O126" s="10">
        <v>0</v>
      </c>
      <c r="P126" s="10">
        <v>3</v>
      </c>
      <c r="Q126" s="10">
        <v>2</v>
      </c>
      <c r="R126" s="10">
        <v>1</v>
      </c>
      <c r="S126" s="10">
        <v>1</v>
      </c>
      <c r="T126" s="10">
        <v>0</v>
      </c>
      <c r="U126" s="10">
        <v>1</v>
      </c>
      <c r="V126" s="10">
        <v>0</v>
      </c>
      <c r="W126" s="11">
        <v>0</v>
      </c>
      <c r="X126" s="11">
        <v>2</v>
      </c>
      <c r="Y126" s="11">
        <v>0</v>
      </c>
      <c r="Z126" s="11">
        <v>0</v>
      </c>
      <c r="AA126" s="11">
        <v>0</v>
      </c>
      <c r="AB126" s="11">
        <v>1</v>
      </c>
      <c r="AC126" s="11">
        <v>0</v>
      </c>
      <c r="AD126" s="11">
        <v>0</v>
      </c>
      <c r="AE126" s="11">
        <v>4</v>
      </c>
      <c r="AF126" s="11">
        <v>1</v>
      </c>
      <c r="AG126" s="11">
        <v>0</v>
      </c>
      <c r="AH126" s="11">
        <v>0</v>
      </c>
      <c r="AI126" s="11">
        <v>0</v>
      </c>
      <c r="AJ126" s="11">
        <v>1</v>
      </c>
      <c r="AK126" s="11">
        <v>1</v>
      </c>
      <c r="AL126" s="11">
        <v>3</v>
      </c>
      <c r="AM126" s="11">
        <v>1</v>
      </c>
      <c r="AN126" s="11">
        <v>0</v>
      </c>
      <c r="AO126" s="11">
        <v>0</v>
      </c>
      <c r="AP126" s="11">
        <v>2</v>
      </c>
      <c r="AQ126" s="11">
        <v>0</v>
      </c>
      <c r="AR126" s="11">
        <v>2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8">
        <f t="shared" si="9"/>
        <v>4</v>
      </c>
      <c r="AY126" s="8">
        <f t="shared" si="10"/>
        <v>10</v>
      </c>
      <c r="AZ126" s="8">
        <f t="shared" si="11"/>
        <v>18</v>
      </c>
    </row>
    <row r="127" s="8" customFormat="1" spans="1:52">
      <c r="A127" s="8" t="s">
        <v>322</v>
      </c>
      <c r="B127" s="9">
        <v>0</v>
      </c>
      <c r="C127" s="9">
        <v>3</v>
      </c>
      <c r="D127" s="9">
        <v>2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1</v>
      </c>
      <c r="K127" s="9">
        <v>0</v>
      </c>
      <c r="L127" s="10">
        <v>4</v>
      </c>
      <c r="M127" s="10">
        <v>2</v>
      </c>
      <c r="N127" s="10">
        <v>4</v>
      </c>
      <c r="O127" s="10">
        <v>0</v>
      </c>
      <c r="P127" s="10">
        <v>0</v>
      </c>
      <c r="Q127" s="10">
        <v>1</v>
      </c>
      <c r="R127" s="10">
        <v>0</v>
      </c>
      <c r="S127" s="10">
        <v>0</v>
      </c>
      <c r="T127" s="10">
        <v>0</v>
      </c>
      <c r="U127" s="10">
        <v>2</v>
      </c>
      <c r="V127" s="10">
        <v>0</v>
      </c>
      <c r="W127" s="11">
        <v>0</v>
      </c>
      <c r="X127" s="11">
        <v>0</v>
      </c>
      <c r="Y127" s="11">
        <v>0</v>
      </c>
      <c r="Z127" s="11">
        <v>1</v>
      </c>
      <c r="AA127" s="11">
        <v>0</v>
      </c>
      <c r="AB127" s="11">
        <v>0</v>
      </c>
      <c r="AC127" s="11">
        <v>0</v>
      </c>
      <c r="AD127" s="11">
        <v>0</v>
      </c>
      <c r="AE127" s="11">
        <v>1</v>
      </c>
      <c r="AF127" s="11">
        <v>3</v>
      </c>
      <c r="AG127" s="11">
        <v>0</v>
      </c>
      <c r="AH127" s="11">
        <v>0</v>
      </c>
      <c r="AI127" s="11">
        <v>0</v>
      </c>
      <c r="AJ127" s="11">
        <v>0</v>
      </c>
      <c r="AK127" s="11">
        <v>1</v>
      </c>
      <c r="AL127" s="11">
        <v>0</v>
      </c>
      <c r="AM127" s="11">
        <v>4</v>
      </c>
      <c r="AN127" s="11">
        <v>2</v>
      </c>
      <c r="AO127" s="11">
        <v>0</v>
      </c>
      <c r="AP127" s="11">
        <v>0</v>
      </c>
      <c r="AQ127" s="11">
        <v>1</v>
      </c>
      <c r="AR127" s="11">
        <v>0</v>
      </c>
      <c r="AS127" s="11">
        <v>1</v>
      </c>
      <c r="AT127" s="11">
        <v>7</v>
      </c>
      <c r="AU127" s="11">
        <v>0</v>
      </c>
      <c r="AV127" s="11">
        <v>1</v>
      </c>
      <c r="AW127" s="11">
        <v>0</v>
      </c>
      <c r="AX127" s="8">
        <f t="shared" si="9"/>
        <v>6</v>
      </c>
      <c r="AY127" s="8">
        <f t="shared" si="10"/>
        <v>13</v>
      </c>
      <c r="AZ127" s="8">
        <f t="shared" si="11"/>
        <v>22</v>
      </c>
    </row>
    <row r="128" s="8" customFormat="1" spans="1:52">
      <c r="A128" s="8" t="s">
        <v>323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1</v>
      </c>
      <c r="K128" s="9">
        <v>0</v>
      </c>
      <c r="L128" s="10">
        <v>2</v>
      </c>
      <c r="M128" s="10">
        <v>0</v>
      </c>
      <c r="N128" s="10">
        <v>1</v>
      </c>
      <c r="O128" s="10">
        <v>0</v>
      </c>
      <c r="P128" s="10">
        <v>10</v>
      </c>
      <c r="Q128" s="10">
        <v>1</v>
      </c>
      <c r="R128" s="10">
        <v>0</v>
      </c>
      <c r="S128" s="10">
        <v>1</v>
      </c>
      <c r="T128" s="10">
        <v>0</v>
      </c>
      <c r="U128" s="10">
        <v>0</v>
      </c>
      <c r="V128" s="10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1</v>
      </c>
      <c r="AB128" s="11">
        <v>2</v>
      </c>
      <c r="AC128" s="11">
        <v>1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1</v>
      </c>
      <c r="AK128" s="11">
        <v>0</v>
      </c>
      <c r="AL128" s="11">
        <v>0</v>
      </c>
      <c r="AM128" s="11">
        <v>3</v>
      </c>
      <c r="AN128" s="11">
        <v>1</v>
      </c>
      <c r="AO128" s="11">
        <v>0</v>
      </c>
      <c r="AP128" s="11">
        <v>3</v>
      </c>
      <c r="AQ128" s="11">
        <v>0</v>
      </c>
      <c r="AR128" s="11">
        <v>0</v>
      </c>
      <c r="AS128" s="11">
        <v>0</v>
      </c>
      <c r="AT128" s="11">
        <v>2</v>
      </c>
      <c r="AU128" s="11">
        <v>0</v>
      </c>
      <c r="AV128" s="11">
        <v>0</v>
      </c>
      <c r="AW128" s="11">
        <v>2</v>
      </c>
      <c r="AX128" s="8">
        <f t="shared" si="9"/>
        <v>1</v>
      </c>
      <c r="AY128" s="8">
        <f t="shared" si="10"/>
        <v>15</v>
      </c>
      <c r="AZ128" s="8">
        <f t="shared" si="11"/>
        <v>16</v>
      </c>
    </row>
    <row r="129" s="8" customFormat="1" spans="1:52">
      <c r="A129" s="8" t="s">
        <v>324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1</v>
      </c>
      <c r="J129" s="9">
        <v>0</v>
      </c>
      <c r="K129" s="9">
        <v>0</v>
      </c>
      <c r="L129" s="10">
        <v>2</v>
      </c>
      <c r="M129" s="10">
        <v>0</v>
      </c>
      <c r="N129" s="10">
        <v>0</v>
      </c>
      <c r="O129" s="10">
        <v>1</v>
      </c>
      <c r="P129" s="10">
        <v>1</v>
      </c>
      <c r="Q129" s="10">
        <v>1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1">
        <v>0</v>
      </c>
      <c r="X129" s="11">
        <v>0</v>
      </c>
      <c r="Y129" s="11">
        <v>1</v>
      </c>
      <c r="Z129" s="11">
        <v>1</v>
      </c>
      <c r="AA129" s="11">
        <v>1</v>
      </c>
      <c r="AB129" s="11">
        <v>5</v>
      </c>
      <c r="AC129" s="11">
        <v>0</v>
      </c>
      <c r="AD129" s="11">
        <v>0</v>
      </c>
      <c r="AE129" s="11">
        <v>2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1</v>
      </c>
      <c r="AL129" s="11">
        <v>1</v>
      </c>
      <c r="AM129" s="11">
        <v>2</v>
      </c>
      <c r="AN129" s="11">
        <v>1</v>
      </c>
      <c r="AO129" s="11">
        <v>0</v>
      </c>
      <c r="AP129" s="11">
        <v>1</v>
      </c>
      <c r="AQ129" s="11">
        <v>0</v>
      </c>
      <c r="AR129" s="11">
        <v>0</v>
      </c>
      <c r="AS129" s="11">
        <v>0</v>
      </c>
      <c r="AT129" s="11">
        <v>1</v>
      </c>
      <c r="AU129" s="11">
        <v>0</v>
      </c>
      <c r="AV129" s="11">
        <v>3</v>
      </c>
      <c r="AW129" s="11">
        <v>0</v>
      </c>
      <c r="AX129" s="8">
        <f t="shared" si="9"/>
        <v>1</v>
      </c>
      <c r="AY129" s="8">
        <f t="shared" si="10"/>
        <v>5</v>
      </c>
      <c r="AZ129" s="8">
        <f t="shared" si="11"/>
        <v>20</v>
      </c>
    </row>
    <row r="130" s="8" customFormat="1" spans="1:52">
      <c r="A130" s="8" t="s">
        <v>325</v>
      </c>
      <c r="B130" s="9">
        <v>1</v>
      </c>
      <c r="C130" s="9">
        <v>0</v>
      </c>
      <c r="D130" s="9">
        <v>3</v>
      </c>
      <c r="E130" s="9">
        <v>0</v>
      </c>
      <c r="F130" s="9">
        <v>1</v>
      </c>
      <c r="G130" s="9">
        <v>0</v>
      </c>
      <c r="H130" s="9">
        <v>1</v>
      </c>
      <c r="I130" s="9">
        <v>0</v>
      </c>
      <c r="J130" s="9">
        <v>0</v>
      </c>
      <c r="K130" s="9">
        <v>0</v>
      </c>
      <c r="L130" s="10">
        <v>1</v>
      </c>
      <c r="M130" s="10">
        <v>3</v>
      </c>
      <c r="N130" s="10">
        <v>1</v>
      </c>
      <c r="O130" s="10">
        <v>1</v>
      </c>
      <c r="P130" s="10">
        <v>2</v>
      </c>
      <c r="Q130" s="10">
        <v>1</v>
      </c>
      <c r="R130" s="10">
        <v>1</v>
      </c>
      <c r="S130" s="10">
        <v>2</v>
      </c>
      <c r="T130" s="10">
        <v>1</v>
      </c>
      <c r="U130" s="10">
        <v>3</v>
      </c>
      <c r="V130" s="10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1</v>
      </c>
      <c r="AB130" s="11">
        <v>1</v>
      </c>
      <c r="AC130" s="11">
        <v>0</v>
      </c>
      <c r="AD130" s="11">
        <v>0</v>
      </c>
      <c r="AE130" s="11">
        <v>3</v>
      </c>
      <c r="AF130" s="11">
        <v>0</v>
      </c>
      <c r="AG130" s="11">
        <v>1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2</v>
      </c>
      <c r="AN130" s="11">
        <v>1</v>
      </c>
      <c r="AO130" s="11">
        <v>0</v>
      </c>
      <c r="AP130" s="11">
        <v>6</v>
      </c>
      <c r="AQ130" s="11">
        <v>0</v>
      </c>
      <c r="AR130" s="11">
        <v>0</v>
      </c>
      <c r="AS130" s="11">
        <v>2</v>
      </c>
      <c r="AT130" s="11">
        <v>2</v>
      </c>
      <c r="AU130" s="11">
        <v>1</v>
      </c>
      <c r="AV130" s="11">
        <v>1</v>
      </c>
      <c r="AW130" s="11">
        <v>0</v>
      </c>
      <c r="AX130" s="8">
        <f t="shared" si="9"/>
        <v>6</v>
      </c>
      <c r="AY130" s="8">
        <f t="shared" si="10"/>
        <v>16</v>
      </c>
      <c r="AZ130" s="8">
        <f t="shared" si="11"/>
        <v>21</v>
      </c>
    </row>
    <row r="131" s="8" customFormat="1" spans="1:52">
      <c r="A131" s="8" t="s">
        <v>326</v>
      </c>
      <c r="B131" s="9">
        <v>0</v>
      </c>
      <c r="C131" s="9">
        <v>0</v>
      </c>
      <c r="D131" s="9">
        <v>4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10">
        <v>0</v>
      </c>
      <c r="M131" s="10">
        <v>4</v>
      </c>
      <c r="N131" s="10">
        <v>1</v>
      </c>
      <c r="O131" s="10">
        <v>0</v>
      </c>
      <c r="P131" s="10">
        <v>3</v>
      </c>
      <c r="Q131" s="10">
        <v>0</v>
      </c>
      <c r="R131" s="10">
        <v>0</v>
      </c>
      <c r="S131" s="10">
        <v>1</v>
      </c>
      <c r="T131" s="10">
        <v>1</v>
      </c>
      <c r="U131" s="10">
        <v>4</v>
      </c>
      <c r="V131" s="10">
        <v>1</v>
      </c>
      <c r="W131" s="11">
        <v>0</v>
      </c>
      <c r="X131" s="11">
        <v>0</v>
      </c>
      <c r="Y131" s="11">
        <v>0</v>
      </c>
      <c r="Z131" s="11">
        <v>1</v>
      </c>
      <c r="AA131" s="11">
        <v>1</v>
      </c>
      <c r="AB131" s="11">
        <v>0</v>
      </c>
      <c r="AC131" s="11">
        <v>0</v>
      </c>
      <c r="AD131" s="11">
        <v>0</v>
      </c>
      <c r="AE131" s="11">
        <v>0</v>
      </c>
      <c r="AF131" s="11">
        <v>2</v>
      </c>
      <c r="AG131" s="11">
        <v>1</v>
      </c>
      <c r="AH131" s="11">
        <v>0</v>
      </c>
      <c r="AI131" s="11">
        <v>0</v>
      </c>
      <c r="AJ131" s="11">
        <v>0</v>
      </c>
      <c r="AK131" s="11">
        <v>5</v>
      </c>
      <c r="AL131" s="11">
        <v>1</v>
      </c>
      <c r="AM131" s="11">
        <v>0</v>
      </c>
      <c r="AN131" s="11">
        <v>5</v>
      </c>
      <c r="AO131" s="11">
        <v>1</v>
      </c>
      <c r="AP131" s="11">
        <v>0</v>
      </c>
      <c r="AQ131" s="11">
        <v>0</v>
      </c>
      <c r="AR131" s="11">
        <v>2</v>
      </c>
      <c r="AS131" s="11">
        <v>0</v>
      </c>
      <c r="AT131" s="11">
        <v>2</v>
      </c>
      <c r="AU131" s="11">
        <v>0</v>
      </c>
      <c r="AV131" s="11">
        <v>1</v>
      </c>
      <c r="AW131" s="11">
        <v>1</v>
      </c>
      <c r="AX131" s="8">
        <f t="shared" si="9"/>
        <v>4</v>
      </c>
      <c r="AY131" s="8">
        <f t="shared" si="10"/>
        <v>15</v>
      </c>
      <c r="AZ131" s="8">
        <f t="shared" si="11"/>
        <v>23</v>
      </c>
    </row>
    <row r="132" s="8" customFormat="1" spans="1:52">
      <c r="A132" s="8" t="s">
        <v>327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0</v>
      </c>
      <c r="J132" s="9">
        <v>0</v>
      </c>
      <c r="K132" s="9">
        <v>0</v>
      </c>
      <c r="L132" s="10">
        <v>0</v>
      </c>
      <c r="M132" s="10">
        <v>0</v>
      </c>
      <c r="N132" s="10">
        <v>2</v>
      </c>
      <c r="O132" s="10">
        <v>1</v>
      </c>
      <c r="P132" s="10">
        <v>7</v>
      </c>
      <c r="Q132" s="10">
        <v>1</v>
      </c>
      <c r="R132" s="10">
        <v>1</v>
      </c>
      <c r="S132" s="10">
        <v>1</v>
      </c>
      <c r="T132" s="10">
        <v>2</v>
      </c>
      <c r="U132" s="10">
        <v>0</v>
      </c>
      <c r="V132" s="10">
        <v>0</v>
      </c>
      <c r="W132" s="11">
        <v>0</v>
      </c>
      <c r="X132" s="11">
        <v>0</v>
      </c>
      <c r="Y132" s="11">
        <v>1</v>
      </c>
      <c r="Z132" s="11">
        <v>1</v>
      </c>
      <c r="AA132" s="11">
        <v>0</v>
      </c>
      <c r="AB132" s="11">
        <v>1</v>
      </c>
      <c r="AC132" s="11">
        <v>0</v>
      </c>
      <c r="AD132" s="11">
        <v>0</v>
      </c>
      <c r="AE132" s="11">
        <v>0</v>
      </c>
      <c r="AF132" s="11">
        <v>3</v>
      </c>
      <c r="AG132" s="11">
        <v>0</v>
      </c>
      <c r="AH132" s="11">
        <v>0</v>
      </c>
      <c r="AI132" s="11">
        <v>0</v>
      </c>
      <c r="AJ132" s="11">
        <v>0</v>
      </c>
      <c r="AK132" s="11">
        <v>1</v>
      </c>
      <c r="AL132" s="11">
        <v>0</v>
      </c>
      <c r="AM132" s="11">
        <v>5</v>
      </c>
      <c r="AN132" s="11">
        <v>0</v>
      </c>
      <c r="AO132" s="11">
        <v>0</v>
      </c>
      <c r="AP132" s="11">
        <v>1</v>
      </c>
      <c r="AQ132" s="11">
        <v>0</v>
      </c>
      <c r="AR132" s="11">
        <v>0</v>
      </c>
      <c r="AS132" s="11">
        <v>0</v>
      </c>
      <c r="AT132" s="11">
        <v>4</v>
      </c>
      <c r="AU132" s="11">
        <v>1</v>
      </c>
      <c r="AV132" s="11">
        <v>0</v>
      </c>
      <c r="AW132" s="11">
        <v>0</v>
      </c>
      <c r="AX132" s="8">
        <f t="shared" si="9"/>
        <v>1</v>
      </c>
      <c r="AY132" s="8">
        <f t="shared" si="10"/>
        <v>15</v>
      </c>
      <c r="AZ132" s="8">
        <f t="shared" si="11"/>
        <v>18</v>
      </c>
    </row>
    <row r="133" s="8" customFormat="1" spans="1:52">
      <c r="A133" s="8" t="s">
        <v>328</v>
      </c>
      <c r="B133" s="9">
        <v>0</v>
      </c>
      <c r="C133" s="9">
        <v>0</v>
      </c>
      <c r="D133" s="9">
        <v>3</v>
      </c>
      <c r="E133" s="9">
        <v>0</v>
      </c>
      <c r="F133" s="9">
        <v>1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10">
        <v>5</v>
      </c>
      <c r="M133" s="10">
        <v>3</v>
      </c>
      <c r="N133" s="10">
        <v>4</v>
      </c>
      <c r="O133" s="10">
        <v>0</v>
      </c>
      <c r="P133" s="10">
        <v>6</v>
      </c>
      <c r="Q133" s="10">
        <v>1</v>
      </c>
      <c r="R133" s="10">
        <v>0</v>
      </c>
      <c r="S133" s="10">
        <v>4</v>
      </c>
      <c r="T133" s="10">
        <v>3</v>
      </c>
      <c r="U133" s="10">
        <v>3</v>
      </c>
      <c r="V133" s="10">
        <v>1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7</v>
      </c>
      <c r="AN133" s="11">
        <v>1</v>
      </c>
      <c r="AO133" s="11">
        <v>0</v>
      </c>
      <c r="AP133" s="11">
        <v>6</v>
      </c>
      <c r="AQ133" s="11">
        <v>1</v>
      </c>
      <c r="AR133" s="11">
        <v>2</v>
      </c>
      <c r="AS133" s="11">
        <v>0</v>
      </c>
      <c r="AT133" s="11">
        <v>3</v>
      </c>
      <c r="AU133" s="11">
        <v>0</v>
      </c>
      <c r="AV133" s="11">
        <v>0</v>
      </c>
      <c r="AW133" s="11">
        <v>0</v>
      </c>
      <c r="AX133" s="8">
        <f t="shared" ref="AX133:AX157" si="12">SUM(B133:K133)</f>
        <v>4</v>
      </c>
      <c r="AY133" s="8">
        <f t="shared" ref="AY133:AY157" si="13">SUM(L133:V133)</f>
        <v>30</v>
      </c>
      <c r="AZ133" s="8">
        <f t="shared" ref="AZ133:AZ157" si="14">SUM(W133:AW133)</f>
        <v>20</v>
      </c>
    </row>
    <row r="134" s="8" customFormat="1" spans="1:52">
      <c r="A134" s="8" t="s">
        <v>329</v>
      </c>
      <c r="B134" s="9">
        <v>0</v>
      </c>
      <c r="C134" s="9">
        <v>0</v>
      </c>
      <c r="D134" s="9">
        <v>1</v>
      </c>
      <c r="E134" s="9">
        <v>0</v>
      </c>
      <c r="F134" s="9">
        <v>1</v>
      </c>
      <c r="G134" s="9">
        <v>0</v>
      </c>
      <c r="H134" s="9">
        <v>1</v>
      </c>
      <c r="I134" s="9">
        <v>0</v>
      </c>
      <c r="J134" s="9">
        <v>0</v>
      </c>
      <c r="K134" s="9">
        <v>0</v>
      </c>
      <c r="L134" s="10">
        <v>6</v>
      </c>
      <c r="M134" s="10">
        <v>1</v>
      </c>
      <c r="N134" s="10">
        <v>4</v>
      </c>
      <c r="O134" s="10">
        <v>0</v>
      </c>
      <c r="P134" s="10">
        <v>11</v>
      </c>
      <c r="Q134" s="10">
        <v>1</v>
      </c>
      <c r="R134" s="10">
        <v>0</v>
      </c>
      <c r="S134" s="10">
        <v>1</v>
      </c>
      <c r="T134" s="10">
        <v>0</v>
      </c>
      <c r="U134" s="10">
        <v>1</v>
      </c>
      <c r="V134" s="10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4</v>
      </c>
      <c r="AC134" s="11">
        <v>1</v>
      </c>
      <c r="AD134" s="11">
        <v>0</v>
      </c>
      <c r="AE134" s="11">
        <v>1</v>
      </c>
      <c r="AF134" s="11">
        <v>0</v>
      </c>
      <c r="AG134" s="11">
        <v>1</v>
      </c>
      <c r="AH134" s="11">
        <v>0</v>
      </c>
      <c r="AI134" s="11">
        <v>0</v>
      </c>
      <c r="AJ134" s="11">
        <v>1</v>
      </c>
      <c r="AK134" s="11">
        <v>0</v>
      </c>
      <c r="AL134" s="11">
        <v>0</v>
      </c>
      <c r="AM134" s="11">
        <v>0</v>
      </c>
      <c r="AN134" s="11">
        <v>2</v>
      </c>
      <c r="AO134" s="11">
        <v>0</v>
      </c>
      <c r="AP134" s="11">
        <v>0</v>
      </c>
      <c r="AQ134" s="11">
        <v>1</v>
      </c>
      <c r="AR134" s="11">
        <v>0</v>
      </c>
      <c r="AS134" s="11">
        <v>1</v>
      </c>
      <c r="AT134" s="11">
        <v>2</v>
      </c>
      <c r="AU134" s="11">
        <v>0</v>
      </c>
      <c r="AV134" s="11">
        <v>0</v>
      </c>
      <c r="AW134" s="11">
        <v>0</v>
      </c>
      <c r="AX134" s="8">
        <f t="shared" si="12"/>
        <v>3</v>
      </c>
      <c r="AY134" s="8">
        <f t="shared" si="13"/>
        <v>25</v>
      </c>
      <c r="AZ134" s="8">
        <f t="shared" si="14"/>
        <v>14</v>
      </c>
    </row>
    <row r="135" s="8" customFormat="1" spans="1:52">
      <c r="A135" s="8" t="s">
        <v>330</v>
      </c>
      <c r="B135" s="9">
        <v>1</v>
      </c>
      <c r="C135" s="9">
        <v>0</v>
      </c>
      <c r="D135" s="9">
        <v>2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1</v>
      </c>
      <c r="K135" s="9">
        <v>0</v>
      </c>
      <c r="L135" s="10">
        <v>8</v>
      </c>
      <c r="M135" s="10">
        <v>2</v>
      </c>
      <c r="N135" s="10">
        <v>0</v>
      </c>
      <c r="O135" s="10">
        <v>0</v>
      </c>
      <c r="P135" s="10">
        <v>4</v>
      </c>
      <c r="Q135" s="10">
        <v>0</v>
      </c>
      <c r="R135" s="10">
        <v>1</v>
      </c>
      <c r="S135" s="10">
        <v>2</v>
      </c>
      <c r="T135" s="10">
        <v>0</v>
      </c>
      <c r="U135" s="10">
        <v>2</v>
      </c>
      <c r="V135" s="10">
        <v>1</v>
      </c>
      <c r="W135" s="11">
        <v>0</v>
      </c>
      <c r="X135" s="11">
        <v>0</v>
      </c>
      <c r="Y135" s="11">
        <v>2</v>
      </c>
      <c r="Z135" s="11">
        <v>1</v>
      </c>
      <c r="AA135" s="11">
        <v>0</v>
      </c>
      <c r="AB135" s="11">
        <v>0</v>
      </c>
      <c r="AC135" s="11">
        <v>0</v>
      </c>
      <c r="AD135" s="11">
        <v>0</v>
      </c>
      <c r="AE135" s="11">
        <v>1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3</v>
      </c>
      <c r="AM135" s="11">
        <v>5</v>
      </c>
      <c r="AN135" s="11">
        <v>1</v>
      </c>
      <c r="AO135" s="11">
        <v>0</v>
      </c>
      <c r="AP135" s="11">
        <v>3</v>
      </c>
      <c r="AQ135" s="11">
        <v>0</v>
      </c>
      <c r="AR135" s="11">
        <v>0</v>
      </c>
      <c r="AS135" s="11">
        <v>0</v>
      </c>
      <c r="AT135" s="11">
        <v>4</v>
      </c>
      <c r="AU135" s="11">
        <v>1</v>
      </c>
      <c r="AV135" s="11">
        <v>1</v>
      </c>
      <c r="AW135" s="11">
        <v>2</v>
      </c>
      <c r="AX135" s="8">
        <f t="shared" si="12"/>
        <v>4</v>
      </c>
      <c r="AY135" s="8">
        <f t="shared" si="13"/>
        <v>20</v>
      </c>
      <c r="AZ135" s="8">
        <f t="shared" si="14"/>
        <v>24</v>
      </c>
    </row>
    <row r="136" s="8" customFormat="1" spans="1:52">
      <c r="A136" s="8" t="s">
        <v>331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0</v>
      </c>
      <c r="J136" s="9">
        <v>0</v>
      </c>
      <c r="K136" s="9">
        <v>0</v>
      </c>
      <c r="L136" s="10">
        <v>4</v>
      </c>
      <c r="M136" s="10">
        <v>0</v>
      </c>
      <c r="N136" s="10">
        <v>1</v>
      </c>
      <c r="O136" s="10">
        <v>1</v>
      </c>
      <c r="P136" s="10">
        <v>6</v>
      </c>
      <c r="Q136" s="10">
        <v>1</v>
      </c>
      <c r="R136" s="10">
        <v>0</v>
      </c>
      <c r="S136" s="10">
        <v>1</v>
      </c>
      <c r="T136" s="10">
        <v>0</v>
      </c>
      <c r="U136" s="10">
        <v>0</v>
      </c>
      <c r="V136" s="10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1</v>
      </c>
      <c r="AC136" s="11">
        <v>0</v>
      </c>
      <c r="AD136" s="11">
        <v>0</v>
      </c>
      <c r="AE136" s="11">
        <v>1</v>
      </c>
      <c r="AF136" s="11">
        <v>0</v>
      </c>
      <c r="AG136" s="11">
        <v>1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3</v>
      </c>
      <c r="AN136" s="11">
        <v>1</v>
      </c>
      <c r="AO136" s="11">
        <v>0</v>
      </c>
      <c r="AP136" s="11">
        <v>1</v>
      </c>
      <c r="AQ136" s="11">
        <v>0</v>
      </c>
      <c r="AR136" s="11">
        <v>0</v>
      </c>
      <c r="AS136" s="11">
        <v>2</v>
      </c>
      <c r="AT136" s="11">
        <v>2</v>
      </c>
      <c r="AU136" s="11">
        <v>1</v>
      </c>
      <c r="AV136" s="11">
        <v>1</v>
      </c>
      <c r="AW136" s="11">
        <v>1</v>
      </c>
      <c r="AX136" s="8">
        <f t="shared" si="12"/>
        <v>1</v>
      </c>
      <c r="AY136" s="8">
        <f t="shared" si="13"/>
        <v>14</v>
      </c>
      <c r="AZ136" s="8">
        <f t="shared" si="14"/>
        <v>15</v>
      </c>
    </row>
    <row r="137" s="8" customFormat="1" spans="1:52">
      <c r="A137" s="8" t="s">
        <v>332</v>
      </c>
      <c r="B137" s="9">
        <v>0</v>
      </c>
      <c r="C137" s="9">
        <v>0</v>
      </c>
      <c r="D137" s="9">
        <v>1</v>
      </c>
      <c r="E137" s="9">
        <v>0</v>
      </c>
      <c r="F137" s="9">
        <v>0</v>
      </c>
      <c r="G137" s="9">
        <v>0</v>
      </c>
      <c r="H137" s="9">
        <v>0</v>
      </c>
      <c r="I137" s="9">
        <v>1</v>
      </c>
      <c r="J137" s="9">
        <v>0</v>
      </c>
      <c r="K137" s="9">
        <v>0</v>
      </c>
      <c r="L137" s="10">
        <v>2</v>
      </c>
      <c r="M137" s="10">
        <v>1</v>
      </c>
      <c r="N137" s="10">
        <v>0</v>
      </c>
      <c r="O137" s="10">
        <v>0</v>
      </c>
      <c r="P137" s="10">
        <v>6</v>
      </c>
      <c r="Q137" s="10">
        <v>1</v>
      </c>
      <c r="R137" s="10">
        <v>0</v>
      </c>
      <c r="S137" s="10">
        <v>0</v>
      </c>
      <c r="T137" s="10">
        <v>0</v>
      </c>
      <c r="U137" s="10">
        <v>1</v>
      </c>
      <c r="V137" s="10">
        <v>2</v>
      </c>
      <c r="W137" s="11">
        <v>0</v>
      </c>
      <c r="X137" s="11">
        <v>0</v>
      </c>
      <c r="Y137" s="11">
        <v>0</v>
      </c>
      <c r="Z137" s="11">
        <v>1</v>
      </c>
      <c r="AA137" s="11">
        <v>1</v>
      </c>
      <c r="AB137" s="11">
        <v>4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3</v>
      </c>
      <c r="AN137" s="11">
        <v>1</v>
      </c>
      <c r="AO137" s="11">
        <v>0</v>
      </c>
      <c r="AP137" s="11">
        <v>1</v>
      </c>
      <c r="AQ137" s="11">
        <v>1</v>
      </c>
      <c r="AR137" s="11">
        <v>3</v>
      </c>
      <c r="AS137" s="11">
        <v>1</v>
      </c>
      <c r="AT137" s="11">
        <v>3</v>
      </c>
      <c r="AU137" s="11">
        <v>0</v>
      </c>
      <c r="AV137" s="11">
        <v>1</v>
      </c>
      <c r="AW137" s="11">
        <v>1</v>
      </c>
      <c r="AX137" s="8">
        <f t="shared" si="12"/>
        <v>2</v>
      </c>
      <c r="AY137" s="8">
        <f t="shared" si="13"/>
        <v>13</v>
      </c>
      <c r="AZ137" s="8">
        <f t="shared" si="14"/>
        <v>21</v>
      </c>
    </row>
    <row r="138" s="8" customFormat="1" spans="1:52">
      <c r="A138" s="8" t="s">
        <v>333</v>
      </c>
      <c r="B138" s="9">
        <v>0</v>
      </c>
      <c r="C138" s="9">
        <v>0</v>
      </c>
      <c r="D138" s="9">
        <v>1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1</v>
      </c>
      <c r="K138" s="9">
        <v>0</v>
      </c>
      <c r="L138" s="10">
        <v>3</v>
      </c>
      <c r="M138" s="10">
        <v>1</v>
      </c>
      <c r="N138" s="10">
        <v>0</v>
      </c>
      <c r="O138" s="10">
        <v>0</v>
      </c>
      <c r="P138" s="10">
        <v>8</v>
      </c>
      <c r="Q138" s="10">
        <v>0</v>
      </c>
      <c r="R138" s="10">
        <v>1</v>
      </c>
      <c r="S138" s="10">
        <v>3</v>
      </c>
      <c r="T138" s="10">
        <v>0</v>
      </c>
      <c r="U138" s="10">
        <v>1</v>
      </c>
      <c r="V138" s="10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1</v>
      </c>
      <c r="AB138" s="11">
        <v>1</v>
      </c>
      <c r="AC138" s="11">
        <v>0</v>
      </c>
      <c r="AD138" s="11">
        <v>0</v>
      </c>
      <c r="AE138" s="11">
        <v>0</v>
      </c>
      <c r="AF138" s="11">
        <v>1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1</v>
      </c>
      <c r="AM138" s="11">
        <v>3</v>
      </c>
      <c r="AN138" s="11">
        <v>0</v>
      </c>
      <c r="AO138" s="11">
        <v>0</v>
      </c>
      <c r="AP138" s="11">
        <v>5</v>
      </c>
      <c r="AQ138" s="11">
        <v>1</v>
      </c>
      <c r="AR138" s="11">
        <v>0</v>
      </c>
      <c r="AS138" s="11">
        <v>4</v>
      </c>
      <c r="AT138" s="11">
        <v>2</v>
      </c>
      <c r="AU138" s="11">
        <v>0</v>
      </c>
      <c r="AV138" s="11">
        <v>0</v>
      </c>
      <c r="AW138" s="11">
        <v>0</v>
      </c>
      <c r="AX138" s="8">
        <f t="shared" si="12"/>
        <v>2</v>
      </c>
      <c r="AY138" s="8">
        <f t="shared" si="13"/>
        <v>17</v>
      </c>
      <c r="AZ138" s="8">
        <f t="shared" si="14"/>
        <v>19</v>
      </c>
    </row>
    <row r="139" s="8" customFormat="1" spans="1:52">
      <c r="A139" s="8" t="s">
        <v>334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1</v>
      </c>
      <c r="H139" s="9">
        <v>0</v>
      </c>
      <c r="I139" s="9">
        <v>0</v>
      </c>
      <c r="J139" s="9">
        <v>1</v>
      </c>
      <c r="K139" s="9">
        <v>0</v>
      </c>
      <c r="L139" s="10">
        <v>0</v>
      </c>
      <c r="M139" s="10">
        <v>0</v>
      </c>
      <c r="N139" s="10">
        <v>0</v>
      </c>
      <c r="O139" s="10">
        <v>1</v>
      </c>
      <c r="P139" s="10">
        <v>5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1</v>
      </c>
      <c r="W139" s="11">
        <v>1</v>
      </c>
      <c r="X139" s="11">
        <v>0</v>
      </c>
      <c r="Y139" s="11">
        <v>0</v>
      </c>
      <c r="Z139" s="11">
        <v>0</v>
      </c>
      <c r="AA139" s="11">
        <v>1</v>
      </c>
      <c r="AB139" s="11">
        <v>2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2</v>
      </c>
      <c r="AL139" s="11">
        <v>2</v>
      </c>
      <c r="AM139" s="11">
        <v>1</v>
      </c>
      <c r="AN139" s="11">
        <v>2</v>
      </c>
      <c r="AO139" s="11">
        <v>0</v>
      </c>
      <c r="AP139" s="11">
        <v>6</v>
      </c>
      <c r="AQ139" s="11">
        <v>1</v>
      </c>
      <c r="AR139" s="11">
        <v>2</v>
      </c>
      <c r="AS139" s="11">
        <v>1</v>
      </c>
      <c r="AT139" s="11">
        <v>3</v>
      </c>
      <c r="AU139" s="11">
        <v>0</v>
      </c>
      <c r="AV139" s="11">
        <v>2</v>
      </c>
      <c r="AW139" s="11">
        <v>0</v>
      </c>
      <c r="AX139" s="8">
        <f t="shared" si="12"/>
        <v>2</v>
      </c>
      <c r="AY139" s="8">
        <f t="shared" si="13"/>
        <v>7</v>
      </c>
      <c r="AZ139" s="8">
        <f t="shared" si="14"/>
        <v>26</v>
      </c>
    </row>
    <row r="140" s="8" customFormat="1" spans="1:52">
      <c r="A140" s="8" t="s">
        <v>335</v>
      </c>
      <c r="B140" s="9">
        <v>0</v>
      </c>
      <c r="C140" s="9">
        <v>0</v>
      </c>
      <c r="D140" s="9">
        <v>1</v>
      </c>
      <c r="E140" s="9">
        <v>0</v>
      </c>
      <c r="F140" s="9">
        <v>1</v>
      </c>
      <c r="G140" s="9">
        <v>1</v>
      </c>
      <c r="H140" s="9">
        <v>0</v>
      </c>
      <c r="I140" s="9">
        <v>0</v>
      </c>
      <c r="J140" s="9">
        <v>2</v>
      </c>
      <c r="K140" s="9">
        <v>0</v>
      </c>
      <c r="L140" s="10">
        <v>4</v>
      </c>
      <c r="M140" s="10">
        <v>1</v>
      </c>
      <c r="N140" s="10">
        <v>3</v>
      </c>
      <c r="O140" s="10">
        <v>0</v>
      </c>
      <c r="P140" s="10">
        <v>7</v>
      </c>
      <c r="Q140" s="10">
        <v>1</v>
      </c>
      <c r="R140" s="10">
        <v>0</v>
      </c>
      <c r="S140" s="10">
        <v>2</v>
      </c>
      <c r="T140" s="10">
        <v>1</v>
      </c>
      <c r="U140" s="10">
        <v>1</v>
      </c>
      <c r="V140" s="10">
        <v>0</v>
      </c>
      <c r="W140" s="11">
        <v>0</v>
      </c>
      <c r="X140" s="11">
        <v>0</v>
      </c>
      <c r="Y140" s="11">
        <v>0</v>
      </c>
      <c r="Z140" s="11">
        <v>1</v>
      </c>
      <c r="AA140" s="11">
        <v>0</v>
      </c>
      <c r="AB140" s="11">
        <v>1</v>
      </c>
      <c r="AC140" s="11">
        <v>0</v>
      </c>
      <c r="AD140" s="11">
        <v>0</v>
      </c>
      <c r="AE140" s="11">
        <v>0</v>
      </c>
      <c r="AF140" s="11">
        <v>2</v>
      </c>
      <c r="AG140" s="11">
        <v>0</v>
      </c>
      <c r="AH140" s="11">
        <v>0</v>
      </c>
      <c r="AI140" s="11">
        <v>0</v>
      </c>
      <c r="AJ140" s="11">
        <v>1</v>
      </c>
      <c r="AK140" s="11">
        <v>1</v>
      </c>
      <c r="AL140" s="11">
        <v>1</v>
      </c>
      <c r="AM140" s="11">
        <v>6</v>
      </c>
      <c r="AN140" s="11">
        <v>1</v>
      </c>
      <c r="AO140" s="11">
        <v>0</v>
      </c>
      <c r="AP140" s="11">
        <v>1</v>
      </c>
      <c r="AQ140" s="11">
        <v>0</v>
      </c>
      <c r="AR140" s="11">
        <v>1</v>
      </c>
      <c r="AS140" s="11">
        <v>1</v>
      </c>
      <c r="AT140" s="11">
        <v>6</v>
      </c>
      <c r="AU140" s="11">
        <v>1</v>
      </c>
      <c r="AV140" s="11">
        <v>0</v>
      </c>
      <c r="AW140" s="11">
        <v>0</v>
      </c>
      <c r="AX140" s="8">
        <f t="shared" si="12"/>
        <v>5</v>
      </c>
      <c r="AY140" s="8">
        <f t="shared" si="13"/>
        <v>20</v>
      </c>
      <c r="AZ140" s="8">
        <f t="shared" si="14"/>
        <v>24</v>
      </c>
    </row>
    <row r="141" s="8" customFormat="1" spans="1:52">
      <c r="A141" s="8" t="s">
        <v>336</v>
      </c>
      <c r="B141" s="9">
        <v>1</v>
      </c>
      <c r="C141" s="9">
        <v>0</v>
      </c>
      <c r="D141" s="9">
        <v>5</v>
      </c>
      <c r="E141" s="9">
        <v>0</v>
      </c>
      <c r="F141" s="9">
        <v>0</v>
      </c>
      <c r="G141" s="9">
        <v>0</v>
      </c>
      <c r="H141" s="9">
        <v>1</v>
      </c>
      <c r="I141" s="9">
        <v>0</v>
      </c>
      <c r="J141" s="9">
        <v>2</v>
      </c>
      <c r="K141" s="9">
        <v>0</v>
      </c>
      <c r="L141" s="10">
        <v>0</v>
      </c>
      <c r="M141" s="10">
        <v>0</v>
      </c>
      <c r="N141" s="10">
        <v>1</v>
      </c>
      <c r="O141" s="10">
        <v>0</v>
      </c>
      <c r="P141" s="10">
        <v>6</v>
      </c>
      <c r="Q141" s="10">
        <v>1</v>
      </c>
      <c r="R141" s="10">
        <v>1</v>
      </c>
      <c r="S141" s="10">
        <v>0</v>
      </c>
      <c r="T141" s="10">
        <v>0</v>
      </c>
      <c r="U141" s="10">
        <v>5</v>
      </c>
      <c r="V141" s="10">
        <v>0</v>
      </c>
      <c r="W141" s="11">
        <v>0</v>
      </c>
      <c r="X141" s="11">
        <v>0</v>
      </c>
      <c r="Y141" s="11">
        <v>1</v>
      </c>
      <c r="Z141" s="11">
        <v>1</v>
      </c>
      <c r="AA141" s="11">
        <v>0</v>
      </c>
      <c r="AB141" s="11">
        <v>5</v>
      </c>
      <c r="AC141" s="11">
        <v>0</v>
      </c>
      <c r="AD141" s="11">
        <v>0</v>
      </c>
      <c r="AE141" s="11">
        <v>0</v>
      </c>
      <c r="AF141" s="11">
        <v>1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1</v>
      </c>
      <c r="AM141" s="11">
        <v>0</v>
      </c>
      <c r="AN141" s="11">
        <v>0</v>
      </c>
      <c r="AO141" s="11">
        <v>0</v>
      </c>
      <c r="AP141" s="11">
        <v>2</v>
      </c>
      <c r="AQ141" s="11">
        <v>0</v>
      </c>
      <c r="AR141" s="11">
        <v>0</v>
      </c>
      <c r="AS141" s="11">
        <v>1</v>
      </c>
      <c r="AT141" s="11">
        <v>3</v>
      </c>
      <c r="AU141" s="11">
        <v>0</v>
      </c>
      <c r="AV141" s="11">
        <v>1</v>
      </c>
      <c r="AW141" s="11">
        <v>0</v>
      </c>
      <c r="AX141" s="8">
        <f t="shared" si="12"/>
        <v>9</v>
      </c>
      <c r="AY141" s="8">
        <f t="shared" si="13"/>
        <v>14</v>
      </c>
      <c r="AZ141" s="8">
        <f t="shared" si="14"/>
        <v>16</v>
      </c>
    </row>
    <row r="142" s="8" customFormat="1" spans="1:52">
      <c r="A142" s="8" t="s">
        <v>337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0</v>
      </c>
      <c r="J142" s="9">
        <v>1</v>
      </c>
      <c r="K142" s="9">
        <v>0</v>
      </c>
      <c r="L142" s="10">
        <v>0</v>
      </c>
      <c r="M142" s="10">
        <v>0</v>
      </c>
      <c r="N142" s="10">
        <v>1</v>
      </c>
      <c r="O142" s="10">
        <v>0</v>
      </c>
      <c r="P142" s="10">
        <v>3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1">
        <v>0</v>
      </c>
      <c r="X142" s="11">
        <v>1</v>
      </c>
      <c r="Y142" s="11">
        <v>0</v>
      </c>
      <c r="Z142" s="11">
        <v>0</v>
      </c>
      <c r="AA142" s="11">
        <v>1</v>
      </c>
      <c r="AB142" s="11">
        <v>1</v>
      </c>
      <c r="AC142" s="11">
        <v>0</v>
      </c>
      <c r="AD142" s="11">
        <v>0</v>
      </c>
      <c r="AE142" s="11">
        <v>1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1</v>
      </c>
      <c r="AM142" s="11">
        <v>3</v>
      </c>
      <c r="AN142" s="11">
        <v>0</v>
      </c>
      <c r="AO142" s="11">
        <v>0</v>
      </c>
      <c r="AP142" s="11">
        <v>3</v>
      </c>
      <c r="AQ142" s="11">
        <v>0</v>
      </c>
      <c r="AR142" s="11">
        <v>2</v>
      </c>
      <c r="AS142" s="11">
        <v>0</v>
      </c>
      <c r="AT142" s="11">
        <v>2</v>
      </c>
      <c r="AU142" s="11">
        <v>1</v>
      </c>
      <c r="AV142" s="11">
        <v>1</v>
      </c>
      <c r="AW142" s="11">
        <v>0</v>
      </c>
      <c r="AX142" s="8">
        <f t="shared" si="12"/>
        <v>3</v>
      </c>
      <c r="AY142" s="8">
        <f t="shared" si="13"/>
        <v>4</v>
      </c>
      <c r="AZ142" s="8">
        <f t="shared" si="14"/>
        <v>17</v>
      </c>
    </row>
    <row r="143" s="8" customFormat="1" spans="1:52">
      <c r="A143" s="8" t="s">
        <v>338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2</v>
      </c>
      <c r="I143" s="9">
        <v>0</v>
      </c>
      <c r="J143" s="9">
        <v>2</v>
      </c>
      <c r="K143" s="9">
        <v>2</v>
      </c>
      <c r="L143" s="10">
        <v>0</v>
      </c>
      <c r="M143" s="10">
        <v>5</v>
      </c>
      <c r="N143" s="10">
        <v>1</v>
      </c>
      <c r="O143" s="10">
        <v>1</v>
      </c>
      <c r="P143" s="10">
        <v>9</v>
      </c>
      <c r="Q143" s="10">
        <v>1</v>
      </c>
      <c r="R143" s="10">
        <v>0</v>
      </c>
      <c r="S143" s="10">
        <v>1</v>
      </c>
      <c r="T143" s="10">
        <v>0</v>
      </c>
      <c r="U143" s="10">
        <v>1</v>
      </c>
      <c r="V143" s="10">
        <v>0</v>
      </c>
      <c r="W143" s="11">
        <v>1</v>
      </c>
      <c r="X143" s="11">
        <v>0</v>
      </c>
      <c r="Y143" s="11">
        <v>0</v>
      </c>
      <c r="Z143" s="11">
        <v>3</v>
      </c>
      <c r="AA143" s="11">
        <v>0</v>
      </c>
      <c r="AB143" s="11">
        <v>1</v>
      </c>
      <c r="AC143" s="11">
        <v>0</v>
      </c>
      <c r="AD143" s="11">
        <v>0</v>
      </c>
      <c r="AE143" s="11">
        <v>0</v>
      </c>
      <c r="AF143" s="11">
        <v>1</v>
      </c>
      <c r="AG143" s="11">
        <v>0</v>
      </c>
      <c r="AH143" s="11">
        <v>0</v>
      </c>
      <c r="AI143" s="11">
        <v>0</v>
      </c>
      <c r="AJ143" s="11">
        <v>0</v>
      </c>
      <c r="AK143" s="11">
        <v>1</v>
      </c>
      <c r="AL143" s="11">
        <v>0</v>
      </c>
      <c r="AM143" s="11">
        <v>0</v>
      </c>
      <c r="AN143" s="11">
        <v>1</v>
      </c>
      <c r="AO143" s="11">
        <v>1</v>
      </c>
      <c r="AP143" s="11">
        <v>3</v>
      </c>
      <c r="AQ143" s="11">
        <v>0</v>
      </c>
      <c r="AR143" s="11">
        <v>0</v>
      </c>
      <c r="AS143" s="11">
        <v>1</v>
      </c>
      <c r="AT143" s="11">
        <v>3</v>
      </c>
      <c r="AU143" s="11">
        <v>1</v>
      </c>
      <c r="AV143" s="11">
        <v>0</v>
      </c>
      <c r="AW143" s="11">
        <v>0</v>
      </c>
      <c r="AX143" s="8">
        <f t="shared" si="12"/>
        <v>6</v>
      </c>
      <c r="AY143" s="8">
        <f t="shared" si="13"/>
        <v>19</v>
      </c>
      <c r="AZ143" s="8">
        <f t="shared" si="14"/>
        <v>17</v>
      </c>
    </row>
    <row r="144" s="8" customFormat="1" ht="13.5" customHeight="1" spans="1:52">
      <c r="A144" s="8" t="s">
        <v>339</v>
      </c>
      <c r="B144" s="9">
        <v>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9">
        <v>0</v>
      </c>
      <c r="L144" s="10">
        <v>0</v>
      </c>
      <c r="M144" s="10">
        <v>0</v>
      </c>
      <c r="N144" s="10">
        <v>1</v>
      </c>
      <c r="O144" s="10">
        <v>0</v>
      </c>
      <c r="P144" s="10">
        <v>9</v>
      </c>
      <c r="Q144" s="10">
        <v>1</v>
      </c>
      <c r="R144" s="10">
        <v>1</v>
      </c>
      <c r="S144" s="10">
        <v>3</v>
      </c>
      <c r="T144" s="10">
        <v>0</v>
      </c>
      <c r="U144" s="10">
        <v>0</v>
      </c>
      <c r="V144" s="10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2</v>
      </c>
      <c r="AC144" s="11">
        <v>0</v>
      </c>
      <c r="AD144" s="11">
        <v>0</v>
      </c>
      <c r="AE144" s="11">
        <v>1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1</v>
      </c>
      <c r="AO144" s="11">
        <v>0</v>
      </c>
      <c r="AP144" s="11">
        <v>2</v>
      </c>
      <c r="AQ144" s="11">
        <v>0</v>
      </c>
      <c r="AR144" s="11">
        <v>0</v>
      </c>
      <c r="AS144" s="11">
        <v>3</v>
      </c>
      <c r="AT144" s="11">
        <v>5</v>
      </c>
      <c r="AU144" s="11">
        <v>0</v>
      </c>
      <c r="AV144" s="11">
        <v>0</v>
      </c>
      <c r="AW144" s="11">
        <v>1</v>
      </c>
      <c r="AX144" s="8">
        <f t="shared" si="12"/>
        <v>2</v>
      </c>
      <c r="AY144" s="8">
        <f t="shared" si="13"/>
        <v>15</v>
      </c>
      <c r="AZ144" s="8">
        <f t="shared" si="14"/>
        <v>15</v>
      </c>
    </row>
    <row r="145" s="8" customFormat="1" ht="13.5" customHeight="1" spans="1:52">
      <c r="A145" s="8" t="s">
        <v>340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1</v>
      </c>
      <c r="H145" s="9">
        <v>0</v>
      </c>
      <c r="I145" s="9">
        <v>0</v>
      </c>
      <c r="J145" s="9">
        <v>1</v>
      </c>
      <c r="K145" s="9">
        <v>0</v>
      </c>
      <c r="L145" s="10">
        <v>2</v>
      </c>
      <c r="M145" s="10">
        <v>0</v>
      </c>
      <c r="N145" s="10">
        <v>0</v>
      </c>
      <c r="O145" s="10">
        <v>0</v>
      </c>
      <c r="P145" s="10">
        <v>4</v>
      </c>
      <c r="Q145" s="10">
        <v>0</v>
      </c>
      <c r="R145" s="10">
        <v>0</v>
      </c>
      <c r="S145" s="10">
        <v>1</v>
      </c>
      <c r="T145" s="10">
        <v>0</v>
      </c>
      <c r="U145" s="10">
        <v>0</v>
      </c>
      <c r="V145" s="10">
        <v>1</v>
      </c>
      <c r="W145" s="11">
        <v>0</v>
      </c>
      <c r="X145" s="11">
        <v>0</v>
      </c>
      <c r="Y145" s="11">
        <v>0</v>
      </c>
      <c r="Z145" s="11">
        <v>0</v>
      </c>
      <c r="AA145" s="11">
        <v>2</v>
      </c>
      <c r="AB145" s="11">
        <v>5</v>
      </c>
      <c r="AC145" s="11">
        <v>0</v>
      </c>
      <c r="AD145" s="11">
        <v>0</v>
      </c>
      <c r="AE145" s="11">
        <v>0</v>
      </c>
      <c r="AF145" s="11">
        <v>1</v>
      </c>
      <c r="AG145" s="11">
        <v>0</v>
      </c>
      <c r="AH145" s="11">
        <v>0</v>
      </c>
      <c r="AI145" s="11">
        <v>0</v>
      </c>
      <c r="AJ145" s="11">
        <v>1</v>
      </c>
      <c r="AK145" s="11">
        <v>1</v>
      </c>
      <c r="AL145" s="11">
        <v>1</v>
      </c>
      <c r="AM145" s="11">
        <v>2</v>
      </c>
      <c r="AN145" s="11">
        <v>0</v>
      </c>
      <c r="AO145" s="11">
        <v>0</v>
      </c>
      <c r="AP145" s="11">
        <v>2</v>
      </c>
      <c r="AQ145" s="11">
        <v>1</v>
      </c>
      <c r="AR145" s="11">
        <v>0</v>
      </c>
      <c r="AS145" s="11">
        <v>0</v>
      </c>
      <c r="AT145" s="11">
        <v>6</v>
      </c>
      <c r="AU145" s="11">
        <v>0</v>
      </c>
      <c r="AV145" s="11">
        <v>1</v>
      </c>
      <c r="AW145" s="11">
        <v>0</v>
      </c>
      <c r="AX145" s="8">
        <f t="shared" si="12"/>
        <v>2</v>
      </c>
      <c r="AY145" s="8">
        <f t="shared" si="13"/>
        <v>8</v>
      </c>
      <c r="AZ145" s="8">
        <f t="shared" si="14"/>
        <v>23</v>
      </c>
    </row>
    <row r="146" s="8" customFormat="1" ht="13.5" customHeight="1" spans="1:52">
      <c r="A146" s="8" t="s">
        <v>341</v>
      </c>
      <c r="B146" s="9">
        <v>0</v>
      </c>
      <c r="C146" s="9">
        <v>0</v>
      </c>
      <c r="D146" s="9">
        <v>2</v>
      </c>
      <c r="E146" s="9">
        <v>0</v>
      </c>
      <c r="F146" s="9">
        <v>0</v>
      </c>
      <c r="G146" s="9">
        <v>0</v>
      </c>
      <c r="H146" s="9">
        <v>0</v>
      </c>
      <c r="I146" s="9">
        <v>1</v>
      </c>
      <c r="J146" s="9">
        <v>0</v>
      </c>
      <c r="K146" s="9">
        <v>0</v>
      </c>
      <c r="L146" s="10">
        <v>1</v>
      </c>
      <c r="M146" s="10">
        <v>2</v>
      </c>
      <c r="N146" s="10">
        <v>1</v>
      </c>
      <c r="O146" s="10">
        <v>1</v>
      </c>
      <c r="P146" s="10">
        <v>2</v>
      </c>
      <c r="Q146" s="10">
        <v>0</v>
      </c>
      <c r="R146" s="10">
        <v>0</v>
      </c>
      <c r="S146" s="10">
        <v>1</v>
      </c>
      <c r="T146" s="10">
        <v>1</v>
      </c>
      <c r="U146" s="10">
        <v>2</v>
      </c>
      <c r="V146" s="10">
        <v>2</v>
      </c>
      <c r="W146" s="11">
        <v>0</v>
      </c>
      <c r="X146" s="11">
        <v>0</v>
      </c>
      <c r="Y146" s="11">
        <v>0</v>
      </c>
      <c r="Z146" s="11">
        <v>1</v>
      </c>
      <c r="AA146" s="11">
        <v>1</v>
      </c>
      <c r="AB146" s="11">
        <v>1</v>
      </c>
      <c r="AC146" s="11">
        <v>0</v>
      </c>
      <c r="AD146" s="11">
        <v>0</v>
      </c>
      <c r="AE146" s="11">
        <v>1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3</v>
      </c>
      <c r="AL146" s="11">
        <v>2</v>
      </c>
      <c r="AM146" s="11">
        <v>0</v>
      </c>
      <c r="AN146" s="11">
        <v>5</v>
      </c>
      <c r="AO146" s="11">
        <v>0</v>
      </c>
      <c r="AP146" s="11">
        <v>0</v>
      </c>
      <c r="AQ146" s="11">
        <v>0</v>
      </c>
      <c r="AR146" s="11">
        <v>0</v>
      </c>
      <c r="AS146" s="11">
        <v>2</v>
      </c>
      <c r="AT146" s="11">
        <v>3</v>
      </c>
      <c r="AU146" s="11">
        <v>1</v>
      </c>
      <c r="AV146" s="11">
        <v>2</v>
      </c>
      <c r="AW146" s="11">
        <v>0</v>
      </c>
      <c r="AX146" s="8">
        <f t="shared" si="12"/>
        <v>3</v>
      </c>
      <c r="AY146" s="8">
        <f t="shared" si="13"/>
        <v>13</v>
      </c>
      <c r="AZ146" s="8">
        <f t="shared" si="14"/>
        <v>22</v>
      </c>
    </row>
    <row r="147" s="8" customFormat="1" spans="1:52">
      <c r="A147" s="8" t="s">
        <v>342</v>
      </c>
      <c r="B147" s="9">
        <v>0</v>
      </c>
      <c r="C147" s="9">
        <v>0</v>
      </c>
      <c r="D147" s="9">
        <v>1</v>
      </c>
      <c r="E147" s="9">
        <v>0</v>
      </c>
      <c r="F147" s="9">
        <v>0</v>
      </c>
      <c r="G147" s="9">
        <v>1</v>
      </c>
      <c r="H147" s="9">
        <v>1</v>
      </c>
      <c r="I147" s="9">
        <v>0</v>
      </c>
      <c r="J147" s="9">
        <v>0</v>
      </c>
      <c r="K147" s="9">
        <v>0</v>
      </c>
      <c r="L147" s="10">
        <v>10</v>
      </c>
      <c r="M147" s="10">
        <v>1</v>
      </c>
      <c r="N147" s="10">
        <v>1</v>
      </c>
      <c r="O147" s="10">
        <v>1</v>
      </c>
      <c r="P147" s="10">
        <v>7</v>
      </c>
      <c r="Q147" s="10">
        <v>0</v>
      </c>
      <c r="R147" s="10">
        <v>0</v>
      </c>
      <c r="S147" s="10">
        <v>0</v>
      </c>
      <c r="T147" s="10">
        <v>0</v>
      </c>
      <c r="U147" s="10">
        <v>1</v>
      </c>
      <c r="V147" s="10">
        <v>0</v>
      </c>
      <c r="W147" s="11">
        <v>0</v>
      </c>
      <c r="X147" s="11">
        <v>0</v>
      </c>
      <c r="Y147" s="11">
        <v>0</v>
      </c>
      <c r="Z147" s="11">
        <v>1</v>
      </c>
      <c r="AA147" s="11">
        <v>0</v>
      </c>
      <c r="AB147" s="11">
        <v>1</v>
      </c>
      <c r="AC147" s="11">
        <v>0</v>
      </c>
      <c r="AD147" s="11">
        <v>0</v>
      </c>
      <c r="AE147" s="11">
        <v>1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1</v>
      </c>
      <c r="AL147" s="11">
        <v>1</v>
      </c>
      <c r="AM147" s="11">
        <v>11</v>
      </c>
      <c r="AN147" s="11">
        <v>1</v>
      </c>
      <c r="AO147" s="11">
        <v>0</v>
      </c>
      <c r="AP147" s="11">
        <v>3</v>
      </c>
      <c r="AQ147" s="11">
        <v>1</v>
      </c>
      <c r="AR147" s="11">
        <v>2</v>
      </c>
      <c r="AS147" s="11">
        <v>0</v>
      </c>
      <c r="AT147" s="11">
        <v>3</v>
      </c>
      <c r="AU147" s="11">
        <v>0</v>
      </c>
      <c r="AV147" s="11">
        <v>0</v>
      </c>
      <c r="AW147" s="11">
        <v>0</v>
      </c>
      <c r="AX147" s="8">
        <f t="shared" si="12"/>
        <v>3</v>
      </c>
      <c r="AY147" s="8">
        <f t="shared" si="13"/>
        <v>21</v>
      </c>
      <c r="AZ147" s="8">
        <f t="shared" si="14"/>
        <v>26</v>
      </c>
    </row>
    <row r="148" s="8" customFormat="1" spans="1:52">
      <c r="A148" s="8" t="s">
        <v>343</v>
      </c>
      <c r="B148" s="9">
        <v>0</v>
      </c>
      <c r="C148" s="9">
        <v>0</v>
      </c>
      <c r="D148" s="9">
        <v>1</v>
      </c>
      <c r="E148" s="9">
        <v>0</v>
      </c>
      <c r="F148" s="9">
        <v>1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10">
        <v>0</v>
      </c>
      <c r="M148" s="10">
        <v>1</v>
      </c>
      <c r="N148" s="10">
        <v>0</v>
      </c>
      <c r="O148" s="10">
        <v>0</v>
      </c>
      <c r="P148" s="10">
        <v>11</v>
      </c>
      <c r="Q148" s="10">
        <v>0</v>
      </c>
      <c r="R148" s="10">
        <v>0</v>
      </c>
      <c r="S148" s="10">
        <v>2</v>
      </c>
      <c r="T148" s="10">
        <v>1</v>
      </c>
      <c r="U148" s="10">
        <v>1</v>
      </c>
      <c r="V148" s="10">
        <v>0</v>
      </c>
      <c r="W148" s="11">
        <v>1</v>
      </c>
      <c r="X148" s="11">
        <v>0</v>
      </c>
      <c r="Y148" s="11">
        <v>0</v>
      </c>
      <c r="Z148" s="11">
        <v>0</v>
      </c>
      <c r="AA148" s="11">
        <v>0</v>
      </c>
      <c r="AB148" s="11">
        <v>1</v>
      </c>
      <c r="AC148" s="11">
        <v>1</v>
      </c>
      <c r="AD148" s="11">
        <v>0</v>
      </c>
      <c r="AE148" s="11">
        <v>4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1</v>
      </c>
      <c r="AP148" s="11">
        <v>1</v>
      </c>
      <c r="AQ148" s="11">
        <v>0</v>
      </c>
      <c r="AR148" s="11">
        <v>1</v>
      </c>
      <c r="AS148" s="11">
        <v>1</v>
      </c>
      <c r="AT148" s="11">
        <v>2</v>
      </c>
      <c r="AU148" s="11">
        <v>1</v>
      </c>
      <c r="AV148" s="11">
        <v>2</v>
      </c>
      <c r="AW148" s="11">
        <v>0</v>
      </c>
      <c r="AX148" s="8">
        <f t="shared" si="12"/>
        <v>2</v>
      </c>
      <c r="AY148" s="8">
        <f t="shared" si="13"/>
        <v>16</v>
      </c>
      <c r="AZ148" s="8">
        <f t="shared" si="14"/>
        <v>16</v>
      </c>
    </row>
    <row r="149" s="8" customFormat="1" spans="1:52">
      <c r="A149" s="8" t="s">
        <v>344</v>
      </c>
      <c r="B149" s="9">
        <v>1</v>
      </c>
      <c r="C149" s="9">
        <v>0</v>
      </c>
      <c r="D149" s="9">
        <v>2</v>
      </c>
      <c r="E149" s="9">
        <v>0</v>
      </c>
      <c r="F149" s="9">
        <v>0</v>
      </c>
      <c r="G149" s="9">
        <v>0</v>
      </c>
      <c r="H149" s="9">
        <v>0</v>
      </c>
      <c r="I149" s="9">
        <v>1</v>
      </c>
      <c r="J149" s="9">
        <v>0</v>
      </c>
      <c r="K149" s="9">
        <v>0</v>
      </c>
      <c r="L149" s="10">
        <v>0</v>
      </c>
      <c r="M149" s="10">
        <v>2</v>
      </c>
      <c r="N149" s="10">
        <v>2</v>
      </c>
      <c r="O149" s="10">
        <v>0</v>
      </c>
      <c r="P149" s="10">
        <v>1</v>
      </c>
      <c r="Q149" s="10">
        <v>0</v>
      </c>
      <c r="R149" s="10">
        <v>0</v>
      </c>
      <c r="S149" s="10">
        <v>2</v>
      </c>
      <c r="T149" s="10">
        <v>0</v>
      </c>
      <c r="U149" s="10">
        <v>2</v>
      </c>
      <c r="V149" s="10">
        <v>0</v>
      </c>
      <c r="W149" s="11">
        <v>0</v>
      </c>
      <c r="X149" s="11">
        <v>0</v>
      </c>
      <c r="Y149" s="11">
        <v>0</v>
      </c>
      <c r="Z149" s="11">
        <v>3</v>
      </c>
      <c r="AA149" s="11">
        <v>1</v>
      </c>
      <c r="AB149" s="11">
        <v>0</v>
      </c>
      <c r="AC149" s="11">
        <v>0</v>
      </c>
      <c r="AD149" s="11">
        <v>0</v>
      </c>
      <c r="AE149" s="11">
        <v>3</v>
      </c>
      <c r="AF149" s="11">
        <v>1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1</v>
      </c>
      <c r="AO149" s="11">
        <v>0</v>
      </c>
      <c r="AP149" s="11">
        <v>5</v>
      </c>
      <c r="AQ149" s="11">
        <v>0</v>
      </c>
      <c r="AR149" s="11">
        <v>1</v>
      </c>
      <c r="AS149" s="11">
        <v>1</v>
      </c>
      <c r="AT149" s="11">
        <v>1</v>
      </c>
      <c r="AU149" s="11">
        <v>0</v>
      </c>
      <c r="AV149" s="11">
        <v>1</v>
      </c>
      <c r="AW149" s="11">
        <v>2</v>
      </c>
      <c r="AX149" s="8">
        <f t="shared" si="12"/>
        <v>4</v>
      </c>
      <c r="AY149" s="8">
        <f t="shared" si="13"/>
        <v>9</v>
      </c>
      <c r="AZ149" s="8">
        <f t="shared" si="14"/>
        <v>20</v>
      </c>
    </row>
    <row r="150" s="8" customFormat="1" spans="1:52">
      <c r="A150" s="8" t="s">
        <v>345</v>
      </c>
      <c r="B150" s="9">
        <v>0</v>
      </c>
      <c r="C150" s="9">
        <v>0</v>
      </c>
      <c r="D150" s="9">
        <v>3</v>
      </c>
      <c r="E150" s="9">
        <v>0</v>
      </c>
      <c r="F150" s="9">
        <v>0</v>
      </c>
      <c r="G150" s="9">
        <v>0</v>
      </c>
      <c r="H150" s="9">
        <v>0</v>
      </c>
      <c r="I150" s="9">
        <v>1</v>
      </c>
      <c r="J150" s="9">
        <v>0</v>
      </c>
      <c r="K150" s="9">
        <v>1</v>
      </c>
      <c r="L150" s="10">
        <v>3</v>
      </c>
      <c r="M150" s="10">
        <v>3</v>
      </c>
      <c r="N150" s="10">
        <v>0</v>
      </c>
      <c r="O150" s="10">
        <v>0</v>
      </c>
      <c r="P150" s="10">
        <v>3</v>
      </c>
      <c r="Q150" s="10">
        <v>0</v>
      </c>
      <c r="R150" s="10">
        <v>0</v>
      </c>
      <c r="S150" s="10">
        <v>2</v>
      </c>
      <c r="T150" s="10">
        <v>0</v>
      </c>
      <c r="U150" s="10">
        <v>3</v>
      </c>
      <c r="V150" s="10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1</v>
      </c>
      <c r="AF150" s="11">
        <v>1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2</v>
      </c>
      <c r="AM150" s="11">
        <v>3</v>
      </c>
      <c r="AN150" s="11">
        <v>0</v>
      </c>
      <c r="AO150" s="11">
        <v>0</v>
      </c>
      <c r="AP150" s="11">
        <v>2</v>
      </c>
      <c r="AQ150" s="11">
        <v>1</v>
      </c>
      <c r="AR150" s="11">
        <v>0</v>
      </c>
      <c r="AS150" s="11">
        <v>0</v>
      </c>
      <c r="AT150" s="11">
        <v>2</v>
      </c>
      <c r="AU150" s="11">
        <v>0</v>
      </c>
      <c r="AV150" s="11">
        <v>0</v>
      </c>
      <c r="AW150" s="11">
        <v>0</v>
      </c>
      <c r="AX150" s="8">
        <f t="shared" si="12"/>
        <v>5</v>
      </c>
      <c r="AY150" s="8">
        <f t="shared" si="13"/>
        <v>14</v>
      </c>
      <c r="AZ150" s="8">
        <f t="shared" si="14"/>
        <v>12</v>
      </c>
    </row>
    <row r="151" s="8" customFormat="1" spans="1:52">
      <c r="A151" s="8" t="s">
        <v>346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1</v>
      </c>
      <c r="H151" s="9">
        <v>1</v>
      </c>
      <c r="I151" s="9">
        <v>2</v>
      </c>
      <c r="J151" s="9">
        <v>0</v>
      </c>
      <c r="K151" s="9">
        <v>0</v>
      </c>
      <c r="L151" s="10">
        <v>3</v>
      </c>
      <c r="M151" s="10">
        <v>0</v>
      </c>
      <c r="N151" s="10">
        <v>2</v>
      </c>
      <c r="O151" s="10">
        <v>0</v>
      </c>
      <c r="P151" s="10">
        <v>4</v>
      </c>
      <c r="Q151" s="10">
        <v>1</v>
      </c>
      <c r="R151" s="10">
        <v>1</v>
      </c>
      <c r="S151" s="10">
        <v>1</v>
      </c>
      <c r="T151" s="10">
        <v>0</v>
      </c>
      <c r="U151" s="10">
        <v>0</v>
      </c>
      <c r="V151" s="10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2</v>
      </c>
      <c r="AC151" s="11">
        <v>1</v>
      </c>
      <c r="AD151" s="11">
        <v>1</v>
      </c>
      <c r="AE151" s="11">
        <v>2</v>
      </c>
      <c r="AF151" s="11">
        <v>1</v>
      </c>
      <c r="AG151" s="11">
        <v>0</v>
      </c>
      <c r="AH151" s="11">
        <v>0</v>
      </c>
      <c r="AI151" s="11">
        <v>0</v>
      </c>
      <c r="AJ151" s="11">
        <v>0</v>
      </c>
      <c r="AK151" s="11">
        <v>1</v>
      </c>
      <c r="AL151" s="11">
        <v>0</v>
      </c>
      <c r="AM151" s="11">
        <v>2</v>
      </c>
      <c r="AN151" s="11">
        <v>1</v>
      </c>
      <c r="AO151" s="11">
        <v>0</v>
      </c>
      <c r="AP151" s="11">
        <v>6</v>
      </c>
      <c r="AQ151" s="11">
        <v>0</v>
      </c>
      <c r="AR151" s="11">
        <v>0</v>
      </c>
      <c r="AS151" s="11">
        <v>0</v>
      </c>
      <c r="AT151" s="11">
        <v>4</v>
      </c>
      <c r="AU151" s="11">
        <v>0</v>
      </c>
      <c r="AV151" s="11">
        <v>1</v>
      </c>
      <c r="AW151" s="11">
        <v>0</v>
      </c>
      <c r="AX151" s="8">
        <f t="shared" si="12"/>
        <v>4</v>
      </c>
      <c r="AY151" s="8">
        <f t="shared" si="13"/>
        <v>12</v>
      </c>
      <c r="AZ151" s="8">
        <f t="shared" si="14"/>
        <v>22</v>
      </c>
    </row>
    <row r="152" s="8" customFormat="1" spans="1:52">
      <c r="A152" s="8" t="s">
        <v>347</v>
      </c>
      <c r="B152" s="9">
        <v>0</v>
      </c>
      <c r="C152" s="9">
        <v>0</v>
      </c>
      <c r="D152" s="9">
        <v>0</v>
      </c>
      <c r="E152" s="9">
        <v>0</v>
      </c>
      <c r="F152" s="9">
        <v>1</v>
      </c>
      <c r="G152" s="9">
        <v>0</v>
      </c>
      <c r="H152" s="9">
        <v>0</v>
      </c>
      <c r="I152" s="9">
        <v>1</v>
      </c>
      <c r="J152" s="9">
        <v>0</v>
      </c>
      <c r="K152" s="9">
        <v>0</v>
      </c>
      <c r="L152" s="10">
        <v>2</v>
      </c>
      <c r="M152" s="10">
        <v>0</v>
      </c>
      <c r="N152" s="10">
        <v>1</v>
      </c>
      <c r="O152" s="10">
        <v>0</v>
      </c>
      <c r="P152" s="10">
        <v>8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3</v>
      </c>
      <c r="W152" s="11">
        <v>0</v>
      </c>
      <c r="X152" s="11">
        <v>0</v>
      </c>
      <c r="Y152" s="11">
        <v>0</v>
      </c>
      <c r="Z152" s="11">
        <v>0</v>
      </c>
      <c r="AA152" s="11">
        <v>2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3</v>
      </c>
      <c r="AM152" s="11">
        <v>2</v>
      </c>
      <c r="AN152" s="11">
        <v>1</v>
      </c>
      <c r="AO152" s="11">
        <v>0</v>
      </c>
      <c r="AP152" s="11">
        <v>0</v>
      </c>
      <c r="AQ152" s="11">
        <v>0</v>
      </c>
      <c r="AR152" s="11">
        <v>2</v>
      </c>
      <c r="AS152" s="11">
        <v>0</v>
      </c>
      <c r="AT152" s="11">
        <v>3</v>
      </c>
      <c r="AU152" s="11">
        <v>0</v>
      </c>
      <c r="AV152" s="11">
        <v>2</v>
      </c>
      <c r="AW152" s="11">
        <v>0</v>
      </c>
      <c r="AX152" s="8">
        <f t="shared" si="12"/>
        <v>2</v>
      </c>
      <c r="AY152" s="8">
        <f t="shared" si="13"/>
        <v>14</v>
      </c>
      <c r="AZ152" s="8">
        <f t="shared" si="14"/>
        <v>15</v>
      </c>
    </row>
    <row r="153" s="8" customFormat="1" spans="1:52">
      <c r="A153" s="8" t="s">
        <v>348</v>
      </c>
      <c r="B153" s="9">
        <v>1</v>
      </c>
      <c r="C153" s="9">
        <v>0</v>
      </c>
      <c r="D153" s="9">
        <v>2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10">
        <v>0</v>
      </c>
      <c r="M153" s="10">
        <v>2</v>
      </c>
      <c r="N153" s="10">
        <v>1</v>
      </c>
      <c r="O153" s="10">
        <v>0</v>
      </c>
      <c r="P153" s="10">
        <v>6</v>
      </c>
      <c r="Q153" s="10">
        <v>3</v>
      </c>
      <c r="R153" s="10">
        <v>0</v>
      </c>
      <c r="S153" s="10">
        <v>2</v>
      </c>
      <c r="T153" s="10">
        <v>2</v>
      </c>
      <c r="U153" s="10">
        <v>2</v>
      </c>
      <c r="V153" s="10">
        <v>0</v>
      </c>
      <c r="W153" s="11">
        <v>0</v>
      </c>
      <c r="X153" s="11">
        <v>0</v>
      </c>
      <c r="Y153" s="11">
        <v>0</v>
      </c>
      <c r="Z153" s="11">
        <v>1</v>
      </c>
      <c r="AA153" s="11">
        <v>0</v>
      </c>
      <c r="AB153" s="11">
        <v>1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3</v>
      </c>
      <c r="AQ153" s="11">
        <v>1</v>
      </c>
      <c r="AR153" s="11">
        <v>0</v>
      </c>
      <c r="AS153" s="11">
        <v>2</v>
      </c>
      <c r="AT153" s="11">
        <v>3</v>
      </c>
      <c r="AU153" s="11">
        <v>0</v>
      </c>
      <c r="AV153" s="11">
        <v>0</v>
      </c>
      <c r="AW153" s="11">
        <v>0</v>
      </c>
      <c r="AX153" s="8">
        <f t="shared" si="12"/>
        <v>3</v>
      </c>
      <c r="AY153" s="8">
        <f t="shared" si="13"/>
        <v>18</v>
      </c>
      <c r="AZ153" s="8">
        <f t="shared" si="14"/>
        <v>11</v>
      </c>
    </row>
    <row r="154" s="8" customFormat="1" spans="1:52">
      <c r="A154" s="8" t="s">
        <v>349</v>
      </c>
      <c r="B154" s="9">
        <v>0</v>
      </c>
      <c r="C154" s="9">
        <v>0</v>
      </c>
      <c r="D154" s="9">
        <v>0</v>
      </c>
      <c r="E154" s="9">
        <v>0</v>
      </c>
      <c r="F154" s="9">
        <v>2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10">
        <v>1</v>
      </c>
      <c r="M154" s="10">
        <v>0</v>
      </c>
      <c r="N154" s="10">
        <v>0</v>
      </c>
      <c r="O154" s="10">
        <v>0</v>
      </c>
      <c r="P154" s="10">
        <v>4</v>
      </c>
      <c r="Q154" s="10">
        <v>1</v>
      </c>
      <c r="R154" s="10">
        <v>0</v>
      </c>
      <c r="S154" s="10">
        <v>2</v>
      </c>
      <c r="T154" s="10">
        <v>0</v>
      </c>
      <c r="U154" s="10">
        <v>0</v>
      </c>
      <c r="V154" s="10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1</v>
      </c>
      <c r="AB154" s="11">
        <v>2</v>
      </c>
      <c r="AC154" s="11">
        <v>1</v>
      </c>
      <c r="AD154" s="11">
        <v>0</v>
      </c>
      <c r="AE154" s="11">
        <v>2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1</v>
      </c>
      <c r="AN154" s="11">
        <v>2</v>
      </c>
      <c r="AO154" s="11">
        <v>0</v>
      </c>
      <c r="AP154" s="11">
        <v>1</v>
      </c>
      <c r="AQ154" s="11">
        <v>0</v>
      </c>
      <c r="AR154" s="11">
        <v>1</v>
      </c>
      <c r="AS154" s="11">
        <v>0</v>
      </c>
      <c r="AT154" s="11">
        <v>2</v>
      </c>
      <c r="AU154" s="11">
        <v>0</v>
      </c>
      <c r="AV154" s="11">
        <v>0</v>
      </c>
      <c r="AW154" s="11">
        <v>0</v>
      </c>
      <c r="AX154" s="8">
        <f t="shared" si="12"/>
        <v>3</v>
      </c>
      <c r="AY154" s="8">
        <f t="shared" si="13"/>
        <v>8</v>
      </c>
      <c r="AZ154" s="8">
        <f t="shared" si="14"/>
        <v>13</v>
      </c>
    </row>
    <row r="155" s="8" customFormat="1" spans="1:52">
      <c r="A155" s="8" t="s">
        <v>350</v>
      </c>
      <c r="B155" s="9">
        <v>0</v>
      </c>
      <c r="C155" s="9">
        <v>0</v>
      </c>
      <c r="D155" s="9">
        <v>2</v>
      </c>
      <c r="E155" s="9">
        <v>0</v>
      </c>
      <c r="F155" s="9">
        <v>2</v>
      </c>
      <c r="G155" s="9">
        <v>0</v>
      </c>
      <c r="H155" s="9">
        <v>0</v>
      </c>
      <c r="I155" s="9">
        <v>1</v>
      </c>
      <c r="J155" s="9">
        <v>0</v>
      </c>
      <c r="K155" s="9">
        <v>0</v>
      </c>
      <c r="L155" s="10">
        <v>3</v>
      </c>
      <c r="M155" s="10">
        <v>2</v>
      </c>
      <c r="N155" s="10">
        <v>2</v>
      </c>
      <c r="O155" s="10">
        <v>0</v>
      </c>
      <c r="P155" s="10">
        <v>5</v>
      </c>
      <c r="Q155" s="10">
        <v>0</v>
      </c>
      <c r="R155" s="10">
        <v>0</v>
      </c>
      <c r="S155" s="10">
        <v>0</v>
      </c>
      <c r="T155" s="10">
        <v>0</v>
      </c>
      <c r="U155" s="10">
        <v>2</v>
      </c>
      <c r="V155" s="10">
        <v>1</v>
      </c>
      <c r="W155" s="11">
        <v>0</v>
      </c>
      <c r="X155" s="11">
        <v>1</v>
      </c>
      <c r="Y155" s="11">
        <v>0</v>
      </c>
      <c r="Z155" s="11">
        <v>0</v>
      </c>
      <c r="AA155" s="11">
        <v>0</v>
      </c>
      <c r="AB155" s="11">
        <v>1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3</v>
      </c>
      <c r="AM155" s="11">
        <v>1</v>
      </c>
      <c r="AN155" s="11">
        <v>1</v>
      </c>
      <c r="AO155" s="11">
        <v>0</v>
      </c>
      <c r="AP155" s="11">
        <v>2</v>
      </c>
      <c r="AQ155" s="11">
        <v>1</v>
      </c>
      <c r="AR155" s="11">
        <v>0</v>
      </c>
      <c r="AS155" s="11">
        <v>1</v>
      </c>
      <c r="AT155" s="11">
        <v>0</v>
      </c>
      <c r="AU155" s="11">
        <v>0</v>
      </c>
      <c r="AV155" s="11">
        <v>0</v>
      </c>
      <c r="AW155" s="11">
        <v>0</v>
      </c>
      <c r="AX155" s="8">
        <f t="shared" si="12"/>
        <v>5</v>
      </c>
      <c r="AY155" s="8">
        <f t="shared" si="13"/>
        <v>15</v>
      </c>
      <c r="AZ155" s="8">
        <f t="shared" si="14"/>
        <v>11</v>
      </c>
    </row>
    <row r="156" s="8" customFormat="1" ht="13.5" customHeight="1" spans="1:52">
      <c r="A156" s="8" t="s">
        <v>351</v>
      </c>
      <c r="B156" s="9">
        <v>0</v>
      </c>
      <c r="C156" s="9">
        <v>0</v>
      </c>
      <c r="D156" s="9">
        <v>0</v>
      </c>
      <c r="E156" s="9">
        <v>0</v>
      </c>
      <c r="F156" s="9">
        <v>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10">
        <v>0</v>
      </c>
      <c r="M156" s="10">
        <v>0</v>
      </c>
      <c r="N156" s="10">
        <v>1</v>
      </c>
      <c r="O156" s="10">
        <v>0</v>
      </c>
      <c r="P156" s="10">
        <v>1</v>
      </c>
      <c r="Q156" s="10">
        <v>0</v>
      </c>
      <c r="R156" s="10">
        <v>1</v>
      </c>
      <c r="S156" s="10">
        <v>1</v>
      </c>
      <c r="T156" s="10">
        <v>0</v>
      </c>
      <c r="U156" s="10">
        <v>0</v>
      </c>
      <c r="V156" s="10">
        <v>1</v>
      </c>
      <c r="W156" s="11">
        <v>0</v>
      </c>
      <c r="X156" s="11">
        <v>1</v>
      </c>
      <c r="Y156" s="11">
        <v>0</v>
      </c>
      <c r="Z156" s="11">
        <v>1</v>
      </c>
      <c r="AA156" s="11">
        <v>0</v>
      </c>
      <c r="AB156" s="11">
        <v>0</v>
      </c>
      <c r="AC156" s="11">
        <v>1</v>
      </c>
      <c r="AD156" s="11">
        <v>0</v>
      </c>
      <c r="AE156" s="11">
        <v>1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2</v>
      </c>
      <c r="AM156" s="11">
        <v>0</v>
      </c>
      <c r="AN156" s="11">
        <v>1</v>
      </c>
      <c r="AO156" s="11">
        <v>0</v>
      </c>
      <c r="AP156" s="11">
        <v>1</v>
      </c>
      <c r="AQ156" s="11">
        <v>1</v>
      </c>
      <c r="AR156" s="11">
        <v>0</v>
      </c>
      <c r="AS156" s="11">
        <v>2</v>
      </c>
      <c r="AT156" s="11">
        <v>2</v>
      </c>
      <c r="AU156" s="11">
        <v>0</v>
      </c>
      <c r="AV156" s="11">
        <v>0</v>
      </c>
      <c r="AW156" s="11">
        <v>0</v>
      </c>
      <c r="AX156" s="8">
        <f t="shared" si="12"/>
        <v>1</v>
      </c>
      <c r="AY156" s="8">
        <f t="shared" si="13"/>
        <v>5</v>
      </c>
      <c r="AZ156" s="8">
        <f t="shared" si="14"/>
        <v>13</v>
      </c>
    </row>
    <row r="157" s="8" customFormat="1" spans="1:52">
      <c r="A157" s="8" t="s">
        <v>352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10">
        <v>2</v>
      </c>
      <c r="M157" s="10">
        <v>0</v>
      </c>
      <c r="N157" s="10">
        <v>1</v>
      </c>
      <c r="O157" s="10">
        <v>2</v>
      </c>
      <c r="P157" s="10">
        <v>7</v>
      </c>
      <c r="Q157" s="10">
        <v>1</v>
      </c>
      <c r="R157" s="10">
        <v>0</v>
      </c>
      <c r="S157" s="10">
        <v>1</v>
      </c>
      <c r="T157" s="10">
        <v>0</v>
      </c>
      <c r="U157" s="10">
        <v>0</v>
      </c>
      <c r="V157" s="10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1</v>
      </c>
      <c r="AG157" s="11">
        <v>0</v>
      </c>
      <c r="AH157" s="11">
        <v>0</v>
      </c>
      <c r="AI157" s="11">
        <v>0</v>
      </c>
      <c r="AJ157" s="11">
        <v>0</v>
      </c>
      <c r="AK157" s="11">
        <v>1</v>
      </c>
      <c r="AL157" s="11">
        <v>3</v>
      </c>
      <c r="AM157" s="11">
        <v>3</v>
      </c>
      <c r="AN157" s="11">
        <v>1</v>
      </c>
      <c r="AO157" s="11">
        <v>1</v>
      </c>
      <c r="AP157" s="11">
        <v>4</v>
      </c>
      <c r="AQ157" s="11">
        <v>0</v>
      </c>
      <c r="AR157" s="11">
        <v>0</v>
      </c>
      <c r="AS157" s="11">
        <v>2</v>
      </c>
      <c r="AT157" s="11">
        <v>3</v>
      </c>
      <c r="AU157" s="11">
        <v>1</v>
      </c>
      <c r="AV157" s="11">
        <v>1</v>
      </c>
      <c r="AW157" s="11">
        <v>1</v>
      </c>
      <c r="AX157" s="8">
        <f t="shared" si="12"/>
        <v>0</v>
      </c>
      <c r="AY157" s="8">
        <f t="shared" si="13"/>
        <v>14</v>
      </c>
      <c r="AZ157" s="8">
        <f t="shared" si="14"/>
        <v>22</v>
      </c>
    </row>
    <row r="158" s="8" customFormat="1" spans="1:52">
      <c r="A158" s="8" t="s">
        <v>357</v>
      </c>
      <c r="B158" s="8">
        <f>SUM(B4:B157)</f>
        <v>30</v>
      </c>
      <c r="C158" s="8">
        <f t="shared" ref="C158:AH158" si="15">SUM(C4:C157)</f>
        <v>187</v>
      </c>
      <c r="D158" s="8">
        <f t="shared" si="15"/>
        <v>180</v>
      </c>
      <c r="E158" s="8">
        <f t="shared" si="15"/>
        <v>69</v>
      </c>
      <c r="F158" s="8">
        <f t="shared" si="15"/>
        <v>63</v>
      </c>
      <c r="G158" s="8">
        <f t="shared" si="15"/>
        <v>31</v>
      </c>
      <c r="H158" s="8">
        <f t="shared" si="15"/>
        <v>50</v>
      </c>
      <c r="I158" s="8">
        <f t="shared" si="15"/>
        <v>52</v>
      </c>
      <c r="J158" s="8">
        <f t="shared" si="15"/>
        <v>81</v>
      </c>
      <c r="K158" s="8">
        <f t="shared" si="15"/>
        <v>17</v>
      </c>
      <c r="L158" s="10">
        <f t="shared" si="15"/>
        <v>410</v>
      </c>
      <c r="M158" s="10">
        <f t="shared" si="15"/>
        <v>176</v>
      </c>
      <c r="N158" s="10">
        <f t="shared" si="15"/>
        <v>145</v>
      </c>
      <c r="O158" s="10">
        <f t="shared" si="15"/>
        <v>47</v>
      </c>
      <c r="P158" s="10">
        <f t="shared" si="15"/>
        <v>842</v>
      </c>
      <c r="Q158" s="10">
        <f t="shared" si="15"/>
        <v>99</v>
      </c>
      <c r="R158" s="10">
        <f t="shared" si="15"/>
        <v>47</v>
      </c>
      <c r="S158" s="10">
        <f t="shared" si="15"/>
        <v>137</v>
      </c>
      <c r="T158" s="10">
        <f t="shared" si="15"/>
        <v>58</v>
      </c>
      <c r="U158" s="10">
        <f t="shared" si="15"/>
        <v>181</v>
      </c>
      <c r="V158" s="10">
        <f t="shared" si="15"/>
        <v>53</v>
      </c>
      <c r="W158" s="8">
        <f t="shared" si="15"/>
        <v>22</v>
      </c>
      <c r="X158" s="8">
        <f t="shared" si="15"/>
        <v>11</v>
      </c>
      <c r="Y158" s="8">
        <f t="shared" si="15"/>
        <v>15</v>
      </c>
      <c r="Z158" s="8">
        <f t="shared" si="15"/>
        <v>61</v>
      </c>
      <c r="AA158" s="8">
        <f t="shared" si="15"/>
        <v>62</v>
      </c>
      <c r="AB158" s="8">
        <f t="shared" si="15"/>
        <v>245</v>
      </c>
      <c r="AC158" s="8">
        <f t="shared" si="15"/>
        <v>21</v>
      </c>
      <c r="AD158" s="8">
        <f t="shared" si="15"/>
        <v>29</v>
      </c>
      <c r="AE158" s="8">
        <f t="shared" si="15"/>
        <v>161</v>
      </c>
      <c r="AF158" s="8">
        <f t="shared" si="15"/>
        <v>78</v>
      </c>
      <c r="AG158" s="8">
        <f t="shared" si="15"/>
        <v>60</v>
      </c>
      <c r="AH158" s="8">
        <f t="shared" si="15"/>
        <v>1</v>
      </c>
      <c r="AI158" s="8">
        <f t="shared" ref="AI158:AZ158" si="16">SUM(AI4:AI157)</f>
        <v>2</v>
      </c>
      <c r="AJ158" s="8">
        <f t="shared" si="16"/>
        <v>23</v>
      </c>
      <c r="AK158" s="8">
        <f t="shared" si="16"/>
        <v>97</v>
      </c>
      <c r="AL158" s="8">
        <f t="shared" si="16"/>
        <v>159</v>
      </c>
      <c r="AM158" s="8">
        <f t="shared" si="16"/>
        <v>452</v>
      </c>
      <c r="AN158" s="8">
        <f t="shared" si="16"/>
        <v>136</v>
      </c>
      <c r="AO158" s="8">
        <f t="shared" si="16"/>
        <v>13</v>
      </c>
      <c r="AP158" s="8">
        <f t="shared" si="16"/>
        <v>331</v>
      </c>
      <c r="AQ158" s="8">
        <f t="shared" si="16"/>
        <v>48</v>
      </c>
      <c r="AR158" s="8">
        <f t="shared" si="16"/>
        <v>85</v>
      </c>
      <c r="AS158" s="8">
        <f t="shared" si="16"/>
        <v>134</v>
      </c>
      <c r="AT158" s="8">
        <f t="shared" si="16"/>
        <v>486</v>
      </c>
      <c r="AU158" s="8">
        <f t="shared" si="16"/>
        <v>55</v>
      </c>
      <c r="AV158" s="8">
        <f t="shared" si="16"/>
        <v>171</v>
      </c>
      <c r="AW158" s="8">
        <f t="shared" si="16"/>
        <v>78</v>
      </c>
      <c r="AX158" s="8">
        <f t="shared" si="16"/>
        <v>760</v>
      </c>
      <c r="AY158" s="8">
        <f t="shared" si="16"/>
        <v>2195</v>
      </c>
      <c r="AZ158" s="8">
        <f t="shared" si="16"/>
        <v>3036</v>
      </c>
    </row>
    <row r="159" s="8" customFormat="1" spans="12:52"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AY159" s="8" t="s">
        <v>427</v>
      </c>
      <c r="AZ159" s="8">
        <f>SUM(AX158:AZ158)</f>
        <v>5991</v>
      </c>
    </row>
    <row r="160" s="8" customFormat="1" spans="12:22"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="8" customFormat="1" spans="12:22"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="8" customFormat="1" spans="12:22"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="8" customFormat="1" spans="12:22"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="8" customFormat="1" spans="12:22"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="8" customFormat="1" spans="12:22"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="8" customFormat="1" spans="12:22"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="8" customFormat="1" spans="12:22"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="8" customFormat="1" spans="12:22"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="8" customFormat="1" spans="12:22"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="8" customFormat="1" spans="12:22"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="8" customFormat="1" spans="12:22"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="8" customFormat="1" spans="12:22"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="8" customFormat="1" spans="12:22"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="8" customFormat="1" spans="12:22"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="8" customFormat="1" spans="12:22"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="8" customFormat="1" spans="12:22"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="8" customFormat="1" spans="12:22"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="8" customFormat="1" spans="12:22"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="8" customFormat="1" spans="12:22"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="8" customFormat="1" spans="12:22"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="8" customFormat="1" spans="12:22"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="8" customFormat="1" spans="12:22"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="8" customFormat="1" spans="12:22"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="8" customFormat="1" spans="12:22"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="8" customFormat="1" spans="12:22"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="8" customFormat="1" spans="12:22"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="8" customFormat="1" spans="12:22"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="8" customFormat="1" spans="12:22"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="8" customFormat="1" spans="12:22"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="8" customFormat="1" spans="12:22"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="8" customFormat="1" spans="12:22"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="8" customFormat="1" spans="12:22"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="8" customFormat="1" spans="12:22"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="8" customFormat="1" spans="12:22"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="8" customFormat="1" spans="12:22"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="8" customFormat="1" spans="12:22"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="8" customFormat="1" spans="12:22"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="8" customFormat="1" spans="12:22"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="8" customFormat="1" spans="12:22"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="8" customFormat="1" spans="12:22"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="8" customFormat="1" spans="12:22"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="8" customFormat="1" spans="12:22"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="8" customFormat="1" spans="12:22"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="8" customFormat="1" spans="12:22"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="8" customFormat="1" spans="12:22"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="8" customFormat="1" spans="12:22"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="8" customFormat="1" spans="12:22"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="8" customFormat="1" spans="12:22"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="8" customFormat="1" spans="12:22"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="8" customFormat="1" spans="12:22"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="8" customFormat="1" spans="12:22"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="8" customFormat="1" spans="12:22"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="8" customFormat="1" spans="12:22"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="8" customFormat="1" spans="12:22"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="8" customFormat="1" spans="12:22"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="8" customFormat="1" spans="12:22"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="8" customFormat="1" spans="12:22"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="8" customFormat="1" spans="12:22"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="8" customFormat="1" spans="12:22"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="8" customFormat="1" spans="12:22"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="8" customFormat="1" spans="12:22"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s="8" customFormat="1" spans="12:22"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s="8" customFormat="1" spans="12:22"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s="8" customFormat="1" spans="12:22"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s="8" customFormat="1" spans="12:22"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="8" customFormat="1" spans="12:22"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s="8" customFormat="1" spans="12:22"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s="8" customFormat="1" spans="12:22"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s="8" customFormat="1" spans="12:22"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s="8" customFormat="1" spans="12:22"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</sheetData>
  <mergeCells count="4">
    <mergeCell ref="A1:AW1"/>
    <mergeCell ref="B2:K2"/>
    <mergeCell ref="L2:V2"/>
    <mergeCell ref="W2:AW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6"/>
  <sheetViews>
    <sheetView workbookViewId="0">
      <selection activeCell="E10" sqref="E10"/>
    </sheetView>
  </sheetViews>
  <sheetFormatPr defaultColWidth="9" defaultRowHeight="15.75"/>
  <cols>
    <col min="1" max="1" width="9" style="5"/>
    <col min="2" max="2" width="10.375" style="5" customWidth="1"/>
    <col min="3" max="11" width="9" style="5"/>
    <col min="12" max="13" width="11.5" style="5" customWidth="1"/>
    <col min="14" max="14" width="11.5" style="5"/>
    <col min="15" max="16384" width="9" style="6"/>
  </cols>
  <sheetData>
    <row r="1" spans="1:14">
      <c r="A1" s="7" t="s">
        <v>428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5" t="s">
        <v>190</v>
      </c>
      <c r="B2" s="5" t="s">
        <v>429</v>
      </c>
      <c r="C2" s="5" t="s">
        <v>430</v>
      </c>
      <c r="D2" s="5" t="s">
        <v>431</v>
      </c>
      <c r="E2" s="5" t="s">
        <v>432</v>
      </c>
      <c r="F2" s="5" t="s">
        <v>433</v>
      </c>
      <c r="G2" s="5" t="s">
        <v>434</v>
      </c>
      <c r="H2" s="5" t="s">
        <v>435</v>
      </c>
      <c r="I2" s="5" t="s">
        <v>436</v>
      </c>
      <c r="J2" s="5" t="s">
        <v>437</v>
      </c>
      <c r="K2" s="5" t="s">
        <v>438</v>
      </c>
      <c r="L2" s="5" t="s">
        <v>439</v>
      </c>
      <c r="M2" s="5" t="s">
        <v>440</v>
      </c>
      <c r="N2" s="5" t="s">
        <v>441</v>
      </c>
    </row>
    <row r="3" spans="1:14">
      <c r="A3" s="5" t="s">
        <v>107</v>
      </c>
      <c r="B3" s="5" t="s">
        <v>197</v>
      </c>
      <c r="C3" s="5">
        <v>0</v>
      </c>
      <c r="D3" s="5">
        <v>0</v>
      </c>
      <c r="E3" s="5">
        <v>0</v>
      </c>
      <c r="F3" s="5">
        <v>0.19</v>
      </c>
      <c r="G3" s="5">
        <v>0</v>
      </c>
      <c r="H3" s="5">
        <v>0</v>
      </c>
      <c r="I3" s="5">
        <v>1.13</v>
      </c>
      <c r="J3" s="5">
        <v>0.4</v>
      </c>
      <c r="K3" s="5">
        <v>0.22</v>
      </c>
      <c r="L3" s="5">
        <v>0</v>
      </c>
      <c r="M3" s="5">
        <v>0.063333</v>
      </c>
      <c r="N3" s="5">
        <v>0.583333</v>
      </c>
    </row>
    <row r="4" spans="1:14">
      <c r="A4" s="5" t="s">
        <v>50</v>
      </c>
      <c r="B4" s="5" t="s">
        <v>224</v>
      </c>
      <c r="C4" s="5">
        <v>7.94</v>
      </c>
      <c r="D4" s="5">
        <v>1.73</v>
      </c>
      <c r="E4" s="5">
        <v>0.61</v>
      </c>
      <c r="F4" s="5">
        <v>0.71</v>
      </c>
      <c r="G4" s="5">
        <v>2.36</v>
      </c>
      <c r="H4" s="5">
        <v>1.1</v>
      </c>
      <c r="I4" s="5">
        <v>8.79</v>
      </c>
      <c r="J4" s="5">
        <v>12.53</v>
      </c>
      <c r="K4" s="5">
        <v>6.63</v>
      </c>
      <c r="L4" s="5">
        <v>3.426667</v>
      </c>
      <c r="M4" s="5">
        <v>1.39</v>
      </c>
      <c r="N4" s="5">
        <v>9.316667</v>
      </c>
    </row>
    <row r="5" spans="1:14">
      <c r="A5" s="5" t="s">
        <v>118</v>
      </c>
      <c r="B5" s="5" t="s">
        <v>225</v>
      </c>
      <c r="C5" s="5">
        <v>2.55</v>
      </c>
      <c r="D5" s="5">
        <v>7.61</v>
      </c>
      <c r="E5" s="5">
        <v>8.75</v>
      </c>
      <c r="F5" s="5">
        <v>0.82</v>
      </c>
      <c r="G5" s="5">
        <v>1.7</v>
      </c>
      <c r="H5" s="5">
        <v>0.48</v>
      </c>
      <c r="I5" s="5">
        <v>1.26</v>
      </c>
      <c r="J5" s="5">
        <v>11.19</v>
      </c>
      <c r="K5" s="5">
        <v>11.34</v>
      </c>
      <c r="L5" s="5">
        <v>6.303333</v>
      </c>
      <c r="M5" s="5">
        <v>1</v>
      </c>
      <c r="N5" s="5">
        <v>7.93</v>
      </c>
    </row>
    <row r="6" spans="1:14">
      <c r="A6" s="5" t="s">
        <v>11</v>
      </c>
      <c r="B6" s="5" t="s">
        <v>226</v>
      </c>
      <c r="C6" s="5">
        <v>0.43</v>
      </c>
      <c r="D6" s="5">
        <v>1.27</v>
      </c>
      <c r="E6" s="5">
        <v>0.53</v>
      </c>
      <c r="F6" s="5">
        <v>3.23</v>
      </c>
      <c r="G6" s="5">
        <v>7.94</v>
      </c>
      <c r="H6" s="5">
        <v>4.21</v>
      </c>
      <c r="I6" s="5">
        <v>6.18</v>
      </c>
      <c r="J6" s="5">
        <v>4.35</v>
      </c>
      <c r="K6" s="5">
        <v>8.67</v>
      </c>
      <c r="L6" s="5">
        <v>0.743333</v>
      </c>
      <c r="M6" s="5">
        <v>5.126667</v>
      </c>
      <c r="N6" s="5">
        <v>6.4</v>
      </c>
    </row>
    <row r="7" spans="1:14">
      <c r="A7" s="5" t="s">
        <v>51</v>
      </c>
      <c r="B7" s="5" t="s">
        <v>227</v>
      </c>
      <c r="C7" s="5">
        <v>0</v>
      </c>
      <c r="D7" s="5">
        <v>0</v>
      </c>
      <c r="E7" s="5">
        <v>0.07</v>
      </c>
      <c r="F7" s="5">
        <v>1.48</v>
      </c>
      <c r="G7" s="5">
        <v>0.15</v>
      </c>
      <c r="H7" s="5">
        <v>0.25</v>
      </c>
      <c r="I7" s="5">
        <v>59.65</v>
      </c>
      <c r="J7" s="5">
        <v>10.61</v>
      </c>
      <c r="K7" s="5">
        <v>16.82</v>
      </c>
      <c r="L7" s="5">
        <v>0.023333</v>
      </c>
      <c r="M7" s="5">
        <v>0.626667</v>
      </c>
      <c r="N7" s="5">
        <v>29.026667</v>
      </c>
    </row>
    <row r="8" spans="1:14">
      <c r="A8" s="5" t="s">
        <v>13</v>
      </c>
      <c r="B8" s="5" t="s">
        <v>228</v>
      </c>
      <c r="C8" s="5">
        <v>1.48</v>
      </c>
      <c r="D8" s="5">
        <v>0.34</v>
      </c>
      <c r="E8" s="5">
        <v>0.21</v>
      </c>
      <c r="F8" s="5">
        <v>1.46</v>
      </c>
      <c r="G8" s="5">
        <v>5.4</v>
      </c>
      <c r="H8" s="5">
        <v>3.3</v>
      </c>
      <c r="I8" s="5">
        <v>0.77</v>
      </c>
      <c r="J8" s="5">
        <v>2.26</v>
      </c>
      <c r="K8" s="5">
        <v>1.73</v>
      </c>
      <c r="L8" s="5">
        <v>0.676667</v>
      </c>
      <c r="M8" s="5">
        <v>3.386667</v>
      </c>
      <c r="N8" s="5">
        <v>1.586667</v>
      </c>
    </row>
    <row r="9" spans="1:14">
      <c r="A9" s="5" t="s">
        <v>45</v>
      </c>
      <c r="B9" s="5" t="s">
        <v>229</v>
      </c>
      <c r="C9" s="5">
        <v>0.18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0.11</v>
      </c>
      <c r="J9" s="5">
        <v>0.11</v>
      </c>
      <c r="K9" s="5">
        <v>0</v>
      </c>
      <c r="L9" s="5">
        <v>0.06</v>
      </c>
      <c r="M9" s="5">
        <v>0</v>
      </c>
      <c r="N9" s="5">
        <v>0.073333</v>
      </c>
    </row>
    <row r="10" spans="1:14">
      <c r="A10" s="5" t="s">
        <v>119</v>
      </c>
      <c r="B10" s="5" t="s">
        <v>230</v>
      </c>
      <c r="C10" s="5">
        <v>0</v>
      </c>
      <c r="D10" s="5">
        <v>0</v>
      </c>
      <c r="E10" s="5">
        <v>0</v>
      </c>
      <c r="F10" s="5">
        <v>0</v>
      </c>
      <c r="G10" s="5">
        <v>0.09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0.03</v>
      </c>
      <c r="N10" s="5">
        <v>0</v>
      </c>
    </row>
    <row r="11" spans="1:14">
      <c r="A11" s="5" t="s">
        <v>113</v>
      </c>
      <c r="B11" s="5" t="s">
        <v>199</v>
      </c>
      <c r="C11" s="5">
        <v>0.08</v>
      </c>
      <c r="D11" s="5">
        <v>0.36</v>
      </c>
      <c r="E11" s="5">
        <v>0.27</v>
      </c>
      <c r="F11" s="5">
        <v>25.89</v>
      </c>
      <c r="G11" s="5">
        <v>32.69</v>
      </c>
      <c r="H11" s="5">
        <v>31.74</v>
      </c>
      <c r="I11" s="5">
        <v>16.71</v>
      </c>
      <c r="J11" s="5">
        <v>26.84</v>
      </c>
      <c r="K11" s="5">
        <v>21.81</v>
      </c>
      <c r="L11" s="5">
        <v>0.236667</v>
      </c>
      <c r="M11" s="5">
        <v>30.106667</v>
      </c>
      <c r="N11" s="5">
        <v>21.786667</v>
      </c>
    </row>
    <row r="12" spans="1:14">
      <c r="A12" s="5" t="s">
        <v>98</v>
      </c>
      <c r="B12" s="5" t="s">
        <v>231</v>
      </c>
      <c r="C12" s="5">
        <v>0</v>
      </c>
      <c r="D12" s="5">
        <v>0.17</v>
      </c>
      <c r="E12" s="5">
        <v>0.03</v>
      </c>
      <c r="F12" s="5">
        <v>1.33</v>
      </c>
      <c r="G12" s="5">
        <v>0.08</v>
      </c>
      <c r="H12" s="5">
        <v>0.29</v>
      </c>
      <c r="I12" s="5">
        <v>2.14</v>
      </c>
      <c r="J12" s="5">
        <v>2.02</v>
      </c>
      <c r="K12" s="5">
        <v>2.91</v>
      </c>
      <c r="L12" s="5">
        <v>0.066667</v>
      </c>
      <c r="M12" s="5">
        <v>0.566667</v>
      </c>
      <c r="N12" s="5">
        <v>2.356667</v>
      </c>
    </row>
    <row r="13" spans="1:14">
      <c r="A13" s="5" t="s">
        <v>93</v>
      </c>
      <c r="B13" s="5" t="s">
        <v>232</v>
      </c>
      <c r="C13" s="5">
        <v>0.94</v>
      </c>
      <c r="D13" s="5">
        <v>1.45</v>
      </c>
      <c r="E13" s="5">
        <v>1.13</v>
      </c>
      <c r="F13" s="5">
        <v>0.12</v>
      </c>
      <c r="G13" s="5">
        <v>0.88</v>
      </c>
      <c r="H13" s="5">
        <v>1.54</v>
      </c>
      <c r="I13" s="5">
        <v>2.37</v>
      </c>
      <c r="J13" s="5">
        <v>1.68</v>
      </c>
      <c r="K13" s="5">
        <v>1.03</v>
      </c>
      <c r="L13" s="5">
        <v>1.173333</v>
      </c>
      <c r="M13" s="5">
        <v>0.846667</v>
      </c>
      <c r="N13" s="5">
        <v>1.693333</v>
      </c>
    </row>
    <row r="14" spans="1:14">
      <c r="A14" s="5" t="s">
        <v>80</v>
      </c>
      <c r="B14" s="5" t="s">
        <v>233</v>
      </c>
      <c r="C14" s="5">
        <v>38.64</v>
      </c>
      <c r="D14" s="5">
        <v>60.35</v>
      </c>
      <c r="E14" s="5">
        <v>62.96</v>
      </c>
      <c r="F14" s="5">
        <v>20.67</v>
      </c>
      <c r="G14" s="5">
        <v>48.82</v>
      </c>
      <c r="H14" s="5">
        <v>25.73</v>
      </c>
      <c r="I14" s="5">
        <v>4.77</v>
      </c>
      <c r="J14" s="5">
        <v>15.72</v>
      </c>
      <c r="K14" s="5">
        <v>6.88</v>
      </c>
      <c r="L14" s="5">
        <v>53.983333</v>
      </c>
      <c r="M14" s="5">
        <v>31.74</v>
      </c>
      <c r="N14" s="5">
        <v>9.123333</v>
      </c>
    </row>
    <row r="15" spans="1:14">
      <c r="A15" s="5" t="s">
        <v>135</v>
      </c>
      <c r="B15" s="5" t="s">
        <v>200</v>
      </c>
      <c r="C15" s="5">
        <v>0.67</v>
      </c>
      <c r="D15" s="5">
        <v>2.29</v>
      </c>
      <c r="E15" s="5">
        <v>2.34</v>
      </c>
      <c r="F15" s="5">
        <v>0.18</v>
      </c>
      <c r="G15" s="5">
        <v>0.8</v>
      </c>
      <c r="H15" s="5">
        <v>0.06</v>
      </c>
      <c r="I15" s="5">
        <v>8.79</v>
      </c>
      <c r="J15" s="5">
        <v>3.74</v>
      </c>
      <c r="K15" s="5">
        <v>4.9</v>
      </c>
      <c r="L15" s="5">
        <v>1.766667</v>
      </c>
      <c r="M15" s="5">
        <v>0.346667</v>
      </c>
      <c r="N15" s="5">
        <v>5.81</v>
      </c>
    </row>
    <row r="16" spans="1:14">
      <c r="A16" s="5" t="s">
        <v>68</v>
      </c>
      <c r="B16" s="5" t="s">
        <v>234</v>
      </c>
      <c r="C16" s="5">
        <v>0.87</v>
      </c>
      <c r="D16" s="5">
        <v>2.03</v>
      </c>
      <c r="E16" s="5">
        <v>0.73</v>
      </c>
      <c r="F16" s="5">
        <v>2.51</v>
      </c>
      <c r="G16" s="5">
        <v>4.15</v>
      </c>
      <c r="H16" s="5">
        <v>0.83</v>
      </c>
      <c r="I16" s="5">
        <v>2.85</v>
      </c>
      <c r="J16" s="5">
        <v>12.72</v>
      </c>
      <c r="K16" s="5">
        <v>23.98</v>
      </c>
      <c r="L16" s="5">
        <v>1.21</v>
      </c>
      <c r="M16" s="5">
        <v>2.496667</v>
      </c>
      <c r="N16" s="5">
        <v>13.183333</v>
      </c>
    </row>
    <row r="17" spans="1:14">
      <c r="A17" s="5" t="s">
        <v>53</v>
      </c>
      <c r="B17" s="5" t="s">
        <v>235</v>
      </c>
      <c r="C17" s="5">
        <v>0</v>
      </c>
      <c r="D17" s="5">
        <v>0.13</v>
      </c>
      <c r="E17" s="5">
        <v>0</v>
      </c>
      <c r="F17" s="5">
        <v>0</v>
      </c>
      <c r="G17" s="5">
        <v>0.14</v>
      </c>
      <c r="H17" s="5">
        <v>0</v>
      </c>
      <c r="I17" s="5">
        <v>0.89</v>
      </c>
      <c r="J17" s="5">
        <v>1.08</v>
      </c>
      <c r="K17" s="5">
        <v>1.17</v>
      </c>
      <c r="L17" s="5">
        <v>0.043333</v>
      </c>
      <c r="M17" s="5">
        <v>0.046667</v>
      </c>
      <c r="N17" s="5">
        <v>1.046667</v>
      </c>
    </row>
    <row r="18" spans="1:14">
      <c r="A18" s="5" t="s">
        <v>82</v>
      </c>
      <c r="B18" s="5" t="s">
        <v>236</v>
      </c>
      <c r="C18" s="5">
        <v>0</v>
      </c>
      <c r="D18" s="5">
        <v>0.23</v>
      </c>
      <c r="E18" s="5">
        <v>0</v>
      </c>
      <c r="F18" s="5">
        <v>0</v>
      </c>
      <c r="G18" s="5">
        <v>0</v>
      </c>
      <c r="H18" s="5">
        <v>0.24</v>
      </c>
      <c r="I18" s="5">
        <v>0</v>
      </c>
      <c r="J18" s="5">
        <v>0</v>
      </c>
      <c r="K18" s="5">
        <v>0</v>
      </c>
      <c r="L18" s="5">
        <v>0.076667</v>
      </c>
      <c r="M18" s="5">
        <v>0.08</v>
      </c>
      <c r="N18" s="5">
        <v>0</v>
      </c>
    </row>
    <row r="19" spans="1:14">
      <c r="A19" s="5" t="s">
        <v>121</v>
      </c>
      <c r="B19" s="5" t="s">
        <v>237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0.17</v>
      </c>
      <c r="K19" s="5">
        <v>0</v>
      </c>
      <c r="L19" s="5">
        <v>0</v>
      </c>
      <c r="M19" s="5">
        <v>0</v>
      </c>
      <c r="N19" s="5">
        <v>0.056667</v>
      </c>
    </row>
    <row r="20" spans="1:14">
      <c r="A20" s="5" t="s">
        <v>158</v>
      </c>
      <c r="B20" s="5" t="s">
        <v>238</v>
      </c>
      <c r="C20" s="5">
        <v>2.4</v>
      </c>
      <c r="D20" s="5">
        <v>3.99</v>
      </c>
      <c r="E20" s="5">
        <v>4.49</v>
      </c>
      <c r="F20" s="5">
        <v>5.98</v>
      </c>
      <c r="G20" s="5">
        <v>2.9</v>
      </c>
      <c r="H20" s="5">
        <v>3.87</v>
      </c>
      <c r="I20" s="5">
        <v>4.49</v>
      </c>
      <c r="J20" s="5">
        <v>8.47</v>
      </c>
      <c r="K20" s="5">
        <v>8.8</v>
      </c>
      <c r="L20" s="5">
        <v>3.626667</v>
      </c>
      <c r="M20" s="5">
        <v>4.25</v>
      </c>
      <c r="N20" s="5">
        <v>7.253333</v>
      </c>
    </row>
    <row r="21" spans="1:14">
      <c r="A21" s="5" t="s">
        <v>105</v>
      </c>
      <c r="B21" s="5" t="s">
        <v>239</v>
      </c>
      <c r="C21" s="5">
        <v>3.31</v>
      </c>
      <c r="D21" s="5">
        <v>4.21</v>
      </c>
      <c r="E21" s="5">
        <v>3.34</v>
      </c>
      <c r="F21" s="5">
        <v>1.21</v>
      </c>
      <c r="G21" s="5">
        <v>1.03</v>
      </c>
      <c r="H21" s="5">
        <v>1.95</v>
      </c>
      <c r="I21" s="5">
        <v>1.9</v>
      </c>
      <c r="J21" s="5">
        <v>2.84</v>
      </c>
      <c r="K21" s="5">
        <v>2</v>
      </c>
      <c r="L21" s="5">
        <v>3.62</v>
      </c>
      <c r="M21" s="5">
        <v>1.396667</v>
      </c>
      <c r="N21" s="5">
        <v>2.246667</v>
      </c>
    </row>
    <row r="22" spans="1:14">
      <c r="A22" s="5" t="s">
        <v>99</v>
      </c>
      <c r="B22" s="5" t="s">
        <v>240</v>
      </c>
      <c r="C22" s="5">
        <v>0</v>
      </c>
      <c r="D22" s="5">
        <v>0.2</v>
      </c>
      <c r="E22" s="5">
        <v>1.35</v>
      </c>
      <c r="F22" s="5">
        <v>0</v>
      </c>
      <c r="G22" s="5">
        <v>0</v>
      </c>
      <c r="H22" s="5">
        <v>0</v>
      </c>
      <c r="I22" s="5">
        <v>0.11</v>
      </c>
      <c r="J22" s="5">
        <v>2.53</v>
      </c>
      <c r="K22" s="5">
        <v>2.23</v>
      </c>
      <c r="L22" s="5">
        <v>0.516667</v>
      </c>
      <c r="M22" s="5">
        <v>0</v>
      </c>
      <c r="N22" s="5">
        <v>1.623333</v>
      </c>
    </row>
    <row r="23" spans="1:14">
      <c r="A23" s="5" t="s">
        <v>81</v>
      </c>
      <c r="B23" s="5" t="s">
        <v>241</v>
      </c>
      <c r="C23" s="5">
        <v>0.76</v>
      </c>
      <c r="D23" s="5">
        <v>0</v>
      </c>
      <c r="E23" s="5">
        <v>0</v>
      </c>
      <c r="F23" s="5">
        <v>0</v>
      </c>
      <c r="G23" s="5">
        <v>0.9</v>
      </c>
      <c r="H23" s="5">
        <v>2.05</v>
      </c>
      <c r="I23" s="5">
        <v>0</v>
      </c>
      <c r="J23" s="5">
        <v>2.95</v>
      </c>
      <c r="K23" s="5">
        <v>0</v>
      </c>
      <c r="L23" s="5">
        <v>0.253333</v>
      </c>
      <c r="M23" s="5">
        <v>0.983333</v>
      </c>
      <c r="N23" s="5">
        <v>0.983333</v>
      </c>
    </row>
    <row r="24" spans="1:14">
      <c r="A24" s="5" t="s">
        <v>79</v>
      </c>
      <c r="B24" s="5" t="s">
        <v>242</v>
      </c>
      <c r="C24" s="5">
        <v>0</v>
      </c>
      <c r="D24" s="5">
        <v>0</v>
      </c>
      <c r="E24" s="5">
        <v>0</v>
      </c>
      <c r="F24" s="5">
        <v>0.25</v>
      </c>
      <c r="G24" s="5">
        <v>0.26</v>
      </c>
      <c r="H24" s="5">
        <v>0</v>
      </c>
      <c r="I24" s="5">
        <v>0.82</v>
      </c>
      <c r="J24" s="5">
        <v>0.28</v>
      </c>
      <c r="K24" s="5">
        <v>0</v>
      </c>
      <c r="L24" s="5">
        <v>0</v>
      </c>
      <c r="M24" s="5">
        <v>0.17</v>
      </c>
      <c r="N24" s="5">
        <v>0.366667</v>
      </c>
    </row>
    <row r="25" spans="1:14">
      <c r="A25" s="5" t="s">
        <v>57</v>
      </c>
      <c r="B25" s="5" t="s">
        <v>243</v>
      </c>
      <c r="C25" s="5">
        <v>0</v>
      </c>
      <c r="D25" s="5">
        <v>0</v>
      </c>
      <c r="E25" s="5">
        <v>0</v>
      </c>
      <c r="F25" s="5">
        <v>0</v>
      </c>
      <c r="G25" s="5">
        <v>0.16</v>
      </c>
      <c r="H25" s="5">
        <v>0</v>
      </c>
      <c r="I25" s="5">
        <v>0.82</v>
      </c>
      <c r="J25" s="5">
        <v>6.41</v>
      </c>
      <c r="K25" s="5">
        <v>0.92</v>
      </c>
      <c r="L25" s="5">
        <v>0</v>
      </c>
      <c r="M25" s="5">
        <v>0.053333</v>
      </c>
      <c r="N25" s="5">
        <v>2.716667</v>
      </c>
    </row>
    <row r="26" spans="1:14">
      <c r="A26" s="5" t="s">
        <v>56</v>
      </c>
      <c r="B26" s="5" t="s">
        <v>244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</row>
    <row r="27" spans="1:14">
      <c r="A27" s="5" t="s">
        <v>129</v>
      </c>
      <c r="B27" s="5" t="s">
        <v>201</v>
      </c>
      <c r="C27" s="5">
        <v>0.08</v>
      </c>
      <c r="D27" s="5">
        <v>0.38</v>
      </c>
      <c r="E27" s="5">
        <v>0.04</v>
      </c>
      <c r="F27" s="5">
        <v>0.14</v>
      </c>
      <c r="G27" s="5">
        <v>1.94</v>
      </c>
      <c r="H27" s="5">
        <v>0.09</v>
      </c>
      <c r="I27" s="5">
        <v>7.27</v>
      </c>
      <c r="J27" s="5">
        <v>4.63</v>
      </c>
      <c r="K27" s="5">
        <v>5.91</v>
      </c>
      <c r="L27" s="5">
        <v>0.166667</v>
      </c>
      <c r="M27" s="5">
        <v>0.723333</v>
      </c>
      <c r="N27" s="5">
        <v>5.936667</v>
      </c>
    </row>
    <row r="28" spans="1:14">
      <c r="A28" s="5" t="s">
        <v>90</v>
      </c>
      <c r="B28" s="5" t="s">
        <v>245</v>
      </c>
      <c r="C28" s="5">
        <v>0.44</v>
      </c>
      <c r="D28" s="5">
        <v>0.32</v>
      </c>
      <c r="E28" s="5">
        <v>0.22</v>
      </c>
      <c r="F28" s="5">
        <v>0.09</v>
      </c>
      <c r="G28" s="5">
        <v>0.61</v>
      </c>
      <c r="H28" s="5">
        <v>0</v>
      </c>
      <c r="I28" s="5">
        <v>0</v>
      </c>
      <c r="J28" s="5">
        <v>0.09</v>
      </c>
      <c r="K28" s="5">
        <v>0.2</v>
      </c>
      <c r="L28" s="5">
        <v>0.326667</v>
      </c>
      <c r="M28" s="5">
        <v>0.233333</v>
      </c>
      <c r="N28" s="5">
        <v>0.096667</v>
      </c>
    </row>
    <row r="29" spans="1:14">
      <c r="A29" s="5" t="s">
        <v>88</v>
      </c>
      <c r="B29" s="5" t="s">
        <v>246</v>
      </c>
      <c r="C29" s="5">
        <v>8.14</v>
      </c>
      <c r="D29" s="5">
        <v>7.88</v>
      </c>
      <c r="E29" s="5">
        <v>7.49</v>
      </c>
      <c r="F29" s="5">
        <v>21.46</v>
      </c>
      <c r="G29" s="5">
        <v>24.62</v>
      </c>
      <c r="H29" s="5">
        <v>27.01</v>
      </c>
      <c r="I29" s="5">
        <v>31.46</v>
      </c>
      <c r="J29" s="5">
        <v>28.86</v>
      </c>
      <c r="K29" s="5">
        <v>26.31</v>
      </c>
      <c r="L29" s="5">
        <v>7.836667</v>
      </c>
      <c r="M29" s="5">
        <v>24.363333</v>
      </c>
      <c r="N29" s="5">
        <v>28.876667</v>
      </c>
    </row>
    <row r="30" spans="1:14">
      <c r="A30" s="5" t="s">
        <v>65</v>
      </c>
      <c r="B30" s="5" t="s">
        <v>247</v>
      </c>
      <c r="C30" s="5">
        <v>0</v>
      </c>
      <c r="D30" s="5">
        <v>0.08</v>
      </c>
      <c r="E30" s="5">
        <v>0.22</v>
      </c>
      <c r="F30" s="5">
        <v>1.79</v>
      </c>
      <c r="G30" s="5">
        <v>0.96</v>
      </c>
      <c r="H30" s="5">
        <v>1.15</v>
      </c>
      <c r="I30" s="5">
        <v>0.71</v>
      </c>
      <c r="J30" s="5">
        <v>0.28</v>
      </c>
      <c r="K30" s="5">
        <v>0.59</v>
      </c>
      <c r="L30" s="5">
        <v>0.1</v>
      </c>
      <c r="M30" s="5">
        <v>1.3</v>
      </c>
      <c r="N30" s="5">
        <v>0.526667</v>
      </c>
    </row>
    <row r="31" spans="1:14">
      <c r="A31" s="5" t="s">
        <v>32</v>
      </c>
      <c r="B31" s="5" t="s">
        <v>248</v>
      </c>
      <c r="C31" s="5">
        <v>5.48</v>
      </c>
      <c r="D31" s="5">
        <v>4.63</v>
      </c>
      <c r="E31" s="5">
        <v>4.62</v>
      </c>
      <c r="F31" s="5">
        <v>1.47</v>
      </c>
      <c r="G31" s="5">
        <v>3.02</v>
      </c>
      <c r="H31" s="5">
        <v>2.51</v>
      </c>
      <c r="I31" s="5">
        <v>2.62</v>
      </c>
      <c r="J31" s="5">
        <v>7.01</v>
      </c>
      <c r="K31" s="5">
        <v>4.65</v>
      </c>
      <c r="L31" s="5">
        <v>4.91</v>
      </c>
      <c r="M31" s="5">
        <v>2.333333</v>
      </c>
      <c r="N31" s="5">
        <v>4.76</v>
      </c>
    </row>
    <row r="32" spans="1:14">
      <c r="A32" s="5" t="s">
        <v>29</v>
      </c>
      <c r="B32" s="5" t="s">
        <v>249</v>
      </c>
      <c r="C32" s="5">
        <v>52.91</v>
      </c>
      <c r="D32" s="5">
        <v>42.96</v>
      </c>
      <c r="E32" s="5">
        <v>52.65</v>
      </c>
      <c r="F32" s="5">
        <v>7.65</v>
      </c>
      <c r="G32" s="5">
        <v>8.38</v>
      </c>
      <c r="H32" s="5">
        <v>24.93</v>
      </c>
      <c r="I32" s="5">
        <v>19.29</v>
      </c>
      <c r="J32" s="5">
        <v>10.99</v>
      </c>
      <c r="K32" s="5">
        <v>10.47</v>
      </c>
      <c r="L32" s="5">
        <v>49.506667</v>
      </c>
      <c r="M32" s="5">
        <v>13.653333</v>
      </c>
      <c r="N32" s="5">
        <v>13.583333</v>
      </c>
    </row>
    <row r="33" spans="1:14">
      <c r="A33" s="5" t="s">
        <v>20</v>
      </c>
      <c r="B33" s="5" t="s">
        <v>250</v>
      </c>
      <c r="C33" s="5">
        <v>0.38</v>
      </c>
      <c r="D33" s="5">
        <v>0.31</v>
      </c>
      <c r="E33" s="5">
        <v>0</v>
      </c>
      <c r="F33" s="5">
        <v>11.07</v>
      </c>
      <c r="G33" s="5">
        <v>9.46</v>
      </c>
      <c r="H33" s="5">
        <v>17.39</v>
      </c>
      <c r="I33" s="5">
        <v>0.69</v>
      </c>
      <c r="J33" s="5">
        <v>2.27</v>
      </c>
      <c r="K33" s="5">
        <v>1.67</v>
      </c>
      <c r="L33" s="5">
        <v>0.23</v>
      </c>
      <c r="M33" s="5">
        <v>12.64</v>
      </c>
      <c r="N33" s="5">
        <v>1.543333</v>
      </c>
    </row>
    <row r="34" spans="1:14">
      <c r="A34" s="5" t="s">
        <v>24</v>
      </c>
      <c r="B34" s="5" t="s">
        <v>251</v>
      </c>
      <c r="C34" s="5">
        <v>0.46</v>
      </c>
      <c r="D34" s="5">
        <v>0.49</v>
      </c>
      <c r="E34" s="5">
        <v>0.22</v>
      </c>
      <c r="F34" s="5">
        <v>0</v>
      </c>
      <c r="G34" s="5">
        <v>0</v>
      </c>
      <c r="H34" s="5">
        <v>0.13</v>
      </c>
      <c r="I34" s="5">
        <v>0</v>
      </c>
      <c r="J34" s="5">
        <v>0.29</v>
      </c>
      <c r="K34" s="5">
        <v>1.4</v>
      </c>
      <c r="L34" s="5">
        <v>0.39</v>
      </c>
      <c r="M34" s="5">
        <v>0.043333</v>
      </c>
      <c r="N34" s="5">
        <v>0.563333</v>
      </c>
    </row>
    <row r="35" spans="1:14">
      <c r="A35" s="5" t="s">
        <v>36</v>
      </c>
      <c r="B35" s="5" t="s">
        <v>252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0.3</v>
      </c>
      <c r="J35" s="5">
        <v>0.61</v>
      </c>
      <c r="K35" s="5">
        <v>1.65</v>
      </c>
      <c r="L35" s="5">
        <v>0</v>
      </c>
      <c r="M35" s="5">
        <v>0</v>
      </c>
      <c r="N35" s="5">
        <v>0.853333</v>
      </c>
    </row>
    <row r="36" spans="1:14">
      <c r="A36" s="5" t="s">
        <v>86</v>
      </c>
      <c r="B36" s="5" t="s">
        <v>219</v>
      </c>
      <c r="C36" s="5">
        <v>3.33</v>
      </c>
      <c r="D36" s="5">
        <v>4.57</v>
      </c>
      <c r="E36" s="5">
        <v>6.29</v>
      </c>
      <c r="F36" s="5">
        <v>1.04</v>
      </c>
      <c r="G36" s="5">
        <v>4.85</v>
      </c>
      <c r="H36" s="5">
        <v>1.48</v>
      </c>
      <c r="I36" s="5">
        <v>3.52</v>
      </c>
      <c r="J36" s="5">
        <v>6.69</v>
      </c>
      <c r="K36" s="5">
        <v>6.15</v>
      </c>
      <c r="L36" s="5">
        <v>4.73</v>
      </c>
      <c r="M36" s="5">
        <v>2.456667</v>
      </c>
      <c r="N36" s="5">
        <v>5.453333</v>
      </c>
    </row>
    <row r="37" spans="1:14">
      <c r="A37" s="5" t="s">
        <v>87</v>
      </c>
      <c r="B37" s="5" t="s">
        <v>253</v>
      </c>
      <c r="C37" s="5">
        <v>9.08</v>
      </c>
      <c r="D37" s="5">
        <v>11.87</v>
      </c>
      <c r="E37" s="5">
        <v>14.8</v>
      </c>
      <c r="F37" s="5">
        <v>23.98</v>
      </c>
      <c r="G37" s="5">
        <v>29.84</v>
      </c>
      <c r="H37" s="5">
        <v>16.47</v>
      </c>
      <c r="I37" s="5">
        <v>48.79</v>
      </c>
      <c r="J37" s="5">
        <v>56.71</v>
      </c>
      <c r="K37" s="5">
        <v>75.41</v>
      </c>
      <c r="L37" s="5">
        <v>11.916667</v>
      </c>
      <c r="M37" s="5">
        <v>23.43</v>
      </c>
      <c r="N37" s="5">
        <v>60.303333</v>
      </c>
    </row>
    <row r="38" spans="1:14">
      <c r="A38" s="5" t="s">
        <v>74</v>
      </c>
      <c r="B38" s="5" t="s">
        <v>254</v>
      </c>
      <c r="C38" s="5">
        <v>2.15</v>
      </c>
      <c r="D38" s="5">
        <v>2.4</v>
      </c>
      <c r="E38" s="5">
        <v>2.57</v>
      </c>
      <c r="F38" s="5">
        <v>4.9</v>
      </c>
      <c r="G38" s="5">
        <v>3.65</v>
      </c>
      <c r="H38" s="5">
        <v>5.33</v>
      </c>
      <c r="I38" s="5">
        <v>39.13</v>
      </c>
      <c r="J38" s="5">
        <v>12.91</v>
      </c>
      <c r="K38" s="5">
        <v>26.53</v>
      </c>
      <c r="L38" s="5">
        <v>2.373333</v>
      </c>
      <c r="M38" s="5">
        <v>4.626667</v>
      </c>
      <c r="N38" s="5">
        <v>26.19</v>
      </c>
    </row>
    <row r="39" spans="1:14">
      <c r="A39" s="5" t="s">
        <v>154</v>
      </c>
      <c r="B39" s="5" t="s">
        <v>255</v>
      </c>
      <c r="C39" s="5">
        <v>3.56</v>
      </c>
      <c r="D39" s="5">
        <v>4.7</v>
      </c>
      <c r="E39" s="5">
        <v>5.5</v>
      </c>
      <c r="F39" s="5">
        <v>5.51</v>
      </c>
      <c r="G39" s="5">
        <v>4.95</v>
      </c>
      <c r="H39" s="5">
        <v>3.63</v>
      </c>
      <c r="I39" s="5">
        <v>3.71</v>
      </c>
      <c r="J39" s="5">
        <v>4.73</v>
      </c>
      <c r="K39" s="5">
        <v>3.59</v>
      </c>
      <c r="L39" s="5">
        <v>4.586667</v>
      </c>
      <c r="M39" s="5">
        <v>4.696667</v>
      </c>
      <c r="N39" s="5">
        <v>4.01</v>
      </c>
    </row>
    <row r="40" spans="1:14">
      <c r="A40" s="5" t="s">
        <v>89</v>
      </c>
      <c r="B40" s="5" t="s">
        <v>256</v>
      </c>
      <c r="C40" s="5">
        <v>130.94</v>
      </c>
      <c r="D40" s="5">
        <v>125.9</v>
      </c>
      <c r="E40" s="5">
        <v>137.48</v>
      </c>
      <c r="F40" s="5">
        <v>103.56</v>
      </c>
      <c r="G40" s="5">
        <v>96.67</v>
      </c>
      <c r="H40" s="5">
        <v>221.47</v>
      </c>
      <c r="I40" s="5">
        <v>295.91</v>
      </c>
      <c r="J40" s="5">
        <v>197.66</v>
      </c>
      <c r="K40" s="5">
        <v>187.27</v>
      </c>
      <c r="L40" s="5">
        <v>131.44</v>
      </c>
      <c r="M40" s="5">
        <v>140.566667</v>
      </c>
      <c r="N40" s="5">
        <v>226.946667</v>
      </c>
    </row>
    <row r="41" spans="1:14">
      <c r="A41" s="5" t="s">
        <v>60</v>
      </c>
      <c r="B41" s="5" t="s">
        <v>257</v>
      </c>
      <c r="C41" s="5">
        <v>17.89</v>
      </c>
      <c r="D41" s="5">
        <v>22.08</v>
      </c>
      <c r="E41" s="5">
        <v>24.91</v>
      </c>
      <c r="F41" s="5">
        <v>2.85</v>
      </c>
      <c r="G41" s="5">
        <v>4.32</v>
      </c>
      <c r="H41" s="5">
        <v>4.52</v>
      </c>
      <c r="I41" s="5">
        <v>21.51</v>
      </c>
      <c r="J41" s="5">
        <v>5.26</v>
      </c>
      <c r="K41" s="5">
        <v>8.44</v>
      </c>
      <c r="L41" s="5">
        <v>21.626667</v>
      </c>
      <c r="M41" s="5">
        <v>3.896667</v>
      </c>
      <c r="N41" s="5">
        <v>11.736667</v>
      </c>
    </row>
    <row r="42" spans="1:14">
      <c r="A42" s="5" t="s">
        <v>111</v>
      </c>
      <c r="B42" s="5" t="s">
        <v>202</v>
      </c>
      <c r="C42" s="5">
        <v>0.04</v>
      </c>
      <c r="D42" s="5">
        <v>0</v>
      </c>
      <c r="E42" s="5">
        <v>0.12</v>
      </c>
      <c r="F42" s="5">
        <v>15.39</v>
      </c>
      <c r="G42" s="5">
        <v>18.98</v>
      </c>
      <c r="H42" s="5">
        <v>27.38</v>
      </c>
      <c r="I42" s="5">
        <v>40.02</v>
      </c>
      <c r="J42" s="5">
        <v>49.92</v>
      </c>
      <c r="K42" s="5">
        <v>29.32</v>
      </c>
      <c r="L42" s="5">
        <v>0.053333</v>
      </c>
      <c r="M42" s="5">
        <v>20.583333</v>
      </c>
      <c r="N42" s="5">
        <v>39.753333</v>
      </c>
    </row>
    <row r="43" spans="1:14">
      <c r="A43" s="5" t="s">
        <v>130</v>
      </c>
      <c r="B43" s="5" t="s">
        <v>203</v>
      </c>
      <c r="C43" s="5">
        <v>3.76</v>
      </c>
      <c r="D43" s="5">
        <v>5.39</v>
      </c>
      <c r="E43" s="5">
        <v>5.08</v>
      </c>
      <c r="F43" s="5">
        <v>3.66</v>
      </c>
      <c r="G43" s="5">
        <v>7.41</v>
      </c>
      <c r="H43" s="5">
        <v>10.5</v>
      </c>
      <c r="I43" s="5">
        <v>3.64</v>
      </c>
      <c r="J43" s="5">
        <v>0.53</v>
      </c>
      <c r="K43" s="5">
        <v>0.93</v>
      </c>
      <c r="L43" s="5">
        <v>4.743333</v>
      </c>
      <c r="M43" s="5">
        <v>7.19</v>
      </c>
      <c r="N43" s="5">
        <v>1.7</v>
      </c>
    </row>
    <row r="44" spans="1:14">
      <c r="A44" s="5" t="s">
        <v>142</v>
      </c>
      <c r="B44" s="5" t="s">
        <v>258</v>
      </c>
      <c r="C44" s="5">
        <v>0.16</v>
      </c>
      <c r="D44" s="5">
        <v>0.87</v>
      </c>
      <c r="E44" s="5">
        <v>0</v>
      </c>
      <c r="F44" s="5">
        <v>3.49</v>
      </c>
      <c r="G44" s="5">
        <v>6.74</v>
      </c>
      <c r="H44" s="5">
        <v>4.5</v>
      </c>
      <c r="I44" s="5">
        <v>3.39</v>
      </c>
      <c r="J44" s="5">
        <v>9.27</v>
      </c>
      <c r="K44" s="5">
        <v>7.2</v>
      </c>
      <c r="L44" s="5">
        <v>0.343333</v>
      </c>
      <c r="M44" s="5">
        <v>4.91</v>
      </c>
      <c r="N44" s="5">
        <v>6.62</v>
      </c>
    </row>
    <row r="45" spans="1:14">
      <c r="A45" s="5" t="s">
        <v>106</v>
      </c>
      <c r="B45" s="5" t="s">
        <v>259</v>
      </c>
      <c r="C45" s="5">
        <v>0</v>
      </c>
      <c r="D45" s="5">
        <v>0.11</v>
      </c>
      <c r="E45" s="5">
        <v>0</v>
      </c>
      <c r="F45" s="5">
        <v>0</v>
      </c>
      <c r="G45" s="5">
        <v>0</v>
      </c>
      <c r="H45" s="5">
        <v>0</v>
      </c>
      <c r="I45" s="5">
        <v>0.13</v>
      </c>
      <c r="J45" s="5">
        <v>0</v>
      </c>
      <c r="K45" s="5">
        <v>0.14</v>
      </c>
      <c r="L45" s="5">
        <v>0.036667</v>
      </c>
      <c r="M45" s="5">
        <v>0</v>
      </c>
      <c r="N45" s="5">
        <v>0.09</v>
      </c>
    </row>
    <row r="46" spans="1:14">
      <c r="A46" s="5" t="s">
        <v>139</v>
      </c>
      <c r="B46" s="5" t="s">
        <v>260</v>
      </c>
      <c r="C46" s="5">
        <v>20.28</v>
      </c>
      <c r="D46" s="5">
        <v>30.17</v>
      </c>
      <c r="E46" s="5">
        <v>24.55</v>
      </c>
      <c r="F46" s="5">
        <v>56.11</v>
      </c>
      <c r="G46" s="5">
        <v>55.88</v>
      </c>
      <c r="H46" s="5">
        <v>35.58</v>
      </c>
      <c r="I46" s="5">
        <v>42.46</v>
      </c>
      <c r="J46" s="5">
        <v>55.68</v>
      </c>
      <c r="K46" s="5">
        <v>55.15</v>
      </c>
      <c r="L46" s="5">
        <v>25</v>
      </c>
      <c r="M46" s="5">
        <v>49.19</v>
      </c>
      <c r="N46" s="5">
        <v>51.096667</v>
      </c>
    </row>
    <row r="47" spans="1:14">
      <c r="A47" s="5" t="s">
        <v>40</v>
      </c>
      <c r="B47" s="5" t="s">
        <v>261</v>
      </c>
      <c r="C47" s="5">
        <v>0</v>
      </c>
      <c r="D47" s="5">
        <v>0</v>
      </c>
      <c r="E47" s="5">
        <v>0.13</v>
      </c>
      <c r="F47" s="5">
        <v>0.6</v>
      </c>
      <c r="G47" s="5">
        <v>4.79</v>
      </c>
      <c r="H47" s="5">
        <v>0.43</v>
      </c>
      <c r="I47" s="5">
        <v>0.16</v>
      </c>
      <c r="J47" s="5">
        <v>0.66</v>
      </c>
      <c r="K47" s="5">
        <v>1.07</v>
      </c>
      <c r="L47" s="5">
        <v>0.043333</v>
      </c>
      <c r="M47" s="5">
        <v>1.94</v>
      </c>
      <c r="N47" s="5">
        <v>0.63</v>
      </c>
    </row>
    <row r="48" spans="1:14">
      <c r="A48" s="5" t="s">
        <v>77</v>
      </c>
      <c r="B48" s="5" t="s">
        <v>262</v>
      </c>
      <c r="C48" s="5">
        <v>0</v>
      </c>
      <c r="D48" s="5">
        <v>0.32</v>
      </c>
      <c r="E48" s="5">
        <v>0</v>
      </c>
      <c r="F48" s="5">
        <v>1.2</v>
      </c>
      <c r="G48" s="5">
        <v>1.98</v>
      </c>
      <c r="H48" s="5">
        <v>0.5</v>
      </c>
      <c r="I48" s="5">
        <v>0.37</v>
      </c>
      <c r="J48" s="5">
        <v>0.38</v>
      </c>
      <c r="K48" s="5">
        <v>2.09</v>
      </c>
      <c r="L48" s="5">
        <v>0.106667</v>
      </c>
      <c r="M48" s="5">
        <v>1.226667</v>
      </c>
      <c r="N48" s="5">
        <v>0.946667</v>
      </c>
    </row>
    <row r="49" spans="1:14">
      <c r="A49" s="5" t="s">
        <v>97</v>
      </c>
      <c r="B49" s="5" t="s">
        <v>263</v>
      </c>
      <c r="C49" s="5">
        <v>9.83</v>
      </c>
      <c r="D49" s="5">
        <v>10.52</v>
      </c>
      <c r="E49" s="5">
        <v>9.66</v>
      </c>
      <c r="F49" s="5">
        <v>14.15</v>
      </c>
      <c r="G49" s="5">
        <v>21.44</v>
      </c>
      <c r="H49" s="5">
        <v>24.87</v>
      </c>
      <c r="I49" s="5">
        <v>24.42</v>
      </c>
      <c r="J49" s="5">
        <v>27.8</v>
      </c>
      <c r="K49" s="5">
        <v>30.28</v>
      </c>
      <c r="L49" s="5">
        <v>10.003333</v>
      </c>
      <c r="M49" s="5">
        <v>20.153333</v>
      </c>
      <c r="N49" s="5">
        <v>27.5</v>
      </c>
    </row>
    <row r="50" spans="1:14">
      <c r="A50" s="5" t="s">
        <v>153</v>
      </c>
      <c r="B50" s="5" t="s">
        <v>264</v>
      </c>
      <c r="C50" s="5">
        <v>14.41</v>
      </c>
      <c r="D50" s="5">
        <v>23.94</v>
      </c>
      <c r="E50" s="5">
        <v>27.73</v>
      </c>
      <c r="F50" s="5">
        <v>20.77</v>
      </c>
      <c r="G50" s="5">
        <v>51.8</v>
      </c>
      <c r="H50" s="5">
        <v>10.76</v>
      </c>
      <c r="I50" s="5">
        <v>67.89</v>
      </c>
      <c r="J50" s="5">
        <v>145.45</v>
      </c>
      <c r="K50" s="5">
        <v>144.41</v>
      </c>
      <c r="L50" s="5">
        <v>22.026667</v>
      </c>
      <c r="M50" s="5">
        <v>27.776667</v>
      </c>
      <c r="N50" s="5">
        <v>119.25</v>
      </c>
    </row>
    <row r="51" spans="1:14">
      <c r="A51" s="5" t="s">
        <v>120</v>
      </c>
      <c r="B51" s="5" t="s">
        <v>204</v>
      </c>
      <c r="C51" s="5">
        <v>8.31</v>
      </c>
      <c r="D51" s="5">
        <v>8.83</v>
      </c>
      <c r="E51" s="5">
        <v>9.78</v>
      </c>
      <c r="F51" s="5">
        <v>16.85</v>
      </c>
      <c r="G51" s="5">
        <v>16.87</v>
      </c>
      <c r="H51" s="5">
        <v>19.22</v>
      </c>
      <c r="I51" s="5">
        <v>14.74</v>
      </c>
      <c r="J51" s="5">
        <v>7.64</v>
      </c>
      <c r="K51" s="5">
        <v>11.31</v>
      </c>
      <c r="L51" s="5">
        <v>8.973333</v>
      </c>
      <c r="M51" s="5">
        <v>17.646667</v>
      </c>
      <c r="N51" s="5">
        <v>11.23</v>
      </c>
    </row>
    <row r="52" spans="1:14">
      <c r="A52" s="5" t="s">
        <v>134</v>
      </c>
      <c r="B52" s="5" t="s">
        <v>205</v>
      </c>
      <c r="C52" s="5">
        <v>0</v>
      </c>
      <c r="D52" s="5">
        <v>0</v>
      </c>
      <c r="E52" s="5">
        <v>0.08</v>
      </c>
      <c r="F52" s="5">
        <v>1.76</v>
      </c>
      <c r="G52" s="5">
        <v>1.68</v>
      </c>
      <c r="H52" s="5">
        <v>3.09</v>
      </c>
      <c r="I52" s="5">
        <v>7.48</v>
      </c>
      <c r="J52" s="5">
        <v>7.79</v>
      </c>
      <c r="K52" s="5">
        <v>2.67</v>
      </c>
      <c r="L52" s="5">
        <v>0.026667</v>
      </c>
      <c r="M52" s="5">
        <v>2.176667</v>
      </c>
      <c r="N52" s="5">
        <v>5.98</v>
      </c>
    </row>
    <row r="53" spans="1:14">
      <c r="A53" s="5" t="s">
        <v>144</v>
      </c>
      <c r="B53" s="5" t="s">
        <v>265</v>
      </c>
      <c r="C53" s="5">
        <v>0.69</v>
      </c>
      <c r="D53" s="5">
        <v>0.44</v>
      </c>
      <c r="E53" s="5">
        <v>0.4</v>
      </c>
      <c r="F53" s="5">
        <v>16.41</v>
      </c>
      <c r="G53" s="5">
        <v>56.74</v>
      </c>
      <c r="H53" s="5">
        <v>45.22</v>
      </c>
      <c r="I53" s="5">
        <v>1.84</v>
      </c>
      <c r="J53" s="5">
        <v>1.21</v>
      </c>
      <c r="K53" s="5">
        <v>0.75</v>
      </c>
      <c r="L53" s="5">
        <v>0.51</v>
      </c>
      <c r="M53" s="5">
        <v>39.456667</v>
      </c>
      <c r="N53" s="5">
        <v>1.266667</v>
      </c>
    </row>
    <row r="54" spans="1:14">
      <c r="A54" s="5" t="s">
        <v>116</v>
      </c>
      <c r="B54" s="5" t="s">
        <v>266</v>
      </c>
      <c r="C54" s="5">
        <v>0</v>
      </c>
      <c r="D54" s="5">
        <v>0</v>
      </c>
      <c r="E54" s="5">
        <v>0</v>
      </c>
      <c r="F54" s="5">
        <v>1.25</v>
      </c>
      <c r="G54" s="5">
        <v>0</v>
      </c>
      <c r="H54" s="5">
        <v>0</v>
      </c>
      <c r="I54" s="5">
        <v>4.14</v>
      </c>
      <c r="J54" s="5">
        <v>1.56</v>
      </c>
      <c r="K54" s="5">
        <v>3.4</v>
      </c>
      <c r="L54" s="5">
        <v>0</v>
      </c>
      <c r="M54" s="5">
        <v>0.416667</v>
      </c>
      <c r="N54" s="5">
        <v>3.033333</v>
      </c>
    </row>
    <row r="55" spans="1:14">
      <c r="A55" s="5" t="s">
        <v>124</v>
      </c>
      <c r="B55" s="5" t="s">
        <v>206</v>
      </c>
      <c r="C55" s="5">
        <v>14.05</v>
      </c>
      <c r="D55" s="5">
        <v>12.63</v>
      </c>
      <c r="E55" s="5">
        <v>13.11</v>
      </c>
      <c r="F55" s="5">
        <v>17.84</v>
      </c>
      <c r="G55" s="5">
        <v>14.16</v>
      </c>
      <c r="H55" s="5">
        <v>12.01</v>
      </c>
      <c r="I55" s="5">
        <v>3.46</v>
      </c>
      <c r="J55" s="5">
        <v>2.9</v>
      </c>
      <c r="K55" s="5">
        <v>5.35</v>
      </c>
      <c r="L55" s="5">
        <v>13.263333</v>
      </c>
      <c r="M55" s="5">
        <v>14.67</v>
      </c>
      <c r="N55" s="5">
        <v>3.903333</v>
      </c>
    </row>
    <row r="56" spans="1:14">
      <c r="A56" s="5" t="s">
        <v>108</v>
      </c>
      <c r="B56" s="5" t="s">
        <v>207</v>
      </c>
      <c r="C56" s="5">
        <v>0.19</v>
      </c>
      <c r="D56" s="5">
        <v>0.09</v>
      </c>
      <c r="E56" s="5">
        <v>0.12</v>
      </c>
      <c r="F56" s="5">
        <v>15.13</v>
      </c>
      <c r="G56" s="5">
        <v>21.73</v>
      </c>
      <c r="H56" s="5">
        <v>19.14</v>
      </c>
      <c r="I56" s="5">
        <v>31.97</v>
      </c>
      <c r="J56" s="5">
        <v>45.18</v>
      </c>
      <c r="K56" s="5">
        <v>30.96</v>
      </c>
      <c r="L56" s="5">
        <v>0.133333</v>
      </c>
      <c r="M56" s="5">
        <v>18.666667</v>
      </c>
      <c r="N56" s="5">
        <v>36.036667</v>
      </c>
    </row>
    <row r="57" spans="1:14">
      <c r="A57" s="5" t="s">
        <v>61</v>
      </c>
      <c r="B57" s="5" t="s">
        <v>267</v>
      </c>
      <c r="C57" s="5">
        <v>2.25</v>
      </c>
      <c r="D57" s="5">
        <v>2.95</v>
      </c>
      <c r="E57" s="5">
        <v>5.95</v>
      </c>
      <c r="F57" s="5">
        <v>14.46</v>
      </c>
      <c r="G57" s="5">
        <v>22.16</v>
      </c>
      <c r="H57" s="5">
        <v>16.07</v>
      </c>
      <c r="I57" s="5">
        <v>24.67</v>
      </c>
      <c r="J57" s="5">
        <v>15.38</v>
      </c>
      <c r="K57" s="5">
        <v>21.41</v>
      </c>
      <c r="L57" s="5">
        <v>3.716667</v>
      </c>
      <c r="M57" s="5">
        <v>17.563333</v>
      </c>
      <c r="N57" s="5">
        <v>20.486667</v>
      </c>
    </row>
    <row r="58" spans="1:14">
      <c r="A58" s="5" t="s">
        <v>145</v>
      </c>
      <c r="B58" s="5" t="s">
        <v>268</v>
      </c>
      <c r="C58" s="5">
        <v>1.19</v>
      </c>
      <c r="D58" s="5">
        <v>0.85</v>
      </c>
      <c r="E58" s="5">
        <v>0.91</v>
      </c>
      <c r="F58" s="5">
        <v>0.91</v>
      </c>
      <c r="G58" s="5">
        <v>1.1</v>
      </c>
      <c r="H58" s="5">
        <v>4.42</v>
      </c>
      <c r="I58" s="5">
        <v>0</v>
      </c>
      <c r="J58" s="5">
        <v>0</v>
      </c>
      <c r="K58" s="5">
        <v>0</v>
      </c>
      <c r="L58" s="5">
        <v>0.983333</v>
      </c>
      <c r="M58" s="5">
        <v>2.143333</v>
      </c>
      <c r="N58" s="5">
        <v>0</v>
      </c>
    </row>
    <row r="59" spans="1:14">
      <c r="A59" s="5" t="s">
        <v>122</v>
      </c>
      <c r="B59" s="5" t="s">
        <v>208</v>
      </c>
      <c r="C59" s="5">
        <v>39.83</v>
      </c>
      <c r="D59" s="5">
        <v>51.15</v>
      </c>
      <c r="E59" s="5">
        <v>49.39</v>
      </c>
      <c r="F59" s="5">
        <v>39.69</v>
      </c>
      <c r="G59" s="5">
        <v>26.79</v>
      </c>
      <c r="H59" s="5">
        <v>46.21</v>
      </c>
      <c r="I59" s="5">
        <v>19.27</v>
      </c>
      <c r="J59" s="5">
        <v>7.89</v>
      </c>
      <c r="K59" s="5">
        <v>15.48</v>
      </c>
      <c r="L59" s="5">
        <v>46.79</v>
      </c>
      <c r="M59" s="5">
        <v>37.563333</v>
      </c>
      <c r="N59" s="5">
        <v>14.213333</v>
      </c>
    </row>
    <row r="60" spans="1:14">
      <c r="A60" s="5" t="s">
        <v>112</v>
      </c>
      <c r="B60" s="5" t="s">
        <v>209</v>
      </c>
      <c r="C60" s="5">
        <v>0.24</v>
      </c>
      <c r="D60" s="5">
        <v>0.47</v>
      </c>
      <c r="E60" s="5">
        <v>0.19</v>
      </c>
      <c r="F60" s="5">
        <v>10.05</v>
      </c>
      <c r="G60" s="5">
        <v>21.37</v>
      </c>
      <c r="H60" s="5">
        <v>9.62</v>
      </c>
      <c r="I60" s="5">
        <v>1.2</v>
      </c>
      <c r="J60" s="5">
        <v>2.85</v>
      </c>
      <c r="K60" s="5">
        <v>1.97</v>
      </c>
      <c r="L60" s="5">
        <v>0.3</v>
      </c>
      <c r="M60" s="5">
        <v>13.68</v>
      </c>
      <c r="N60" s="5">
        <v>2.006667</v>
      </c>
    </row>
    <row r="61" spans="1:14">
      <c r="A61" s="5" t="s">
        <v>75</v>
      </c>
      <c r="B61" s="5" t="s">
        <v>269</v>
      </c>
      <c r="C61" s="5">
        <v>0.14</v>
      </c>
      <c r="D61" s="5">
        <v>0</v>
      </c>
      <c r="E61" s="5">
        <v>0.05</v>
      </c>
      <c r="F61" s="5">
        <v>4.44</v>
      </c>
      <c r="G61" s="5">
        <v>3.19</v>
      </c>
      <c r="H61" s="5">
        <v>5.85</v>
      </c>
      <c r="I61" s="5">
        <v>0</v>
      </c>
      <c r="J61" s="5">
        <v>0</v>
      </c>
      <c r="K61" s="5">
        <v>0</v>
      </c>
      <c r="L61" s="5">
        <v>0.063333</v>
      </c>
      <c r="M61" s="5">
        <v>4.493333</v>
      </c>
      <c r="N61" s="5">
        <v>0</v>
      </c>
    </row>
    <row r="62" spans="1:14">
      <c r="A62" s="5" t="s">
        <v>8</v>
      </c>
      <c r="B62" s="5" t="s">
        <v>270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0.16</v>
      </c>
      <c r="L62" s="5">
        <v>0</v>
      </c>
      <c r="M62" s="5">
        <v>0</v>
      </c>
      <c r="N62" s="5">
        <v>0.053333</v>
      </c>
    </row>
    <row r="63" spans="1:14">
      <c r="A63" s="5" t="s">
        <v>39</v>
      </c>
      <c r="B63" s="5" t="s">
        <v>271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0.14</v>
      </c>
      <c r="J63" s="5">
        <v>0</v>
      </c>
      <c r="K63" s="5">
        <v>0</v>
      </c>
      <c r="L63" s="5">
        <v>0</v>
      </c>
      <c r="M63" s="5">
        <v>0</v>
      </c>
      <c r="N63" s="5">
        <v>0.046667</v>
      </c>
    </row>
    <row r="64" spans="1:14">
      <c r="A64" s="5" t="s">
        <v>143</v>
      </c>
      <c r="B64" s="5" t="s">
        <v>272</v>
      </c>
      <c r="C64" s="5">
        <v>0.88</v>
      </c>
      <c r="D64" s="5">
        <v>5.32</v>
      </c>
      <c r="E64" s="5">
        <v>4.98</v>
      </c>
      <c r="F64" s="5">
        <v>1.14</v>
      </c>
      <c r="G64" s="5">
        <v>2.43</v>
      </c>
      <c r="H64" s="5">
        <v>0.31</v>
      </c>
      <c r="I64" s="5">
        <v>17.88</v>
      </c>
      <c r="J64" s="5">
        <v>51.31</v>
      </c>
      <c r="K64" s="5">
        <v>23.69</v>
      </c>
      <c r="L64" s="5">
        <v>3.726667</v>
      </c>
      <c r="M64" s="5">
        <v>1.293333</v>
      </c>
      <c r="N64" s="5">
        <v>30.96</v>
      </c>
    </row>
    <row r="65" spans="1:14">
      <c r="A65" s="5" t="s">
        <v>44</v>
      </c>
      <c r="B65" s="5" t="s">
        <v>221</v>
      </c>
      <c r="C65" s="5">
        <v>43.24</v>
      </c>
      <c r="D65" s="5">
        <v>37.96</v>
      </c>
      <c r="E65" s="5">
        <v>35.18</v>
      </c>
      <c r="F65" s="5">
        <v>3.6</v>
      </c>
      <c r="G65" s="5">
        <v>10.72</v>
      </c>
      <c r="H65" s="5">
        <v>9.07</v>
      </c>
      <c r="I65" s="5">
        <v>10.06</v>
      </c>
      <c r="J65" s="5">
        <v>8.1</v>
      </c>
      <c r="K65" s="5">
        <v>6.06</v>
      </c>
      <c r="L65" s="5">
        <v>38.793333</v>
      </c>
      <c r="M65" s="5">
        <v>7.796667</v>
      </c>
      <c r="N65" s="5">
        <v>8.073333</v>
      </c>
    </row>
    <row r="66" spans="1:14">
      <c r="A66" s="5" t="s">
        <v>125</v>
      </c>
      <c r="B66" s="5" t="s">
        <v>210</v>
      </c>
      <c r="C66" s="5">
        <v>4.36</v>
      </c>
      <c r="D66" s="5">
        <v>3.7</v>
      </c>
      <c r="E66" s="5">
        <v>3.8</v>
      </c>
      <c r="F66" s="5">
        <v>23.93</v>
      </c>
      <c r="G66" s="5">
        <v>27.61</v>
      </c>
      <c r="H66" s="5">
        <v>29.8</v>
      </c>
      <c r="I66" s="5">
        <v>13.22</v>
      </c>
      <c r="J66" s="5">
        <v>8.93</v>
      </c>
      <c r="K66" s="5">
        <v>14.23</v>
      </c>
      <c r="L66" s="5">
        <v>3.953333</v>
      </c>
      <c r="M66" s="5">
        <v>27.113333</v>
      </c>
      <c r="N66" s="5">
        <v>12.126667</v>
      </c>
    </row>
    <row r="67" spans="1:14">
      <c r="A67" s="5" t="s">
        <v>47</v>
      </c>
      <c r="B67" s="5" t="s">
        <v>273</v>
      </c>
      <c r="C67" s="5">
        <v>0.09</v>
      </c>
      <c r="D67" s="5">
        <v>0</v>
      </c>
      <c r="E67" s="5">
        <v>0</v>
      </c>
      <c r="F67" s="5">
        <v>0.11</v>
      </c>
      <c r="G67" s="5">
        <v>3.27</v>
      </c>
      <c r="H67" s="5">
        <v>0.32</v>
      </c>
      <c r="I67" s="5">
        <v>0</v>
      </c>
      <c r="J67" s="5">
        <v>0.12</v>
      </c>
      <c r="K67" s="5">
        <v>0.13</v>
      </c>
      <c r="L67" s="5">
        <v>0.03</v>
      </c>
      <c r="M67" s="5">
        <v>1.233333</v>
      </c>
      <c r="N67" s="5">
        <v>0.083333</v>
      </c>
    </row>
    <row r="68" spans="1:14">
      <c r="A68" s="5" t="s">
        <v>100</v>
      </c>
      <c r="B68" s="5" t="s">
        <v>274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</row>
    <row r="69" spans="1:14">
      <c r="A69" s="5" t="s">
        <v>69</v>
      </c>
      <c r="B69" s="5" t="s">
        <v>275</v>
      </c>
      <c r="C69" s="5">
        <v>0</v>
      </c>
      <c r="D69" s="5">
        <v>0</v>
      </c>
      <c r="E69" s="5">
        <v>0</v>
      </c>
      <c r="F69" s="5">
        <v>1.65</v>
      </c>
      <c r="G69" s="5">
        <v>1.3</v>
      </c>
      <c r="H69" s="5">
        <v>3.44</v>
      </c>
      <c r="I69" s="5">
        <v>1.35</v>
      </c>
      <c r="J69" s="5">
        <v>1.16</v>
      </c>
      <c r="K69" s="5">
        <v>2.04</v>
      </c>
      <c r="L69" s="5">
        <v>0</v>
      </c>
      <c r="M69" s="5">
        <v>2.13</v>
      </c>
      <c r="N69" s="5">
        <v>1.516667</v>
      </c>
    </row>
    <row r="70" spans="1:14">
      <c r="A70" s="5" t="s">
        <v>147</v>
      </c>
      <c r="B70" s="5" t="s">
        <v>276</v>
      </c>
      <c r="C70" s="5">
        <v>5.16</v>
      </c>
      <c r="D70" s="5">
        <v>17.66</v>
      </c>
      <c r="E70" s="5">
        <v>16.19</v>
      </c>
      <c r="F70" s="5">
        <v>0.12</v>
      </c>
      <c r="G70" s="5">
        <v>1.21</v>
      </c>
      <c r="H70" s="5">
        <v>0</v>
      </c>
      <c r="I70" s="5">
        <v>5.12</v>
      </c>
      <c r="J70" s="5">
        <v>25.86</v>
      </c>
      <c r="K70" s="5">
        <v>8.21</v>
      </c>
      <c r="L70" s="5">
        <v>13.003333</v>
      </c>
      <c r="M70" s="5">
        <v>0.443333</v>
      </c>
      <c r="N70" s="5">
        <v>13.063333</v>
      </c>
    </row>
    <row r="71" spans="1:14">
      <c r="A71" s="5" t="s">
        <v>23</v>
      </c>
      <c r="B71" s="5" t="s">
        <v>277</v>
      </c>
      <c r="C71" s="5">
        <v>1.24</v>
      </c>
      <c r="D71" s="5">
        <v>2.51</v>
      </c>
      <c r="E71" s="5">
        <v>2.29</v>
      </c>
      <c r="F71" s="5">
        <v>2.46</v>
      </c>
      <c r="G71" s="5">
        <v>6.66</v>
      </c>
      <c r="H71" s="5">
        <v>2.86</v>
      </c>
      <c r="I71" s="5">
        <v>4.24</v>
      </c>
      <c r="J71" s="5">
        <v>10.05</v>
      </c>
      <c r="K71" s="5">
        <v>10.71</v>
      </c>
      <c r="L71" s="5">
        <v>2.013333</v>
      </c>
      <c r="M71" s="5">
        <v>3.993333</v>
      </c>
      <c r="N71" s="5">
        <v>8.333333</v>
      </c>
    </row>
    <row r="72" spans="1:14">
      <c r="A72" s="5" t="s">
        <v>37</v>
      </c>
      <c r="B72" s="5" t="s">
        <v>278</v>
      </c>
      <c r="C72" s="5">
        <v>0.56</v>
      </c>
      <c r="D72" s="5">
        <v>2.09</v>
      </c>
      <c r="E72" s="5">
        <v>1.55</v>
      </c>
      <c r="F72" s="5">
        <v>0.32</v>
      </c>
      <c r="G72" s="5">
        <v>0.88</v>
      </c>
      <c r="H72" s="5">
        <v>0.31</v>
      </c>
      <c r="I72" s="5">
        <v>2.03</v>
      </c>
      <c r="J72" s="5">
        <v>7.22</v>
      </c>
      <c r="K72" s="5">
        <v>2.14</v>
      </c>
      <c r="L72" s="5">
        <v>1.4</v>
      </c>
      <c r="M72" s="5">
        <v>0.503333</v>
      </c>
      <c r="N72" s="5">
        <v>3.796667</v>
      </c>
    </row>
    <row r="73" spans="1:14">
      <c r="A73" s="5" t="s">
        <v>157</v>
      </c>
      <c r="B73" s="5" t="s">
        <v>222</v>
      </c>
      <c r="C73" s="5">
        <v>4.59</v>
      </c>
      <c r="D73" s="5">
        <v>5.99</v>
      </c>
      <c r="E73" s="5">
        <v>6.33</v>
      </c>
      <c r="F73" s="5">
        <v>2.5</v>
      </c>
      <c r="G73" s="5">
        <v>7.22</v>
      </c>
      <c r="H73" s="5">
        <v>3.15</v>
      </c>
      <c r="I73" s="5">
        <v>17.74</v>
      </c>
      <c r="J73" s="5">
        <v>17.31</v>
      </c>
      <c r="K73" s="5">
        <v>19.68</v>
      </c>
      <c r="L73" s="5">
        <v>5.636667</v>
      </c>
      <c r="M73" s="5">
        <v>4.29</v>
      </c>
      <c r="N73" s="5">
        <v>18.243333</v>
      </c>
    </row>
    <row r="74" spans="1:14">
      <c r="A74" s="5" t="s">
        <v>126</v>
      </c>
      <c r="B74" s="5" t="s">
        <v>279</v>
      </c>
      <c r="C74" s="5">
        <v>53.94</v>
      </c>
      <c r="D74" s="5">
        <v>45.93</v>
      </c>
      <c r="E74" s="5">
        <v>45.3</v>
      </c>
      <c r="F74" s="5">
        <v>52.22</v>
      </c>
      <c r="G74" s="5">
        <v>76.85</v>
      </c>
      <c r="H74" s="5">
        <v>61.59</v>
      </c>
      <c r="I74" s="5">
        <v>156.26</v>
      </c>
      <c r="J74" s="5">
        <v>123.98</v>
      </c>
      <c r="K74" s="5">
        <v>107.07</v>
      </c>
      <c r="L74" s="5">
        <v>48.39</v>
      </c>
      <c r="M74" s="5">
        <v>63.553333</v>
      </c>
      <c r="N74" s="5">
        <v>129.103333</v>
      </c>
    </row>
    <row r="75" spans="1:14">
      <c r="A75" s="5" t="s">
        <v>117</v>
      </c>
      <c r="B75" s="5" t="s">
        <v>211</v>
      </c>
      <c r="C75" s="5">
        <v>139.82</v>
      </c>
      <c r="D75" s="5">
        <v>161.1</v>
      </c>
      <c r="E75" s="5">
        <v>169.56</v>
      </c>
      <c r="F75" s="5">
        <v>22.16</v>
      </c>
      <c r="G75" s="5">
        <v>30.7</v>
      </c>
      <c r="H75" s="5">
        <v>32.9</v>
      </c>
      <c r="I75" s="5">
        <v>30.41</v>
      </c>
      <c r="J75" s="5">
        <v>46.85</v>
      </c>
      <c r="K75" s="5">
        <v>50.96</v>
      </c>
      <c r="L75" s="5">
        <v>156.826667</v>
      </c>
      <c r="M75" s="5">
        <v>28.586667</v>
      </c>
      <c r="N75" s="5">
        <v>42.74</v>
      </c>
    </row>
    <row r="76" spans="1:14">
      <c r="A76" s="5" t="s">
        <v>128</v>
      </c>
      <c r="B76" s="5" t="s">
        <v>212</v>
      </c>
      <c r="C76" s="5">
        <v>0</v>
      </c>
      <c r="D76" s="5">
        <v>0</v>
      </c>
      <c r="E76" s="5">
        <v>0</v>
      </c>
      <c r="F76" s="5">
        <v>0</v>
      </c>
      <c r="G76" s="5">
        <v>0.07</v>
      </c>
      <c r="H76" s="5">
        <v>0</v>
      </c>
      <c r="I76" s="5">
        <v>0</v>
      </c>
      <c r="J76" s="5">
        <v>0.14</v>
      </c>
      <c r="K76" s="5">
        <v>0.15</v>
      </c>
      <c r="L76" s="5">
        <v>0</v>
      </c>
      <c r="M76" s="5">
        <v>0.023333</v>
      </c>
      <c r="N76" s="5">
        <v>0.096667</v>
      </c>
    </row>
    <row r="77" spans="1:14">
      <c r="A77" s="5" t="s">
        <v>150</v>
      </c>
      <c r="B77" s="5" t="s">
        <v>280</v>
      </c>
      <c r="C77" s="5">
        <v>12.16</v>
      </c>
      <c r="D77" s="5">
        <v>23.85</v>
      </c>
      <c r="E77" s="5">
        <v>28.29</v>
      </c>
      <c r="F77" s="5">
        <v>168.71</v>
      </c>
      <c r="G77" s="5">
        <v>99.04</v>
      </c>
      <c r="H77" s="5">
        <v>25.72</v>
      </c>
      <c r="I77" s="5">
        <v>71.6</v>
      </c>
      <c r="J77" s="5">
        <v>335.45</v>
      </c>
      <c r="K77" s="5">
        <v>284.05</v>
      </c>
      <c r="L77" s="5">
        <v>21.433333</v>
      </c>
      <c r="M77" s="5">
        <v>97.823333</v>
      </c>
      <c r="N77" s="5">
        <v>230.366667</v>
      </c>
    </row>
    <row r="78" spans="1:14">
      <c r="A78" s="5" t="s">
        <v>70</v>
      </c>
      <c r="B78" s="5" t="s">
        <v>281</v>
      </c>
      <c r="C78" s="5">
        <v>0</v>
      </c>
      <c r="D78" s="5">
        <v>0</v>
      </c>
      <c r="E78" s="5">
        <v>0</v>
      </c>
      <c r="F78" s="5">
        <v>0.22</v>
      </c>
      <c r="G78" s="5">
        <v>0</v>
      </c>
      <c r="H78" s="5">
        <v>0</v>
      </c>
      <c r="I78" s="5">
        <v>4.7</v>
      </c>
      <c r="J78" s="5">
        <v>6.08</v>
      </c>
      <c r="K78" s="5">
        <v>4.33</v>
      </c>
      <c r="L78" s="5">
        <v>0</v>
      </c>
      <c r="M78" s="5">
        <v>0.073333</v>
      </c>
      <c r="N78" s="5">
        <v>5.036667</v>
      </c>
    </row>
    <row r="79" spans="1:14">
      <c r="A79" s="5" t="s">
        <v>91</v>
      </c>
      <c r="B79" s="5" t="s">
        <v>282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</row>
    <row r="80" spans="1:14">
      <c r="A80" s="5" t="s">
        <v>28</v>
      </c>
      <c r="B80" s="5" t="s">
        <v>283</v>
      </c>
      <c r="C80" s="5">
        <v>1.97</v>
      </c>
      <c r="D80" s="5">
        <v>0.67</v>
      </c>
      <c r="E80" s="5">
        <v>1.43</v>
      </c>
      <c r="F80" s="5">
        <v>6.21</v>
      </c>
      <c r="G80" s="5">
        <v>4.55</v>
      </c>
      <c r="H80" s="5">
        <v>3.01</v>
      </c>
      <c r="I80" s="5">
        <v>1.89</v>
      </c>
      <c r="J80" s="5">
        <v>1.17</v>
      </c>
      <c r="K80" s="5">
        <v>1.41</v>
      </c>
      <c r="L80" s="5">
        <v>1.356667</v>
      </c>
      <c r="M80" s="5">
        <v>4.59</v>
      </c>
      <c r="N80" s="5">
        <v>1.49</v>
      </c>
    </row>
    <row r="81" spans="1:14">
      <c r="A81" s="5" t="s">
        <v>63</v>
      </c>
      <c r="B81" s="5" t="s">
        <v>284</v>
      </c>
      <c r="C81" s="5">
        <v>0</v>
      </c>
      <c r="D81" s="5">
        <v>0</v>
      </c>
      <c r="E81" s="5">
        <v>0.15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0.05</v>
      </c>
      <c r="M81" s="5">
        <v>0</v>
      </c>
      <c r="N81" s="5">
        <v>0</v>
      </c>
    </row>
    <row r="82" spans="1:14">
      <c r="A82" s="5" t="s">
        <v>138</v>
      </c>
      <c r="B82" s="5" t="s">
        <v>213</v>
      </c>
      <c r="C82" s="5">
        <v>0</v>
      </c>
      <c r="D82" s="5">
        <v>0</v>
      </c>
      <c r="E82" s="5">
        <v>0</v>
      </c>
      <c r="F82" s="5">
        <v>0.06</v>
      </c>
      <c r="G82" s="5">
        <v>0</v>
      </c>
      <c r="H82" s="5">
        <v>0</v>
      </c>
      <c r="I82" s="5">
        <v>0.12</v>
      </c>
      <c r="J82" s="5">
        <v>0</v>
      </c>
      <c r="K82" s="5">
        <v>0.07</v>
      </c>
      <c r="L82" s="5">
        <v>0</v>
      </c>
      <c r="M82" s="5">
        <v>0.02</v>
      </c>
      <c r="N82" s="5">
        <v>0.063333</v>
      </c>
    </row>
    <row r="83" spans="1:14">
      <c r="A83" s="5" t="s">
        <v>95</v>
      </c>
      <c r="B83" s="5" t="s">
        <v>285</v>
      </c>
      <c r="C83" s="5">
        <v>7.17</v>
      </c>
      <c r="D83" s="5">
        <v>8.47</v>
      </c>
      <c r="E83" s="5">
        <v>7.43</v>
      </c>
      <c r="F83" s="5">
        <v>8.71</v>
      </c>
      <c r="G83" s="5">
        <v>16.29</v>
      </c>
      <c r="H83" s="5">
        <v>5.92</v>
      </c>
      <c r="I83" s="5">
        <v>7.12</v>
      </c>
      <c r="J83" s="5">
        <v>6.34</v>
      </c>
      <c r="K83" s="5">
        <v>3.91</v>
      </c>
      <c r="L83" s="5">
        <v>7.69</v>
      </c>
      <c r="M83" s="5">
        <v>10.306667</v>
      </c>
      <c r="N83" s="5">
        <v>5.79</v>
      </c>
    </row>
    <row r="84" spans="1:14">
      <c r="A84" s="5" t="s">
        <v>141</v>
      </c>
      <c r="B84" s="5" t="s">
        <v>286</v>
      </c>
      <c r="C84" s="5">
        <v>0</v>
      </c>
      <c r="D84" s="5">
        <v>0</v>
      </c>
      <c r="E84" s="5">
        <v>0</v>
      </c>
      <c r="F84" s="5">
        <v>0.65</v>
      </c>
      <c r="G84" s="5">
        <v>0.4</v>
      </c>
      <c r="H84" s="5">
        <v>0.89</v>
      </c>
      <c r="I84" s="5">
        <v>0</v>
      </c>
      <c r="J84" s="5">
        <v>0</v>
      </c>
      <c r="K84" s="5">
        <v>0</v>
      </c>
      <c r="L84" s="5">
        <v>0</v>
      </c>
      <c r="M84" s="5">
        <v>0.646667</v>
      </c>
      <c r="N84" s="5">
        <v>0</v>
      </c>
    </row>
    <row r="85" spans="1:14">
      <c r="A85" s="5" t="s">
        <v>17</v>
      </c>
      <c r="B85" s="5" t="s">
        <v>287</v>
      </c>
      <c r="C85" s="5">
        <v>0.09</v>
      </c>
      <c r="D85" s="5">
        <v>0.2</v>
      </c>
      <c r="E85" s="5">
        <v>0.46</v>
      </c>
      <c r="F85" s="5">
        <v>1.74</v>
      </c>
      <c r="G85" s="5">
        <v>2.58</v>
      </c>
      <c r="H85" s="5">
        <v>0.32</v>
      </c>
      <c r="I85" s="5">
        <v>0.34</v>
      </c>
      <c r="J85" s="5">
        <v>0.36</v>
      </c>
      <c r="K85" s="5">
        <v>1.28</v>
      </c>
      <c r="L85" s="5">
        <v>0.25</v>
      </c>
      <c r="M85" s="5">
        <v>1.546667</v>
      </c>
      <c r="N85" s="5">
        <v>0.66</v>
      </c>
    </row>
    <row r="86" spans="1:14">
      <c r="A86" s="5" t="s">
        <v>22</v>
      </c>
      <c r="B86" s="5" t="s">
        <v>288</v>
      </c>
      <c r="C86" s="5">
        <v>9.29</v>
      </c>
      <c r="D86" s="5">
        <v>9.47</v>
      </c>
      <c r="E86" s="5">
        <v>8.06</v>
      </c>
      <c r="F86" s="5">
        <v>7.14</v>
      </c>
      <c r="G86" s="5">
        <v>14.79</v>
      </c>
      <c r="H86" s="5">
        <v>11.15</v>
      </c>
      <c r="I86" s="5">
        <v>15.47</v>
      </c>
      <c r="J86" s="5">
        <v>16.64</v>
      </c>
      <c r="K86" s="5">
        <v>25.32</v>
      </c>
      <c r="L86" s="5">
        <v>8.94</v>
      </c>
      <c r="M86" s="5">
        <v>11.026667</v>
      </c>
      <c r="N86" s="5">
        <v>19.143333</v>
      </c>
    </row>
    <row r="87" spans="1:14">
      <c r="A87" s="5" t="s">
        <v>34</v>
      </c>
      <c r="B87" s="5" t="s">
        <v>289</v>
      </c>
      <c r="C87" s="5">
        <v>1.04</v>
      </c>
      <c r="D87" s="5">
        <v>1.49</v>
      </c>
      <c r="E87" s="5">
        <v>0.51</v>
      </c>
      <c r="F87" s="5">
        <v>1.3</v>
      </c>
      <c r="G87" s="5">
        <v>2.47</v>
      </c>
      <c r="H87" s="5">
        <v>0.97</v>
      </c>
      <c r="I87" s="5">
        <v>2.84</v>
      </c>
      <c r="J87" s="5">
        <v>16.63</v>
      </c>
      <c r="K87" s="5">
        <v>7.85</v>
      </c>
      <c r="L87" s="5">
        <v>1.013333</v>
      </c>
      <c r="M87" s="5">
        <v>1.58</v>
      </c>
      <c r="N87" s="5">
        <v>9.106667</v>
      </c>
    </row>
    <row r="88" spans="1:14">
      <c r="A88" s="5" t="s">
        <v>127</v>
      </c>
      <c r="B88" s="5" t="s">
        <v>290</v>
      </c>
      <c r="C88" s="5">
        <v>0</v>
      </c>
      <c r="D88" s="5">
        <v>0</v>
      </c>
      <c r="E88" s="5">
        <v>0</v>
      </c>
      <c r="F88" s="5">
        <v>0.62</v>
      </c>
      <c r="G88" s="5">
        <v>0</v>
      </c>
      <c r="H88" s="5">
        <v>0</v>
      </c>
      <c r="I88" s="5">
        <v>2.12</v>
      </c>
      <c r="J88" s="5">
        <v>5.82</v>
      </c>
      <c r="K88" s="5">
        <v>6.09</v>
      </c>
      <c r="L88" s="5">
        <v>0</v>
      </c>
      <c r="M88" s="5">
        <v>0.206667</v>
      </c>
      <c r="N88" s="5">
        <v>4.676667</v>
      </c>
    </row>
    <row r="89" spans="1:14">
      <c r="A89" s="5" t="s">
        <v>85</v>
      </c>
      <c r="B89" s="5" t="s">
        <v>291</v>
      </c>
      <c r="C89" s="5">
        <v>18.31</v>
      </c>
      <c r="D89" s="5">
        <v>22.87</v>
      </c>
      <c r="E89" s="5">
        <v>21.66</v>
      </c>
      <c r="F89" s="5">
        <v>49.85</v>
      </c>
      <c r="G89" s="5">
        <v>24.58</v>
      </c>
      <c r="H89" s="5">
        <v>51.01</v>
      </c>
      <c r="I89" s="5">
        <v>44.26</v>
      </c>
      <c r="J89" s="5">
        <v>53.23</v>
      </c>
      <c r="K89" s="5">
        <v>65.28</v>
      </c>
      <c r="L89" s="5">
        <v>20.946667</v>
      </c>
      <c r="M89" s="5">
        <v>41.813333</v>
      </c>
      <c r="N89" s="5">
        <v>54.256667</v>
      </c>
    </row>
    <row r="90" spans="1:14">
      <c r="A90" s="5" t="s">
        <v>123</v>
      </c>
      <c r="B90" s="5" t="s">
        <v>292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</row>
    <row r="91" spans="1:14">
      <c r="A91" s="5" t="s">
        <v>101</v>
      </c>
      <c r="B91" s="5" t="s">
        <v>293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0.24</v>
      </c>
      <c r="K91" s="5">
        <v>0</v>
      </c>
      <c r="L91" s="5">
        <v>0</v>
      </c>
      <c r="M91" s="5">
        <v>0</v>
      </c>
      <c r="N91" s="5">
        <v>0.08</v>
      </c>
    </row>
    <row r="92" spans="1:14">
      <c r="A92" s="5" t="s">
        <v>54</v>
      </c>
      <c r="B92" s="5" t="s">
        <v>294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</row>
    <row r="93" spans="1:14">
      <c r="A93" s="5" t="s">
        <v>52</v>
      </c>
      <c r="B93" s="5" t="s">
        <v>295</v>
      </c>
      <c r="C93" s="5">
        <v>0</v>
      </c>
      <c r="D93" s="5">
        <v>0.1</v>
      </c>
      <c r="E93" s="5">
        <v>0.1</v>
      </c>
      <c r="F93" s="5">
        <v>1.12</v>
      </c>
      <c r="G93" s="5">
        <v>0.57</v>
      </c>
      <c r="H93" s="5">
        <v>3.13</v>
      </c>
      <c r="I93" s="5">
        <v>0.59</v>
      </c>
      <c r="J93" s="5">
        <v>2.67</v>
      </c>
      <c r="K93" s="5">
        <v>3.15</v>
      </c>
      <c r="L93" s="5">
        <v>0.066667</v>
      </c>
      <c r="M93" s="5">
        <v>1.606667</v>
      </c>
      <c r="N93" s="5">
        <v>2.136667</v>
      </c>
    </row>
    <row r="94" spans="1:14">
      <c r="A94" s="5" t="s">
        <v>58</v>
      </c>
      <c r="B94" s="5" t="s">
        <v>296</v>
      </c>
      <c r="C94" s="5">
        <v>0.19</v>
      </c>
      <c r="D94" s="5">
        <v>0.3</v>
      </c>
      <c r="E94" s="5">
        <v>0.91</v>
      </c>
      <c r="F94" s="5">
        <v>0</v>
      </c>
      <c r="G94" s="5">
        <v>0.11</v>
      </c>
      <c r="H94" s="5">
        <v>0</v>
      </c>
      <c r="I94" s="5">
        <v>0.23</v>
      </c>
      <c r="J94" s="5">
        <v>0.35</v>
      </c>
      <c r="K94" s="5">
        <v>0.38</v>
      </c>
      <c r="L94" s="5">
        <v>0.466667</v>
      </c>
      <c r="M94" s="5">
        <v>0.036667</v>
      </c>
      <c r="N94" s="5">
        <v>0.32</v>
      </c>
    </row>
    <row r="95" spans="1:14">
      <c r="A95" s="5" t="s">
        <v>115</v>
      </c>
      <c r="B95" s="5" t="s">
        <v>297</v>
      </c>
      <c r="C95" s="5">
        <v>0.42</v>
      </c>
      <c r="D95" s="5">
        <v>1.78</v>
      </c>
      <c r="E95" s="5">
        <v>1.03</v>
      </c>
      <c r="F95" s="5">
        <v>0</v>
      </c>
      <c r="G95" s="5">
        <v>0.5</v>
      </c>
      <c r="H95" s="5">
        <v>0.69</v>
      </c>
      <c r="I95" s="5">
        <v>2.85</v>
      </c>
      <c r="J95" s="5">
        <v>1.6</v>
      </c>
      <c r="K95" s="5">
        <v>0.59</v>
      </c>
      <c r="L95" s="5">
        <v>1.076667</v>
      </c>
      <c r="M95" s="5">
        <v>0.396667</v>
      </c>
      <c r="N95" s="5">
        <v>1.68</v>
      </c>
    </row>
    <row r="96" spans="1:14">
      <c r="A96" s="5" t="s">
        <v>78</v>
      </c>
      <c r="B96" s="5" t="s">
        <v>298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0.1</v>
      </c>
      <c r="K96" s="5">
        <v>0</v>
      </c>
      <c r="L96" s="5">
        <v>0</v>
      </c>
      <c r="M96" s="5">
        <v>0</v>
      </c>
      <c r="N96" s="5">
        <v>0.033333</v>
      </c>
    </row>
    <row r="97" spans="1:14">
      <c r="A97" s="5" t="s">
        <v>72</v>
      </c>
      <c r="B97" s="5" t="s">
        <v>299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</row>
    <row r="98" spans="1:14">
      <c r="A98" s="5" t="s">
        <v>155</v>
      </c>
      <c r="B98" s="5" t="s">
        <v>300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</row>
    <row r="99" spans="1:14">
      <c r="A99" s="5" t="s">
        <v>64</v>
      </c>
      <c r="B99" s="5" t="s">
        <v>301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0.1</v>
      </c>
      <c r="J99" s="5">
        <v>0</v>
      </c>
      <c r="K99" s="5">
        <v>0</v>
      </c>
      <c r="L99" s="5">
        <v>0</v>
      </c>
      <c r="M99" s="5">
        <v>0</v>
      </c>
      <c r="N99" s="5">
        <v>0.033333</v>
      </c>
    </row>
    <row r="100" spans="1:14">
      <c r="A100" s="5" t="s">
        <v>31</v>
      </c>
      <c r="B100" s="5" t="s">
        <v>302</v>
      </c>
      <c r="C100" s="5">
        <v>0.68</v>
      </c>
      <c r="D100" s="5">
        <v>0.48</v>
      </c>
      <c r="E100" s="5">
        <v>0.22</v>
      </c>
      <c r="F100" s="5">
        <v>2.33</v>
      </c>
      <c r="G100" s="5">
        <v>4.41</v>
      </c>
      <c r="H100" s="5">
        <v>2.01</v>
      </c>
      <c r="I100" s="5">
        <v>0.82</v>
      </c>
      <c r="J100" s="5">
        <v>0.28</v>
      </c>
      <c r="K100" s="5">
        <v>2.76</v>
      </c>
      <c r="L100" s="5">
        <v>0.46</v>
      </c>
      <c r="M100" s="5">
        <v>2.916667</v>
      </c>
      <c r="N100" s="5">
        <v>1.286667</v>
      </c>
    </row>
    <row r="101" spans="1:14">
      <c r="A101" s="5" t="s">
        <v>67</v>
      </c>
      <c r="B101" s="5" t="s">
        <v>303</v>
      </c>
      <c r="C101" s="5">
        <v>0</v>
      </c>
      <c r="D101" s="5">
        <v>0</v>
      </c>
      <c r="E101" s="5">
        <v>0</v>
      </c>
      <c r="F101" s="5">
        <v>0.2</v>
      </c>
      <c r="G101" s="5">
        <v>1.06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0.42</v>
      </c>
      <c r="N101" s="5">
        <v>0</v>
      </c>
    </row>
    <row r="102" spans="1:14">
      <c r="A102" s="5" t="s">
        <v>83</v>
      </c>
      <c r="B102" s="5" t="s">
        <v>304</v>
      </c>
      <c r="C102" s="5">
        <v>0.69</v>
      </c>
      <c r="D102" s="5">
        <v>0.49</v>
      </c>
      <c r="E102" s="5">
        <v>1.13</v>
      </c>
      <c r="F102" s="5">
        <v>0.51</v>
      </c>
      <c r="G102" s="5">
        <v>0</v>
      </c>
      <c r="H102" s="5">
        <v>0.25</v>
      </c>
      <c r="I102" s="5">
        <v>0.57</v>
      </c>
      <c r="J102" s="5">
        <v>0.59</v>
      </c>
      <c r="K102" s="5">
        <v>0</v>
      </c>
      <c r="L102" s="5">
        <v>0.77</v>
      </c>
      <c r="M102" s="5">
        <v>0.253333</v>
      </c>
      <c r="N102" s="5">
        <v>0.386667</v>
      </c>
    </row>
    <row r="103" spans="1:14">
      <c r="A103" s="5" t="s">
        <v>156</v>
      </c>
      <c r="B103" s="5" t="s">
        <v>305</v>
      </c>
      <c r="C103" s="5">
        <v>0.78</v>
      </c>
      <c r="D103" s="5">
        <v>0</v>
      </c>
      <c r="E103" s="5">
        <v>0.31</v>
      </c>
      <c r="F103" s="5">
        <v>4.96</v>
      </c>
      <c r="G103" s="5">
        <v>6.48</v>
      </c>
      <c r="H103" s="5">
        <v>3.46</v>
      </c>
      <c r="I103" s="5">
        <v>8.42</v>
      </c>
      <c r="J103" s="5">
        <v>7.31</v>
      </c>
      <c r="K103" s="5">
        <v>7.55</v>
      </c>
      <c r="L103" s="5">
        <v>0.363333</v>
      </c>
      <c r="M103" s="5">
        <v>4.966667</v>
      </c>
      <c r="N103" s="5">
        <v>7.76</v>
      </c>
    </row>
    <row r="104" spans="1:14">
      <c r="A104" s="5" t="s">
        <v>132</v>
      </c>
      <c r="B104" s="5" t="s">
        <v>214</v>
      </c>
      <c r="C104" s="5">
        <v>2</v>
      </c>
      <c r="D104" s="5">
        <v>3.4</v>
      </c>
      <c r="E104" s="5">
        <v>2.89</v>
      </c>
      <c r="F104" s="5">
        <v>2.18</v>
      </c>
      <c r="G104" s="5">
        <v>5.54</v>
      </c>
      <c r="H104" s="5">
        <v>7.18</v>
      </c>
      <c r="I104" s="5">
        <v>0.56</v>
      </c>
      <c r="J104" s="5">
        <v>0.46</v>
      </c>
      <c r="K104" s="5">
        <v>0.67</v>
      </c>
      <c r="L104" s="5">
        <v>2.763333</v>
      </c>
      <c r="M104" s="5">
        <v>4.966667</v>
      </c>
      <c r="N104" s="5">
        <v>0.563333</v>
      </c>
    </row>
    <row r="105" spans="1:14">
      <c r="A105" s="5" t="s">
        <v>109</v>
      </c>
      <c r="B105" s="5" t="s">
        <v>215</v>
      </c>
      <c r="C105" s="5">
        <v>0</v>
      </c>
      <c r="D105" s="5">
        <v>0</v>
      </c>
      <c r="E105" s="5">
        <v>0</v>
      </c>
      <c r="F105" s="5">
        <v>9.5</v>
      </c>
      <c r="G105" s="5">
        <v>10.5</v>
      </c>
      <c r="H105" s="5">
        <v>10.74</v>
      </c>
      <c r="I105" s="5">
        <v>4.86</v>
      </c>
      <c r="J105" s="5">
        <v>8.2</v>
      </c>
      <c r="K105" s="5">
        <v>8.11</v>
      </c>
      <c r="L105" s="5">
        <v>0</v>
      </c>
      <c r="M105" s="5">
        <v>10.246667</v>
      </c>
      <c r="N105" s="5">
        <v>7.056667</v>
      </c>
    </row>
    <row r="106" spans="1:14">
      <c r="A106" s="5" t="s">
        <v>149</v>
      </c>
      <c r="B106" s="5" t="s">
        <v>306</v>
      </c>
      <c r="C106" s="5">
        <v>0.15</v>
      </c>
      <c r="D106" s="5">
        <v>0.65</v>
      </c>
      <c r="E106" s="5">
        <v>0</v>
      </c>
      <c r="F106" s="5">
        <v>25.02</v>
      </c>
      <c r="G106" s="5">
        <v>32.3</v>
      </c>
      <c r="H106" s="5">
        <v>11.53</v>
      </c>
      <c r="I106" s="5">
        <v>2.06</v>
      </c>
      <c r="J106" s="5">
        <v>8.33</v>
      </c>
      <c r="K106" s="5">
        <v>3.59</v>
      </c>
      <c r="L106" s="5">
        <v>0.266667</v>
      </c>
      <c r="M106" s="5">
        <v>22.95</v>
      </c>
      <c r="N106" s="5">
        <v>4.66</v>
      </c>
    </row>
    <row r="107" spans="1:14">
      <c r="A107" s="5" t="s">
        <v>92</v>
      </c>
      <c r="B107" s="5" t="s">
        <v>307</v>
      </c>
      <c r="C107" s="5">
        <v>28.33</v>
      </c>
      <c r="D107" s="5">
        <v>47.91</v>
      </c>
      <c r="E107" s="5">
        <v>48.52</v>
      </c>
      <c r="F107" s="5">
        <v>50.99</v>
      </c>
      <c r="G107" s="5">
        <v>94.51</v>
      </c>
      <c r="H107" s="5">
        <v>33.03</v>
      </c>
      <c r="I107" s="5">
        <v>56.77</v>
      </c>
      <c r="J107" s="5">
        <v>174.87</v>
      </c>
      <c r="K107" s="5">
        <v>198.71</v>
      </c>
      <c r="L107" s="5">
        <v>41.586667</v>
      </c>
      <c r="M107" s="5">
        <v>59.51</v>
      </c>
      <c r="N107" s="5">
        <v>143.45</v>
      </c>
    </row>
    <row r="108" spans="1:14">
      <c r="A108" s="5" t="s">
        <v>9</v>
      </c>
      <c r="B108" s="5" t="s">
        <v>308</v>
      </c>
      <c r="C108" s="5">
        <v>0</v>
      </c>
      <c r="D108" s="5">
        <v>0</v>
      </c>
      <c r="E108" s="5">
        <v>0.23</v>
      </c>
      <c r="F108" s="5">
        <v>0</v>
      </c>
      <c r="G108" s="5">
        <v>0</v>
      </c>
      <c r="H108" s="5">
        <v>0</v>
      </c>
      <c r="I108" s="5">
        <v>0.29</v>
      </c>
      <c r="J108" s="5">
        <v>0.3</v>
      </c>
      <c r="K108" s="5">
        <v>0.32</v>
      </c>
      <c r="L108" s="5">
        <v>0.076667</v>
      </c>
      <c r="M108" s="5">
        <v>0</v>
      </c>
      <c r="N108" s="5">
        <v>0.303333</v>
      </c>
    </row>
    <row r="109" spans="1:14">
      <c r="A109" s="5" t="s">
        <v>21</v>
      </c>
      <c r="B109" s="5" t="s">
        <v>309</v>
      </c>
      <c r="C109" s="5">
        <v>0</v>
      </c>
      <c r="D109" s="5">
        <v>0.13</v>
      </c>
      <c r="E109" s="5">
        <v>0.24</v>
      </c>
      <c r="F109" s="5">
        <v>1.38</v>
      </c>
      <c r="G109" s="5">
        <v>1</v>
      </c>
      <c r="H109" s="5">
        <v>0</v>
      </c>
      <c r="I109" s="5">
        <v>0.15</v>
      </c>
      <c r="J109" s="5">
        <v>0.3</v>
      </c>
      <c r="K109" s="5">
        <v>0.16</v>
      </c>
      <c r="L109" s="5">
        <v>0.123333</v>
      </c>
      <c r="M109" s="5">
        <v>0.793333</v>
      </c>
      <c r="N109" s="5">
        <v>0.203333</v>
      </c>
    </row>
    <row r="110" spans="1:14">
      <c r="A110" s="5" t="s">
        <v>5</v>
      </c>
      <c r="B110" s="5" t="s">
        <v>310</v>
      </c>
      <c r="C110" s="5">
        <v>0</v>
      </c>
      <c r="D110" s="5">
        <v>0</v>
      </c>
      <c r="E110" s="5">
        <v>0.1</v>
      </c>
      <c r="F110" s="5">
        <v>1.32</v>
      </c>
      <c r="G110" s="5">
        <v>2.77</v>
      </c>
      <c r="H110" s="5">
        <v>0.78</v>
      </c>
      <c r="I110" s="5">
        <v>0.51</v>
      </c>
      <c r="J110" s="5">
        <v>0.34</v>
      </c>
      <c r="K110" s="5">
        <v>0.85</v>
      </c>
      <c r="L110" s="5">
        <v>0.033333</v>
      </c>
      <c r="M110" s="5">
        <v>1.623333</v>
      </c>
      <c r="N110" s="5">
        <v>0.566667</v>
      </c>
    </row>
    <row r="111" spans="1:14">
      <c r="A111" s="5" t="s">
        <v>6</v>
      </c>
      <c r="B111" s="5" t="s">
        <v>311</v>
      </c>
      <c r="C111" s="5">
        <v>0</v>
      </c>
      <c r="D111" s="5">
        <v>0.11</v>
      </c>
      <c r="E111" s="5">
        <v>0.42</v>
      </c>
      <c r="F111" s="5">
        <v>0.49</v>
      </c>
      <c r="G111" s="5">
        <v>0.83</v>
      </c>
      <c r="H111" s="5">
        <v>0.39</v>
      </c>
      <c r="I111" s="5">
        <v>0.39</v>
      </c>
      <c r="J111" s="5">
        <v>0.45</v>
      </c>
      <c r="K111" s="5">
        <v>1.3</v>
      </c>
      <c r="L111" s="5">
        <v>0.176667</v>
      </c>
      <c r="M111" s="5">
        <v>0.57</v>
      </c>
      <c r="N111" s="5">
        <v>0.713333</v>
      </c>
    </row>
    <row r="112" spans="1:14">
      <c r="A112" s="5" t="s">
        <v>7</v>
      </c>
      <c r="B112" s="5" t="s">
        <v>312</v>
      </c>
      <c r="C112" s="5">
        <v>0</v>
      </c>
      <c r="D112" s="5">
        <v>0.22</v>
      </c>
      <c r="E112" s="5">
        <v>0.1</v>
      </c>
      <c r="F112" s="5">
        <v>0.35</v>
      </c>
      <c r="G112" s="5">
        <v>0.72</v>
      </c>
      <c r="H112" s="5">
        <v>0.11</v>
      </c>
      <c r="I112" s="5">
        <v>0.37</v>
      </c>
      <c r="J112" s="5">
        <v>0.25</v>
      </c>
      <c r="K112" s="5">
        <v>1.37</v>
      </c>
      <c r="L112" s="5">
        <v>0.106667</v>
      </c>
      <c r="M112" s="5">
        <v>0.393333</v>
      </c>
      <c r="N112" s="5">
        <v>0.663333</v>
      </c>
    </row>
    <row r="113" spans="1:14">
      <c r="A113" s="5" t="s">
        <v>12</v>
      </c>
      <c r="B113" s="5" t="s">
        <v>313</v>
      </c>
      <c r="C113" s="5">
        <v>0</v>
      </c>
      <c r="D113" s="5">
        <v>0</v>
      </c>
      <c r="E113" s="5">
        <v>0.26</v>
      </c>
      <c r="F113" s="5">
        <v>0.15</v>
      </c>
      <c r="G113" s="5">
        <v>0.31</v>
      </c>
      <c r="H113" s="5">
        <v>0.15</v>
      </c>
      <c r="I113" s="5">
        <v>0.64</v>
      </c>
      <c r="J113" s="5">
        <v>0.5</v>
      </c>
      <c r="K113" s="5">
        <v>0</v>
      </c>
      <c r="L113" s="5">
        <v>0.086667</v>
      </c>
      <c r="M113" s="5">
        <v>0.203333</v>
      </c>
      <c r="N113" s="5">
        <v>0.38</v>
      </c>
    </row>
    <row r="114" spans="1:14">
      <c r="A114" s="5" t="s">
        <v>14</v>
      </c>
      <c r="B114" s="5" t="s">
        <v>314</v>
      </c>
      <c r="C114" s="5">
        <v>1.45</v>
      </c>
      <c r="D114" s="5">
        <v>1.69</v>
      </c>
      <c r="E114" s="5">
        <v>1.43</v>
      </c>
      <c r="F114" s="5">
        <v>1.25</v>
      </c>
      <c r="G114" s="5">
        <v>1.73</v>
      </c>
      <c r="H114" s="5">
        <v>1.35</v>
      </c>
      <c r="I114" s="5">
        <v>0.44</v>
      </c>
      <c r="J114" s="5">
        <v>1.07</v>
      </c>
      <c r="K114" s="5">
        <v>1.33</v>
      </c>
      <c r="L114" s="5">
        <v>1.523333</v>
      </c>
      <c r="M114" s="5">
        <v>1.443333</v>
      </c>
      <c r="N114" s="5">
        <v>0.946667</v>
      </c>
    </row>
    <row r="115" spans="1:14">
      <c r="A115" s="5" t="s">
        <v>18</v>
      </c>
      <c r="B115" s="5" t="s">
        <v>315</v>
      </c>
      <c r="C115" s="5">
        <v>0.89</v>
      </c>
      <c r="D115" s="5">
        <v>0.6</v>
      </c>
      <c r="E115" s="5">
        <v>0.89</v>
      </c>
      <c r="F115" s="5">
        <v>2.9</v>
      </c>
      <c r="G115" s="5">
        <v>4.44</v>
      </c>
      <c r="H115" s="5">
        <v>5.15</v>
      </c>
      <c r="I115" s="5">
        <v>0</v>
      </c>
      <c r="J115" s="5">
        <v>0</v>
      </c>
      <c r="K115" s="5">
        <v>0</v>
      </c>
      <c r="L115" s="5">
        <v>0.793333</v>
      </c>
      <c r="M115" s="5">
        <v>4.163333</v>
      </c>
      <c r="N115" s="5">
        <v>0</v>
      </c>
    </row>
    <row r="116" spans="1:14">
      <c r="A116" s="5" t="s">
        <v>41</v>
      </c>
      <c r="B116" s="5" t="s">
        <v>316</v>
      </c>
      <c r="C116" s="5">
        <v>0</v>
      </c>
      <c r="D116" s="5">
        <v>0</v>
      </c>
      <c r="E116" s="5">
        <v>0.73</v>
      </c>
      <c r="F116" s="5">
        <v>0.34</v>
      </c>
      <c r="G116" s="5">
        <v>1.41</v>
      </c>
      <c r="H116" s="5">
        <v>0.16</v>
      </c>
      <c r="I116" s="5">
        <v>0.18</v>
      </c>
      <c r="J116" s="5">
        <v>0.56</v>
      </c>
      <c r="K116" s="5">
        <v>0.41</v>
      </c>
      <c r="L116" s="5">
        <v>0.243333</v>
      </c>
      <c r="M116" s="5">
        <v>0.636667</v>
      </c>
      <c r="N116" s="5">
        <v>0.383333</v>
      </c>
    </row>
    <row r="117" spans="1:14">
      <c r="A117" s="5" t="s">
        <v>19</v>
      </c>
      <c r="B117" s="5" t="s">
        <v>317</v>
      </c>
      <c r="C117" s="5">
        <v>0.37</v>
      </c>
      <c r="D117" s="5">
        <v>0.26</v>
      </c>
      <c r="E117" s="5">
        <v>0</v>
      </c>
      <c r="F117" s="5">
        <v>9.31</v>
      </c>
      <c r="G117" s="5">
        <v>14.17</v>
      </c>
      <c r="H117" s="5">
        <v>12.74</v>
      </c>
      <c r="I117" s="5">
        <v>6.76</v>
      </c>
      <c r="J117" s="5">
        <v>13.67</v>
      </c>
      <c r="K117" s="5">
        <v>7.08</v>
      </c>
      <c r="L117" s="5">
        <v>0.21</v>
      </c>
      <c r="M117" s="5">
        <v>12.073333</v>
      </c>
      <c r="N117" s="5">
        <v>9.17</v>
      </c>
    </row>
    <row r="118" spans="1:14">
      <c r="A118" s="5" t="s">
        <v>25</v>
      </c>
      <c r="B118" s="5" t="s">
        <v>318</v>
      </c>
      <c r="C118" s="5">
        <v>0.11</v>
      </c>
      <c r="D118" s="5">
        <v>0.12</v>
      </c>
      <c r="E118" s="5">
        <v>0</v>
      </c>
      <c r="F118" s="5">
        <v>0.39</v>
      </c>
      <c r="G118" s="5">
        <v>0.13</v>
      </c>
      <c r="H118" s="5">
        <v>0</v>
      </c>
      <c r="I118" s="5">
        <v>0.41</v>
      </c>
      <c r="J118" s="5">
        <v>0</v>
      </c>
      <c r="K118" s="5">
        <v>0.15</v>
      </c>
      <c r="L118" s="5">
        <v>0.076667</v>
      </c>
      <c r="M118" s="5">
        <v>0.173333</v>
      </c>
      <c r="N118" s="5">
        <v>0.186667</v>
      </c>
    </row>
    <row r="119" spans="1:14">
      <c r="A119" s="5" t="s">
        <v>10</v>
      </c>
      <c r="B119" s="5" t="s">
        <v>319</v>
      </c>
      <c r="C119" s="5">
        <v>0</v>
      </c>
      <c r="D119" s="5">
        <v>0.56</v>
      </c>
      <c r="E119" s="5">
        <v>0.26</v>
      </c>
      <c r="F119" s="5">
        <v>0</v>
      </c>
      <c r="G119" s="5">
        <v>0</v>
      </c>
      <c r="H119" s="5">
        <v>0</v>
      </c>
      <c r="I119" s="5">
        <v>0.32</v>
      </c>
      <c r="J119" s="5">
        <v>0.17</v>
      </c>
      <c r="K119" s="5">
        <v>0</v>
      </c>
      <c r="L119" s="5">
        <v>0.273333</v>
      </c>
      <c r="M119" s="5">
        <v>0</v>
      </c>
      <c r="N119" s="5">
        <v>0.163333</v>
      </c>
    </row>
    <row r="120" spans="1:14">
      <c r="A120" s="5" t="s">
        <v>30</v>
      </c>
      <c r="B120" s="5" t="s">
        <v>320</v>
      </c>
      <c r="C120" s="5">
        <v>0.18</v>
      </c>
      <c r="D120" s="5">
        <v>0.19</v>
      </c>
      <c r="E120" s="5">
        <v>0.35</v>
      </c>
      <c r="F120" s="5">
        <v>0.41</v>
      </c>
      <c r="G120" s="5">
        <v>1.7</v>
      </c>
      <c r="H120" s="5">
        <v>0.8</v>
      </c>
      <c r="I120" s="5">
        <v>1.3</v>
      </c>
      <c r="J120" s="5">
        <v>2.81</v>
      </c>
      <c r="K120" s="5">
        <v>3.27</v>
      </c>
      <c r="L120" s="5">
        <v>0.24</v>
      </c>
      <c r="M120" s="5">
        <v>0.97</v>
      </c>
      <c r="N120" s="5">
        <v>2.46</v>
      </c>
    </row>
    <row r="121" spans="1:14">
      <c r="A121" s="5" t="s">
        <v>43</v>
      </c>
      <c r="B121" s="5" t="s">
        <v>321</v>
      </c>
      <c r="C121" s="5">
        <v>0</v>
      </c>
      <c r="D121" s="5">
        <v>0</v>
      </c>
      <c r="E121" s="5">
        <v>0</v>
      </c>
      <c r="F121" s="5">
        <v>4.79</v>
      </c>
      <c r="G121" s="5">
        <v>0</v>
      </c>
      <c r="H121" s="5">
        <v>0</v>
      </c>
      <c r="I121" s="5">
        <v>16.57</v>
      </c>
      <c r="J121" s="5">
        <v>4.53</v>
      </c>
      <c r="K121" s="5">
        <v>10.36</v>
      </c>
      <c r="L121" s="5">
        <v>0</v>
      </c>
      <c r="M121" s="5">
        <v>1.596667</v>
      </c>
      <c r="N121" s="5">
        <v>10.486667</v>
      </c>
    </row>
    <row r="122" spans="1:14">
      <c r="A122" s="5" t="s">
        <v>96</v>
      </c>
      <c r="B122" s="5" t="s">
        <v>322</v>
      </c>
      <c r="C122" s="5">
        <v>0.71</v>
      </c>
      <c r="D122" s="5">
        <v>2.64</v>
      </c>
      <c r="E122" s="5">
        <v>1.56</v>
      </c>
      <c r="F122" s="5">
        <v>2.2</v>
      </c>
      <c r="G122" s="5">
        <v>3.15</v>
      </c>
      <c r="H122" s="5">
        <v>5.08</v>
      </c>
      <c r="I122" s="5">
        <v>5.22</v>
      </c>
      <c r="J122" s="5">
        <v>3.6</v>
      </c>
      <c r="K122" s="5">
        <v>5.42</v>
      </c>
      <c r="L122" s="5">
        <v>1.636667</v>
      </c>
      <c r="M122" s="5">
        <v>3.476667</v>
      </c>
      <c r="N122" s="5">
        <v>4.746667</v>
      </c>
    </row>
    <row r="123" spans="1:14">
      <c r="A123" s="5" t="s">
        <v>62</v>
      </c>
      <c r="B123" s="5" t="s">
        <v>323</v>
      </c>
      <c r="C123" s="5">
        <v>2.74</v>
      </c>
      <c r="D123" s="5">
        <v>1.76</v>
      </c>
      <c r="E123" s="5">
        <v>1.35</v>
      </c>
      <c r="F123" s="5">
        <v>0.16</v>
      </c>
      <c r="G123" s="5">
        <v>0.65</v>
      </c>
      <c r="H123" s="5">
        <v>0.76</v>
      </c>
      <c r="I123" s="5">
        <v>3.35</v>
      </c>
      <c r="J123" s="5">
        <v>17.67</v>
      </c>
      <c r="K123" s="5">
        <v>3.58</v>
      </c>
      <c r="L123" s="5">
        <v>1.95</v>
      </c>
      <c r="M123" s="5">
        <v>0.523333</v>
      </c>
      <c r="N123" s="5">
        <v>8.2</v>
      </c>
    </row>
    <row r="124" spans="1:14">
      <c r="A124" s="5" t="s">
        <v>84</v>
      </c>
      <c r="B124" s="5" t="s">
        <v>324</v>
      </c>
      <c r="C124" s="5">
        <v>0.22</v>
      </c>
      <c r="D124" s="5">
        <v>0.47</v>
      </c>
      <c r="E124" s="5">
        <v>0</v>
      </c>
      <c r="F124" s="5">
        <v>0</v>
      </c>
      <c r="G124" s="5">
        <v>1.05</v>
      </c>
      <c r="H124" s="5">
        <v>0</v>
      </c>
      <c r="I124" s="5">
        <v>0.82</v>
      </c>
      <c r="J124" s="5">
        <v>0.56</v>
      </c>
      <c r="K124" s="5">
        <v>0</v>
      </c>
      <c r="L124" s="5">
        <v>0.23</v>
      </c>
      <c r="M124" s="5">
        <v>0.35</v>
      </c>
      <c r="N124" s="5">
        <v>0.46</v>
      </c>
    </row>
    <row r="125" spans="1:14">
      <c r="A125" s="5" t="s">
        <v>38</v>
      </c>
      <c r="B125" s="5" t="s">
        <v>325</v>
      </c>
      <c r="C125" s="5">
        <v>10.11</v>
      </c>
      <c r="D125" s="5">
        <v>7.21</v>
      </c>
      <c r="E125" s="5">
        <v>7.21</v>
      </c>
      <c r="F125" s="5">
        <v>3.47</v>
      </c>
      <c r="G125" s="5">
        <v>9.28</v>
      </c>
      <c r="H125" s="5">
        <v>4.32</v>
      </c>
      <c r="I125" s="5">
        <v>11.19</v>
      </c>
      <c r="J125" s="5">
        <v>31.5</v>
      </c>
      <c r="K125" s="5">
        <v>23.35</v>
      </c>
      <c r="L125" s="5">
        <v>8.176667</v>
      </c>
      <c r="M125" s="5">
        <v>5.69</v>
      </c>
      <c r="N125" s="5">
        <v>22.013333</v>
      </c>
    </row>
    <row r="126" spans="1:14">
      <c r="A126" s="5" t="s">
        <v>27</v>
      </c>
      <c r="B126" s="5" t="s">
        <v>326</v>
      </c>
      <c r="C126" s="5">
        <v>4.06</v>
      </c>
      <c r="D126" s="5">
        <v>4.45</v>
      </c>
      <c r="E126" s="5">
        <v>5.18</v>
      </c>
      <c r="F126" s="5">
        <v>2.37</v>
      </c>
      <c r="G126" s="5">
        <v>16.51</v>
      </c>
      <c r="H126" s="5">
        <v>6.91</v>
      </c>
      <c r="I126" s="5">
        <v>2.23</v>
      </c>
      <c r="J126" s="5">
        <v>12.16</v>
      </c>
      <c r="K126" s="5">
        <v>16.37</v>
      </c>
      <c r="L126" s="5">
        <v>4.563333</v>
      </c>
      <c r="M126" s="5">
        <v>8.596667</v>
      </c>
      <c r="N126" s="5">
        <v>10.253333</v>
      </c>
    </row>
    <row r="127" spans="1:14">
      <c r="A127" s="5" t="s">
        <v>15</v>
      </c>
      <c r="B127" s="5" t="s">
        <v>327</v>
      </c>
      <c r="C127" s="5">
        <v>0.63</v>
      </c>
      <c r="D127" s="5">
        <v>0.67</v>
      </c>
      <c r="E127" s="5">
        <v>0.53</v>
      </c>
      <c r="F127" s="5">
        <v>1.04</v>
      </c>
      <c r="G127" s="5">
        <v>2.13</v>
      </c>
      <c r="H127" s="5">
        <v>1.7</v>
      </c>
      <c r="I127" s="5">
        <v>1.85</v>
      </c>
      <c r="J127" s="5">
        <v>8.09</v>
      </c>
      <c r="K127" s="5">
        <v>6.79</v>
      </c>
      <c r="L127" s="5">
        <v>0.61</v>
      </c>
      <c r="M127" s="5">
        <v>1.623333</v>
      </c>
      <c r="N127" s="5">
        <v>5.576667</v>
      </c>
    </row>
    <row r="128" spans="1:14">
      <c r="A128" s="5" t="s">
        <v>16</v>
      </c>
      <c r="B128" s="5" t="s">
        <v>328</v>
      </c>
      <c r="C128" s="5">
        <v>0.51</v>
      </c>
      <c r="D128" s="5">
        <v>0.24</v>
      </c>
      <c r="E128" s="5">
        <v>0.14</v>
      </c>
      <c r="F128" s="5">
        <v>0</v>
      </c>
      <c r="G128" s="5">
        <v>0.43</v>
      </c>
      <c r="H128" s="5">
        <v>0.82</v>
      </c>
      <c r="I128" s="5">
        <v>0.44</v>
      </c>
      <c r="J128" s="5">
        <v>0.37</v>
      </c>
      <c r="K128" s="5">
        <v>0.2</v>
      </c>
      <c r="L128" s="5">
        <v>0.296667</v>
      </c>
      <c r="M128" s="5">
        <v>0.416667</v>
      </c>
      <c r="N128" s="5">
        <v>0.336667</v>
      </c>
    </row>
    <row r="129" spans="1:14">
      <c r="A129" s="5" t="s">
        <v>26</v>
      </c>
      <c r="B129" s="5" t="s">
        <v>329</v>
      </c>
      <c r="C129" s="5">
        <v>0</v>
      </c>
      <c r="D129" s="5">
        <v>0</v>
      </c>
      <c r="E129" s="5">
        <v>0</v>
      </c>
      <c r="F129" s="5">
        <v>1.78</v>
      </c>
      <c r="G129" s="5">
        <v>0.92</v>
      </c>
      <c r="H129" s="5">
        <v>2.59</v>
      </c>
      <c r="I129" s="5">
        <v>1.29</v>
      </c>
      <c r="J129" s="5">
        <v>0.97</v>
      </c>
      <c r="K129" s="5">
        <v>1.71</v>
      </c>
      <c r="L129" s="5">
        <v>0</v>
      </c>
      <c r="M129" s="5">
        <v>1.763333</v>
      </c>
      <c r="N129" s="5">
        <v>1.323333</v>
      </c>
    </row>
    <row r="130" spans="1:14">
      <c r="A130" s="5" t="s">
        <v>104</v>
      </c>
      <c r="B130" s="5" t="s">
        <v>330</v>
      </c>
      <c r="C130" s="5">
        <v>102.63</v>
      </c>
      <c r="D130" s="5">
        <v>110.42</v>
      </c>
      <c r="E130" s="5">
        <v>117.85</v>
      </c>
      <c r="F130" s="5">
        <v>56.71</v>
      </c>
      <c r="G130" s="5">
        <v>75.58</v>
      </c>
      <c r="H130" s="5">
        <v>49.44</v>
      </c>
      <c r="I130" s="5">
        <v>149.11</v>
      </c>
      <c r="J130" s="5">
        <v>221.77</v>
      </c>
      <c r="K130" s="5">
        <v>246.75</v>
      </c>
      <c r="L130" s="5">
        <v>110.3</v>
      </c>
      <c r="M130" s="5">
        <v>60.576667</v>
      </c>
      <c r="N130" s="5">
        <v>205.876667</v>
      </c>
    </row>
    <row r="131" spans="1:14">
      <c r="A131" s="5" t="s">
        <v>66</v>
      </c>
      <c r="B131" s="5" t="s">
        <v>331</v>
      </c>
      <c r="C131" s="5">
        <v>0</v>
      </c>
      <c r="D131" s="5">
        <v>0</v>
      </c>
      <c r="E131" s="5">
        <v>0</v>
      </c>
      <c r="F131" s="5">
        <v>0.11</v>
      </c>
      <c r="G131" s="5">
        <v>0</v>
      </c>
      <c r="H131" s="5">
        <v>0</v>
      </c>
      <c r="I131" s="5">
        <v>0</v>
      </c>
      <c r="J131" s="5">
        <v>0.23</v>
      </c>
      <c r="K131" s="5">
        <v>0.74</v>
      </c>
      <c r="L131" s="5">
        <v>0</v>
      </c>
      <c r="M131" s="5">
        <v>0.036667</v>
      </c>
      <c r="N131" s="5">
        <v>0.323333</v>
      </c>
    </row>
    <row r="132" spans="1:14">
      <c r="A132" s="5" t="s">
        <v>55</v>
      </c>
      <c r="B132" s="5" t="s">
        <v>332</v>
      </c>
      <c r="C132" s="5">
        <v>0.95</v>
      </c>
      <c r="D132" s="5">
        <v>1.6</v>
      </c>
      <c r="E132" s="5">
        <v>0.53</v>
      </c>
      <c r="F132" s="5">
        <v>0.31</v>
      </c>
      <c r="G132" s="5">
        <v>2.58</v>
      </c>
      <c r="H132" s="5">
        <v>1.36</v>
      </c>
      <c r="I132" s="5">
        <v>0.5</v>
      </c>
      <c r="J132" s="5">
        <v>0.17</v>
      </c>
      <c r="K132" s="5">
        <v>0.37</v>
      </c>
      <c r="L132" s="5">
        <v>1.026667</v>
      </c>
      <c r="M132" s="5">
        <v>1.416667</v>
      </c>
      <c r="N132" s="5">
        <v>0.346667</v>
      </c>
    </row>
    <row r="133" spans="1:14">
      <c r="A133" s="5" t="s">
        <v>102</v>
      </c>
      <c r="B133" s="5" t="s">
        <v>333</v>
      </c>
      <c r="C133" s="5">
        <v>0</v>
      </c>
      <c r="D133" s="5">
        <v>0.09</v>
      </c>
      <c r="E133" s="5">
        <v>0.08</v>
      </c>
      <c r="F133" s="5">
        <v>3.31</v>
      </c>
      <c r="G133" s="5">
        <v>4.84</v>
      </c>
      <c r="H133" s="5">
        <v>0.91</v>
      </c>
      <c r="I133" s="5">
        <v>0.5</v>
      </c>
      <c r="J133" s="5">
        <v>1.54</v>
      </c>
      <c r="K133" s="5">
        <v>1.98</v>
      </c>
      <c r="L133" s="5">
        <v>0.056667</v>
      </c>
      <c r="M133" s="5">
        <v>3.02</v>
      </c>
      <c r="N133" s="5">
        <v>1.34</v>
      </c>
    </row>
    <row r="134" spans="1:14">
      <c r="A134" s="5" t="s">
        <v>48</v>
      </c>
      <c r="B134" s="5" t="s">
        <v>334</v>
      </c>
      <c r="C134" s="5">
        <v>0</v>
      </c>
      <c r="D134" s="5">
        <v>0</v>
      </c>
      <c r="E134" s="5">
        <v>0</v>
      </c>
      <c r="F134" s="5">
        <v>0</v>
      </c>
      <c r="G134" s="5">
        <v>0.13</v>
      </c>
      <c r="H134" s="5">
        <v>0</v>
      </c>
      <c r="I134" s="5">
        <v>0.55</v>
      </c>
      <c r="J134" s="5">
        <v>0.29</v>
      </c>
      <c r="K134" s="5">
        <v>0</v>
      </c>
      <c r="L134" s="5">
        <v>0</v>
      </c>
      <c r="M134" s="5">
        <v>0.043333</v>
      </c>
      <c r="N134" s="5">
        <v>0.28</v>
      </c>
    </row>
    <row r="135" spans="1:14">
      <c r="A135" s="5" t="s">
        <v>73</v>
      </c>
      <c r="B135" s="5" t="s">
        <v>335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0.98</v>
      </c>
      <c r="J135" s="5">
        <v>0</v>
      </c>
      <c r="K135" s="5">
        <v>0</v>
      </c>
      <c r="L135" s="5">
        <v>0</v>
      </c>
      <c r="M135" s="5">
        <v>0</v>
      </c>
      <c r="N135" s="5">
        <v>0.326667</v>
      </c>
    </row>
    <row r="136" spans="1:14">
      <c r="A136" s="5" t="s">
        <v>71</v>
      </c>
      <c r="B136" s="5" t="s">
        <v>336</v>
      </c>
      <c r="C136" s="5">
        <v>0.33</v>
      </c>
      <c r="D136" s="5">
        <v>0.34</v>
      </c>
      <c r="E136" s="5">
        <v>0</v>
      </c>
      <c r="F136" s="5">
        <v>0</v>
      </c>
      <c r="G136" s="5">
        <v>0</v>
      </c>
      <c r="H136" s="5">
        <v>0.71</v>
      </c>
      <c r="I136" s="5">
        <v>0</v>
      </c>
      <c r="J136" s="5">
        <v>0</v>
      </c>
      <c r="K136" s="5">
        <v>0</v>
      </c>
      <c r="L136" s="5">
        <v>0.223333</v>
      </c>
      <c r="M136" s="5">
        <v>0.236667</v>
      </c>
      <c r="N136" s="5">
        <v>0</v>
      </c>
    </row>
    <row r="137" spans="1:14">
      <c r="A137" s="5" t="s">
        <v>76</v>
      </c>
      <c r="B137" s="5" t="s">
        <v>337</v>
      </c>
      <c r="C137" s="5">
        <v>0.32</v>
      </c>
      <c r="D137" s="5">
        <v>0.27</v>
      </c>
      <c r="E137" s="5">
        <v>0.12</v>
      </c>
      <c r="F137" s="5">
        <v>1.63</v>
      </c>
      <c r="G137" s="5">
        <v>2.71</v>
      </c>
      <c r="H137" s="5">
        <v>1.21</v>
      </c>
      <c r="I137" s="5">
        <v>3.38</v>
      </c>
      <c r="J137" s="5">
        <v>4.05</v>
      </c>
      <c r="K137" s="5">
        <v>4.78</v>
      </c>
      <c r="L137" s="5">
        <v>0.236667</v>
      </c>
      <c r="M137" s="5">
        <v>1.85</v>
      </c>
      <c r="N137" s="5">
        <v>4.07</v>
      </c>
    </row>
    <row r="138" spans="1:14">
      <c r="A138" s="5" t="s">
        <v>110</v>
      </c>
      <c r="B138" s="5" t="s">
        <v>338</v>
      </c>
      <c r="C138" s="5">
        <v>14.24</v>
      </c>
      <c r="D138" s="5">
        <v>11.56</v>
      </c>
      <c r="E138" s="5">
        <v>11.2</v>
      </c>
      <c r="F138" s="5">
        <v>16.98</v>
      </c>
      <c r="G138" s="5">
        <v>11.72</v>
      </c>
      <c r="H138" s="5">
        <v>22.5</v>
      </c>
      <c r="I138" s="5">
        <v>16.9</v>
      </c>
      <c r="J138" s="5">
        <v>17.13</v>
      </c>
      <c r="K138" s="5">
        <v>18.54</v>
      </c>
      <c r="L138" s="5">
        <v>12.333333</v>
      </c>
      <c r="M138" s="5">
        <v>17.066667</v>
      </c>
      <c r="N138" s="5">
        <v>17.523333</v>
      </c>
    </row>
    <row r="139" spans="1:14">
      <c r="A139" s="5" t="s">
        <v>49</v>
      </c>
      <c r="B139" s="5" t="s">
        <v>339</v>
      </c>
      <c r="C139" s="5">
        <v>0</v>
      </c>
      <c r="D139" s="5">
        <v>0</v>
      </c>
      <c r="E139" s="5">
        <v>0</v>
      </c>
      <c r="F139" s="5">
        <v>1.39</v>
      </c>
      <c r="G139" s="5">
        <v>0</v>
      </c>
      <c r="H139" s="5">
        <v>0</v>
      </c>
      <c r="I139" s="5">
        <v>4.9</v>
      </c>
      <c r="J139" s="5">
        <v>5</v>
      </c>
      <c r="K139" s="5">
        <v>2.95</v>
      </c>
      <c r="L139" s="5">
        <v>0</v>
      </c>
      <c r="M139" s="5">
        <v>0.463333</v>
      </c>
      <c r="N139" s="5">
        <v>4.283333</v>
      </c>
    </row>
    <row r="140" spans="1:14">
      <c r="A140" s="5" t="s">
        <v>146</v>
      </c>
      <c r="B140" s="5" t="s">
        <v>340</v>
      </c>
      <c r="C140" s="5">
        <v>0.47</v>
      </c>
      <c r="D140" s="5">
        <v>1.52</v>
      </c>
      <c r="E140" s="5">
        <v>2.85</v>
      </c>
      <c r="F140" s="5">
        <v>70.08</v>
      </c>
      <c r="G140" s="5">
        <v>61.12</v>
      </c>
      <c r="H140" s="5">
        <v>20.88</v>
      </c>
      <c r="I140" s="5">
        <v>19.1</v>
      </c>
      <c r="J140" s="5">
        <v>55.23</v>
      </c>
      <c r="K140" s="5">
        <v>22.31</v>
      </c>
      <c r="L140" s="5">
        <v>1.613333</v>
      </c>
      <c r="M140" s="5">
        <v>50.693333</v>
      </c>
      <c r="N140" s="5">
        <v>32.213333</v>
      </c>
    </row>
    <row r="141" spans="1:14">
      <c r="A141" s="5" t="s">
        <v>152</v>
      </c>
      <c r="B141" s="5" t="s">
        <v>341</v>
      </c>
      <c r="C141" s="5">
        <v>48.53</v>
      </c>
      <c r="D141" s="5">
        <v>43.19</v>
      </c>
      <c r="E141" s="5">
        <v>44.25</v>
      </c>
      <c r="F141" s="5">
        <v>147.52</v>
      </c>
      <c r="G141" s="5">
        <v>75.48</v>
      </c>
      <c r="H141" s="5">
        <v>126.73</v>
      </c>
      <c r="I141" s="5">
        <v>276.54</v>
      </c>
      <c r="J141" s="5">
        <v>156.84</v>
      </c>
      <c r="K141" s="5">
        <v>156.87</v>
      </c>
      <c r="L141" s="5">
        <v>45.323333</v>
      </c>
      <c r="M141" s="5">
        <v>116.576667</v>
      </c>
      <c r="N141" s="5">
        <v>196.75</v>
      </c>
    </row>
    <row r="142" spans="1:14">
      <c r="A142" s="5" t="s">
        <v>133</v>
      </c>
      <c r="B142" s="5" t="s">
        <v>216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0.03</v>
      </c>
      <c r="J142" s="5">
        <v>0</v>
      </c>
      <c r="K142" s="5">
        <v>0</v>
      </c>
      <c r="L142" s="5">
        <v>0</v>
      </c>
      <c r="M142" s="5">
        <v>0</v>
      </c>
      <c r="N142" s="5">
        <v>0.01</v>
      </c>
    </row>
    <row r="143" spans="1:14">
      <c r="A143" s="5" t="s">
        <v>42</v>
      </c>
      <c r="B143" s="5" t="s">
        <v>342</v>
      </c>
      <c r="C143" s="5">
        <v>0.41</v>
      </c>
      <c r="D143" s="5">
        <v>0.3</v>
      </c>
      <c r="E143" s="5">
        <v>0.27</v>
      </c>
      <c r="F143" s="5">
        <v>3.47</v>
      </c>
      <c r="G143" s="5">
        <v>8.69</v>
      </c>
      <c r="H143" s="5">
        <v>2.61</v>
      </c>
      <c r="I143" s="5">
        <v>1.69</v>
      </c>
      <c r="J143" s="5">
        <v>2.45</v>
      </c>
      <c r="K143" s="5">
        <v>5.32</v>
      </c>
      <c r="L143" s="5">
        <v>0.326667</v>
      </c>
      <c r="M143" s="5">
        <v>4.923333</v>
      </c>
      <c r="N143" s="5">
        <v>3.153333</v>
      </c>
    </row>
    <row r="144" spans="1:14">
      <c r="A144" s="5" t="s">
        <v>140</v>
      </c>
      <c r="B144" s="5" t="s">
        <v>343</v>
      </c>
      <c r="C144" s="5">
        <v>173.56</v>
      </c>
      <c r="D144" s="5">
        <v>170.3</v>
      </c>
      <c r="E144" s="5">
        <v>162.65</v>
      </c>
      <c r="F144" s="5">
        <v>466.56</v>
      </c>
      <c r="G144" s="5">
        <v>503.23</v>
      </c>
      <c r="H144" s="5">
        <v>463.48</v>
      </c>
      <c r="I144" s="5">
        <v>1067.99</v>
      </c>
      <c r="J144" s="5">
        <v>763.01</v>
      </c>
      <c r="K144" s="5">
        <v>862.9</v>
      </c>
      <c r="L144" s="5">
        <v>168.836667</v>
      </c>
      <c r="M144" s="5">
        <v>477.756667</v>
      </c>
      <c r="N144" s="5">
        <v>897.966667</v>
      </c>
    </row>
    <row r="145" spans="1:14">
      <c r="A145" s="5" t="s">
        <v>136</v>
      </c>
      <c r="B145" s="5" t="s">
        <v>217</v>
      </c>
      <c r="C145" s="5">
        <v>3.15</v>
      </c>
      <c r="D145" s="5">
        <v>3.88</v>
      </c>
      <c r="E145" s="5">
        <v>3.5</v>
      </c>
      <c r="F145" s="5">
        <v>8.31</v>
      </c>
      <c r="G145" s="5">
        <v>7.29</v>
      </c>
      <c r="H145" s="5">
        <v>8.21</v>
      </c>
      <c r="I145" s="5">
        <v>13.27</v>
      </c>
      <c r="J145" s="5">
        <v>7.8</v>
      </c>
      <c r="K145" s="5">
        <v>13.09</v>
      </c>
      <c r="L145" s="5">
        <v>3.51</v>
      </c>
      <c r="M145" s="5">
        <v>7.936667</v>
      </c>
      <c r="N145" s="5">
        <v>11.386667</v>
      </c>
    </row>
    <row r="146" spans="1:14">
      <c r="A146" s="5" t="s">
        <v>103</v>
      </c>
      <c r="B146" s="5" t="s">
        <v>223</v>
      </c>
      <c r="C146" s="5">
        <v>0</v>
      </c>
      <c r="D146" s="5">
        <v>0</v>
      </c>
      <c r="E146" s="5">
        <v>0</v>
      </c>
      <c r="F146" s="5">
        <v>0</v>
      </c>
      <c r="G146" s="5">
        <v>0.07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0.023333</v>
      </c>
      <c r="N146" s="5">
        <v>0</v>
      </c>
    </row>
    <row r="147" spans="1:14">
      <c r="A147" s="5" t="s">
        <v>137</v>
      </c>
      <c r="B147" s="5" t="s">
        <v>344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>
      <c r="A148" s="5" t="s">
        <v>94</v>
      </c>
      <c r="B148" s="5" t="s">
        <v>345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</row>
    <row r="149" spans="1:14">
      <c r="A149" s="5" t="s">
        <v>33</v>
      </c>
      <c r="B149" s="5" t="s">
        <v>346</v>
      </c>
      <c r="C149" s="5">
        <v>0</v>
      </c>
      <c r="D149" s="5">
        <v>0</v>
      </c>
      <c r="E149" s="5">
        <v>0</v>
      </c>
      <c r="F149" s="5">
        <v>0.07</v>
      </c>
      <c r="G149" s="5">
        <v>0</v>
      </c>
      <c r="H149" s="5">
        <v>0</v>
      </c>
      <c r="I149" s="5">
        <v>0.37</v>
      </c>
      <c r="J149" s="5">
        <v>0.62</v>
      </c>
      <c r="K149" s="5">
        <v>0.08</v>
      </c>
      <c r="L149" s="5">
        <v>0</v>
      </c>
      <c r="M149" s="5">
        <v>0.023333</v>
      </c>
      <c r="N149" s="5">
        <v>0.356667</v>
      </c>
    </row>
    <row r="150" spans="1:14">
      <c r="A150" s="5" t="s">
        <v>148</v>
      </c>
      <c r="B150" s="5" t="s">
        <v>347</v>
      </c>
      <c r="C150" s="5">
        <v>4.64</v>
      </c>
      <c r="D150" s="5">
        <v>7.32</v>
      </c>
      <c r="E150" s="5">
        <v>6.52</v>
      </c>
      <c r="F150" s="5">
        <v>19.21</v>
      </c>
      <c r="G150" s="5">
        <v>43.79</v>
      </c>
      <c r="H150" s="5">
        <v>40.35</v>
      </c>
      <c r="I150" s="5">
        <v>67.52</v>
      </c>
      <c r="J150" s="5">
        <v>128.69</v>
      </c>
      <c r="K150" s="5">
        <v>91.09</v>
      </c>
      <c r="L150" s="5">
        <v>6.16</v>
      </c>
      <c r="M150" s="5">
        <v>34.45</v>
      </c>
      <c r="N150" s="5">
        <v>95.766667</v>
      </c>
    </row>
    <row r="151" spans="1:14">
      <c r="A151" s="5" t="s">
        <v>151</v>
      </c>
      <c r="B151" s="5" t="s">
        <v>348</v>
      </c>
      <c r="C151" s="5">
        <v>0.1</v>
      </c>
      <c r="D151" s="5">
        <v>0.44</v>
      </c>
      <c r="E151" s="5">
        <v>0.5</v>
      </c>
      <c r="F151" s="5">
        <v>0.12</v>
      </c>
      <c r="G151" s="5">
        <v>0</v>
      </c>
      <c r="H151" s="5">
        <v>0</v>
      </c>
      <c r="I151" s="5">
        <v>0.5</v>
      </c>
      <c r="J151" s="5">
        <v>0.13</v>
      </c>
      <c r="K151" s="5">
        <v>0</v>
      </c>
      <c r="L151" s="5">
        <v>0.346667</v>
      </c>
      <c r="M151" s="5">
        <v>0.04</v>
      </c>
      <c r="N151" s="5">
        <v>0.21</v>
      </c>
    </row>
    <row r="152" spans="1:14">
      <c r="A152" s="5" t="s">
        <v>114</v>
      </c>
      <c r="B152" s="5" t="s">
        <v>218</v>
      </c>
      <c r="C152" s="5">
        <v>0</v>
      </c>
      <c r="D152" s="5">
        <v>0</v>
      </c>
      <c r="E152" s="5">
        <v>0</v>
      </c>
      <c r="F152" s="5">
        <v>0.61</v>
      </c>
      <c r="G152" s="5">
        <v>0</v>
      </c>
      <c r="H152" s="5">
        <v>0.06</v>
      </c>
      <c r="I152" s="5">
        <v>2.23</v>
      </c>
      <c r="J152" s="5">
        <v>1.72</v>
      </c>
      <c r="K152" s="5">
        <v>2.13</v>
      </c>
      <c r="L152" s="5">
        <v>0</v>
      </c>
      <c r="M152" s="5">
        <v>0.223333</v>
      </c>
      <c r="N152" s="5">
        <v>2.026667</v>
      </c>
    </row>
    <row r="153" spans="1:14">
      <c r="A153" s="5" t="s">
        <v>35</v>
      </c>
      <c r="B153" s="5" t="s">
        <v>349</v>
      </c>
      <c r="C153" s="5">
        <v>2.73</v>
      </c>
      <c r="D153" s="5">
        <v>2.79</v>
      </c>
      <c r="E153" s="5">
        <v>2.32</v>
      </c>
      <c r="F153" s="5">
        <v>17.76</v>
      </c>
      <c r="G153" s="5">
        <v>28.27</v>
      </c>
      <c r="H153" s="5">
        <v>5.8</v>
      </c>
      <c r="I153" s="5">
        <v>9.7</v>
      </c>
      <c r="J153" s="5">
        <v>18.32</v>
      </c>
      <c r="K153" s="5">
        <v>12.91</v>
      </c>
      <c r="L153" s="5">
        <v>2.613333</v>
      </c>
      <c r="M153" s="5">
        <v>17.276667</v>
      </c>
      <c r="N153" s="5">
        <v>13.643333</v>
      </c>
    </row>
    <row r="154" spans="1:14">
      <c r="A154" s="5" t="s">
        <v>46</v>
      </c>
      <c r="B154" s="5" t="s">
        <v>350</v>
      </c>
      <c r="C154" s="5">
        <v>3.03</v>
      </c>
      <c r="D154" s="5">
        <v>4.67</v>
      </c>
      <c r="E154" s="5">
        <v>4.77</v>
      </c>
      <c r="F154" s="5">
        <v>1.86</v>
      </c>
      <c r="G154" s="5">
        <v>2.28</v>
      </c>
      <c r="H154" s="5">
        <v>3.83</v>
      </c>
      <c r="I154" s="5">
        <v>4.79</v>
      </c>
      <c r="J154" s="5">
        <v>8</v>
      </c>
      <c r="K154" s="5">
        <v>4.94</v>
      </c>
      <c r="L154" s="5">
        <v>4.156667</v>
      </c>
      <c r="M154" s="5">
        <v>2.656667</v>
      </c>
      <c r="N154" s="5">
        <v>5.91</v>
      </c>
    </row>
    <row r="155" spans="1:14">
      <c r="A155" s="5" t="s">
        <v>59</v>
      </c>
      <c r="B155" s="5" t="s">
        <v>351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0.1</v>
      </c>
      <c r="K155" s="5">
        <v>0</v>
      </c>
      <c r="L155" s="5">
        <v>0</v>
      </c>
      <c r="M155" s="5">
        <v>0</v>
      </c>
      <c r="N155" s="5">
        <v>0.033333</v>
      </c>
    </row>
    <row r="156" spans="1:14">
      <c r="A156" s="5" t="s">
        <v>131</v>
      </c>
      <c r="B156" s="5" t="s">
        <v>352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0.13</v>
      </c>
      <c r="I156" s="5">
        <v>0</v>
      </c>
      <c r="J156" s="5">
        <v>0.15</v>
      </c>
      <c r="K156" s="5">
        <v>0</v>
      </c>
      <c r="L156" s="5">
        <v>0</v>
      </c>
      <c r="M156" s="5">
        <v>0.043333</v>
      </c>
      <c r="N156" s="5">
        <v>0.05</v>
      </c>
    </row>
  </sheetData>
  <mergeCells count="1">
    <mergeCell ref="A1:N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7"/>
  <sheetViews>
    <sheetView workbookViewId="0">
      <selection activeCell="H11" sqref="H11"/>
    </sheetView>
  </sheetViews>
  <sheetFormatPr defaultColWidth="9" defaultRowHeight="15" outlineLevelCol="4"/>
  <cols>
    <col min="1" max="1" width="8.375" style="1" customWidth="1"/>
    <col min="2" max="2" width="10.375" style="1" customWidth="1"/>
    <col min="3" max="3" width="17.5" style="1" customWidth="1"/>
    <col min="4" max="4" width="19.5" style="1" customWidth="1"/>
    <col min="5" max="5" width="9" style="1"/>
    <col min="6" max="16384" width="9" style="2"/>
  </cols>
  <sheetData>
    <row r="1" ht="33" customHeight="1" spans="1:5">
      <c r="A1" s="3" t="s">
        <v>442</v>
      </c>
      <c r="B1" s="3"/>
      <c r="C1" s="3"/>
      <c r="D1" s="3"/>
      <c r="E1" s="4"/>
    </row>
    <row r="2" spans="1:4">
      <c r="A2" s="1" t="s">
        <v>443</v>
      </c>
      <c r="B2" s="1" t="s">
        <v>444</v>
      </c>
      <c r="C2" s="1" t="s">
        <v>445</v>
      </c>
      <c r="D2" s="1" t="s">
        <v>446</v>
      </c>
    </row>
    <row r="3" spans="1:4">
      <c r="A3" s="1" t="s">
        <v>447</v>
      </c>
      <c r="B3" s="1" t="s">
        <v>208</v>
      </c>
      <c r="C3" s="1">
        <v>-0.983822720185032</v>
      </c>
      <c r="D3" s="44" t="s">
        <v>448</v>
      </c>
    </row>
    <row r="4" spans="1:4">
      <c r="A4" s="1" t="s">
        <v>449</v>
      </c>
      <c r="B4" s="1" t="s">
        <v>208</v>
      </c>
      <c r="C4" s="1">
        <v>-0.912758146944009</v>
      </c>
      <c r="D4" s="44" t="s">
        <v>450</v>
      </c>
    </row>
    <row r="5" spans="1:4">
      <c r="A5" s="1" t="s">
        <v>451</v>
      </c>
      <c r="B5" s="1" t="s">
        <v>239</v>
      </c>
      <c r="C5" s="1">
        <v>-0.911489021568916</v>
      </c>
      <c r="D5" s="44" t="s">
        <v>452</v>
      </c>
    </row>
    <row r="6" spans="1:4">
      <c r="A6" s="1" t="s">
        <v>451</v>
      </c>
      <c r="B6" s="1" t="s">
        <v>257</v>
      </c>
      <c r="C6" s="1">
        <v>-0.900396239073662</v>
      </c>
      <c r="D6" s="44" t="s">
        <v>453</v>
      </c>
    </row>
    <row r="7" spans="1:4">
      <c r="A7" s="1" t="s">
        <v>451</v>
      </c>
      <c r="B7" s="1" t="s">
        <v>211</v>
      </c>
      <c r="C7" s="1">
        <v>-0.889257053275406</v>
      </c>
      <c r="D7" s="44" t="s">
        <v>454</v>
      </c>
    </row>
    <row r="8" spans="1:4">
      <c r="A8" s="1" t="s">
        <v>449</v>
      </c>
      <c r="B8" s="1" t="s">
        <v>233</v>
      </c>
      <c r="C8" s="1">
        <v>-0.86757562848753</v>
      </c>
      <c r="D8" s="44" t="s">
        <v>455</v>
      </c>
    </row>
    <row r="9" spans="1:4">
      <c r="A9" s="1" t="s">
        <v>449</v>
      </c>
      <c r="B9" s="1" t="s">
        <v>206</v>
      </c>
      <c r="C9" s="1">
        <v>-0.865765581732139</v>
      </c>
      <c r="D9" s="44" t="s">
        <v>456</v>
      </c>
    </row>
    <row r="10" spans="1:4">
      <c r="A10" s="1" t="s">
        <v>447</v>
      </c>
      <c r="B10" s="1" t="s">
        <v>206</v>
      </c>
      <c r="C10" s="1">
        <v>-0.822009412327529</v>
      </c>
      <c r="D10" s="44" t="s">
        <v>457</v>
      </c>
    </row>
    <row r="11" spans="1:4">
      <c r="A11" s="1" t="s">
        <v>447</v>
      </c>
      <c r="B11" s="1" t="s">
        <v>203</v>
      </c>
      <c r="C11" s="1">
        <v>-0.820778135374876</v>
      </c>
      <c r="D11" s="44" t="s">
        <v>458</v>
      </c>
    </row>
    <row r="12" spans="1:4">
      <c r="A12" s="1" t="s">
        <v>451</v>
      </c>
      <c r="B12" s="1" t="s">
        <v>249</v>
      </c>
      <c r="C12" s="1">
        <v>-0.816077427516933</v>
      </c>
      <c r="D12" s="44" t="s">
        <v>459</v>
      </c>
    </row>
    <row r="13" spans="1:4">
      <c r="A13" s="1" t="s">
        <v>449</v>
      </c>
      <c r="B13" s="1" t="s">
        <v>214</v>
      </c>
      <c r="C13" s="1">
        <v>-0.80272109369555</v>
      </c>
      <c r="D13" s="44" t="s">
        <v>460</v>
      </c>
    </row>
    <row r="14" spans="1:4">
      <c r="A14" s="1" t="s">
        <v>449</v>
      </c>
      <c r="B14" s="1" t="s">
        <v>203</v>
      </c>
      <c r="C14" s="1">
        <v>-0.802327693896235</v>
      </c>
      <c r="D14" s="44" t="s">
        <v>461</v>
      </c>
    </row>
    <row r="15" spans="1:4">
      <c r="A15" s="1" t="s">
        <v>451</v>
      </c>
      <c r="B15" s="1" t="s">
        <v>221</v>
      </c>
      <c r="C15" s="1">
        <v>-0.788460148577741</v>
      </c>
      <c r="D15" s="44" t="s">
        <v>462</v>
      </c>
    </row>
    <row r="16" spans="1:4">
      <c r="A16" s="1" t="s">
        <v>449</v>
      </c>
      <c r="B16" s="1" t="s">
        <v>268</v>
      </c>
      <c r="C16" s="1">
        <v>-0.766729653449554</v>
      </c>
      <c r="D16" s="44" t="s">
        <v>463</v>
      </c>
    </row>
    <row r="17" spans="1:4">
      <c r="A17" s="1" t="s">
        <v>451</v>
      </c>
      <c r="B17" s="1" t="s">
        <v>276</v>
      </c>
      <c r="C17" s="1">
        <v>-0.748989667247487</v>
      </c>
      <c r="D17" s="44" t="s">
        <v>464</v>
      </c>
    </row>
    <row r="18" spans="1:4">
      <c r="A18" s="1" t="s">
        <v>447</v>
      </c>
      <c r="B18" s="1" t="s">
        <v>268</v>
      </c>
      <c r="C18" s="1">
        <v>-0.702581870773024</v>
      </c>
      <c r="D18" s="44" t="s">
        <v>465</v>
      </c>
    </row>
    <row r="19" spans="1:4">
      <c r="A19" s="1" t="s">
        <v>447</v>
      </c>
      <c r="B19" s="1" t="s">
        <v>214</v>
      </c>
      <c r="C19" s="1">
        <v>-0.682576413324357</v>
      </c>
      <c r="D19" s="44" t="s">
        <v>466</v>
      </c>
    </row>
    <row r="20" spans="1:4">
      <c r="A20" s="1" t="s">
        <v>451</v>
      </c>
      <c r="B20" s="1" t="s">
        <v>296</v>
      </c>
      <c r="C20" s="1">
        <v>-0.680881216212287</v>
      </c>
      <c r="D20" s="44" t="s">
        <v>467</v>
      </c>
    </row>
    <row r="21" spans="1:4">
      <c r="A21" s="1" t="s">
        <v>451</v>
      </c>
      <c r="B21" s="1" t="s">
        <v>348</v>
      </c>
      <c r="C21" s="1">
        <v>-0.644016989923936</v>
      </c>
      <c r="D21" s="44" t="s">
        <v>468</v>
      </c>
    </row>
    <row r="22" spans="1:4">
      <c r="A22" s="1" t="s">
        <v>449</v>
      </c>
      <c r="B22" s="1" t="s">
        <v>221</v>
      </c>
      <c r="C22" s="1">
        <v>-0.635657455004852</v>
      </c>
      <c r="D22" s="44" t="s">
        <v>469</v>
      </c>
    </row>
    <row r="23" spans="1:4">
      <c r="A23" s="1" t="s">
        <v>451</v>
      </c>
      <c r="B23" s="1" t="s">
        <v>304</v>
      </c>
      <c r="C23" s="1">
        <v>-0.635593687112261</v>
      </c>
      <c r="D23" s="44" t="s">
        <v>470</v>
      </c>
    </row>
    <row r="24" spans="1:4">
      <c r="A24" s="1" t="s">
        <v>451</v>
      </c>
      <c r="B24" s="1" t="s">
        <v>248</v>
      </c>
      <c r="C24" s="1">
        <v>-0.633415935997013</v>
      </c>
      <c r="D24" s="44" t="s">
        <v>471</v>
      </c>
    </row>
    <row r="25" spans="1:4">
      <c r="A25" s="1" t="s">
        <v>449</v>
      </c>
      <c r="B25" s="1" t="s">
        <v>249</v>
      </c>
      <c r="C25" s="1">
        <v>-0.628109150321069</v>
      </c>
      <c r="D25" s="44" t="s">
        <v>472</v>
      </c>
    </row>
    <row r="26" spans="1:4">
      <c r="A26" s="1" t="s">
        <v>447</v>
      </c>
      <c r="B26" s="1" t="s">
        <v>249</v>
      </c>
      <c r="C26" s="1">
        <v>-0.617760870818504</v>
      </c>
      <c r="D26" s="44" t="s">
        <v>473</v>
      </c>
    </row>
    <row r="27" spans="1:4">
      <c r="A27" s="1" t="s">
        <v>449</v>
      </c>
      <c r="B27" s="1" t="s">
        <v>315</v>
      </c>
      <c r="C27" s="1">
        <v>-0.612472328403341</v>
      </c>
      <c r="D27" s="44" t="s">
        <v>474</v>
      </c>
    </row>
    <row r="28" spans="1:4">
      <c r="A28" s="1" t="s">
        <v>451</v>
      </c>
      <c r="B28" s="1" t="s">
        <v>319</v>
      </c>
      <c r="C28" s="1">
        <v>-0.599898802711221</v>
      </c>
      <c r="D28" s="44" t="s">
        <v>475</v>
      </c>
    </row>
    <row r="29" spans="1:4">
      <c r="A29" s="1" t="s">
        <v>449</v>
      </c>
      <c r="B29" s="1" t="s">
        <v>332</v>
      </c>
      <c r="C29" s="1">
        <v>-0.593660997024846</v>
      </c>
      <c r="D29" s="44" t="s">
        <v>476</v>
      </c>
    </row>
    <row r="30" spans="1:4">
      <c r="A30" s="1" t="s">
        <v>447</v>
      </c>
      <c r="B30" s="1" t="s">
        <v>233</v>
      </c>
      <c r="C30" s="1">
        <v>-0.587412797153867</v>
      </c>
      <c r="D30" s="44" t="s">
        <v>477</v>
      </c>
    </row>
    <row r="31" spans="1:4">
      <c r="A31" s="1" t="s">
        <v>449</v>
      </c>
      <c r="B31" s="1" t="s">
        <v>314</v>
      </c>
      <c r="C31" s="1">
        <v>-0.578693169718622</v>
      </c>
      <c r="D31" s="44" t="s">
        <v>478</v>
      </c>
    </row>
    <row r="32" spans="1:4">
      <c r="A32" s="1" t="s">
        <v>451</v>
      </c>
      <c r="B32" s="1" t="s">
        <v>225</v>
      </c>
      <c r="C32" s="1">
        <v>-0.570304149738083</v>
      </c>
      <c r="D32" s="44" t="s">
        <v>479</v>
      </c>
    </row>
    <row r="33" spans="1:4">
      <c r="A33" s="1" t="s">
        <v>449</v>
      </c>
      <c r="B33" s="1" t="s">
        <v>336</v>
      </c>
      <c r="C33" s="1">
        <v>-0.548935954756719</v>
      </c>
      <c r="D33" s="44" t="s">
        <v>480</v>
      </c>
    </row>
    <row r="34" spans="1:4">
      <c r="A34" s="1" t="s">
        <v>447</v>
      </c>
      <c r="B34" s="1" t="s">
        <v>336</v>
      </c>
      <c r="C34" s="1">
        <v>-0.531548094039018</v>
      </c>
      <c r="D34" s="44" t="s">
        <v>481</v>
      </c>
    </row>
    <row r="35" spans="1:4">
      <c r="A35" s="1" t="s">
        <v>447</v>
      </c>
      <c r="B35" s="1" t="s">
        <v>315</v>
      </c>
      <c r="C35" s="1">
        <v>-0.529308355079477</v>
      </c>
      <c r="D35" s="44" t="s">
        <v>482</v>
      </c>
    </row>
    <row r="36" spans="1:4">
      <c r="A36" s="1" t="s">
        <v>447</v>
      </c>
      <c r="B36" s="1" t="s">
        <v>221</v>
      </c>
      <c r="C36" s="1">
        <v>-0.50840383146437</v>
      </c>
      <c r="D36" s="44" t="s">
        <v>483</v>
      </c>
    </row>
    <row r="37" spans="1:4">
      <c r="A37" s="1" t="s">
        <v>451</v>
      </c>
      <c r="B37" s="1" t="s">
        <v>350</v>
      </c>
      <c r="C37" s="1">
        <v>-0.474706726320791</v>
      </c>
      <c r="D37" s="44" t="s">
        <v>484</v>
      </c>
    </row>
    <row r="38" spans="1:4">
      <c r="A38" s="1" t="s">
        <v>449</v>
      </c>
      <c r="B38" s="1" t="s">
        <v>211</v>
      </c>
      <c r="C38" s="1">
        <v>-0.47207356507261</v>
      </c>
      <c r="D38" s="44" t="s">
        <v>485</v>
      </c>
    </row>
    <row r="39" spans="1:4">
      <c r="A39" s="1" t="s">
        <v>449</v>
      </c>
      <c r="B39" s="1" t="s">
        <v>285</v>
      </c>
      <c r="C39" s="1">
        <v>-0.468224127118396</v>
      </c>
      <c r="D39" s="44" t="s">
        <v>486</v>
      </c>
    </row>
    <row r="40" spans="1:4">
      <c r="A40" s="1" t="s">
        <v>451</v>
      </c>
      <c r="B40" s="1" t="s">
        <v>330</v>
      </c>
      <c r="C40" s="1">
        <v>-0.465908390804347</v>
      </c>
      <c r="D40" s="44" t="s">
        <v>487</v>
      </c>
    </row>
    <row r="41" spans="1:4">
      <c r="A41" s="1" t="s">
        <v>447</v>
      </c>
      <c r="B41" s="1" t="s">
        <v>332</v>
      </c>
      <c r="C41" s="1">
        <v>-0.45343795708047</v>
      </c>
      <c r="D41" s="44" t="s">
        <v>488</v>
      </c>
    </row>
    <row r="42" spans="1:4">
      <c r="A42" s="1" t="s">
        <v>451</v>
      </c>
      <c r="B42" s="1" t="s">
        <v>219</v>
      </c>
      <c r="C42" s="1">
        <v>-0.451819359949501</v>
      </c>
      <c r="D42" s="44" t="s">
        <v>489</v>
      </c>
    </row>
    <row r="43" spans="1:4">
      <c r="A43" s="1" t="s">
        <v>451</v>
      </c>
      <c r="B43" s="1" t="s">
        <v>251</v>
      </c>
      <c r="C43" s="1">
        <v>-0.449214967093946</v>
      </c>
      <c r="D43" s="44" t="s">
        <v>490</v>
      </c>
    </row>
    <row r="44" spans="1:4">
      <c r="A44" s="1" t="s">
        <v>449</v>
      </c>
      <c r="B44" s="1" t="s">
        <v>236</v>
      </c>
      <c r="C44" s="1">
        <v>-0.441116830234413</v>
      </c>
      <c r="D44" s="44" t="s">
        <v>491</v>
      </c>
    </row>
    <row r="45" spans="1:4">
      <c r="A45" s="1" t="s">
        <v>451</v>
      </c>
      <c r="B45" s="1" t="s">
        <v>297</v>
      </c>
      <c r="C45" s="1">
        <v>-0.43770016092719</v>
      </c>
      <c r="D45" s="44" t="s">
        <v>492</v>
      </c>
    </row>
    <row r="46" spans="1:4">
      <c r="A46" s="1" t="s">
        <v>447</v>
      </c>
      <c r="B46" s="1" t="s">
        <v>236</v>
      </c>
      <c r="C46" s="1">
        <v>-0.429993517159417</v>
      </c>
      <c r="D46" s="44" t="s">
        <v>493</v>
      </c>
    </row>
    <row r="47" spans="1:4">
      <c r="A47" s="1" t="s">
        <v>451</v>
      </c>
      <c r="B47" s="1" t="s">
        <v>200</v>
      </c>
      <c r="C47" s="1">
        <v>-0.421281600631947</v>
      </c>
      <c r="D47" s="44" t="s">
        <v>494</v>
      </c>
    </row>
    <row r="48" spans="1:4">
      <c r="A48" s="1" t="s">
        <v>451</v>
      </c>
      <c r="B48" s="1" t="s">
        <v>284</v>
      </c>
      <c r="C48" s="1">
        <v>-0.413897808525216</v>
      </c>
      <c r="D48" s="44" t="s">
        <v>495</v>
      </c>
    </row>
    <row r="49" spans="1:4">
      <c r="A49" s="1" t="s">
        <v>449</v>
      </c>
      <c r="B49" s="1" t="s">
        <v>245</v>
      </c>
      <c r="C49" s="1">
        <v>-0.39779123596641</v>
      </c>
      <c r="D49" s="44" t="s">
        <v>496</v>
      </c>
    </row>
    <row r="50" spans="1:4">
      <c r="A50" s="1" t="s">
        <v>451</v>
      </c>
      <c r="B50" s="1" t="s">
        <v>229</v>
      </c>
      <c r="C50" s="1">
        <v>-0.374479328647157</v>
      </c>
      <c r="D50" s="44" t="s">
        <v>497</v>
      </c>
    </row>
    <row r="51" spans="1:4">
      <c r="A51" s="1" t="s">
        <v>447</v>
      </c>
      <c r="B51" s="1" t="s">
        <v>211</v>
      </c>
      <c r="C51" s="1">
        <v>-0.355769559060882</v>
      </c>
      <c r="D51" s="44" t="s">
        <v>498</v>
      </c>
    </row>
    <row r="52" spans="1:4">
      <c r="A52" s="1" t="s">
        <v>451</v>
      </c>
      <c r="B52" s="1" t="s">
        <v>232</v>
      </c>
      <c r="C52" s="1">
        <v>-0.346450586323837</v>
      </c>
      <c r="D52" s="44" t="s">
        <v>499</v>
      </c>
    </row>
    <row r="53" spans="1:4">
      <c r="A53" s="1" t="s">
        <v>451</v>
      </c>
      <c r="B53" s="1" t="s">
        <v>323</v>
      </c>
      <c r="C53" s="1">
        <v>-0.343130208584405</v>
      </c>
      <c r="D53" s="44" t="s">
        <v>500</v>
      </c>
    </row>
    <row r="54" spans="1:4">
      <c r="A54" s="1" t="s">
        <v>449</v>
      </c>
      <c r="B54" s="1" t="s">
        <v>304</v>
      </c>
      <c r="C54" s="1">
        <v>-0.339548271976839</v>
      </c>
      <c r="D54" s="44" t="s">
        <v>501</v>
      </c>
    </row>
    <row r="55" spans="1:4">
      <c r="A55" s="1" t="s">
        <v>449</v>
      </c>
      <c r="B55" s="1" t="s">
        <v>284</v>
      </c>
      <c r="C55" s="1">
        <v>-0.332759236780422</v>
      </c>
      <c r="D55" s="44" t="s">
        <v>502</v>
      </c>
    </row>
    <row r="56" spans="1:4">
      <c r="A56" s="1" t="s">
        <v>447</v>
      </c>
      <c r="B56" s="1" t="s">
        <v>314</v>
      </c>
      <c r="C56" s="1">
        <v>-0.329870133837445</v>
      </c>
      <c r="D56" s="44" t="s">
        <v>503</v>
      </c>
    </row>
    <row r="57" spans="1:4">
      <c r="A57" s="1" t="s">
        <v>449</v>
      </c>
      <c r="B57" s="1" t="s">
        <v>269</v>
      </c>
      <c r="C57" s="1">
        <v>-0.32879070325691</v>
      </c>
      <c r="D57" s="44" t="s">
        <v>504</v>
      </c>
    </row>
    <row r="58" spans="1:4">
      <c r="A58" s="1" t="s">
        <v>447</v>
      </c>
      <c r="B58" s="1" t="s">
        <v>286</v>
      </c>
      <c r="C58" s="1">
        <v>-0.32229687425376</v>
      </c>
      <c r="D58" s="44" t="s">
        <v>505</v>
      </c>
    </row>
    <row r="59" spans="1:4">
      <c r="A59" s="1" t="s">
        <v>447</v>
      </c>
      <c r="B59" s="1" t="s">
        <v>269</v>
      </c>
      <c r="C59" s="1">
        <v>-0.321565057415887</v>
      </c>
      <c r="D59" s="44" t="s">
        <v>506</v>
      </c>
    </row>
    <row r="60" spans="1:4">
      <c r="A60" s="1" t="s">
        <v>451</v>
      </c>
      <c r="B60" s="1" t="s">
        <v>259</v>
      </c>
      <c r="C60" s="1">
        <v>-0.315419109451478</v>
      </c>
      <c r="D60" s="44" t="s">
        <v>507</v>
      </c>
    </row>
    <row r="61" spans="1:4">
      <c r="A61" s="1" t="s">
        <v>447</v>
      </c>
      <c r="B61" s="1" t="s">
        <v>304</v>
      </c>
      <c r="C61" s="1">
        <v>-0.314745000846425</v>
      </c>
      <c r="D61" s="44" t="s">
        <v>508</v>
      </c>
    </row>
    <row r="62" spans="1:4">
      <c r="A62" s="1" t="s">
        <v>447</v>
      </c>
      <c r="B62" s="1" t="s">
        <v>257</v>
      </c>
      <c r="C62" s="1">
        <v>-0.311539475300607</v>
      </c>
      <c r="D62" s="44" t="s">
        <v>509</v>
      </c>
    </row>
    <row r="63" spans="1:4">
      <c r="A63" s="1" t="s">
        <v>449</v>
      </c>
      <c r="B63" s="1" t="s">
        <v>286</v>
      </c>
      <c r="C63" s="1">
        <v>-0.302118301956255</v>
      </c>
      <c r="D63" s="44" t="s">
        <v>510</v>
      </c>
    </row>
    <row r="64" spans="1:4">
      <c r="A64" s="1" t="s">
        <v>451</v>
      </c>
      <c r="B64" s="1" t="s">
        <v>278</v>
      </c>
      <c r="C64" s="1">
        <v>-0.299712669129738</v>
      </c>
      <c r="D64" s="44" t="s">
        <v>511</v>
      </c>
    </row>
    <row r="65" spans="1:4">
      <c r="A65" s="1" t="s">
        <v>447</v>
      </c>
      <c r="B65" s="1" t="s">
        <v>284</v>
      </c>
      <c r="C65" s="1">
        <v>-0.289974971912138</v>
      </c>
      <c r="D65" s="44" t="s">
        <v>512</v>
      </c>
    </row>
    <row r="66" spans="1:4">
      <c r="A66" s="1" t="s">
        <v>447</v>
      </c>
      <c r="B66" s="1" t="s">
        <v>285</v>
      </c>
      <c r="C66" s="1">
        <v>-0.27519306235893</v>
      </c>
      <c r="D66" s="44" t="s">
        <v>513</v>
      </c>
    </row>
    <row r="67" spans="1:4">
      <c r="A67" s="1" t="s">
        <v>449</v>
      </c>
      <c r="B67" s="1" t="s">
        <v>255</v>
      </c>
      <c r="C67" s="1">
        <v>-0.273967027022872</v>
      </c>
      <c r="D67" s="44" t="s">
        <v>514</v>
      </c>
    </row>
    <row r="68" spans="1:4">
      <c r="A68" s="1" t="s">
        <v>447</v>
      </c>
      <c r="B68" s="1" t="s">
        <v>348</v>
      </c>
      <c r="C68" s="1">
        <v>-0.267543740720839</v>
      </c>
      <c r="D68" s="44" t="s">
        <v>515</v>
      </c>
    </row>
    <row r="69" spans="1:4">
      <c r="A69" s="1" t="s">
        <v>451</v>
      </c>
      <c r="B69" s="1" t="s">
        <v>240</v>
      </c>
      <c r="C69" s="1">
        <v>-0.264164334279945</v>
      </c>
      <c r="D69" s="44" t="s">
        <v>516</v>
      </c>
    </row>
    <row r="70" spans="1:4">
      <c r="A70" s="1" t="s">
        <v>451</v>
      </c>
      <c r="B70" s="1" t="s">
        <v>308</v>
      </c>
      <c r="C70" s="1">
        <v>-0.26117762201031</v>
      </c>
      <c r="D70" s="44" t="s">
        <v>517</v>
      </c>
    </row>
    <row r="71" spans="1:4">
      <c r="A71" s="1" t="s">
        <v>449</v>
      </c>
      <c r="B71" s="1" t="s">
        <v>239</v>
      </c>
      <c r="C71" s="1">
        <v>-0.260219761044318</v>
      </c>
      <c r="D71" s="44" t="s">
        <v>518</v>
      </c>
    </row>
    <row r="72" spans="1:4">
      <c r="A72" s="1" t="s">
        <v>447</v>
      </c>
      <c r="B72" s="1" t="s">
        <v>204</v>
      </c>
      <c r="C72" s="1">
        <v>-0.250937547980054</v>
      </c>
      <c r="D72" s="44" t="s">
        <v>519</v>
      </c>
    </row>
    <row r="73" spans="1:4">
      <c r="A73" s="1" t="s">
        <v>451</v>
      </c>
      <c r="B73" s="1" t="s">
        <v>272</v>
      </c>
      <c r="C73" s="1">
        <v>-0.221108959918633</v>
      </c>
      <c r="D73" s="44" t="s">
        <v>520</v>
      </c>
    </row>
    <row r="74" spans="1:4">
      <c r="A74" s="1" t="s">
        <v>447</v>
      </c>
      <c r="B74" s="1" t="s">
        <v>283</v>
      </c>
      <c r="C74" s="1">
        <v>-0.219476576041475</v>
      </c>
      <c r="D74" s="44" t="s">
        <v>521</v>
      </c>
    </row>
    <row r="75" spans="1:4">
      <c r="A75" s="1" t="s">
        <v>449</v>
      </c>
      <c r="B75" s="1" t="s">
        <v>257</v>
      </c>
      <c r="C75" s="1">
        <v>-0.215112888587318</v>
      </c>
      <c r="D75" s="44" t="s">
        <v>522</v>
      </c>
    </row>
    <row r="76" spans="1:4">
      <c r="A76" s="1" t="s">
        <v>451</v>
      </c>
      <c r="B76" s="1" t="s">
        <v>325</v>
      </c>
      <c r="C76" s="1">
        <v>-0.210249859282603</v>
      </c>
      <c r="D76" s="44" t="s">
        <v>523</v>
      </c>
    </row>
    <row r="77" spans="1:4">
      <c r="A77" s="1" t="s">
        <v>449</v>
      </c>
      <c r="B77" s="1" t="s">
        <v>265</v>
      </c>
      <c r="C77" s="1">
        <v>-0.207031961444608</v>
      </c>
      <c r="D77" s="44" t="s">
        <v>524</v>
      </c>
    </row>
    <row r="78" spans="1:4">
      <c r="A78" s="1" t="s">
        <v>451</v>
      </c>
      <c r="B78" s="1" t="s">
        <v>224</v>
      </c>
      <c r="C78" s="1">
        <v>-0.20469275142488</v>
      </c>
      <c r="D78" s="44" t="s">
        <v>525</v>
      </c>
    </row>
    <row r="79" spans="1:4">
      <c r="A79" s="1" t="s">
        <v>451</v>
      </c>
      <c r="B79" s="1" t="s">
        <v>222</v>
      </c>
      <c r="C79" s="1">
        <v>-0.184862682370221</v>
      </c>
      <c r="D79" s="44" t="s">
        <v>526</v>
      </c>
    </row>
    <row r="80" spans="1:4">
      <c r="A80" s="1" t="s">
        <v>451</v>
      </c>
      <c r="B80" s="1" t="s">
        <v>208</v>
      </c>
      <c r="C80" s="1">
        <v>-0.181985838700213</v>
      </c>
      <c r="D80" s="44" t="s">
        <v>527</v>
      </c>
    </row>
    <row r="81" spans="1:4">
      <c r="A81" s="1" t="s">
        <v>451</v>
      </c>
      <c r="B81" s="1" t="s">
        <v>233</v>
      </c>
      <c r="C81" s="1">
        <v>-0.176699335277571</v>
      </c>
      <c r="D81" s="44" t="s">
        <v>528</v>
      </c>
    </row>
    <row r="82" spans="1:4">
      <c r="A82" s="1" t="s">
        <v>447</v>
      </c>
      <c r="B82" s="1" t="s">
        <v>245</v>
      </c>
      <c r="C82" s="1">
        <v>-0.174764603808921</v>
      </c>
      <c r="D82" s="44" t="s">
        <v>529</v>
      </c>
    </row>
    <row r="83" spans="1:4">
      <c r="A83" s="1" t="s">
        <v>449</v>
      </c>
      <c r="B83" s="1" t="s">
        <v>348</v>
      </c>
      <c r="C83" s="1">
        <v>-0.166277059638819</v>
      </c>
      <c r="D83" s="44" t="s">
        <v>530</v>
      </c>
    </row>
    <row r="84" spans="1:4">
      <c r="A84" s="1" t="s">
        <v>449</v>
      </c>
      <c r="B84" s="1" t="s">
        <v>283</v>
      </c>
      <c r="C84" s="1">
        <v>-0.165839461188407</v>
      </c>
      <c r="D84" s="44" t="s">
        <v>531</v>
      </c>
    </row>
    <row r="85" spans="1:4">
      <c r="A85" s="1" t="s">
        <v>447</v>
      </c>
      <c r="B85" s="1" t="s">
        <v>265</v>
      </c>
      <c r="C85" s="1">
        <v>-0.161477736781517</v>
      </c>
      <c r="D85" s="44" t="s">
        <v>532</v>
      </c>
    </row>
    <row r="86" spans="1:4">
      <c r="A86" s="1" t="s">
        <v>447</v>
      </c>
      <c r="B86" s="1" t="s">
        <v>239</v>
      </c>
      <c r="C86" s="1">
        <v>-0.160820692301806</v>
      </c>
      <c r="D86" s="44" t="s">
        <v>533</v>
      </c>
    </row>
    <row r="87" spans="1:4">
      <c r="A87" s="1" t="s">
        <v>449</v>
      </c>
      <c r="B87" s="1" t="s">
        <v>303</v>
      </c>
      <c r="C87" s="1">
        <v>-0.137832363704968</v>
      </c>
      <c r="D87" s="44" t="s">
        <v>534</v>
      </c>
    </row>
    <row r="88" spans="1:4">
      <c r="A88" s="1" t="s">
        <v>451</v>
      </c>
      <c r="B88" s="1" t="s">
        <v>256</v>
      </c>
      <c r="C88" s="1">
        <v>-0.136526160940754</v>
      </c>
      <c r="D88" s="44" t="s">
        <v>535</v>
      </c>
    </row>
    <row r="89" spans="1:4">
      <c r="A89" s="1" t="s">
        <v>449</v>
      </c>
      <c r="B89" s="1" t="s">
        <v>230</v>
      </c>
      <c r="C89" s="1">
        <v>-0.122272556970393</v>
      </c>
      <c r="D89" s="44" t="s">
        <v>536</v>
      </c>
    </row>
    <row r="90" spans="1:4">
      <c r="A90" s="1" t="s">
        <v>449</v>
      </c>
      <c r="B90" s="1" t="s">
        <v>223</v>
      </c>
      <c r="C90" s="1">
        <v>-0.122272556970393</v>
      </c>
      <c r="D90" s="44" t="s">
        <v>536</v>
      </c>
    </row>
    <row r="91" spans="1:4">
      <c r="A91" s="1" t="s">
        <v>449</v>
      </c>
      <c r="B91" s="1" t="s">
        <v>273</v>
      </c>
      <c r="C91" s="1">
        <v>-0.112555749021966</v>
      </c>
      <c r="D91" s="44" t="s">
        <v>537</v>
      </c>
    </row>
    <row r="92" spans="1:4">
      <c r="A92" s="1" t="s">
        <v>449</v>
      </c>
      <c r="B92" s="1" t="s">
        <v>328</v>
      </c>
      <c r="C92" s="1">
        <v>-0.103705896662383</v>
      </c>
      <c r="D92" s="44" t="s">
        <v>538</v>
      </c>
    </row>
    <row r="93" spans="1:4">
      <c r="A93" s="1" t="s">
        <v>447</v>
      </c>
      <c r="B93" s="1" t="s">
        <v>319</v>
      </c>
      <c r="C93" s="1">
        <v>-0.102282751527227</v>
      </c>
      <c r="D93" s="44" t="s">
        <v>539</v>
      </c>
    </row>
    <row r="94" spans="1:4">
      <c r="A94" s="1" t="s">
        <v>451</v>
      </c>
      <c r="B94" s="1" t="s">
        <v>336</v>
      </c>
      <c r="C94" s="1">
        <v>-0.0963732853545255</v>
      </c>
      <c r="D94" s="44" t="s">
        <v>540</v>
      </c>
    </row>
    <row r="95" spans="1:4">
      <c r="A95" s="1" t="s">
        <v>449</v>
      </c>
      <c r="B95" s="1" t="s">
        <v>319</v>
      </c>
      <c r="C95" s="1">
        <v>-0.0959005432955232</v>
      </c>
      <c r="D95" s="44" t="s">
        <v>541</v>
      </c>
    </row>
    <row r="96" spans="1:4">
      <c r="A96" s="1" t="s">
        <v>451</v>
      </c>
      <c r="B96" s="1" t="s">
        <v>245</v>
      </c>
      <c r="C96" s="1">
        <v>-0.0925444190528718</v>
      </c>
      <c r="D96" s="44" t="s">
        <v>542</v>
      </c>
    </row>
    <row r="97" spans="1:4">
      <c r="A97" s="1" t="s">
        <v>447</v>
      </c>
      <c r="B97" s="1" t="s">
        <v>255</v>
      </c>
      <c r="C97" s="1">
        <v>-0.0909809655966128</v>
      </c>
      <c r="D97" s="44" t="s">
        <v>543</v>
      </c>
    </row>
    <row r="98" spans="1:4">
      <c r="A98" s="1" t="s">
        <v>451</v>
      </c>
      <c r="B98" s="1" t="s">
        <v>271</v>
      </c>
      <c r="C98" s="1">
        <v>-0.0781841093773617</v>
      </c>
      <c r="D98" s="44" t="s">
        <v>544</v>
      </c>
    </row>
    <row r="99" spans="1:4">
      <c r="A99" s="1" t="s">
        <v>451</v>
      </c>
      <c r="B99" s="1" t="s">
        <v>301</v>
      </c>
      <c r="C99" s="1">
        <v>-0.0781841093773617</v>
      </c>
      <c r="D99" s="44" t="s">
        <v>544</v>
      </c>
    </row>
    <row r="100" spans="1:4">
      <c r="A100" s="1" t="s">
        <v>451</v>
      </c>
      <c r="B100" s="1" t="s">
        <v>335</v>
      </c>
      <c r="C100" s="1">
        <v>-0.0781841093773617</v>
      </c>
      <c r="D100" s="44" t="s">
        <v>544</v>
      </c>
    </row>
    <row r="101" spans="1:4">
      <c r="A101" s="1" t="s">
        <v>451</v>
      </c>
      <c r="B101" s="1" t="s">
        <v>216</v>
      </c>
      <c r="C101" s="1">
        <v>-0.0781841093773617</v>
      </c>
      <c r="D101" s="44" t="s">
        <v>544</v>
      </c>
    </row>
    <row r="102" spans="1:4">
      <c r="A102" s="1" t="s">
        <v>449</v>
      </c>
      <c r="B102" s="1" t="s">
        <v>204</v>
      </c>
      <c r="C102" s="1">
        <v>-0.0662294006123058</v>
      </c>
      <c r="D102" s="44" t="s">
        <v>545</v>
      </c>
    </row>
    <row r="103" spans="1:4">
      <c r="A103" s="1" t="s">
        <v>447</v>
      </c>
      <c r="B103" s="1" t="s">
        <v>318</v>
      </c>
      <c r="C103" s="1">
        <v>-0.0659380141335774</v>
      </c>
      <c r="D103" s="44" t="s">
        <v>546</v>
      </c>
    </row>
    <row r="104" spans="1:4">
      <c r="A104" s="1" t="s">
        <v>451</v>
      </c>
      <c r="B104" s="1" t="s">
        <v>236</v>
      </c>
      <c r="C104" s="1">
        <v>-0.0460315060183598</v>
      </c>
      <c r="D104" s="44" t="s">
        <v>547</v>
      </c>
    </row>
    <row r="105" spans="1:4">
      <c r="A105" s="1" t="s">
        <v>451</v>
      </c>
      <c r="B105" s="1" t="s">
        <v>252</v>
      </c>
      <c r="C105" s="1">
        <v>-0.032285874088907</v>
      </c>
      <c r="D105" s="44" t="s">
        <v>548</v>
      </c>
    </row>
    <row r="106" spans="1:4">
      <c r="A106" s="1" t="s">
        <v>451</v>
      </c>
      <c r="B106" s="1" t="s">
        <v>270</v>
      </c>
      <c r="C106" s="1">
        <v>-0.0306286423822383</v>
      </c>
      <c r="D106" s="44" t="s">
        <v>549</v>
      </c>
    </row>
    <row r="107" spans="1:4">
      <c r="A107" s="1" t="s">
        <v>447</v>
      </c>
      <c r="B107" s="1" t="s">
        <v>328</v>
      </c>
      <c r="C107" s="1">
        <v>-0.0243694798530145</v>
      </c>
      <c r="D107" s="44" t="s">
        <v>550</v>
      </c>
    </row>
    <row r="108" spans="1:4">
      <c r="A108" s="1" t="s">
        <v>451</v>
      </c>
      <c r="B108" s="1" t="s">
        <v>235</v>
      </c>
      <c r="C108" s="1">
        <v>-0.022270912887709</v>
      </c>
      <c r="D108" s="44" t="s">
        <v>551</v>
      </c>
    </row>
    <row r="109" spans="1:4">
      <c r="A109" s="1" t="s">
        <v>451</v>
      </c>
      <c r="B109" s="1" t="s">
        <v>281</v>
      </c>
      <c r="C109" s="1">
        <v>-0.012860899834535</v>
      </c>
      <c r="D109" s="44" t="s">
        <v>552</v>
      </c>
    </row>
    <row r="110" spans="1:4">
      <c r="A110" s="1" t="s">
        <v>449</v>
      </c>
      <c r="B110" s="1" t="s">
        <v>250</v>
      </c>
      <c r="C110" s="1">
        <v>-0.0100184501762804</v>
      </c>
      <c r="D110" s="44" t="s">
        <v>553</v>
      </c>
    </row>
    <row r="111" spans="1:4">
      <c r="A111" s="1" t="s">
        <v>447</v>
      </c>
      <c r="B111" s="1" t="s">
        <v>247</v>
      </c>
      <c r="C111" s="1">
        <v>-0.00919729134253081</v>
      </c>
      <c r="D111" s="44" t="s">
        <v>554</v>
      </c>
    </row>
    <row r="112" spans="1:4">
      <c r="A112" s="1" t="s">
        <v>447</v>
      </c>
      <c r="B112" s="1" t="s">
        <v>227</v>
      </c>
      <c r="C112" s="1">
        <v>0.688982809097</v>
      </c>
      <c r="D112" s="44" t="s">
        <v>555</v>
      </c>
    </row>
    <row r="113" spans="1:4">
      <c r="A113" s="1" t="s">
        <v>449</v>
      </c>
      <c r="B113" s="1" t="s">
        <v>341</v>
      </c>
      <c r="C113" s="1">
        <v>0.790672043495</v>
      </c>
      <c r="D113" s="44" t="s">
        <v>556</v>
      </c>
    </row>
    <row r="114" spans="1:4">
      <c r="A114" s="1" t="s">
        <v>449</v>
      </c>
      <c r="B114" s="1" t="s">
        <v>309</v>
      </c>
      <c r="C114" s="44" t="s">
        <v>557</v>
      </c>
      <c r="D114" s="44" t="s">
        <v>558</v>
      </c>
    </row>
    <row r="115" spans="1:4">
      <c r="A115" s="1" t="s">
        <v>447</v>
      </c>
      <c r="B115" s="1" t="s">
        <v>250</v>
      </c>
      <c r="C115" s="44" t="s">
        <v>559</v>
      </c>
      <c r="D115" s="44" t="s">
        <v>560</v>
      </c>
    </row>
    <row r="116" spans="1:4">
      <c r="A116" s="1" t="s">
        <v>447</v>
      </c>
      <c r="B116" s="1" t="s">
        <v>303</v>
      </c>
      <c r="C116" s="44" t="s">
        <v>561</v>
      </c>
      <c r="D116" s="44" t="s">
        <v>562</v>
      </c>
    </row>
    <row r="117" spans="1:4">
      <c r="A117" s="1" t="s">
        <v>451</v>
      </c>
      <c r="B117" s="1" t="s">
        <v>197</v>
      </c>
      <c r="C117" s="44" t="s">
        <v>563</v>
      </c>
      <c r="D117" s="44" t="s">
        <v>564</v>
      </c>
    </row>
    <row r="118" spans="1:4">
      <c r="A118" s="1" t="s">
        <v>451</v>
      </c>
      <c r="B118" s="1" t="s">
        <v>314</v>
      </c>
      <c r="C118" s="44" t="s">
        <v>565</v>
      </c>
      <c r="D118" s="44" t="s">
        <v>566</v>
      </c>
    </row>
    <row r="119" spans="1:4">
      <c r="A119" s="1" t="s">
        <v>447</v>
      </c>
      <c r="B119" s="1" t="s">
        <v>302</v>
      </c>
      <c r="C119" s="44" t="s">
        <v>567</v>
      </c>
      <c r="D119" s="44" t="s">
        <v>568</v>
      </c>
    </row>
    <row r="120" spans="1:4">
      <c r="A120" s="1" t="s">
        <v>451</v>
      </c>
      <c r="B120" s="1" t="s">
        <v>346</v>
      </c>
      <c r="C120" s="44" t="s">
        <v>569</v>
      </c>
      <c r="D120" s="44" t="s">
        <v>570</v>
      </c>
    </row>
    <row r="121" spans="1:4">
      <c r="A121" s="1" t="s">
        <v>451</v>
      </c>
      <c r="B121" s="1" t="s">
        <v>237</v>
      </c>
      <c r="C121" s="44" t="s">
        <v>571</v>
      </c>
      <c r="D121" s="44" t="s">
        <v>572</v>
      </c>
    </row>
    <row r="122" spans="1:4">
      <c r="A122" s="1" t="s">
        <v>451</v>
      </c>
      <c r="B122" s="1" t="s">
        <v>293</v>
      </c>
      <c r="C122" s="44" t="s">
        <v>571</v>
      </c>
      <c r="D122" s="44" t="s">
        <v>572</v>
      </c>
    </row>
    <row r="123" spans="1:4">
      <c r="A123" s="1" t="s">
        <v>451</v>
      </c>
      <c r="B123" s="1" t="s">
        <v>298</v>
      </c>
      <c r="C123" s="44" t="s">
        <v>571</v>
      </c>
      <c r="D123" s="44" t="s">
        <v>572</v>
      </c>
    </row>
    <row r="124" spans="1:4">
      <c r="A124" s="1" t="s">
        <v>451</v>
      </c>
      <c r="B124" s="1" t="s">
        <v>351</v>
      </c>
      <c r="C124" s="44" t="s">
        <v>571</v>
      </c>
      <c r="D124" s="44" t="s">
        <v>572</v>
      </c>
    </row>
    <row r="125" spans="1:4">
      <c r="A125" s="1" t="s">
        <v>451</v>
      </c>
      <c r="B125" s="1" t="s">
        <v>227</v>
      </c>
      <c r="C125" s="44" t="s">
        <v>573</v>
      </c>
      <c r="D125" s="44" t="s">
        <v>574</v>
      </c>
    </row>
    <row r="126" spans="1:4">
      <c r="A126" s="1" t="s">
        <v>451</v>
      </c>
      <c r="B126" s="1" t="s">
        <v>243</v>
      </c>
      <c r="C126" s="44" t="s">
        <v>575</v>
      </c>
      <c r="D126" s="44" t="s">
        <v>576</v>
      </c>
    </row>
    <row r="127" spans="1:4">
      <c r="A127" s="1" t="s">
        <v>451</v>
      </c>
      <c r="B127" s="1" t="s">
        <v>290</v>
      </c>
      <c r="C127" s="44" t="s">
        <v>577</v>
      </c>
      <c r="D127" s="44" t="s">
        <v>578</v>
      </c>
    </row>
    <row r="128" spans="1:4">
      <c r="A128" s="1" t="s">
        <v>451</v>
      </c>
      <c r="B128" s="1" t="s">
        <v>331</v>
      </c>
      <c r="C128" s="44" t="s">
        <v>579</v>
      </c>
      <c r="D128" s="44" t="s">
        <v>580</v>
      </c>
    </row>
    <row r="129" spans="1:4">
      <c r="A129" s="1" t="s">
        <v>449</v>
      </c>
      <c r="B129" s="1" t="s">
        <v>209</v>
      </c>
      <c r="C129" s="44" t="s">
        <v>581</v>
      </c>
      <c r="D129" s="44" t="s">
        <v>582</v>
      </c>
    </row>
    <row r="130" spans="1:4">
      <c r="A130" s="1" t="s">
        <v>449</v>
      </c>
      <c r="B130" s="1" t="s">
        <v>296</v>
      </c>
      <c r="C130" s="44" t="s">
        <v>583</v>
      </c>
      <c r="D130" s="44" t="s">
        <v>584</v>
      </c>
    </row>
    <row r="131" spans="1:4">
      <c r="A131" s="1" t="s">
        <v>447</v>
      </c>
      <c r="B131" s="1" t="s">
        <v>309</v>
      </c>
      <c r="C131" s="44" t="s">
        <v>585</v>
      </c>
      <c r="D131" s="44" t="s">
        <v>586</v>
      </c>
    </row>
    <row r="132" spans="1:4">
      <c r="A132" s="1" t="s">
        <v>451</v>
      </c>
      <c r="B132" s="1" t="s">
        <v>264</v>
      </c>
      <c r="C132" s="44" t="s">
        <v>587</v>
      </c>
      <c r="D132" s="44" t="s">
        <v>588</v>
      </c>
    </row>
    <row r="133" spans="1:4">
      <c r="A133" s="1" t="s">
        <v>447</v>
      </c>
      <c r="B133" s="1" t="s">
        <v>230</v>
      </c>
      <c r="C133" s="44" t="s">
        <v>589</v>
      </c>
      <c r="D133" s="44" t="s">
        <v>590</v>
      </c>
    </row>
    <row r="134" spans="1:4">
      <c r="A134" s="1" t="s">
        <v>447</v>
      </c>
      <c r="B134" s="1" t="s">
        <v>223</v>
      </c>
      <c r="C134" s="44" t="s">
        <v>589</v>
      </c>
      <c r="D134" s="44" t="s">
        <v>590</v>
      </c>
    </row>
    <row r="135" spans="1:4">
      <c r="A135" s="1" t="s">
        <v>449</v>
      </c>
      <c r="B135" s="1" t="s">
        <v>241</v>
      </c>
      <c r="C135" s="44" t="s">
        <v>591</v>
      </c>
      <c r="D135" s="44" t="s">
        <v>592</v>
      </c>
    </row>
    <row r="136" spans="1:4">
      <c r="A136" s="1" t="s">
        <v>451</v>
      </c>
      <c r="B136" s="1" t="s">
        <v>218</v>
      </c>
      <c r="C136" s="44" t="s">
        <v>593</v>
      </c>
      <c r="D136" s="44" t="s">
        <v>594</v>
      </c>
    </row>
    <row r="137" spans="1:4">
      <c r="A137" s="1" t="s">
        <v>447</v>
      </c>
      <c r="B137" s="1" t="s">
        <v>273</v>
      </c>
      <c r="C137" s="44" t="s">
        <v>595</v>
      </c>
      <c r="D137" s="44" t="s">
        <v>596</v>
      </c>
    </row>
    <row r="138" spans="1:4">
      <c r="A138" s="1" t="s">
        <v>451</v>
      </c>
      <c r="B138" s="1" t="s">
        <v>266</v>
      </c>
      <c r="C138" s="44" t="s">
        <v>597</v>
      </c>
      <c r="D138" s="44" t="s">
        <v>598</v>
      </c>
    </row>
    <row r="139" spans="1:4">
      <c r="A139" s="1" t="s">
        <v>451</v>
      </c>
      <c r="B139" s="1" t="s">
        <v>334</v>
      </c>
      <c r="C139" s="44" t="s">
        <v>599</v>
      </c>
      <c r="D139" s="44" t="s">
        <v>600</v>
      </c>
    </row>
    <row r="140" spans="1:4">
      <c r="A140" s="1" t="s">
        <v>451</v>
      </c>
      <c r="B140" s="1" t="s">
        <v>238</v>
      </c>
      <c r="C140" s="44" t="s">
        <v>601</v>
      </c>
      <c r="D140" s="44" t="s">
        <v>602</v>
      </c>
    </row>
    <row r="141" spans="1:4">
      <c r="A141" s="1" t="s">
        <v>447</v>
      </c>
      <c r="B141" s="1" t="s">
        <v>271</v>
      </c>
      <c r="C141" s="44" t="s">
        <v>603</v>
      </c>
      <c r="D141" s="44" t="s">
        <v>604</v>
      </c>
    </row>
    <row r="142" spans="1:4">
      <c r="A142" s="1" t="s">
        <v>447</v>
      </c>
      <c r="B142" s="1" t="s">
        <v>301</v>
      </c>
      <c r="C142" s="44" t="s">
        <v>603</v>
      </c>
      <c r="D142" s="44" t="s">
        <v>604</v>
      </c>
    </row>
    <row r="143" spans="1:4">
      <c r="A143" s="1" t="s">
        <v>447</v>
      </c>
      <c r="B143" s="1" t="s">
        <v>335</v>
      </c>
      <c r="C143" s="44" t="s">
        <v>603</v>
      </c>
      <c r="D143" s="44" t="s">
        <v>604</v>
      </c>
    </row>
    <row r="144" spans="1:4">
      <c r="A144" s="1" t="s">
        <v>447</v>
      </c>
      <c r="B144" s="1" t="s">
        <v>216</v>
      </c>
      <c r="C144" s="44" t="s">
        <v>603</v>
      </c>
      <c r="D144" s="44" t="s">
        <v>604</v>
      </c>
    </row>
    <row r="145" spans="1:4">
      <c r="A145" s="1" t="s">
        <v>451</v>
      </c>
      <c r="B145" s="1" t="s">
        <v>339</v>
      </c>
      <c r="C145" s="44" t="s">
        <v>605</v>
      </c>
      <c r="D145" s="44" t="s">
        <v>606</v>
      </c>
    </row>
    <row r="146" spans="1:4">
      <c r="A146" s="1" t="s">
        <v>451</v>
      </c>
      <c r="B146" s="1" t="s">
        <v>213</v>
      </c>
      <c r="C146" s="44" t="s">
        <v>607</v>
      </c>
      <c r="D146" s="44" t="s">
        <v>608</v>
      </c>
    </row>
    <row r="147" spans="1:4">
      <c r="A147" s="1" t="s">
        <v>451</v>
      </c>
      <c r="B147" s="1" t="s">
        <v>206</v>
      </c>
      <c r="C147" s="44" t="s">
        <v>609</v>
      </c>
      <c r="D147" s="44" t="s">
        <v>610</v>
      </c>
    </row>
    <row r="148" spans="1:4">
      <c r="A148" s="1" t="s">
        <v>449</v>
      </c>
      <c r="B148" s="1" t="s">
        <v>302</v>
      </c>
      <c r="C148" s="44" t="s">
        <v>611</v>
      </c>
      <c r="D148" s="44" t="s">
        <v>612</v>
      </c>
    </row>
    <row r="149" spans="1:4">
      <c r="A149" s="1" t="s">
        <v>447</v>
      </c>
      <c r="B149" s="1" t="s">
        <v>296</v>
      </c>
      <c r="C149" s="44" t="s">
        <v>613</v>
      </c>
      <c r="D149" s="44" t="s">
        <v>614</v>
      </c>
    </row>
    <row r="150" spans="1:4">
      <c r="A150" s="1" t="s">
        <v>451</v>
      </c>
      <c r="B150" s="1" t="s">
        <v>328</v>
      </c>
      <c r="C150" s="44" t="s">
        <v>615</v>
      </c>
      <c r="D150" s="44" t="s">
        <v>616</v>
      </c>
    </row>
    <row r="151" spans="1:4">
      <c r="A151" s="1" t="s">
        <v>451</v>
      </c>
      <c r="B151" s="1" t="s">
        <v>201</v>
      </c>
      <c r="C151" s="44" t="s">
        <v>617</v>
      </c>
      <c r="D151" s="44" t="s">
        <v>618</v>
      </c>
    </row>
    <row r="152" spans="1:4">
      <c r="A152" s="1" t="s">
        <v>451</v>
      </c>
      <c r="B152" s="1" t="s">
        <v>321</v>
      </c>
      <c r="C152" s="44" t="s">
        <v>619</v>
      </c>
      <c r="D152" s="44" t="s">
        <v>620</v>
      </c>
    </row>
    <row r="153" spans="1:4">
      <c r="A153" s="1" t="s">
        <v>447</v>
      </c>
      <c r="B153" s="1" t="s">
        <v>209</v>
      </c>
      <c r="C153" s="44" t="s">
        <v>621</v>
      </c>
      <c r="D153" s="44" t="s">
        <v>622</v>
      </c>
    </row>
    <row r="154" spans="1:4">
      <c r="A154" s="1" t="s">
        <v>451</v>
      </c>
      <c r="B154" s="1" t="s">
        <v>254</v>
      </c>
      <c r="C154" s="44" t="s">
        <v>623</v>
      </c>
      <c r="D154" s="44" t="s">
        <v>624</v>
      </c>
    </row>
    <row r="155" spans="1:4">
      <c r="A155" s="1" t="s">
        <v>451</v>
      </c>
      <c r="B155" s="1" t="s">
        <v>255</v>
      </c>
      <c r="C155" s="44" t="s">
        <v>625</v>
      </c>
      <c r="D155" s="44" t="s">
        <v>626</v>
      </c>
    </row>
    <row r="156" spans="1:4">
      <c r="A156" s="1" t="s">
        <v>449</v>
      </c>
      <c r="B156" s="1" t="s">
        <v>247</v>
      </c>
      <c r="C156" s="44" t="s">
        <v>627</v>
      </c>
      <c r="D156" s="44" t="s">
        <v>628</v>
      </c>
    </row>
    <row r="157" spans="1:4">
      <c r="A157" s="1" t="s">
        <v>451</v>
      </c>
      <c r="B157" s="1" t="s">
        <v>289</v>
      </c>
      <c r="C157" s="44" t="s">
        <v>629</v>
      </c>
      <c r="D157" s="44" t="s">
        <v>630</v>
      </c>
    </row>
    <row r="158" spans="1:4">
      <c r="A158" s="1" t="s">
        <v>449</v>
      </c>
      <c r="B158" s="1" t="s">
        <v>316</v>
      </c>
      <c r="C158" s="44" t="s">
        <v>631</v>
      </c>
      <c r="D158" s="44" t="s">
        <v>632</v>
      </c>
    </row>
    <row r="159" spans="1:4">
      <c r="A159" s="1" t="s">
        <v>451</v>
      </c>
      <c r="B159" s="1" t="s">
        <v>324</v>
      </c>
      <c r="C159" s="44" t="s">
        <v>633</v>
      </c>
      <c r="D159" s="44" t="s">
        <v>634</v>
      </c>
    </row>
    <row r="160" spans="1:4">
      <c r="A160" s="1" t="s">
        <v>449</v>
      </c>
      <c r="B160" s="1" t="s">
        <v>228</v>
      </c>
      <c r="C160" s="44" t="s">
        <v>635</v>
      </c>
      <c r="D160" s="44" t="s">
        <v>636</v>
      </c>
    </row>
    <row r="161" spans="1:4">
      <c r="A161" s="1" t="s">
        <v>449</v>
      </c>
      <c r="B161" s="1" t="s">
        <v>248</v>
      </c>
      <c r="C161" s="44" t="s">
        <v>637</v>
      </c>
      <c r="D161" s="44" t="s">
        <v>638</v>
      </c>
    </row>
    <row r="162" spans="1:4">
      <c r="A162" s="1" t="s">
        <v>449</v>
      </c>
      <c r="B162" s="1" t="s">
        <v>229</v>
      </c>
      <c r="C162" s="44" t="s">
        <v>639</v>
      </c>
      <c r="D162" s="44" t="s">
        <v>640</v>
      </c>
    </row>
    <row r="163" spans="1:4">
      <c r="A163" s="1" t="s">
        <v>447</v>
      </c>
      <c r="B163" s="1" t="s">
        <v>210</v>
      </c>
      <c r="C163" s="44" t="s">
        <v>641</v>
      </c>
      <c r="D163" s="44" t="s">
        <v>642</v>
      </c>
    </row>
    <row r="164" spans="1:4">
      <c r="A164" s="1" t="s">
        <v>449</v>
      </c>
      <c r="B164" s="1" t="s">
        <v>324</v>
      </c>
      <c r="C164" s="44" t="s">
        <v>643</v>
      </c>
      <c r="D164" s="44" t="s">
        <v>644</v>
      </c>
    </row>
    <row r="165" spans="1:4">
      <c r="A165" s="1" t="s">
        <v>451</v>
      </c>
      <c r="B165" s="1" t="s">
        <v>288</v>
      </c>
      <c r="C165" s="44" t="s">
        <v>645</v>
      </c>
      <c r="D165" s="44" t="s">
        <v>646</v>
      </c>
    </row>
    <row r="166" spans="1:4">
      <c r="A166" s="1" t="s">
        <v>451</v>
      </c>
      <c r="B166" s="1" t="s">
        <v>231</v>
      </c>
      <c r="C166" s="44" t="s">
        <v>647</v>
      </c>
      <c r="D166" s="44" t="s">
        <v>648</v>
      </c>
    </row>
    <row r="167" spans="1:4">
      <c r="A167" s="1" t="s">
        <v>449</v>
      </c>
      <c r="B167" s="1" t="s">
        <v>287</v>
      </c>
      <c r="C167" s="44" t="s">
        <v>649</v>
      </c>
      <c r="D167" s="44" t="s">
        <v>650</v>
      </c>
    </row>
    <row r="168" spans="1:4">
      <c r="A168" s="1" t="s">
        <v>447</v>
      </c>
      <c r="B168" s="1" t="s">
        <v>287</v>
      </c>
      <c r="C168" s="44" t="s">
        <v>651</v>
      </c>
      <c r="D168" s="44" t="s">
        <v>652</v>
      </c>
    </row>
    <row r="169" spans="1:4">
      <c r="A169" s="1" t="s">
        <v>451</v>
      </c>
      <c r="B169" s="1" t="s">
        <v>203</v>
      </c>
      <c r="C169" s="44" t="s">
        <v>653</v>
      </c>
      <c r="D169" s="44" t="s">
        <v>654</v>
      </c>
    </row>
    <row r="170" spans="1:4">
      <c r="A170" s="1" t="s">
        <v>447</v>
      </c>
      <c r="B170" s="1" t="s">
        <v>259</v>
      </c>
      <c r="C170" s="44" t="s">
        <v>655</v>
      </c>
      <c r="D170" s="44" t="s">
        <v>656</v>
      </c>
    </row>
    <row r="171" spans="1:4">
      <c r="A171" s="1" t="s">
        <v>449</v>
      </c>
      <c r="B171" s="1" t="s">
        <v>310</v>
      </c>
      <c r="C171" s="44" t="s">
        <v>657</v>
      </c>
      <c r="D171" s="44" t="s">
        <v>658</v>
      </c>
    </row>
    <row r="172" spans="1:4">
      <c r="A172" s="1" t="s">
        <v>447</v>
      </c>
      <c r="B172" s="1" t="s">
        <v>310</v>
      </c>
      <c r="C172" s="44" t="s">
        <v>659</v>
      </c>
      <c r="D172" s="44" t="s">
        <v>660</v>
      </c>
    </row>
    <row r="173" spans="1:4">
      <c r="A173" s="1" t="s">
        <v>451</v>
      </c>
      <c r="B173" s="1" t="s">
        <v>318</v>
      </c>
      <c r="C173" s="44" t="s">
        <v>661</v>
      </c>
      <c r="D173" s="44" t="s">
        <v>662</v>
      </c>
    </row>
    <row r="174" spans="1:4">
      <c r="A174" s="1" t="s">
        <v>447</v>
      </c>
      <c r="B174" s="1" t="s">
        <v>229</v>
      </c>
      <c r="C174" s="44" t="s">
        <v>663</v>
      </c>
      <c r="D174" s="44" t="s">
        <v>664</v>
      </c>
    </row>
    <row r="175" spans="1:4">
      <c r="A175" s="1" t="s">
        <v>449</v>
      </c>
      <c r="B175" s="1" t="s">
        <v>352</v>
      </c>
      <c r="C175" s="44" t="s">
        <v>665</v>
      </c>
      <c r="D175" s="44" t="s">
        <v>666</v>
      </c>
    </row>
    <row r="176" spans="1:4">
      <c r="A176" s="1" t="s">
        <v>451</v>
      </c>
      <c r="B176" s="1" t="s">
        <v>234</v>
      </c>
      <c r="C176" s="44" t="s">
        <v>667</v>
      </c>
      <c r="D176" s="44" t="s">
        <v>668</v>
      </c>
    </row>
    <row r="177" spans="1:4">
      <c r="A177" s="1" t="s">
        <v>449</v>
      </c>
      <c r="B177" s="1" t="s">
        <v>261</v>
      </c>
      <c r="C177" s="44" t="s">
        <v>669</v>
      </c>
      <c r="D177" s="44" t="s">
        <v>670</v>
      </c>
    </row>
    <row r="178" spans="1:4">
      <c r="A178" s="1" t="s">
        <v>451</v>
      </c>
      <c r="B178" s="1" t="s">
        <v>279</v>
      </c>
      <c r="C178" s="44" t="s">
        <v>671</v>
      </c>
      <c r="D178" s="44" t="s">
        <v>672</v>
      </c>
    </row>
    <row r="179" spans="1:4">
      <c r="A179" s="1" t="s">
        <v>451</v>
      </c>
      <c r="B179" s="1" t="s">
        <v>332</v>
      </c>
      <c r="C179" s="44" t="s">
        <v>673</v>
      </c>
      <c r="D179" s="44" t="s">
        <v>674</v>
      </c>
    </row>
    <row r="180" spans="1:4">
      <c r="A180" s="1" t="s">
        <v>451</v>
      </c>
      <c r="B180" s="1" t="s">
        <v>212</v>
      </c>
      <c r="C180" s="44" t="s">
        <v>675</v>
      </c>
      <c r="D180" s="44" t="s">
        <v>676</v>
      </c>
    </row>
    <row r="181" spans="1:4">
      <c r="A181" s="1" t="s">
        <v>447</v>
      </c>
      <c r="B181" s="1" t="s">
        <v>213</v>
      </c>
      <c r="C181" s="44" t="s">
        <v>677</v>
      </c>
      <c r="D181" s="44" t="s">
        <v>678</v>
      </c>
    </row>
    <row r="182" spans="1:4">
      <c r="A182" s="1" t="s">
        <v>449</v>
      </c>
      <c r="B182" s="1" t="s">
        <v>306</v>
      </c>
      <c r="C182" s="44" t="s">
        <v>679</v>
      </c>
      <c r="D182" s="44" t="s">
        <v>680</v>
      </c>
    </row>
    <row r="183" spans="1:4">
      <c r="A183" s="1" t="s">
        <v>451</v>
      </c>
      <c r="B183" s="1" t="s">
        <v>307</v>
      </c>
      <c r="C183" s="44" t="s">
        <v>681</v>
      </c>
      <c r="D183" s="44" t="s">
        <v>682</v>
      </c>
    </row>
    <row r="184" spans="1:4">
      <c r="A184" s="1" t="s">
        <v>449</v>
      </c>
      <c r="B184" s="1" t="s">
        <v>318</v>
      </c>
      <c r="C184" s="44" t="s">
        <v>683</v>
      </c>
      <c r="D184" s="44" t="s">
        <v>684</v>
      </c>
    </row>
    <row r="185" spans="1:4">
      <c r="A185" s="1" t="s">
        <v>451</v>
      </c>
      <c r="B185" s="1" t="s">
        <v>268</v>
      </c>
      <c r="C185" s="44" t="s">
        <v>685</v>
      </c>
      <c r="D185" s="44" t="s">
        <v>686</v>
      </c>
    </row>
    <row r="186" spans="1:4">
      <c r="A186" s="1" t="s">
        <v>449</v>
      </c>
      <c r="B186" s="1" t="s">
        <v>276</v>
      </c>
      <c r="C186" s="44" t="s">
        <v>687</v>
      </c>
      <c r="D186" s="44" t="s">
        <v>688</v>
      </c>
    </row>
    <row r="187" spans="1:4">
      <c r="A187" s="1" t="s">
        <v>451</v>
      </c>
      <c r="B187" s="1" t="s">
        <v>313</v>
      </c>
      <c r="C187" s="44" t="s">
        <v>689</v>
      </c>
      <c r="D187" s="44" t="s">
        <v>690</v>
      </c>
    </row>
    <row r="188" spans="1:4">
      <c r="A188" s="1" t="s">
        <v>447</v>
      </c>
      <c r="B188" s="1" t="s">
        <v>297</v>
      </c>
      <c r="C188" s="44" t="s">
        <v>691</v>
      </c>
      <c r="D188" s="44" t="s">
        <v>692</v>
      </c>
    </row>
    <row r="189" spans="1:4">
      <c r="A189" s="1" t="s">
        <v>449</v>
      </c>
      <c r="B189" s="1" t="s">
        <v>210</v>
      </c>
      <c r="C189" s="44" t="s">
        <v>693</v>
      </c>
      <c r="D189" s="44" t="s">
        <v>694</v>
      </c>
    </row>
    <row r="190" spans="1:4">
      <c r="A190" s="1" t="s">
        <v>449</v>
      </c>
      <c r="B190" s="1" t="s">
        <v>232</v>
      </c>
      <c r="C190" s="44" t="s">
        <v>695</v>
      </c>
      <c r="D190" s="44" t="s">
        <v>696</v>
      </c>
    </row>
    <row r="191" spans="1:4">
      <c r="A191" s="1" t="s">
        <v>451</v>
      </c>
      <c r="B191" s="1" t="s">
        <v>352</v>
      </c>
      <c r="C191" s="44" t="s">
        <v>697</v>
      </c>
      <c r="D191" s="44" t="s">
        <v>698</v>
      </c>
    </row>
    <row r="192" spans="1:4">
      <c r="A192" s="1" t="s">
        <v>447</v>
      </c>
      <c r="B192" s="1" t="s">
        <v>232</v>
      </c>
      <c r="C192" s="44" t="s">
        <v>699</v>
      </c>
      <c r="D192" s="44" t="s">
        <v>700</v>
      </c>
    </row>
    <row r="193" spans="1:4">
      <c r="A193" s="1" t="s">
        <v>447</v>
      </c>
      <c r="B193" s="1" t="s">
        <v>251</v>
      </c>
      <c r="C193" s="44" t="s">
        <v>701</v>
      </c>
      <c r="D193" s="44" t="s">
        <v>702</v>
      </c>
    </row>
    <row r="194" spans="1:4">
      <c r="A194" s="1" t="s">
        <v>449</v>
      </c>
      <c r="B194" s="1" t="s">
        <v>297</v>
      </c>
      <c r="C194" s="44" t="s">
        <v>703</v>
      </c>
      <c r="D194" s="44" t="s">
        <v>704</v>
      </c>
    </row>
    <row r="195" spans="1:4">
      <c r="A195" s="1" t="s">
        <v>447</v>
      </c>
      <c r="B195" s="1" t="s">
        <v>306</v>
      </c>
      <c r="C195" s="44" t="s">
        <v>705</v>
      </c>
      <c r="D195" s="44" t="s">
        <v>706</v>
      </c>
    </row>
    <row r="196" spans="1:4">
      <c r="A196" s="1" t="s">
        <v>451</v>
      </c>
      <c r="B196" s="1" t="s">
        <v>242</v>
      </c>
      <c r="C196" s="44" t="s">
        <v>707</v>
      </c>
      <c r="D196" s="44" t="s">
        <v>708</v>
      </c>
    </row>
    <row r="197" spans="1:4">
      <c r="A197" s="1" t="s">
        <v>447</v>
      </c>
      <c r="B197" s="1" t="s">
        <v>338</v>
      </c>
      <c r="C197" s="44" t="s">
        <v>709</v>
      </c>
      <c r="D197" s="44" t="s">
        <v>710</v>
      </c>
    </row>
    <row r="198" spans="1:4">
      <c r="A198" s="1" t="s">
        <v>451</v>
      </c>
      <c r="B198" s="1" t="s">
        <v>326</v>
      </c>
      <c r="C198" s="44" t="s">
        <v>711</v>
      </c>
      <c r="D198" s="44" t="s">
        <v>712</v>
      </c>
    </row>
    <row r="199" spans="1:4">
      <c r="A199" s="1" t="s">
        <v>451</v>
      </c>
      <c r="B199" s="1" t="s">
        <v>214</v>
      </c>
      <c r="C199" s="44" t="s">
        <v>713</v>
      </c>
      <c r="D199" s="44" t="s">
        <v>714</v>
      </c>
    </row>
    <row r="200" spans="1:4">
      <c r="A200" s="1" t="s">
        <v>451</v>
      </c>
      <c r="B200" s="1" t="s">
        <v>327</v>
      </c>
      <c r="C200" s="44" t="s">
        <v>715</v>
      </c>
      <c r="D200" s="44" t="s">
        <v>716</v>
      </c>
    </row>
    <row r="201" spans="1:4">
      <c r="A201" s="1" t="s">
        <v>449</v>
      </c>
      <c r="B201" s="1" t="s">
        <v>225</v>
      </c>
      <c r="C201" s="44" t="s">
        <v>717</v>
      </c>
      <c r="D201" s="44" t="s">
        <v>718</v>
      </c>
    </row>
    <row r="202" spans="1:4">
      <c r="A202" s="1" t="s">
        <v>447</v>
      </c>
      <c r="B202" s="1" t="s">
        <v>228</v>
      </c>
      <c r="C202" s="44" t="s">
        <v>719</v>
      </c>
      <c r="D202" s="44" t="s">
        <v>720</v>
      </c>
    </row>
    <row r="203" spans="1:4">
      <c r="A203" s="1" t="s">
        <v>447</v>
      </c>
      <c r="B203" s="1" t="s">
        <v>324</v>
      </c>
      <c r="C203" s="44" t="s">
        <v>721</v>
      </c>
      <c r="D203" s="44" t="s">
        <v>722</v>
      </c>
    </row>
    <row r="204" spans="1:4">
      <c r="A204" s="1" t="s">
        <v>449</v>
      </c>
      <c r="B204" s="1" t="s">
        <v>251</v>
      </c>
      <c r="C204" s="44" t="s">
        <v>723</v>
      </c>
      <c r="D204" s="44" t="s">
        <v>724</v>
      </c>
    </row>
    <row r="205" spans="1:4">
      <c r="A205" s="1" t="s">
        <v>449</v>
      </c>
      <c r="B205" s="1" t="s">
        <v>219</v>
      </c>
      <c r="C205" s="44" t="s">
        <v>725</v>
      </c>
      <c r="D205" s="44" t="s">
        <v>726</v>
      </c>
    </row>
    <row r="206" spans="1:4">
      <c r="A206" s="1" t="s">
        <v>447</v>
      </c>
      <c r="B206" s="1" t="s">
        <v>329</v>
      </c>
      <c r="C206" s="44" t="s">
        <v>727</v>
      </c>
      <c r="D206" s="44" t="s">
        <v>728</v>
      </c>
    </row>
    <row r="207" spans="1:4">
      <c r="A207" s="1" t="s">
        <v>451</v>
      </c>
      <c r="B207" s="1" t="s">
        <v>241</v>
      </c>
      <c r="C207" s="44" t="s">
        <v>729</v>
      </c>
      <c r="D207" s="44" t="s">
        <v>730</v>
      </c>
    </row>
    <row r="208" spans="1:4">
      <c r="A208" s="1" t="s">
        <v>449</v>
      </c>
      <c r="B208" s="1" t="s">
        <v>326</v>
      </c>
      <c r="C208" s="44" t="s">
        <v>731</v>
      </c>
      <c r="D208" s="44" t="s">
        <v>732</v>
      </c>
    </row>
    <row r="209" spans="1:4">
      <c r="A209" s="1" t="s">
        <v>447</v>
      </c>
      <c r="B209" s="1" t="s">
        <v>316</v>
      </c>
      <c r="C209" s="44" t="s">
        <v>733</v>
      </c>
      <c r="D209" s="44" t="s">
        <v>734</v>
      </c>
    </row>
    <row r="210" spans="1:4">
      <c r="A210" s="1" t="s">
        <v>447</v>
      </c>
      <c r="B210" s="1" t="s">
        <v>242</v>
      </c>
      <c r="C210" s="44" t="s">
        <v>735</v>
      </c>
      <c r="D210" s="44" t="s">
        <v>736</v>
      </c>
    </row>
    <row r="211" spans="1:4">
      <c r="A211" s="1" t="s">
        <v>447</v>
      </c>
      <c r="B211" s="1" t="s">
        <v>275</v>
      </c>
      <c r="C211" s="44" t="s">
        <v>737</v>
      </c>
      <c r="D211" s="44" t="s">
        <v>738</v>
      </c>
    </row>
    <row r="212" spans="1:4">
      <c r="A212" s="1" t="s">
        <v>447</v>
      </c>
      <c r="B212" s="1" t="s">
        <v>261</v>
      </c>
      <c r="C212" s="44" t="s">
        <v>739</v>
      </c>
      <c r="D212" s="44" t="s">
        <v>740</v>
      </c>
    </row>
    <row r="213" spans="1:4">
      <c r="A213" s="1" t="s">
        <v>449</v>
      </c>
      <c r="B213" s="1" t="s">
        <v>271</v>
      </c>
      <c r="C213" s="44" t="s">
        <v>741</v>
      </c>
      <c r="D213" s="44" t="s">
        <v>742</v>
      </c>
    </row>
    <row r="214" spans="1:4">
      <c r="A214" s="1" t="s">
        <v>449</v>
      </c>
      <c r="B214" s="1" t="s">
        <v>301</v>
      </c>
      <c r="C214" s="44" t="s">
        <v>741</v>
      </c>
      <c r="D214" s="44" t="s">
        <v>742</v>
      </c>
    </row>
    <row r="215" spans="1:4">
      <c r="A215" s="1" t="s">
        <v>449</v>
      </c>
      <c r="B215" s="1" t="s">
        <v>335</v>
      </c>
      <c r="C215" s="44" t="s">
        <v>741</v>
      </c>
      <c r="D215" s="44" t="s">
        <v>742</v>
      </c>
    </row>
    <row r="216" spans="1:4">
      <c r="A216" s="1" t="s">
        <v>449</v>
      </c>
      <c r="B216" s="1" t="s">
        <v>216</v>
      </c>
      <c r="C216" s="44" t="s">
        <v>741</v>
      </c>
      <c r="D216" s="44" t="s">
        <v>742</v>
      </c>
    </row>
    <row r="217" spans="1:4">
      <c r="A217" s="1" t="s">
        <v>451</v>
      </c>
      <c r="B217" s="1" t="s">
        <v>253</v>
      </c>
      <c r="C217" s="44" t="s">
        <v>743</v>
      </c>
      <c r="D217" s="44" t="s">
        <v>744</v>
      </c>
    </row>
    <row r="218" spans="1:4">
      <c r="A218" s="1" t="s">
        <v>447</v>
      </c>
      <c r="B218" s="1" t="s">
        <v>256</v>
      </c>
      <c r="C218" s="44" t="s">
        <v>745</v>
      </c>
      <c r="D218" s="44" t="s">
        <v>746</v>
      </c>
    </row>
    <row r="219" spans="1:4">
      <c r="A219" s="1" t="s">
        <v>447</v>
      </c>
      <c r="B219" s="1" t="s">
        <v>262</v>
      </c>
      <c r="C219" s="44" t="s">
        <v>747</v>
      </c>
      <c r="D219" s="44" t="s">
        <v>748</v>
      </c>
    </row>
    <row r="220" spans="1:4">
      <c r="A220" s="1" t="s">
        <v>449</v>
      </c>
      <c r="B220" s="1" t="s">
        <v>333</v>
      </c>
      <c r="C220" s="44" t="s">
        <v>749</v>
      </c>
      <c r="D220" s="44" t="s">
        <v>750</v>
      </c>
    </row>
    <row r="221" spans="1:4">
      <c r="A221" s="1" t="s">
        <v>451</v>
      </c>
      <c r="B221" s="1" t="s">
        <v>285</v>
      </c>
      <c r="C221" s="44" t="s">
        <v>751</v>
      </c>
      <c r="D221" s="44" t="s">
        <v>752</v>
      </c>
    </row>
    <row r="222" spans="1:4">
      <c r="A222" s="1" t="s">
        <v>447</v>
      </c>
      <c r="B222" s="1" t="s">
        <v>241</v>
      </c>
      <c r="C222" s="44" t="s">
        <v>753</v>
      </c>
      <c r="D222" s="44" t="s">
        <v>754</v>
      </c>
    </row>
    <row r="223" spans="1:4">
      <c r="A223" s="1" t="s">
        <v>451</v>
      </c>
      <c r="B223" s="1" t="s">
        <v>277</v>
      </c>
      <c r="C223" s="44" t="s">
        <v>755</v>
      </c>
      <c r="D223" s="44" t="s">
        <v>756</v>
      </c>
    </row>
    <row r="224" spans="1:4">
      <c r="A224" s="1" t="s">
        <v>451</v>
      </c>
      <c r="B224" s="1" t="s">
        <v>312</v>
      </c>
      <c r="C224" s="44" t="s">
        <v>757</v>
      </c>
      <c r="D224" s="44" t="s">
        <v>758</v>
      </c>
    </row>
    <row r="225" spans="1:4">
      <c r="A225" s="1" t="s">
        <v>447</v>
      </c>
      <c r="B225" s="1" t="s">
        <v>276</v>
      </c>
      <c r="C225" s="44" t="s">
        <v>759</v>
      </c>
      <c r="D225" s="44" t="s">
        <v>760</v>
      </c>
    </row>
    <row r="226" spans="1:4">
      <c r="A226" s="1" t="s">
        <v>451</v>
      </c>
      <c r="B226" s="1" t="s">
        <v>320</v>
      </c>
      <c r="C226" s="44" t="s">
        <v>761</v>
      </c>
      <c r="D226" s="44" t="s">
        <v>762</v>
      </c>
    </row>
    <row r="227" spans="1:4">
      <c r="A227" s="1" t="s">
        <v>451</v>
      </c>
      <c r="B227" s="1" t="s">
        <v>338</v>
      </c>
      <c r="C227" s="44" t="s">
        <v>763</v>
      </c>
      <c r="D227" s="44" t="s">
        <v>764</v>
      </c>
    </row>
    <row r="228" spans="1:4">
      <c r="A228" s="1" t="s">
        <v>447</v>
      </c>
      <c r="B228" s="1" t="s">
        <v>248</v>
      </c>
      <c r="C228" s="44" t="s">
        <v>765</v>
      </c>
      <c r="D228" s="44" t="s">
        <v>766</v>
      </c>
    </row>
    <row r="229" spans="1:4">
      <c r="A229" s="1" t="s">
        <v>447</v>
      </c>
      <c r="B229" s="1" t="s">
        <v>352</v>
      </c>
      <c r="C229" s="44" t="s">
        <v>767</v>
      </c>
      <c r="D229" s="44" t="s">
        <v>768</v>
      </c>
    </row>
    <row r="230" spans="1:4">
      <c r="A230" s="1" t="s">
        <v>449</v>
      </c>
      <c r="B230" s="1" t="s">
        <v>313</v>
      </c>
      <c r="C230" s="44" t="s">
        <v>769</v>
      </c>
      <c r="D230" s="44" t="s">
        <v>770</v>
      </c>
    </row>
    <row r="231" spans="1:4">
      <c r="A231" s="1" t="s">
        <v>447</v>
      </c>
      <c r="B231" s="1" t="s">
        <v>270</v>
      </c>
      <c r="C231" s="44" t="s">
        <v>771</v>
      </c>
      <c r="D231" s="44" t="s">
        <v>772</v>
      </c>
    </row>
    <row r="232" spans="1:4">
      <c r="A232" s="1" t="s">
        <v>447</v>
      </c>
      <c r="B232" s="1" t="s">
        <v>333</v>
      </c>
      <c r="C232" s="44" t="s">
        <v>773</v>
      </c>
      <c r="D232" s="44" t="s">
        <v>774</v>
      </c>
    </row>
    <row r="233" spans="1:4">
      <c r="A233" s="1" t="s">
        <v>449</v>
      </c>
      <c r="B233" s="1" t="s">
        <v>262</v>
      </c>
      <c r="C233" s="44" t="s">
        <v>775</v>
      </c>
      <c r="D233" s="44" t="s">
        <v>776</v>
      </c>
    </row>
    <row r="234" spans="1:4">
      <c r="A234" s="1" t="s">
        <v>447</v>
      </c>
      <c r="B234" s="1" t="s">
        <v>313</v>
      </c>
      <c r="C234" s="44" t="s">
        <v>777</v>
      </c>
      <c r="D234" s="44" t="s">
        <v>778</v>
      </c>
    </row>
    <row r="235" spans="1:4">
      <c r="A235" s="1" t="s">
        <v>451</v>
      </c>
      <c r="B235" s="1" t="s">
        <v>322</v>
      </c>
      <c r="C235" s="44" t="s">
        <v>779</v>
      </c>
      <c r="D235" s="44" t="s">
        <v>780</v>
      </c>
    </row>
    <row r="236" spans="1:4">
      <c r="A236" s="1" t="s">
        <v>447</v>
      </c>
      <c r="B236" s="1" t="s">
        <v>225</v>
      </c>
      <c r="C236" s="44" t="s">
        <v>781</v>
      </c>
      <c r="D236" s="44" t="s">
        <v>782</v>
      </c>
    </row>
    <row r="237" spans="1:4">
      <c r="A237" s="1" t="s">
        <v>451</v>
      </c>
      <c r="B237" s="1" t="s">
        <v>291</v>
      </c>
      <c r="C237" s="44" t="s">
        <v>783</v>
      </c>
      <c r="D237" s="44" t="s">
        <v>784</v>
      </c>
    </row>
    <row r="238" spans="1:4">
      <c r="A238" s="1" t="s">
        <v>449</v>
      </c>
      <c r="B238" s="1" t="s">
        <v>259</v>
      </c>
      <c r="C238" s="44" t="s">
        <v>785</v>
      </c>
      <c r="D238" s="44" t="s">
        <v>786</v>
      </c>
    </row>
    <row r="239" spans="1:4">
      <c r="A239" s="1" t="s">
        <v>449</v>
      </c>
      <c r="B239" s="1" t="s">
        <v>338</v>
      </c>
      <c r="C239" s="44" t="s">
        <v>787</v>
      </c>
      <c r="D239" s="44" t="s">
        <v>788</v>
      </c>
    </row>
    <row r="240" spans="1:4">
      <c r="A240" s="1" t="s">
        <v>449</v>
      </c>
      <c r="B240" s="1" t="s">
        <v>242</v>
      </c>
      <c r="C240" s="44" t="s">
        <v>789</v>
      </c>
      <c r="D240" s="44" t="s">
        <v>790</v>
      </c>
    </row>
    <row r="241" spans="1:4">
      <c r="A241" s="1" t="s">
        <v>449</v>
      </c>
      <c r="B241" s="1" t="s">
        <v>237</v>
      </c>
      <c r="C241" s="44" t="s">
        <v>791</v>
      </c>
      <c r="D241" s="44" t="s">
        <v>792</v>
      </c>
    </row>
    <row r="242" spans="1:4">
      <c r="A242" s="1" t="s">
        <v>449</v>
      </c>
      <c r="B242" s="1" t="s">
        <v>293</v>
      </c>
      <c r="C242" s="44" t="s">
        <v>791</v>
      </c>
      <c r="D242" s="44" t="s">
        <v>792</v>
      </c>
    </row>
    <row r="243" spans="1:4">
      <c r="A243" s="1" t="s">
        <v>449</v>
      </c>
      <c r="B243" s="1" t="s">
        <v>298</v>
      </c>
      <c r="C243" s="44" t="s">
        <v>791</v>
      </c>
      <c r="D243" s="44" t="s">
        <v>792</v>
      </c>
    </row>
    <row r="244" spans="1:4">
      <c r="A244" s="1" t="s">
        <v>449</v>
      </c>
      <c r="B244" s="1" t="s">
        <v>351</v>
      </c>
      <c r="C244" s="44" t="s">
        <v>791</v>
      </c>
      <c r="D244" s="44" t="s">
        <v>792</v>
      </c>
    </row>
    <row r="245" spans="1:4">
      <c r="A245" s="1" t="s">
        <v>449</v>
      </c>
      <c r="B245" s="1" t="s">
        <v>275</v>
      </c>
      <c r="C245" s="44" t="s">
        <v>793</v>
      </c>
      <c r="D245" s="44" t="s">
        <v>794</v>
      </c>
    </row>
    <row r="246" spans="1:4">
      <c r="A246" s="1" t="s">
        <v>451</v>
      </c>
      <c r="B246" s="1" t="s">
        <v>341</v>
      </c>
      <c r="C246" s="44" t="s">
        <v>795</v>
      </c>
      <c r="D246" s="44" t="s">
        <v>796</v>
      </c>
    </row>
    <row r="247" spans="1:4">
      <c r="A247" s="1" t="s">
        <v>449</v>
      </c>
      <c r="B247" s="1" t="s">
        <v>342</v>
      </c>
      <c r="C247" s="44" t="s">
        <v>797</v>
      </c>
      <c r="D247" s="44" t="s">
        <v>798</v>
      </c>
    </row>
    <row r="248" spans="1:4">
      <c r="A248" s="1" t="s">
        <v>451</v>
      </c>
      <c r="B248" s="1" t="s">
        <v>280</v>
      </c>
      <c r="C248" s="44" t="s">
        <v>799</v>
      </c>
      <c r="D248" s="44" t="s">
        <v>800</v>
      </c>
    </row>
    <row r="249" spans="1:4">
      <c r="A249" s="1" t="s">
        <v>447</v>
      </c>
      <c r="B249" s="1" t="s">
        <v>197</v>
      </c>
      <c r="C249" s="44" t="s">
        <v>801</v>
      </c>
      <c r="D249" s="44" t="s">
        <v>802</v>
      </c>
    </row>
    <row r="250" spans="1:4">
      <c r="A250" s="1" t="s">
        <v>449</v>
      </c>
      <c r="B250" s="1" t="s">
        <v>350</v>
      </c>
      <c r="C250" s="44" t="s">
        <v>803</v>
      </c>
      <c r="D250" s="44" t="s">
        <v>804</v>
      </c>
    </row>
    <row r="251" spans="1:4">
      <c r="A251" s="1" t="s">
        <v>447</v>
      </c>
      <c r="B251" s="1" t="s">
        <v>342</v>
      </c>
      <c r="C251" s="44" t="s">
        <v>805</v>
      </c>
      <c r="D251" s="44" t="s">
        <v>806</v>
      </c>
    </row>
    <row r="252" spans="1:4">
      <c r="A252" s="1" t="s">
        <v>447</v>
      </c>
      <c r="B252" s="1" t="s">
        <v>322</v>
      </c>
      <c r="C252" s="44" t="s">
        <v>807</v>
      </c>
      <c r="D252" s="44" t="s">
        <v>808</v>
      </c>
    </row>
    <row r="253" spans="1:4">
      <c r="A253" s="1" t="s">
        <v>451</v>
      </c>
      <c r="B253" s="1" t="s">
        <v>205</v>
      </c>
      <c r="C253" s="44" t="s">
        <v>809</v>
      </c>
      <c r="D253" s="44" t="s">
        <v>810</v>
      </c>
    </row>
    <row r="254" spans="1:4">
      <c r="A254" s="1" t="s">
        <v>449</v>
      </c>
      <c r="B254" s="1" t="s">
        <v>329</v>
      </c>
      <c r="C254" s="44" t="s">
        <v>811</v>
      </c>
      <c r="D254" s="44" t="s">
        <v>812</v>
      </c>
    </row>
    <row r="255" spans="1:4">
      <c r="A255" s="1" t="s">
        <v>451</v>
      </c>
      <c r="B255" s="1" t="s">
        <v>316</v>
      </c>
      <c r="C255" s="44" t="s">
        <v>813</v>
      </c>
      <c r="D255" s="44" t="s">
        <v>814</v>
      </c>
    </row>
    <row r="256" spans="1:4">
      <c r="A256" s="1" t="s">
        <v>447</v>
      </c>
      <c r="B256" s="1" t="s">
        <v>334</v>
      </c>
      <c r="C256" s="44" t="s">
        <v>815</v>
      </c>
      <c r="D256" s="44" t="s">
        <v>816</v>
      </c>
    </row>
    <row r="257" spans="1:4">
      <c r="A257" s="1" t="s">
        <v>447</v>
      </c>
      <c r="B257" s="1" t="s">
        <v>219</v>
      </c>
      <c r="C257" s="44" t="s">
        <v>817</v>
      </c>
      <c r="D257" s="44" t="s">
        <v>818</v>
      </c>
    </row>
    <row r="258" spans="1:4">
      <c r="A258" s="1" t="s">
        <v>447</v>
      </c>
      <c r="B258" s="1" t="s">
        <v>215</v>
      </c>
      <c r="C258" s="44" t="s">
        <v>819</v>
      </c>
      <c r="D258" s="44" t="s">
        <v>820</v>
      </c>
    </row>
    <row r="259" spans="1:4">
      <c r="A259" s="1" t="s">
        <v>451</v>
      </c>
      <c r="B259" s="1" t="s">
        <v>311</v>
      </c>
      <c r="C259" s="44" t="s">
        <v>821</v>
      </c>
      <c r="D259" s="44" t="s">
        <v>822</v>
      </c>
    </row>
    <row r="260" spans="1:4">
      <c r="A260" s="1" t="s">
        <v>451</v>
      </c>
      <c r="B260" s="1" t="s">
        <v>295</v>
      </c>
      <c r="C260" s="44" t="s">
        <v>823</v>
      </c>
      <c r="D260" s="44" t="s">
        <v>824</v>
      </c>
    </row>
    <row r="261" spans="1:4">
      <c r="A261" s="1" t="s">
        <v>447</v>
      </c>
      <c r="B261" s="1" t="s">
        <v>312</v>
      </c>
      <c r="C261" s="44" t="s">
        <v>825</v>
      </c>
      <c r="D261" s="44" t="s">
        <v>826</v>
      </c>
    </row>
    <row r="262" spans="1:4">
      <c r="A262" s="1" t="s">
        <v>447</v>
      </c>
      <c r="B262" s="1" t="s">
        <v>311</v>
      </c>
      <c r="C262" s="44" t="s">
        <v>827</v>
      </c>
      <c r="D262" s="44" t="s">
        <v>828</v>
      </c>
    </row>
    <row r="263" spans="1:4">
      <c r="A263" s="1" t="s">
        <v>451</v>
      </c>
      <c r="B263" s="1" t="s">
        <v>337</v>
      </c>
      <c r="C263" s="44" t="s">
        <v>829</v>
      </c>
      <c r="D263" s="44" t="s">
        <v>830</v>
      </c>
    </row>
    <row r="264" spans="1:4">
      <c r="A264" s="1" t="s">
        <v>451</v>
      </c>
      <c r="B264" s="1" t="s">
        <v>347</v>
      </c>
      <c r="C264" s="44" t="s">
        <v>831</v>
      </c>
      <c r="D264" s="44" t="s">
        <v>832</v>
      </c>
    </row>
    <row r="265" spans="1:4">
      <c r="A265" s="1" t="s">
        <v>447</v>
      </c>
      <c r="B265" s="1" t="s">
        <v>199</v>
      </c>
      <c r="C265" s="44" t="s">
        <v>833</v>
      </c>
      <c r="D265" s="44" t="s">
        <v>834</v>
      </c>
    </row>
    <row r="266" spans="1:4">
      <c r="A266" s="1" t="s">
        <v>449</v>
      </c>
      <c r="B266" s="1" t="s">
        <v>256</v>
      </c>
      <c r="C266" s="44" t="s">
        <v>835</v>
      </c>
      <c r="D266" s="44" t="s">
        <v>836</v>
      </c>
    </row>
    <row r="267" spans="1:4">
      <c r="A267" s="1" t="s">
        <v>449</v>
      </c>
      <c r="B267" s="1" t="s">
        <v>340</v>
      </c>
      <c r="C267" s="44" t="s">
        <v>837</v>
      </c>
      <c r="D267" s="44" t="s">
        <v>838</v>
      </c>
    </row>
    <row r="268" spans="1:4">
      <c r="A268" s="1" t="s">
        <v>451</v>
      </c>
      <c r="B268" s="1" t="s">
        <v>343</v>
      </c>
      <c r="C268" s="44" t="s">
        <v>839</v>
      </c>
      <c r="D268" s="44" t="s">
        <v>840</v>
      </c>
    </row>
    <row r="269" spans="1:4">
      <c r="A269" s="1" t="s">
        <v>447</v>
      </c>
      <c r="B269" s="1" t="s">
        <v>200</v>
      </c>
      <c r="C269" s="44" t="s">
        <v>841</v>
      </c>
      <c r="D269" s="44" t="s">
        <v>842</v>
      </c>
    </row>
    <row r="270" spans="1:4">
      <c r="A270" s="1" t="s">
        <v>447</v>
      </c>
      <c r="B270" s="1" t="s">
        <v>267</v>
      </c>
      <c r="C270" s="44" t="s">
        <v>843</v>
      </c>
      <c r="D270" s="44" t="s">
        <v>844</v>
      </c>
    </row>
    <row r="271" spans="1:4">
      <c r="A271" s="1" t="s">
        <v>451</v>
      </c>
      <c r="B271" s="1" t="s">
        <v>217</v>
      </c>
      <c r="C271" s="44" t="s">
        <v>845</v>
      </c>
      <c r="D271" s="44" t="s">
        <v>846</v>
      </c>
    </row>
    <row r="272" spans="1:4">
      <c r="A272" s="1" t="s">
        <v>451</v>
      </c>
      <c r="B272" s="1" t="s">
        <v>230</v>
      </c>
      <c r="C272" s="44" t="s">
        <v>847</v>
      </c>
      <c r="D272" s="44" t="s">
        <v>848</v>
      </c>
    </row>
    <row r="273" spans="1:4">
      <c r="A273" s="1" t="s">
        <v>451</v>
      </c>
      <c r="B273" s="1" t="s">
        <v>223</v>
      </c>
      <c r="C273" s="44" t="s">
        <v>847</v>
      </c>
      <c r="D273" s="44" t="s">
        <v>848</v>
      </c>
    </row>
    <row r="274" spans="1:4">
      <c r="A274" s="1" t="s">
        <v>449</v>
      </c>
      <c r="B274" s="1" t="s">
        <v>317</v>
      </c>
      <c r="C274" s="44" t="s">
        <v>849</v>
      </c>
      <c r="D274" s="44" t="s">
        <v>850</v>
      </c>
    </row>
    <row r="275" spans="1:4">
      <c r="A275" s="1" t="s">
        <v>449</v>
      </c>
      <c r="B275" s="1" t="s">
        <v>334</v>
      </c>
      <c r="C275" s="44" t="s">
        <v>851</v>
      </c>
      <c r="D275" s="44" t="s">
        <v>852</v>
      </c>
    </row>
    <row r="276" spans="1:4">
      <c r="A276" s="1" t="s">
        <v>447</v>
      </c>
      <c r="B276" s="1" t="s">
        <v>317</v>
      </c>
      <c r="C276" s="44" t="s">
        <v>853</v>
      </c>
      <c r="D276" s="44" t="s">
        <v>854</v>
      </c>
    </row>
    <row r="277" spans="1:4">
      <c r="A277" s="1" t="s">
        <v>449</v>
      </c>
      <c r="B277" s="1" t="s">
        <v>215</v>
      </c>
      <c r="C277" s="44" t="s">
        <v>855</v>
      </c>
      <c r="D277" s="44" t="s">
        <v>856</v>
      </c>
    </row>
    <row r="278" spans="1:4">
      <c r="A278" s="1" t="s">
        <v>447</v>
      </c>
      <c r="B278" s="1" t="s">
        <v>340</v>
      </c>
      <c r="C278" s="44" t="s">
        <v>857</v>
      </c>
      <c r="D278" s="44" t="s">
        <v>858</v>
      </c>
    </row>
    <row r="279" spans="1:4">
      <c r="A279" s="1" t="s">
        <v>447</v>
      </c>
      <c r="B279" s="1" t="s">
        <v>341</v>
      </c>
      <c r="C279" s="44" t="s">
        <v>859</v>
      </c>
      <c r="D279" s="44" t="s">
        <v>860</v>
      </c>
    </row>
    <row r="280" spans="1:4">
      <c r="A280" s="1" t="s">
        <v>451</v>
      </c>
      <c r="B280" s="1" t="s">
        <v>263</v>
      </c>
      <c r="C280" s="44" t="s">
        <v>861</v>
      </c>
      <c r="D280" s="44" t="s">
        <v>862</v>
      </c>
    </row>
    <row r="281" spans="1:4">
      <c r="A281" s="1" t="s">
        <v>447</v>
      </c>
      <c r="B281" s="1" t="s">
        <v>217</v>
      </c>
      <c r="C281" s="44" t="s">
        <v>863</v>
      </c>
      <c r="D281" s="44" t="s">
        <v>864</v>
      </c>
    </row>
    <row r="282" spans="1:4">
      <c r="A282" s="1" t="s">
        <v>447</v>
      </c>
      <c r="B282" s="1" t="s">
        <v>350</v>
      </c>
      <c r="C282" s="44" t="s">
        <v>865</v>
      </c>
      <c r="D282" s="44" t="s">
        <v>866</v>
      </c>
    </row>
    <row r="283" spans="1:4">
      <c r="A283" s="1" t="s">
        <v>449</v>
      </c>
      <c r="B283" s="1" t="s">
        <v>270</v>
      </c>
      <c r="C283" s="44" t="s">
        <v>867</v>
      </c>
      <c r="D283" s="44" t="s">
        <v>868</v>
      </c>
    </row>
    <row r="284" spans="1:4">
      <c r="A284" s="1" t="s">
        <v>447</v>
      </c>
      <c r="B284" s="1" t="s">
        <v>326</v>
      </c>
      <c r="C284" s="44" t="s">
        <v>869</v>
      </c>
      <c r="D284" s="44" t="s">
        <v>870</v>
      </c>
    </row>
    <row r="285" spans="1:4">
      <c r="A285" s="1" t="s">
        <v>447</v>
      </c>
      <c r="B285" s="1" t="s">
        <v>291</v>
      </c>
      <c r="C285" s="44" t="s">
        <v>871</v>
      </c>
      <c r="D285" s="44" t="s">
        <v>872</v>
      </c>
    </row>
    <row r="286" spans="1:4">
      <c r="A286" s="1" t="s">
        <v>449</v>
      </c>
      <c r="B286" s="1" t="s">
        <v>199</v>
      </c>
      <c r="C286" s="44" t="s">
        <v>873</v>
      </c>
      <c r="D286" s="44" t="s">
        <v>874</v>
      </c>
    </row>
    <row r="287" spans="1:4">
      <c r="A287" s="1" t="s">
        <v>447</v>
      </c>
      <c r="B287" s="1" t="s">
        <v>295</v>
      </c>
      <c r="C287" s="44" t="s">
        <v>875</v>
      </c>
      <c r="D287" s="44" t="s">
        <v>876</v>
      </c>
    </row>
    <row r="288" spans="1:4">
      <c r="A288" s="1" t="s">
        <v>449</v>
      </c>
      <c r="B288" s="1" t="s">
        <v>349</v>
      </c>
      <c r="C288" s="44" t="s">
        <v>877</v>
      </c>
      <c r="D288" s="44" t="s">
        <v>878</v>
      </c>
    </row>
    <row r="289" spans="1:4">
      <c r="A289" s="1" t="s">
        <v>449</v>
      </c>
      <c r="B289" s="1" t="s">
        <v>213</v>
      </c>
      <c r="C289" s="44" t="s">
        <v>879</v>
      </c>
      <c r="D289" s="44" t="s">
        <v>880</v>
      </c>
    </row>
    <row r="290" spans="1:4">
      <c r="A290" s="1" t="s">
        <v>449</v>
      </c>
      <c r="B290" s="1" t="s">
        <v>240</v>
      </c>
      <c r="C290" s="44" t="s">
        <v>881</v>
      </c>
      <c r="D290" s="44" t="s">
        <v>882</v>
      </c>
    </row>
    <row r="291" spans="1:4">
      <c r="A291" s="1" t="s">
        <v>449</v>
      </c>
      <c r="B291" s="1" t="s">
        <v>311</v>
      </c>
      <c r="C291" s="44" t="s">
        <v>883</v>
      </c>
      <c r="D291" s="44" t="s">
        <v>884</v>
      </c>
    </row>
    <row r="292" spans="1:4">
      <c r="A292" s="1" t="s">
        <v>447</v>
      </c>
      <c r="B292" s="1" t="s">
        <v>321</v>
      </c>
      <c r="C292" s="44" t="s">
        <v>885</v>
      </c>
      <c r="D292" s="44" t="s">
        <v>886</v>
      </c>
    </row>
    <row r="293" spans="1:4">
      <c r="A293" s="1" t="s">
        <v>447</v>
      </c>
      <c r="B293" s="1" t="s">
        <v>226</v>
      </c>
      <c r="C293" s="44" t="s">
        <v>887</v>
      </c>
      <c r="D293" s="44" t="s">
        <v>888</v>
      </c>
    </row>
    <row r="294" spans="1:4">
      <c r="A294" s="1" t="s">
        <v>447</v>
      </c>
      <c r="B294" s="1" t="s">
        <v>246</v>
      </c>
      <c r="C294" s="44" t="s">
        <v>889</v>
      </c>
      <c r="D294" s="44" t="s">
        <v>890</v>
      </c>
    </row>
    <row r="295" spans="1:4">
      <c r="A295" s="1" t="s">
        <v>449</v>
      </c>
      <c r="B295" s="1" t="s">
        <v>295</v>
      </c>
      <c r="C295" s="44" t="s">
        <v>891</v>
      </c>
      <c r="D295" s="44" t="s">
        <v>892</v>
      </c>
    </row>
    <row r="296" spans="1:4">
      <c r="A296" s="1" t="s">
        <v>449</v>
      </c>
      <c r="B296" s="1" t="s">
        <v>278</v>
      </c>
      <c r="C296" s="44" t="s">
        <v>893</v>
      </c>
      <c r="D296" s="44" t="s">
        <v>894</v>
      </c>
    </row>
    <row r="297" spans="1:4">
      <c r="A297" s="1" t="s">
        <v>449</v>
      </c>
      <c r="B297" s="1" t="s">
        <v>323</v>
      </c>
      <c r="C297" s="44" t="s">
        <v>895</v>
      </c>
      <c r="D297" s="44" t="s">
        <v>896</v>
      </c>
    </row>
    <row r="298" spans="1:4">
      <c r="A298" s="1" t="s">
        <v>447</v>
      </c>
      <c r="B298" s="1" t="s">
        <v>266</v>
      </c>
      <c r="C298" s="44" t="s">
        <v>897</v>
      </c>
      <c r="D298" s="44" t="s">
        <v>898</v>
      </c>
    </row>
    <row r="299" spans="1:4">
      <c r="A299" s="1" t="s">
        <v>451</v>
      </c>
      <c r="B299" s="1" t="s">
        <v>315</v>
      </c>
      <c r="C299" s="44" t="s">
        <v>899</v>
      </c>
      <c r="D299" s="44" t="s">
        <v>900</v>
      </c>
    </row>
    <row r="300" spans="1:4">
      <c r="A300" s="1" t="s">
        <v>449</v>
      </c>
      <c r="B300" s="1" t="s">
        <v>322</v>
      </c>
      <c r="C300" s="44" t="s">
        <v>901</v>
      </c>
      <c r="D300" s="44" t="s">
        <v>902</v>
      </c>
    </row>
    <row r="301" spans="1:4">
      <c r="A301" s="1" t="s">
        <v>447</v>
      </c>
      <c r="B301" s="1" t="s">
        <v>349</v>
      </c>
      <c r="C301" s="44" t="s">
        <v>903</v>
      </c>
      <c r="D301" s="44" t="s">
        <v>904</v>
      </c>
    </row>
    <row r="302" spans="1:4">
      <c r="A302" s="1" t="s">
        <v>449</v>
      </c>
      <c r="B302" s="1" t="s">
        <v>312</v>
      </c>
      <c r="C302" s="44" t="s">
        <v>905</v>
      </c>
      <c r="D302" s="44" t="s">
        <v>906</v>
      </c>
    </row>
    <row r="303" spans="1:4">
      <c r="A303" s="1" t="s">
        <v>447</v>
      </c>
      <c r="B303" s="1" t="s">
        <v>331</v>
      </c>
      <c r="C303" s="44" t="s">
        <v>907</v>
      </c>
      <c r="D303" s="44" t="s">
        <v>908</v>
      </c>
    </row>
    <row r="304" spans="1:4">
      <c r="A304" s="1" t="s">
        <v>451</v>
      </c>
      <c r="B304" s="1" t="s">
        <v>309</v>
      </c>
      <c r="C304" s="44" t="s">
        <v>909</v>
      </c>
      <c r="D304" s="44" t="s">
        <v>910</v>
      </c>
    </row>
    <row r="305" spans="1:4">
      <c r="A305" s="1" t="s">
        <v>451</v>
      </c>
      <c r="B305" s="1" t="s">
        <v>273</v>
      </c>
      <c r="C305" s="44" t="s">
        <v>911</v>
      </c>
      <c r="D305" s="44" t="s">
        <v>912</v>
      </c>
    </row>
    <row r="306" spans="1:4">
      <c r="A306" s="1" t="s">
        <v>451</v>
      </c>
      <c r="B306" s="1" t="s">
        <v>303</v>
      </c>
      <c r="C306" s="44" t="s">
        <v>913</v>
      </c>
      <c r="D306" s="44" t="s">
        <v>914</v>
      </c>
    </row>
    <row r="307" spans="1:4">
      <c r="A307" s="1" t="s">
        <v>449</v>
      </c>
      <c r="B307" s="1" t="s">
        <v>267</v>
      </c>
      <c r="C307" s="44" t="s">
        <v>915</v>
      </c>
      <c r="D307" s="44" t="s">
        <v>916</v>
      </c>
    </row>
    <row r="308" spans="1:4">
      <c r="A308" s="1" t="s">
        <v>447</v>
      </c>
      <c r="B308" s="1" t="s">
        <v>254</v>
      </c>
      <c r="C308" s="44" t="s">
        <v>917</v>
      </c>
      <c r="D308" s="44" t="s">
        <v>918</v>
      </c>
    </row>
    <row r="309" spans="1:4">
      <c r="A309" s="1" t="s">
        <v>447</v>
      </c>
      <c r="B309" s="1" t="s">
        <v>202</v>
      </c>
      <c r="C309" s="44" t="s">
        <v>919</v>
      </c>
      <c r="D309" s="44" t="s">
        <v>920</v>
      </c>
    </row>
    <row r="310" spans="1:4">
      <c r="A310" s="1" t="s">
        <v>447</v>
      </c>
      <c r="B310" s="1" t="s">
        <v>260</v>
      </c>
      <c r="C310" s="44" t="s">
        <v>921</v>
      </c>
      <c r="D310" s="44" t="s">
        <v>922</v>
      </c>
    </row>
    <row r="311" spans="1:4">
      <c r="A311" s="1" t="s">
        <v>449</v>
      </c>
      <c r="B311" s="1" t="s">
        <v>224</v>
      </c>
      <c r="C311" s="44" t="s">
        <v>923</v>
      </c>
      <c r="D311" s="44" t="s">
        <v>924</v>
      </c>
    </row>
    <row r="312" spans="1:4">
      <c r="A312" s="1" t="s">
        <v>449</v>
      </c>
      <c r="B312" s="1" t="s">
        <v>200</v>
      </c>
      <c r="C312" s="44" t="s">
        <v>925</v>
      </c>
      <c r="D312" s="44" t="s">
        <v>926</v>
      </c>
    </row>
    <row r="313" spans="1:4">
      <c r="A313" s="1" t="s">
        <v>447</v>
      </c>
      <c r="B313" s="1" t="s">
        <v>308</v>
      </c>
      <c r="C313" s="44" t="s">
        <v>927</v>
      </c>
      <c r="D313" s="44" t="s">
        <v>928</v>
      </c>
    </row>
    <row r="314" spans="1:4">
      <c r="A314" s="1" t="s">
        <v>449</v>
      </c>
      <c r="B314" s="1" t="s">
        <v>260</v>
      </c>
      <c r="C314" s="44" t="s">
        <v>929</v>
      </c>
      <c r="D314" s="44" t="s">
        <v>930</v>
      </c>
    </row>
    <row r="315" spans="1:4">
      <c r="A315" s="1" t="s">
        <v>447</v>
      </c>
      <c r="B315" s="1" t="s">
        <v>305</v>
      </c>
      <c r="C315" s="44" t="s">
        <v>931</v>
      </c>
      <c r="D315" s="44" t="s">
        <v>932</v>
      </c>
    </row>
    <row r="316" spans="1:4">
      <c r="A316" s="1" t="s">
        <v>451</v>
      </c>
      <c r="B316" s="1" t="s">
        <v>305</v>
      </c>
      <c r="C316" s="44" t="s">
        <v>933</v>
      </c>
      <c r="D316" s="44" t="s">
        <v>934</v>
      </c>
    </row>
    <row r="317" spans="1:4">
      <c r="A317" s="1" t="s">
        <v>447</v>
      </c>
      <c r="B317" s="1" t="s">
        <v>224</v>
      </c>
      <c r="C317" s="44" t="s">
        <v>935</v>
      </c>
      <c r="D317" s="44" t="s">
        <v>936</v>
      </c>
    </row>
    <row r="318" spans="1:4">
      <c r="A318" s="1" t="s">
        <v>447</v>
      </c>
      <c r="B318" s="1" t="s">
        <v>207</v>
      </c>
      <c r="C318" s="44" t="s">
        <v>937</v>
      </c>
      <c r="D318" s="44" t="s">
        <v>938</v>
      </c>
    </row>
    <row r="319" spans="1:4">
      <c r="A319" s="1" t="s">
        <v>447</v>
      </c>
      <c r="B319" s="1" t="s">
        <v>240</v>
      </c>
      <c r="C319" s="44" t="s">
        <v>939</v>
      </c>
      <c r="D319" s="44" t="s">
        <v>940</v>
      </c>
    </row>
    <row r="320" spans="1:4">
      <c r="A320" s="1" t="s">
        <v>449</v>
      </c>
      <c r="B320" s="1" t="s">
        <v>226</v>
      </c>
      <c r="C320" s="44" t="s">
        <v>941</v>
      </c>
      <c r="D320" s="44" t="s">
        <v>942</v>
      </c>
    </row>
    <row r="321" spans="1:4">
      <c r="A321" s="1" t="s">
        <v>449</v>
      </c>
      <c r="B321" s="1" t="s">
        <v>197</v>
      </c>
      <c r="C321" s="44" t="s">
        <v>943</v>
      </c>
      <c r="D321" s="44" t="s">
        <v>944</v>
      </c>
    </row>
    <row r="322" spans="1:4">
      <c r="A322" s="1" t="s">
        <v>451</v>
      </c>
      <c r="B322" s="1" t="s">
        <v>262</v>
      </c>
      <c r="C322" s="44" t="s">
        <v>945</v>
      </c>
      <c r="D322" s="44" t="s">
        <v>946</v>
      </c>
    </row>
    <row r="323" spans="1:4">
      <c r="A323" s="1" t="s">
        <v>451</v>
      </c>
      <c r="B323" s="1" t="s">
        <v>226</v>
      </c>
      <c r="C323" s="44" t="s">
        <v>947</v>
      </c>
      <c r="D323" s="44" t="s">
        <v>948</v>
      </c>
    </row>
    <row r="324" spans="1:4">
      <c r="A324" s="1" t="s">
        <v>447</v>
      </c>
      <c r="B324" s="1" t="s">
        <v>238</v>
      </c>
      <c r="C324" s="44" t="s">
        <v>949</v>
      </c>
      <c r="D324" s="44" t="s">
        <v>950</v>
      </c>
    </row>
    <row r="325" spans="1:4">
      <c r="A325" s="1" t="s">
        <v>451</v>
      </c>
      <c r="B325" s="1" t="s">
        <v>202</v>
      </c>
      <c r="C325" s="44" t="s">
        <v>951</v>
      </c>
      <c r="D325" s="44" t="s">
        <v>952</v>
      </c>
    </row>
    <row r="326" spans="1:4">
      <c r="A326" s="1" t="s">
        <v>449</v>
      </c>
      <c r="B326" s="1" t="s">
        <v>258</v>
      </c>
      <c r="C326" s="44" t="s">
        <v>953</v>
      </c>
      <c r="D326" s="44" t="s">
        <v>954</v>
      </c>
    </row>
    <row r="327" spans="1:4">
      <c r="A327" s="1" t="s">
        <v>449</v>
      </c>
      <c r="B327" s="1" t="s">
        <v>246</v>
      </c>
      <c r="C327" s="44" t="s">
        <v>955</v>
      </c>
      <c r="D327" s="44" t="s">
        <v>956</v>
      </c>
    </row>
    <row r="328" spans="1:4">
      <c r="A328" s="1" t="s">
        <v>447</v>
      </c>
      <c r="B328" s="1" t="s">
        <v>205</v>
      </c>
      <c r="C328" s="44" t="s">
        <v>957</v>
      </c>
      <c r="D328" s="44" t="s">
        <v>958</v>
      </c>
    </row>
    <row r="329" spans="1:4">
      <c r="A329" s="1" t="s">
        <v>447</v>
      </c>
      <c r="B329" s="1" t="s">
        <v>343</v>
      </c>
      <c r="C329" s="44" t="s">
        <v>959</v>
      </c>
      <c r="D329" s="44" t="s">
        <v>960</v>
      </c>
    </row>
    <row r="330" spans="1:4">
      <c r="A330" s="1" t="s">
        <v>449</v>
      </c>
      <c r="B330" s="1" t="s">
        <v>330</v>
      </c>
      <c r="C330" s="44" t="s">
        <v>961</v>
      </c>
      <c r="D330" s="44" t="s">
        <v>962</v>
      </c>
    </row>
    <row r="331" spans="1:4">
      <c r="A331" s="1" t="s">
        <v>447</v>
      </c>
      <c r="B331" s="1" t="s">
        <v>330</v>
      </c>
      <c r="C331" s="44" t="s">
        <v>963</v>
      </c>
      <c r="D331" s="44" t="s">
        <v>964</v>
      </c>
    </row>
    <row r="332" spans="1:4">
      <c r="A332" s="1" t="s">
        <v>451</v>
      </c>
      <c r="B332" s="1" t="s">
        <v>207</v>
      </c>
      <c r="C332" s="44" t="s">
        <v>965</v>
      </c>
      <c r="D332" s="44" t="s">
        <v>966</v>
      </c>
    </row>
    <row r="333" spans="1:4">
      <c r="A333" s="1" t="s">
        <v>447</v>
      </c>
      <c r="B333" s="1" t="s">
        <v>231</v>
      </c>
      <c r="C333" s="44" t="s">
        <v>967</v>
      </c>
      <c r="D333" s="44" t="s">
        <v>968</v>
      </c>
    </row>
    <row r="334" spans="1:4">
      <c r="A334" s="1" t="s">
        <v>451</v>
      </c>
      <c r="B334" s="1" t="s">
        <v>287</v>
      </c>
      <c r="C334" s="44" t="s">
        <v>969</v>
      </c>
      <c r="D334" s="44" t="s">
        <v>970</v>
      </c>
    </row>
    <row r="335" spans="1:4">
      <c r="A335" s="1" t="s">
        <v>451</v>
      </c>
      <c r="B335" s="1" t="s">
        <v>246</v>
      </c>
      <c r="C335" s="44" t="s">
        <v>971</v>
      </c>
      <c r="D335" s="44" t="s">
        <v>972</v>
      </c>
    </row>
    <row r="336" spans="1:4">
      <c r="A336" s="1" t="s">
        <v>449</v>
      </c>
      <c r="B336" s="1" t="s">
        <v>346</v>
      </c>
      <c r="C336" s="44" t="s">
        <v>973</v>
      </c>
      <c r="D336" s="44" t="s">
        <v>974</v>
      </c>
    </row>
    <row r="337" spans="1:4">
      <c r="A337" s="1" t="s">
        <v>451</v>
      </c>
      <c r="B337" s="1" t="s">
        <v>267</v>
      </c>
      <c r="C337" s="44" t="s">
        <v>975</v>
      </c>
      <c r="D337" s="44" t="s">
        <v>976</v>
      </c>
    </row>
    <row r="338" spans="1:4">
      <c r="A338" s="1" t="s">
        <v>447</v>
      </c>
      <c r="B338" s="1" t="s">
        <v>263</v>
      </c>
      <c r="C338" s="44" t="s">
        <v>977</v>
      </c>
      <c r="D338" s="44" t="s">
        <v>978</v>
      </c>
    </row>
    <row r="339" spans="1:4">
      <c r="A339" s="1" t="s">
        <v>451</v>
      </c>
      <c r="B339" s="1" t="s">
        <v>258</v>
      </c>
      <c r="C339" s="44" t="s">
        <v>979</v>
      </c>
      <c r="D339" s="44" t="s">
        <v>980</v>
      </c>
    </row>
    <row r="340" spans="1:4">
      <c r="A340" s="1" t="s">
        <v>449</v>
      </c>
      <c r="B340" s="1" t="s">
        <v>331</v>
      </c>
      <c r="C340" s="44" t="s">
        <v>981</v>
      </c>
      <c r="D340" s="44" t="s">
        <v>982</v>
      </c>
    </row>
    <row r="341" spans="1:4">
      <c r="A341" s="1" t="s">
        <v>447</v>
      </c>
      <c r="B341" s="1" t="s">
        <v>258</v>
      </c>
      <c r="C341" s="44" t="s">
        <v>983</v>
      </c>
      <c r="D341" s="44" t="s">
        <v>984</v>
      </c>
    </row>
    <row r="342" spans="1:4">
      <c r="A342" s="1" t="s">
        <v>451</v>
      </c>
      <c r="B342" s="1" t="s">
        <v>260</v>
      </c>
      <c r="C342" s="44" t="s">
        <v>985</v>
      </c>
      <c r="D342" s="44" t="s">
        <v>986</v>
      </c>
    </row>
    <row r="343" spans="1:4">
      <c r="A343" s="1" t="s">
        <v>449</v>
      </c>
      <c r="B343" s="1" t="s">
        <v>202</v>
      </c>
      <c r="C343" s="44" t="s">
        <v>987</v>
      </c>
      <c r="D343" s="44" t="s">
        <v>988</v>
      </c>
    </row>
    <row r="344" spans="1:4">
      <c r="A344" s="1" t="s">
        <v>451</v>
      </c>
      <c r="B344" s="1" t="s">
        <v>261</v>
      </c>
      <c r="C344" s="44" t="s">
        <v>989</v>
      </c>
      <c r="D344" s="44" t="s">
        <v>990</v>
      </c>
    </row>
    <row r="345" spans="1:4">
      <c r="A345" s="1" t="s">
        <v>447</v>
      </c>
      <c r="B345" s="1" t="s">
        <v>237</v>
      </c>
      <c r="C345" s="44" t="s">
        <v>991</v>
      </c>
      <c r="D345" s="44" t="s">
        <v>992</v>
      </c>
    </row>
    <row r="346" spans="1:4">
      <c r="A346" s="1" t="s">
        <v>447</v>
      </c>
      <c r="B346" s="1" t="s">
        <v>293</v>
      </c>
      <c r="C346" s="44" t="s">
        <v>991</v>
      </c>
      <c r="D346" s="44" t="s">
        <v>992</v>
      </c>
    </row>
    <row r="347" spans="1:4">
      <c r="A347" s="1" t="s">
        <v>447</v>
      </c>
      <c r="B347" s="1" t="s">
        <v>298</v>
      </c>
      <c r="C347" s="44" t="s">
        <v>991</v>
      </c>
      <c r="D347" s="44" t="s">
        <v>992</v>
      </c>
    </row>
    <row r="348" spans="1:4">
      <c r="A348" s="1" t="s">
        <v>447</v>
      </c>
      <c r="B348" s="1" t="s">
        <v>351</v>
      </c>
      <c r="C348" s="44" t="s">
        <v>991</v>
      </c>
      <c r="D348" s="44" t="s">
        <v>992</v>
      </c>
    </row>
    <row r="349" spans="1:4">
      <c r="A349" s="1" t="s">
        <v>449</v>
      </c>
      <c r="B349" s="1" t="s">
        <v>325</v>
      </c>
      <c r="C349" s="44" t="s">
        <v>993</v>
      </c>
      <c r="D349" s="44" t="s">
        <v>994</v>
      </c>
    </row>
    <row r="350" spans="1:4">
      <c r="A350" s="1" t="s">
        <v>449</v>
      </c>
      <c r="B350" s="1" t="s">
        <v>291</v>
      </c>
      <c r="C350" s="44" t="s">
        <v>995</v>
      </c>
      <c r="D350" s="44" t="s">
        <v>996</v>
      </c>
    </row>
    <row r="351" spans="1:4">
      <c r="A351" s="1" t="s">
        <v>449</v>
      </c>
      <c r="B351" s="1" t="s">
        <v>212</v>
      </c>
      <c r="C351" s="44" t="s">
        <v>997</v>
      </c>
      <c r="D351" s="44" t="s">
        <v>998</v>
      </c>
    </row>
    <row r="352" spans="1:4">
      <c r="A352" s="1" t="s">
        <v>449</v>
      </c>
      <c r="B352" s="1" t="s">
        <v>207</v>
      </c>
      <c r="C352" s="44" t="s">
        <v>999</v>
      </c>
      <c r="D352" s="44" t="s">
        <v>1000</v>
      </c>
    </row>
    <row r="353" spans="1:4">
      <c r="A353" s="1" t="s">
        <v>447</v>
      </c>
      <c r="B353" s="1" t="s">
        <v>218</v>
      </c>
      <c r="C353" s="44" t="s">
        <v>1001</v>
      </c>
      <c r="D353" s="44" t="s">
        <v>1002</v>
      </c>
    </row>
    <row r="354" spans="1:4">
      <c r="A354" s="1" t="s">
        <v>447</v>
      </c>
      <c r="B354" s="1" t="s">
        <v>252</v>
      </c>
      <c r="C354" s="44" t="s">
        <v>1003</v>
      </c>
      <c r="D354" s="44" t="s">
        <v>1004</v>
      </c>
    </row>
    <row r="355" spans="1:4">
      <c r="A355" s="1" t="s">
        <v>451</v>
      </c>
      <c r="B355" s="1" t="s">
        <v>329</v>
      </c>
      <c r="C355" s="44" t="s">
        <v>1005</v>
      </c>
      <c r="D355" s="44" t="s">
        <v>1006</v>
      </c>
    </row>
    <row r="356" spans="1:4">
      <c r="A356" s="1" t="s">
        <v>449</v>
      </c>
      <c r="B356" s="1" t="s">
        <v>243</v>
      </c>
      <c r="C356" s="44" t="s">
        <v>1007</v>
      </c>
      <c r="D356" s="44" t="s">
        <v>1008</v>
      </c>
    </row>
    <row r="357" spans="1:4">
      <c r="A357" s="1" t="s">
        <v>447</v>
      </c>
      <c r="B357" s="1" t="s">
        <v>323</v>
      </c>
      <c r="C357" s="44" t="s">
        <v>1009</v>
      </c>
      <c r="D357" s="44" t="s">
        <v>1010</v>
      </c>
    </row>
    <row r="358" spans="1:4">
      <c r="A358" s="1" t="s">
        <v>449</v>
      </c>
      <c r="B358" s="1" t="s">
        <v>238</v>
      </c>
      <c r="C358" s="44" t="s">
        <v>1011</v>
      </c>
      <c r="D358" s="44" t="s">
        <v>1012</v>
      </c>
    </row>
    <row r="359" spans="1:4">
      <c r="A359" s="1" t="s">
        <v>449</v>
      </c>
      <c r="B359" s="1" t="s">
        <v>308</v>
      </c>
      <c r="C359" s="44" t="s">
        <v>1013</v>
      </c>
      <c r="D359" s="44" t="s">
        <v>1014</v>
      </c>
    </row>
    <row r="360" spans="1:4">
      <c r="A360" s="1" t="s">
        <v>447</v>
      </c>
      <c r="B360" s="1" t="s">
        <v>278</v>
      </c>
      <c r="C360" s="44" t="s">
        <v>1015</v>
      </c>
      <c r="D360" s="44" t="s">
        <v>1016</v>
      </c>
    </row>
    <row r="361" spans="1:4">
      <c r="A361" s="1" t="s">
        <v>449</v>
      </c>
      <c r="B361" s="1" t="s">
        <v>305</v>
      </c>
      <c r="C361" s="44" t="s">
        <v>1017</v>
      </c>
      <c r="D361" s="44" t="s">
        <v>1018</v>
      </c>
    </row>
    <row r="362" spans="1:4">
      <c r="A362" s="1" t="s">
        <v>451</v>
      </c>
      <c r="B362" s="1" t="s">
        <v>204</v>
      </c>
      <c r="C362" s="44" t="s">
        <v>1019</v>
      </c>
      <c r="D362" s="44" t="s">
        <v>1020</v>
      </c>
    </row>
    <row r="363" spans="1:4">
      <c r="A363" s="1" t="s">
        <v>447</v>
      </c>
      <c r="B363" s="1" t="s">
        <v>346</v>
      </c>
      <c r="C363" s="44" t="s">
        <v>1021</v>
      </c>
      <c r="D363" s="44" t="s">
        <v>1022</v>
      </c>
    </row>
    <row r="364" spans="1:4">
      <c r="A364" s="1" t="s">
        <v>451</v>
      </c>
      <c r="B364" s="1" t="s">
        <v>286</v>
      </c>
      <c r="C364" s="44" t="s">
        <v>1023</v>
      </c>
      <c r="D364" s="44" t="s">
        <v>1024</v>
      </c>
    </row>
    <row r="365" spans="1:4">
      <c r="A365" s="1" t="s">
        <v>447</v>
      </c>
      <c r="B365" s="1" t="s">
        <v>339</v>
      </c>
      <c r="C365" s="44" t="s">
        <v>1025</v>
      </c>
      <c r="D365" s="44" t="s">
        <v>1026</v>
      </c>
    </row>
    <row r="366" spans="1:4">
      <c r="A366" s="1" t="s">
        <v>451</v>
      </c>
      <c r="B366" s="1" t="s">
        <v>275</v>
      </c>
      <c r="C366" s="44" t="s">
        <v>1027</v>
      </c>
      <c r="D366" s="44" t="s">
        <v>1028</v>
      </c>
    </row>
    <row r="367" spans="1:4">
      <c r="A367" s="1" t="s">
        <v>449</v>
      </c>
      <c r="B367" s="1" t="s">
        <v>205</v>
      </c>
      <c r="C367" s="44" t="s">
        <v>1029</v>
      </c>
      <c r="D367" s="44" t="s">
        <v>1030</v>
      </c>
    </row>
    <row r="368" spans="1:4">
      <c r="A368" s="1" t="s">
        <v>449</v>
      </c>
      <c r="B368" s="1" t="s">
        <v>263</v>
      </c>
      <c r="C368" s="44" t="s">
        <v>1031</v>
      </c>
      <c r="D368" s="44" t="s">
        <v>1032</v>
      </c>
    </row>
    <row r="369" spans="1:4">
      <c r="A369" s="1" t="s">
        <v>447</v>
      </c>
      <c r="B369" s="1" t="s">
        <v>288</v>
      </c>
      <c r="C369" s="44" t="s">
        <v>1033</v>
      </c>
      <c r="D369" s="44" t="s">
        <v>1034</v>
      </c>
    </row>
    <row r="370" spans="1:4">
      <c r="A370" s="1" t="s">
        <v>449</v>
      </c>
      <c r="B370" s="1" t="s">
        <v>217</v>
      </c>
      <c r="C370" s="44" t="s">
        <v>1035</v>
      </c>
      <c r="D370" s="44" t="s">
        <v>1036</v>
      </c>
    </row>
    <row r="371" spans="1:4">
      <c r="A371" s="1" t="s">
        <v>451</v>
      </c>
      <c r="B371" s="1" t="s">
        <v>302</v>
      </c>
      <c r="C371" s="44" t="s">
        <v>1037</v>
      </c>
      <c r="D371" s="44" t="s">
        <v>1038</v>
      </c>
    </row>
    <row r="372" spans="1:4">
      <c r="A372" s="1" t="s">
        <v>447</v>
      </c>
      <c r="B372" s="1" t="s">
        <v>279</v>
      </c>
      <c r="C372" s="44" t="s">
        <v>1039</v>
      </c>
      <c r="D372" s="44" t="s">
        <v>1040</v>
      </c>
    </row>
    <row r="373" spans="1:4">
      <c r="A373" s="1" t="s">
        <v>447</v>
      </c>
      <c r="B373" s="1" t="s">
        <v>222</v>
      </c>
      <c r="C373" s="44" t="s">
        <v>1041</v>
      </c>
      <c r="D373" s="44" t="s">
        <v>1042</v>
      </c>
    </row>
    <row r="374" spans="1:4">
      <c r="A374" s="1" t="s">
        <v>451</v>
      </c>
      <c r="B374" s="1" t="s">
        <v>283</v>
      </c>
      <c r="C374" s="44" t="s">
        <v>1043</v>
      </c>
      <c r="D374" s="44" t="s">
        <v>1044</v>
      </c>
    </row>
    <row r="375" spans="1:4">
      <c r="A375" s="1" t="s">
        <v>451</v>
      </c>
      <c r="B375" s="1" t="s">
        <v>228</v>
      </c>
      <c r="C375" s="44" t="s">
        <v>1045</v>
      </c>
      <c r="D375" s="44" t="s">
        <v>1046</v>
      </c>
    </row>
    <row r="376" spans="1:4">
      <c r="A376" s="1" t="s">
        <v>451</v>
      </c>
      <c r="B376" s="1" t="s">
        <v>349</v>
      </c>
      <c r="C376" s="44" t="s">
        <v>1047</v>
      </c>
      <c r="D376" s="44" t="s">
        <v>1048</v>
      </c>
    </row>
    <row r="377" spans="1:4">
      <c r="A377" s="1" t="s">
        <v>449</v>
      </c>
      <c r="B377" s="1" t="s">
        <v>307</v>
      </c>
      <c r="C377" s="44" t="s">
        <v>1049</v>
      </c>
      <c r="D377" s="44" t="s">
        <v>1050</v>
      </c>
    </row>
    <row r="378" spans="1:4">
      <c r="A378" s="1" t="s">
        <v>451</v>
      </c>
      <c r="B378" s="1" t="s">
        <v>269</v>
      </c>
      <c r="C378" s="44" t="s">
        <v>1051</v>
      </c>
      <c r="D378" s="44" t="s">
        <v>1052</v>
      </c>
    </row>
    <row r="379" spans="1:4">
      <c r="A379" s="1" t="s">
        <v>449</v>
      </c>
      <c r="B379" s="1" t="s">
        <v>288</v>
      </c>
      <c r="C379" s="44" t="s">
        <v>1053</v>
      </c>
      <c r="D379" s="44" t="s">
        <v>1054</v>
      </c>
    </row>
    <row r="380" spans="1:4">
      <c r="A380" s="1" t="s">
        <v>449</v>
      </c>
      <c r="B380" s="1" t="s">
        <v>272</v>
      </c>
      <c r="C380" s="44" t="s">
        <v>1055</v>
      </c>
      <c r="D380" s="44" t="s">
        <v>1056</v>
      </c>
    </row>
    <row r="381" spans="1:4">
      <c r="A381" s="1" t="s">
        <v>447</v>
      </c>
      <c r="B381" s="1" t="s">
        <v>201</v>
      </c>
      <c r="C381" s="44" t="s">
        <v>1057</v>
      </c>
      <c r="D381" s="44" t="s">
        <v>1058</v>
      </c>
    </row>
    <row r="382" spans="1:4">
      <c r="A382" s="1" t="s">
        <v>449</v>
      </c>
      <c r="B382" s="1" t="s">
        <v>280</v>
      </c>
      <c r="C382" s="44" t="s">
        <v>1059</v>
      </c>
      <c r="D382" s="44" t="s">
        <v>1060</v>
      </c>
    </row>
    <row r="383" spans="1:4">
      <c r="A383" s="1" t="s">
        <v>447</v>
      </c>
      <c r="B383" s="1" t="s">
        <v>347</v>
      </c>
      <c r="C383" s="44" t="s">
        <v>1061</v>
      </c>
      <c r="D383" s="44" t="s">
        <v>1062</v>
      </c>
    </row>
    <row r="384" spans="1:4">
      <c r="A384" s="1" t="s">
        <v>449</v>
      </c>
      <c r="B384" s="1" t="s">
        <v>222</v>
      </c>
      <c r="C384" s="44" t="s">
        <v>1063</v>
      </c>
      <c r="D384" s="44" t="s">
        <v>1064</v>
      </c>
    </row>
    <row r="385" spans="1:4">
      <c r="A385" s="1" t="s">
        <v>447</v>
      </c>
      <c r="B385" s="1" t="s">
        <v>280</v>
      </c>
      <c r="C385" s="44" t="s">
        <v>1065</v>
      </c>
      <c r="D385" s="44" t="s">
        <v>1066</v>
      </c>
    </row>
    <row r="386" spans="1:4">
      <c r="A386" s="1" t="s">
        <v>449</v>
      </c>
      <c r="B386" s="1" t="s">
        <v>277</v>
      </c>
      <c r="C386" s="44" t="s">
        <v>1067</v>
      </c>
      <c r="D386" s="44" t="s">
        <v>1068</v>
      </c>
    </row>
    <row r="387" spans="1:4">
      <c r="A387" s="1" t="s">
        <v>447</v>
      </c>
      <c r="B387" s="1" t="s">
        <v>337</v>
      </c>
      <c r="C387" s="44" t="s">
        <v>1069</v>
      </c>
      <c r="D387" s="44" t="s">
        <v>1070</v>
      </c>
    </row>
    <row r="388" spans="1:4">
      <c r="A388" s="1" t="s">
        <v>447</v>
      </c>
      <c r="B388" s="1" t="s">
        <v>272</v>
      </c>
      <c r="C388" s="44" t="s">
        <v>1071</v>
      </c>
      <c r="D388" s="44" t="s">
        <v>1072</v>
      </c>
    </row>
    <row r="389" spans="1:4">
      <c r="A389" s="1" t="s">
        <v>449</v>
      </c>
      <c r="B389" s="1" t="s">
        <v>347</v>
      </c>
      <c r="C389" s="44" t="s">
        <v>1073</v>
      </c>
      <c r="D389" s="44" t="s">
        <v>1074</v>
      </c>
    </row>
    <row r="390" spans="1:4">
      <c r="A390" s="1" t="s">
        <v>449</v>
      </c>
      <c r="B390" s="1" t="s">
        <v>343</v>
      </c>
      <c r="C390" s="44" t="s">
        <v>1075</v>
      </c>
      <c r="D390" s="44" t="s">
        <v>1076</v>
      </c>
    </row>
    <row r="391" spans="1:4">
      <c r="A391" s="1" t="s">
        <v>447</v>
      </c>
      <c r="B391" s="1" t="s">
        <v>281</v>
      </c>
      <c r="C391" s="44" t="s">
        <v>1077</v>
      </c>
      <c r="D391" s="44" t="s">
        <v>1078</v>
      </c>
    </row>
    <row r="392" spans="1:4">
      <c r="A392" s="1" t="s">
        <v>447</v>
      </c>
      <c r="B392" s="1" t="s">
        <v>253</v>
      </c>
      <c r="C392" s="44" t="s">
        <v>1079</v>
      </c>
      <c r="D392" s="44" t="s">
        <v>1080</v>
      </c>
    </row>
    <row r="393" spans="1:4">
      <c r="A393" s="1" t="s">
        <v>451</v>
      </c>
      <c r="B393" s="1" t="s">
        <v>342</v>
      </c>
      <c r="C393" s="44" t="s">
        <v>1081</v>
      </c>
      <c r="D393" s="44" t="s">
        <v>1082</v>
      </c>
    </row>
    <row r="394" spans="1:4">
      <c r="A394" s="1" t="s">
        <v>451</v>
      </c>
      <c r="B394" s="1" t="s">
        <v>247</v>
      </c>
      <c r="C394" s="44" t="s">
        <v>1083</v>
      </c>
      <c r="D394" s="44" t="s">
        <v>1084</v>
      </c>
    </row>
    <row r="395" spans="1:4">
      <c r="A395" s="1" t="s">
        <v>447</v>
      </c>
      <c r="B395" s="1" t="s">
        <v>325</v>
      </c>
      <c r="C395" s="44" t="s">
        <v>1085</v>
      </c>
      <c r="D395" s="44" t="s">
        <v>1086</v>
      </c>
    </row>
    <row r="396" spans="1:4">
      <c r="A396" s="1" t="s">
        <v>451</v>
      </c>
      <c r="B396" s="1" t="s">
        <v>199</v>
      </c>
      <c r="C396" s="44" t="s">
        <v>1087</v>
      </c>
      <c r="D396" s="44" t="s">
        <v>1088</v>
      </c>
    </row>
    <row r="397" spans="1:4">
      <c r="A397" s="1" t="s">
        <v>451</v>
      </c>
      <c r="B397" s="1" t="s">
        <v>340</v>
      </c>
      <c r="C397" s="44" t="s">
        <v>1089</v>
      </c>
      <c r="D397" s="44" t="s">
        <v>1090</v>
      </c>
    </row>
    <row r="398" spans="1:4">
      <c r="A398" s="1" t="s">
        <v>449</v>
      </c>
      <c r="B398" s="1" t="s">
        <v>289</v>
      </c>
      <c r="C398" s="44" t="s">
        <v>1091</v>
      </c>
      <c r="D398" s="44" t="s">
        <v>1092</v>
      </c>
    </row>
    <row r="399" spans="1:4">
      <c r="A399" s="1" t="s">
        <v>449</v>
      </c>
      <c r="B399" s="1" t="s">
        <v>320</v>
      </c>
      <c r="C399" s="44" t="s">
        <v>1093</v>
      </c>
      <c r="D399" s="44" t="s">
        <v>1094</v>
      </c>
    </row>
    <row r="400" spans="1:4">
      <c r="A400" s="1" t="s">
        <v>449</v>
      </c>
      <c r="B400" s="1" t="s">
        <v>234</v>
      </c>
      <c r="C400" s="44" t="s">
        <v>1095</v>
      </c>
      <c r="D400" s="44" t="s">
        <v>1096</v>
      </c>
    </row>
    <row r="401" spans="1:4">
      <c r="A401" s="1" t="s">
        <v>449</v>
      </c>
      <c r="B401" s="1" t="s">
        <v>252</v>
      </c>
      <c r="C401" s="44" t="s">
        <v>1097</v>
      </c>
      <c r="D401" s="44" t="s">
        <v>1098</v>
      </c>
    </row>
    <row r="402" spans="1:4">
      <c r="A402" s="1" t="s">
        <v>451</v>
      </c>
      <c r="B402" s="1" t="s">
        <v>317</v>
      </c>
      <c r="C402" s="44" t="s">
        <v>1099</v>
      </c>
      <c r="D402" s="44" t="s">
        <v>1100</v>
      </c>
    </row>
    <row r="403" spans="1:4">
      <c r="A403" s="1" t="s">
        <v>449</v>
      </c>
      <c r="B403" s="1" t="s">
        <v>321</v>
      </c>
      <c r="C403" s="44" t="s">
        <v>1101</v>
      </c>
      <c r="D403" s="44" t="s">
        <v>1102</v>
      </c>
    </row>
    <row r="404" spans="1:4">
      <c r="A404" s="1" t="s">
        <v>449</v>
      </c>
      <c r="B404" s="1" t="s">
        <v>327</v>
      </c>
      <c r="C404" s="44" t="s">
        <v>1103</v>
      </c>
      <c r="D404" s="44" t="s">
        <v>1104</v>
      </c>
    </row>
    <row r="405" spans="1:4">
      <c r="A405" s="1" t="s">
        <v>447</v>
      </c>
      <c r="B405" s="1" t="s">
        <v>235</v>
      </c>
      <c r="C405" s="44" t="s">
        <v>1105</v>
      </c>
      <c r="D405" s="44" t="s">
        <v>1106</v>
      </c>
    </row>
    <row r="406" spans="1:4">
      <c r="A406" s="1" t="s">
        <v>449</v>
      </c>
      <c r="B406" s="1" t="s">
        <v>279</v>
      </c>
      <c r="C406" s="44" t="s">
        <v>1107</v>
      </c>
      <c r="D406" s="44" t="s">
        <v>1108</v>
      </c>
    </row>
    <row r="407" spans="1:4">
      <c r="A407" s="1" t="s">
        <v>451</v>
      </c>
      <c r="B407" s="1" t="s">
        <v>215</v>
      </c>
      <c r="C407" s="44" t="s">
        <v>1109</v>
      </c>
      <c r="D407" s="44" t="s">
        <v>1110</v>
      </c>
    </row>
    <row r="408" spans="1:4">
      <c r="A408" s="1" t="s">
        <v>447</v>
      </c>
      <c r="B408" s="1" t="s">
        <v>234</v>
      </c>
      <c r="C408" s="44" t="s">
        <v>1111</v>
      </c>
      <c r="D408" s="44" t="s">
        <v>1112</v>
      </c>
    </row>
    <row r="409" spans="1:4">
      <c r="A409" s="1" t="s">
        <v>449</v>
      </c>
      <c r="B409" s="1" t="s">
        <v>264</v>
      </c>
      <c r="C409" s="44" t="s">
        <v>1113</v>
      </c>
      <c r="D409" s="44" t="s">
        <v>1114</v>
      </c>
    </row>
    <row r="410" spans="1:4">
      <c r="A410" s="1" t="s">
        <v>451</v>
      </c>
      <c r="B410" s="1" t="s">
        <v>333</v>
      </c>
      <c r="C410" s="44" t="s">
        <v>1115</v>
      </c>
      <c r="D410" s="44" t="s">
        <v>1116</v>
      </c>
    </row>
    <row r="411" spans="1:4">
      <c r="A411" s="1" t="s">
        <v>447</v>
      </c>
      <c r="B411" s="1" t="s">
        <v>290</v>
      </c>
      <c r="C411" s="44" t="s">
        <v>1117</v>
      </c>
      <c r="D411" s="44" t="s">
        <v>1118</v>
      </c>
    </row>
    <row r="412" spans="1:4">
      <c r="A412" s="1" t="s">
        <v>447</v>
      </c>
      <c r="B412" s="1" t="s">
        <v>212</v>
      </c>
      <c r="C412" s="44" t="s">
        <v>1119</v>
      </c>
      <c r="D412" s="44" t="s">
        <v>1120</v>
      </c>
    </row>
    <row r="413" spans="1:4">
      <c r="A413" s="1" t="s">
        <v>449</v>
      </c>
      <c r="B413" s="1" t="s">
        <v>266</v>
      </c>
      <c r="C413" s="44" t="s">
        <v>1121</v>
      </c>
      <c r="D413" s="44" t="s">
        <v>1122</v>
      </c>
    </row>
    <row r="414" spans="1:4">
      <c r="A414" s="1" t="s">
        <v>451</v>
      </c>
      <c r="B414" s="1" t="s">
        <v>265</v>
      </c>
      <c r="C414" s="44" t="s">
        <v>1123</v>
      </c>
      <c r="D414" s="44" t="s">
        <v>1124</v>
      </c>
    </row>
    <row r="415" spans="1:4">
      <c r="A415" s="1" t="s">
        <v>449</v>
      </c>
      <c r="B415" s="1" t="s">
        <v>337</v>
      </c>
      <c r="C415" s="44" t="s">
        <v>1125</v>
      </c>
      <c r="D415" s="44" t="s">
        <v>1126</v>
      </c>
    </row>
    <row r="416" spans="1:4">
      <c r="A416" s="1" t="s">
        <v>449</v>
      </c>
      <c r="B416" s="1" t="s">
        <v>227</v>
      </c>
      <c r="C416" s="44" t="s">
        <v>1127</v>
      </c>
      <c r="D416" s="44" t="s">
        <v>1128</v>
      </c>
    </row>
    <row r="417" spans="1:4">
      <c r="A417" s="1" t="s">
        <v>447</v>
      </c>
      <c r="B417" s="1" t="s">
        <v>307</v>
      </c>
      <c r="C417" s="44" t="s">
        <v>1129</v>
      </c>
      <c r="D417" s="44" t="s">
        <v>1130</v>
      </c>
    </row>
    <row r="418" spans="1:4">
      <c r="A418" s="1" t="s">
        <v>447</v>
      </c>
      <c r="B418" s="1" t="s">
        <v>277</v>
      </c>
      <c r="C418" s="44" t="s">
        <v>1131</v>
      </c>
      <c r="D418" s="44" t="s">
        <v>1132</v>
      </c>
    </row>
    <row r="419" spans="1:4">
      <c r="A419" s="1" t="s">
        <v>449</v>
      </c>
      <c r="B419" s="1" t="s">
        <v>254</v>
      </c>
      <c r="C419" s="44" t="s">
        <v>1133</v>
      </c>
      <c r="D419" s="44" t="s">
        <v>1134</v>
      </c>
    </row>
    <row r="420" spans="1:4">
      <c r="A420" s="1" t="s">
        <v>447</v>
      </c>
      <c r="B420" s="1" t="s">
        <v>320</v>
      </c>
      <c r="C420" s="44" t="s">
        <v>1135</v>
      </c>
      <c r="D420" s="44" t="s">
        <v>1136</v>
      </c>
    </row>
    <row r="421" spans="1:4">
      <c r="A421" s="1" t="s">
        <v>449</v>
      </c>
      <c r="B421" s="1" t="s">
        <v>201</v>
      </c>
      <c r="C421" s="44" t="s">
        <v>1137</v>
      </c>
      <c r="D421" s="44" t="s">
        <v>1138</v>
      </c>
    </row>
    <row r="422" spans="1:4">
      <c r="A422" s="1" t="s">
        <v>447</v>
      </c>
      <c r="B422" s="1" t="s">
        <v>264</v>
      </c>
      <c r="C422" s="44" t="s">
        <v>1139</v>
      </c>
      <c r="D422" s="44" t="s">
        <v>1140</v>
      </c>
    </row>
    <row r="423" spans="1:4">
      <c r="A423" s="1" t="s">
        <v>451</v>
      </c>
      <c r="B423" s="1" t="s">
        <v>310</v>
      </c>
      <c r="C423" s="44" t="s">
        <v>1141</v>
      </c>
      <c r="D423" s="44" t="s">
        <v>1142</v>
      </c>
    </row>
    <row r="424" spans="1:4">
      <c r="A424" s="1" t="s">
        <v>447</v>
      </c>
      <c r="B424" s="1" t="s">
        <v>243</v>
      </c>
      <c r="C424" s="44" t="s">
        <v>1143</v>
      </c>
      <c r="D424" s="44" t="s">
        <v>1144</v>
      </c>
    </row>
    <row r="425" spans="1:4">
      <c r="A425" s="1" t="s">
        <v>449</v>
      </c>
      <c r="B425" s="1" t="s">
        <v>339</v>
      </c>
      <c r="C425" s="44" t="s">
        <v>1145</v>
      </c>
      <c r="D425" s="44" t="s">
        <v>1146</v>
      </c>
    </row>
    <row r="426" spans="1:4">
      <c r="A426" s="1" t="s">
        <v>451</v>
      </c>
      <c r="B426" s="1" t="s">
        <v>250</v>
      </c>
      <c r="C426" s="44" t="s">
        <v>1147</v>
      </c>
      <c r="D426" s="44" t="s">
        <v>1148</v>
      </c>
    </row>
    <row r="427" spans="1:4">
      <c r="A427" s="1" t="s">
        <v>449</v>
      </c>
      <c r="B427" s="1" t="s">
        <v>231</v>
      </c>
      <c r="C427" s="44" t="s">
        <v>1149</v>
      </c>
      <c r="D427" s="44" t="s">
        <v>1150</v>
      </c>
    </row>
    <row r="428" spans="1:4">
      <c r="A428" s="1" t="s">
        <v>447</v>
      </c>
      <c r="B428" s="1" t="s">
        <v>327</v>
      </c>
      <c r="C428" s="44" t="s">
        <v>1151</v>
      </c>
      <c r="D428" s="44" t="s">
        <v>1152</v>
      </c>
    </row>
    <row r="429" spans="1:4">
      <c r="A429" s="1" t="s">
        <v>451</v>
      </c>
      <c r="B429" s="1" t="s">
        <v>210</v>
      </c>
      <c r="C429" s="44" t="s">
        <v>1153</v>
      </c>
      <c r="D429" s="44" t="s">
        <v>1154</v>
      </c>
    </row>
    <row r="430" spans="1:4">
      <c r="A430" s="1" t="s">
        <v>449</v>
      </c>
      <c r="B430" s="1" t="s">
        <v>235</v>
      </c>
      <c r="C430" s="44" t="s">
        <v>1155</v>
      </c>
      <c r="D430" s="44" t="s">
        <v>1156</v>
      </c>
    </row>
    <row r="431" spans="1:4">
      <c r="A431" s="1" t="s">
        <v>449</v>
      </c>
      <c r="B431" s="1" t="s">
        <v>253</v>
      </c>
      <c r="C431" s="44" t="s">
        <v>1157</v>
      </c>
      <c r="D431" s="44" t="s">
        <v>1158</v>
      </c>
    </row>
    <row r="432" spans="1:4">
      <c r="A432" s="1" t="s">
        <v>449</v>
      </c>
      <c r="B432" s="1" t="s">
        <v>281</v>
      </c>
      <c r="C432" s="44" t="s">
        <v>1159</v>
      </c>
      <c r="D432" s="44" t="s">
        <v>1160</v>
      </c>
    </row>
    <row r="433" spans="1:4">
      <c r="A433" s="1" t="s">
        <v>449</v>
      </c>
      <c r="B433" s="1" t="s">
        <v>218</v>
      </c>
      <c r="C433" s="44" t="s">
        <v>1161</v>
      </c>
      <c r="D433" s="44" t="s">
        <v>1162</v>
      </c>
    </row>
    <row r="434" spans="1:4">
      <c r="A434" s="1" t="s">
        <v>449</v>
      </c>
      <c r="B434" s="1" t="s">
        <v>290</v>
      </c>
      <c r="C434" s="44" t="s">
        <v>1163</v>
      </c>
      <c r="D434" s="44" t="s">
        <v>1164</v>
      </c>
    </row>
    <row r="435" spans="1:4">
      <c r="A435" s="1" t="s">
        <v>451</v>
      </c>
      <c r="B435" s="1" t="s">
        <v>306</v>
      </c>
      <c r="C435" s="44" t="s">
        <v>1165</v>
      </c>
      <c r="D435" s="44" t="s">
        <v>1166</v>
      </c>
    </row>
    <row r="436" spans="1:4">
      <c r="A436" s="1" t="s">
        <v>447</v>
      </c>
      <c r="B436" s="1" t="s">
        <v>289</v>
      </c>
      <c r="C436" s="44" t="s">
        <v>1167</v>
      </c>
      <c r="D436" s="44" t="s">
        <v>1168</v>
      </c>
    </row>
    <row r="437" spans="1:4">
      <c r="A437" s="1" t="s">
        <v>451</v>
      </c>
      <c r="B437" s="1" t="s">
        <v>209</v>
      </c>
      <c r="C437" s="44" t="s">
        <v>1169</v>
      </c>
      <c r="D437" s="44" t="s">
        <v>1170</v>
      </c>
    </row>
    <row r="438" spans="1:4">
      <c r="A438" s="1" t="s">
        <v>1171</v>
      </c>
      <c r="B438" s="1" t="s">
        <v>246</v>
      </c>
      <c r="C438" s="1">
        <v>-0.970991930339999</v>
      </c>
      <c r="D438" s="44" t="s">
        <v>1172</v>
      </c>
    </row>
    <row r="439" spans="1:4">
      <c r="A439" s="1" t="s">
        <v>1171</v>
      </c>
      <c r="B439" s="1" t="s">
        <v>199</v>
      </c>
      <c r="C439" s="1">
        <v>-0.969458039799631</v>
      </c>
      <c r="D439" s="44" t="s">
        <v>1173</v>
      </c>
    </row>
    <row r="440" spans="1:4">
      <c r="A440" s="1" t="s">
        <v>1171</v>
      </c>
      <c r="B440" s="1" t="s">
        <v>207</v>
      </c>
      <c r="C440" s="1">
        <v>-0.965069747647017</v>
      </c>
      <c r="D440" s="44" t="s">
        <v>1174</v>
      </c>
    </row>
    <row r="441" spans="1:4">
      <c r="A441" s="1" t="s">
        <v>1171</v>
      </c>
      <c r="B441" s="1" t="s">
        <v>317</v>
      </c>
      <c r="C441" s="1">
        <v>-0.963528525173563</v>
      </c>
      <c r="D441" s="44" t="s">
        <v>1175</v>
      </c>
    </row>
    <row r="442" spans="1:4">
      <c r="A442" s="1" t="s">
        <v>1171</v>
      </c>
      <c r="B442" s="1" t="s">
        <v>215</v>
      </c>
      <c r="C442" s="1">
        <v>-0.960222315921991</v>
      </c>
      <c r="D442" s="44" t="s">
        <v>1176</v>
      </c>
    </row>
    <row r="443" spans="1:4">
      <c r="A443" s="1" t="s">
        <v>1171</v>
      </c>
      <c r="B443" s="1" t="s">
        <v>202</v>
      </c>
      <c r="C443" s="1">
        <v>-0.959936570975021</v>
      </c>
      <c r="D443" s="44" t="s">
        <v>1177</v>
      </c>
    </row>
    <row r="444" spans="1:4">
      <c r="A444" s="1" t="s">
        <v>1171</v>
      </c>
      <c r="B444" s="1" t="s">
        <v>258</v>
      </c>
      <c r="C444" s="1">
        <v>-0.944296942346077</v>
      </c>
      <c r="D444" s="44" t="s">
        <v>1178</v>
      </c>
    </row>
    <row r="445" spans="1:4">
      <c r="A445" s="1" t="s">
        <v>1171</v>
      </c>
      <c r="B445" s="1" t="s">
        <v>305</v>
      </c>
      <c r="C445" s="1">
        <v>-0.929362871602804</v>
      </c>
      <c r="D445" s="44" t="s">
        <v>1179</v>
      </c>
    </row>
    <row r="446" spans="1:4">
      <c r="A446" s="1" t="s">
        <v>1171</v>
      </c>
      <c r="B446" s="1" t="s">
        <v>226</v>
      </c>
      <c r="C446" s="1">
        <v>-0.922974556163582</v>
      </c>
      <c r="D446" s="44" t="s">
        <v>1180</v>
      </c>
    </row>
    <row r="447" spans="1:4">
      <c r="A447" s="1" t="s">
        <v>1171</v>
      </c>
      <c r="B447" s="1" t="s">
        <v>343</v>
      </c>
      <c r="C447" s="1">
        <v>-0.915381573167814</v>
      </c>
      <c r="D447" s="44" t="s">
        <v>1181</v>
      </c>
    </row>
    <row r="448" spans="1:4">
      <c r="A448" s="1" t="s">
        <v>1171</v>
      </c>
      <c r="B448" s="1" t="s">
        <v>329</v>
      </c>
      <c r="C448" s="1">
        <v>-0.902834532423456</v>
      </c>
      <c r="D448" s="44" t="s">
        <v>1182</v>
      </c>
    </row>
    <row r="449" spans="1:4">
      <c r="A449" s="1" t="s">
        <v>1171</v>
      </c>
      <c r="B449" s="1" t="s">
        <v>217</v>
      </c>
      <c r="C449" s="1">
        <v>-0.899407206081151</v>
      </c>
      <c r="D449" s="44" t="s">
        <v>1183</v>
      </c>
    </row>
    <row r="450" spans="1:4">
      <c r="A450" s="1" t="s">
        <v>1171</v>
      </c>
      <c r="B450" s="1" t="s">
        <v>275</v>
      </c>
      <c r="C450" s="1">
        <v>-0.89922929482379</v>
      </c>
      <c r="D450" s="44" t="s">
        <v>1184</v>
      </c>
    </row>
    <row r="451" spans="1:4">
      <c r="A451" s="1" t="s">
        <v>1185</v>
      </c>
      <c r="B451" s="1" t="s">
        <v>314</v>
      </c>
      <c r="C451" s="1">
        <v>-0.895683309411297</v>
      </c>
      <c r="D451" s="44" t="s">
        <v>1186</v>
      </c>
    </row>
    <row r="452" spans="1:4">
      <c r="A452" s="1" t="s">
        <v>1171</v>
      </c>
      <c r="B452" s="1" t="s">
        <v>340</v>
      </c>
      <c r="C452" s="1">
        <v>-0.892153066055489</v>
      </c>
      <c r="D452" s="44" t="s">
        <v>1187</v>
      </c>
    </row>
    <row r="453" spans="1:4">
      <c r="A453" s="1" t="s">
        <v>1171</v>
      </c>
      <c r="B453" s="1" t="s">
        <v>260</v>
      </c>
      <c r="C453" s="1">
        <v>-0.886933271616178</v>
      </c>
      <c r="D453" s="44" t="s">
        <v>1188</v>
      </c>
    </row>
    <row r="454" spans="1:4">
      <c r="A454" s="1" t="s">
        <v>1171</v>
      </c>
      <c r="B454" s="1" t="s">
        <v>267</v>
      </c>
      <c r="C454" s="1">
        <v>-0.883720537000453</v>
      </c>
      <c r="D454" s="44" t="s">
        <v>1189</v>
      </c>
    </row>
    <row r="455" spans="1:4">
      <c r="A455" s="1" t="s">
        <v>1171</v>
      </c>
      <c r="B455" s="1" t="s">
        <v>263</v>
      </c>
      <c r="C455" s="1">
        <v>-0.883718469879113</v>
      </c>
      <c r="D455" s="44" t="s">
        <v>1190</v>
      </c>
    </row>
    <row r="456" spans="1:4">
      <c r="A456" s="1" t="s">
        <v>1171</v>
      </c>
      <c r="B456" s="1" t="s">
        <v>337</v>
      </c>
      <c r="C456" s="1">
        <v>-0.882424632708476</v>
      </c>
      <c r="D456" s="44" t="s">
        <v>1191</v>
      </c>
    </row>
    <row r="457" spans="1:4">
      <c r="A457" s="1" t="s">
        <v>1171</v>
      </c>
      <c r="B457" s="1" t="s">
        <v>347</v>
      </c>
      <c r="C457" s="1">
        <v>-0.880553508393599</v>
      </c>
      <c r="D457" s="44" t="s">
        <v>1192</v>
      </c>
    </row>
    <row r="458" spans="1:4">
      <c r="A458" s="1" t="s">
        <v>1171</v>
      </c>
      <c r="B458" s="1" t="s">
        <v>341</v>
      </c>
      <c r="C458" s="1">
        <v>-0.861107548220413</v>
      </c>
      <c r="D458" s="44" t="s">
        <v>1193</v>
      </c>
    </row>
    <row r="459" spans="1:4">
      <c r="A459" s="1" t="s">
        <v>1171</v>
      </c>
      <c r="B459" s="1" t="s">
        <v>349</v>
      </c>
      <c r="C459" s="1">
        <v>-0.857026539315458</v>
      </c>
      <c r="D459" s="44" t="s">
        <v>1194</v>
      </c>
    </row>
    <row r="460" spans="1:4">
      <c r="A460" s="1" t="s">
        <v>1171</v>
      </c>
      <c r="B460" s="1" t="s">
        <v>205</v>
      </c>
      <c r="C460" s="1">
        <v>-0.855599354392433</v>
      </c>
      <c r="D460" s="44" t="s">
        <v>1195</v>
      </c>
    </row>
    <row r="461" spans="1:4">
      <c r="A461" s="1" t="s">
        <v>1171</v>
      </c>
      <c r="B461" s="1" t="s">
        <v>210</v>
      </c>
      <c r="C461" s="1">
        <v>-0.852138146216506</v>
      </c>
      <c r="D461" s="44" t="s">
        <v>1196</v>
      </c>
    </row>
    <row r="462" spans="1:4">
      <c r="A462" s="1" t="s">
        <v>1171</v>
      </c>
      <c r="B462" s="1" t="s">
        <v>342</v>
      </c>
      <c r="C462" s="1">
        <v>-0.837261091071905</v>
      </c>
      <c r="D462" s="44" t="s">
        <v>1197</v>
      </c>
    </row>
    <row r="463" spans="1:4">
      <c r="A463" s="1" t="s">
        <v>1171</v>
      </c>
      <c r="B463" s="1" t="s">
        <v>291</v>
      </c>
      <c r="C463" s="1">
        <v>-0.820097723306036</v>
      </c>
      <c r="D463" s="44" t="s">
        <v>1198</v>
      </c>
    </row>
    <row r="464" spans="1:4">
      <c r="A464" s="1" t="s">
        <v>1171</v>
      </c>
      <c r="B464" s="1" t="s">
        <v>306</v>
      </c>
      <c r="C464" s="1">
        <v>-0.807643696882509</v>
      </c>
      <c r="D464" s="44" t="s">
        <v>1199</v>
      </c>
    </row>
    <row r="465" spans="1:4">
      <c r="A465" s="1" t="s">
        <v>1171</v>
      </c>
      <c r="B465" s="1" t="s">
        <v>322</v>
      </c>
      <c r="C465" s="1">
        <v>-0.774216183492092</v>
      </c>
      <c r="D465" s="44" t="s">
        <v>1200</v>
      </c>
    </row>
    <row r="466" spans="1:4">
      <c r="A466" s="1" t="s">
        <v>1171</v>
      </c>
      <c r="B466" s="1" t="s">
        <v>295</v>
      </c>
      <c r="C466" s="1">
        <v>-0.760071161746826</v>
      </c>
      <c r="D466" s="44" t="s">
        <v>1201</v>
      </c>
    </row>
    <row r="467" spans="1:4">
      <c r="A467" s="1" t="s">
        <v>1171</v>
      </c>
      <c r="B467" s="1" t="s">
        <v>333</v>
      </c>
      <c r="C467" s="1">
        <v>-0.755152189242886</v>
      </c>
      <c r="D467" s="44" t="s">
        <v>1202</v>
      </c>
    </row>
    <row r="468" spans="1:4">
      <c r="A468" s="1" t="s">
        <v>1171</v>
      </c>
      <c r="B468" s="1" t="s">
        <v>253</v>
      </c>
      <c r="C468" s="1">
        <v>-0.74719008739063</v>
      </c>
      <c r="D468" s="44" t="s">
        <v>1203</v>
      </c>
    </row>
    <row r="469" spans="1:4">
      <c r="A469" s="1" t="s">
        <v>1204</v>
      </c>
      <c r="B469" s="1" t="s">
        <v>332</v>
      </c>
      <c r="C469" s="1">
        <v>-0.730505025256752</v>
      </c>
      <c r="D469" s="44" t="s">
        <v>1205</v>
      </c>
    </row>
    <row r="470" spans="1:4">
      <c r="A470" s="1" t="s">
        <v>1206</v>
      </c>
      <c r="B470" s="1" t="s">
        <v>208</v>
      </c>
      <c r="C470" s="1">
        <v>-0.730008309008333</v>
      </c>
      <c r="D470" s="44" t="s">
        <v>1207</v>
      </c>
    </row>
    <row r="471" spans="1:4">
      <c r="A471" s="1" t="s">
        <v>1204</v>
      </c>
      <c r="B471" s="1" t="s">
        <v>214</v>
      </c>
      <c r="C471" s="1">
        <v>-0.729911176601894</v>
      </c>
      <c r="D471" s="44" t="s">
        <v>1208</v>
      </c>
    </row>
    <row r="472" spans="1:4">
      <c r="A472" s="1" t="s">
        <v>1171</v>
      </c>
      <c r="B472" s="1" t="s">
        <v>280</v>
      </c>
      <c r="C472" s="1">
        <v>-0.728181034409502</v>
      </c>
      <c r="D472" s="44" t="s">
        <v>1209</v>
      </c>
    </row>
    <row r="473" spans="1:4">
      <c r="A473" s="1" t="s">
        <v>1206</v>
      </c>
      <c r="B473" s="1" t="s">
        <v>203</v>
      </c>
      <c r="C473" s="1">
        <v>-0.726365138083614</v>
      </c>
      <c r="D473" s="44" t="s">
        <v>1210</v>
      </c>
    </row>
    <row r="474" spans="1:4">
      <c r="A474" s="1" t="s">
        <v>1171</v>
      </c>
      <c r="B474" s="1" t="s">
        <v>247</v>
      </c>
      <c r="C474" s="1">
        <v>-0.722681276501065</v>
      </c>
      <c r="D474" s="44" t="s">
        <v>1211</v>
      </c>
    </row>
    <row r="475" spans="1:4">
      <c r="A475" s="1" t="s">
        <v>1171</v>
      </c>
      <c r="B475" s="1" t="s">
        <v>209</v>
      </c>
      <c r="C475" s="1">
        <v>-0.718925224484492</v>
      </c>
      <c r="D475" s="44" t="s">
        <v>1212</v>
      </c>
    </row>
    <row r="476" spans="1:4">
      <c r="A476" s="1" t="s">
        <v>1204</v>
      </c>
      <c r="B476" s="1" t="s">
        <v>208</v>
      </c>
      <c r="C476" s="1">
        <v>-0.706589074119103</v>
      </c>
      <c r="D476" s="44" t="s">
        <v>1213</v>
      </c>
    </row>
    <row r="477" spans="1:4">
      <c r="A477" s="1" t="s">
        <v>1171</v>
      </c>
      <c r="B477" s="1" t="s">
        <v>320</v>
      </c>
      <c r="C477" s="1">
        <v>-0.703625016209445</v>
      </c>
      <c r="D477" s="44" t="s">
        <v>1214</v>
      </c>
    </row>
    <row r="478" spans="1:4">
      <c r="A478" s="1" t="s">
        <v>1171</v>
      </c>
      <c r="B478" s="1" t="s">
        <v>310</v>
      </c>
      <c r="C478" s="1">
        <v>-0.699707696007438</v>
      </c>
      <c r="D478" s="44" t="s">
        <v>1215</v>
      </c>
    </row>
    <row r="479" spans="1:4">
      <c r="A479" s="1" t="s">
        <v>1171</v>
      </c>
      <c r="B479" s="1" t="s">
        <v>262</v>
      </c>
      <c r="C479" s="1">
        <v>-0.694108890268564</v>
      </c>
      <c r="D479" s="44" t="s">
        <v>1216</v>
      </c>
    </row>
    <row r="480" spans="1:4">
      <c r="A480" s="1" t="s">
        <v>1171</v>
      </c>
      <c r="B480" s="1" t="s">
        <v>250</v>
      </c>
      <c r="C480" s="1">
        <v>-0.690856745065373</v>
      </c>
      <c r="D480" s="44" t="s">
        <v>1217</v>
      </c>
    </row>
    <row r="481" spans="1:4">
      <c r="A481" s="1" t="s">
        <v>1204</v>
      </c>
      <c r="B481" s="1" t="s">
        <v>314</v>
      </c>
      <c r="C481" s="1">
        <v>-0.689133552101863</v>
      </c>
      <c r="D481" s="44" t="s">
        <v>1218</v>
      </c>
    </row>
    <row r="482" spans="1:4">
      <c r="A482" s="1" t="s">
        <v>1171</v>
      </c>
      <c r="B482" s="1" t="s">
        <v>231</v>
      </c>
      <c r="C482" s="1">
        <v>-0.680673393077499</v>
      </c>
      <c r="D482" s="44" t="s">
        <v>1219</v>
      </c>
    </row>
    <row r="483" spans="1:4">
      <c r="A483" s="1" t="s">
        <v>1171</v>
      </c>
      <c r="B483" s="1" t="s">
        <v>279</v>
      </c>
      <c r="C483" s="1">
        <v>-0.67849996426612</v>
      </c>
      <c r="D483" s="44" t="s">
        <v>1220</v>
      </c>
    </row>
    <row r="484" spans="1:4">
      <c r="A484" s="1" t="s">
        <v>1171</v>
      </c>
      <c r="B484" s="1" t="s">
        <v>338</v>
      </c>
      <c r="C484" s="1">
        <v>-0.677264457286264</v>
      </c>
      <c r="D484" s="44" t="s">
        <v>1221</v>
      </c>
    </row>
    <row r="485" spans="1:4">
      <c r="A485" s="1" t="s">
        <v>1171</v>
      </c>
      <c r="B485" s="1" t="s">
        <v>327</v>
      </c>
      <c r="C485" s="1">
        <v>-0.67656989680715</v>
      </c>
      <c r="D485" s="44" t="s">
        <v>1222</v>
      </c>
    </row>
    <row r="486" spans="1:4">
      <c r="A486" s="1" t="s">
        <v>1206</v>
      </c>
      <c r="B486" s="1" t="s">
        <v>285</v>
      </c>
      <c r="C486" s="1">
        <v>-0.675216644053504</v>
      </c>
      <c r="D486" s="44" t="s">
        <v>1223</v>
      </c>
    </row>
    <row r="487" spans="1:4">
      <c r="A487" s="1" t="s">
        <v>1171</v>
      </c>
      <c r="B487" s="1" t="s">
        <v>254</v>
      </c>
      <c r="C487" s="1">
        <v>-0.663763879092523</v>
      </c>
      <c r="D487" s="44" t="s">
        <v>1224</v>
      </c>
    </row>
    <row r="488" spans="1:4">
      <c r="A488" s="1" t="s">
        <v>1171</v>
      </c>
      <c r="B488" s="1" t="s">
        <v>277</v>
      </c>
      <c r="C488" s="1">
        <v>-0.661405276848972</v>
      </c>
      <c r="D488" s="44" t="s">
        <v>1225</v>
      </c>
    </row>
    <row r="489" spans="1:4">
      <c r="A489" s="1" t="s">
        <v>1204</v>
      </c>
      <c r="B489" s="1" t="s">
        <v>233</v>
      </c>
      <c r="C489" s="1">
        <v>-0.658059665730621</v>
      </c>
      <c r="D489" s="44" t="s">
        <v>1226</v>
      </c>
    </row>
    <row r="490" spans="1:4">
      <c r="A490" s="1" t="s">
        <v>1204</v>
      </c>
      <c r="B490" s="1" t="s">
        <v>203</v>
      </c>
      <c r="C490" s="1">
        <v>-0.657623232698035</v>
      </c>
      <c r="D490" s="44" t="s">
        <v>1227</v>
      </c>
    </row>
    <row r="491" spans="1:4">
      <c r="A491" s="1" t="s">
        <v>1204</v>
      </c>
      <c r="B491" s="1" t="s">
        <v>206</v>
      </c>
      <c r="C491" s="1">
        <v>-0.651106690059205</v>
      </c>
      <c r="D491" s="44" t="s">
        <v>1228</v>
      </c>
    </row>
    <row r="492" spans="1:4">
      <c r="A492" s="1" t="s">
        <v>1171</v>
      </c>
      <c r="B492" s="1" t="s">
        <v>228</v>
      </c>
      <c r="C492" s="1">
        <v>-0.646759474505041</v>
      </c>
      <c r="D492" s="44" t="s">
        <v>1229</v>
      </c>
    </row>
    <row r="493" spans="1:4">
      <c r="A493" s="1" t="s">
        <v>1206</v>
      </c>
      <c r="B493" s="1" t="s">
        <v>206</v>
      </c>
      <c r="C493" s="1">
        <v>-0.633992479750084</v>
      </c>
      <c r="D493" s="44" t="s">
        <v>1230</v>
      </c>
    </row>
    <row r="494" spans="1:4">
      <c r="A494" s="1" t="s">
        <v>1185</v>
      </c>
      <c r="B494" s="1" t="s">
        <v>233</v>
      </c>
      <c r="C494" s="1">
        <v>-0.627207297619167</v>
      </c>
      <c r="D494" s="44" t="s">
        <v>1231</v>
      </c>
    </row>
    <row r="495" spans="1:4">
      <c r="A495" s="1" t="s">
        <v>1204</v>
      </c>
      <c r="B495" s="1" t="s">
        <v>221</v>
      </c>
      <c r="C495" s="1">
        <v>-0.620668287083372</v>
      </c>
      <c r="D495" s="44" t="s">
        <v>1232</v>
      </c>
    </row>
    <row r="496" spans="1:4">
      <c r="A496" s="1" t="s">
        <v>1204</v>
      </c>
      <c r="B496" s="1" t="s">
        <v>268</v>
      </c>
      <c r="C496" s="1">
        <v>-0.619321164350355</v>
      </c>
      <c r="D496" s="44" t="s">
        <v>1233</v>
      </c>
    </row>
    <row r="497" spans="1:4">
      <c r="A497" s="1" t="s">
        <v>1171</v>
      </c>
      <c r="B497" s="1" t="s">
        <v>321</v>
      </c>
      <c r="C497" s="1">
        <v>-0.61370520953401</v>
      </c>
      <c r="D497" s="44" t="s">
        <v>1234</v>
      </c>
    </row>
    <row r="498" spans="1:4">
      <c r="A498" s="1" t="s">
        <v>1171</v>
      </c>
      <c r="B498" s="1" t="s">
        <v>302</v>
      </c>
      <c r="C498" s="1">
        <v>-0.61225428494617</v>
      </c>
      <c r="D498" s="44" t="s">
        <v>1235</v>
      </c>
    </row>
    <row r="499" spans="1:4">
      <c r="A499" s="1" t="s">
        <v>1171</v>
      </c>
      <c r="B499" s="1" t="s">
        <v>218</v>
      </c>
      <c r="C499" s="1">
        <v>-0.61196349415601</v>
      </c>
      <c r="D499" s="44" t="s">
        <v>1236</v>
      </c>
    </row>
    <row r="500" spans="1:4">
      <c r="A500" s="1" t="s">
        <v>1171</v>
      </c>
      <c r="B500" s="1" t="s">
        <v>339</v>
      </c>
      <c r="C500" s="1">
        <v>-0.606393651872743</v>
      </c>
      <c r="D500" s="44" t="s">
        <v>1237</v>
      </c>
    </row>
    <row r="501" spans="1:4">
      <c r="A501" s="1" t="s">
        <v>1171</v>
      </c>
      <c r="B501" s="1" t="s">
        <v>201</v>
      </c>
      <c r="C501" s="1">
        <v>-0.604179033237854</v>
      </c>
      <c r="D501" s="44" t="s">
        <v>1238</v>
      </c>
    </row>
    <row r="502" spans="1:4">
      <c r="A502" s="1" t="s">
        <v>1171</v>
      </c>
      <c r="B502" s="1" t="s">
        <v>266</v>
      </c>
      <c r="C502" s="1">
        <v>-0.598370557907527</v>
      </c>
      <c r="D502" s="44" t="s">
        <v>1239</v>
      </c>
    </row>
    <row r="503" spans="1:4">
      <c r="A503" s="1" t="s">
        <v>1171</v>
      </c>
      <c r="B503" s="1" t="s">
        <v>311</v>
      </c>
      <c r="C503" s="1">
        <v>-0.593833007163231</v>
      </c>
      <c r="D503" s="44" t="s">
        <v>1240</v>
      </c>
    </row>
    <row r="504" spans="1:4">
      <c r="A504" s="1" t="s">
        <v>1241</v>
      </c>
      <c r="B504" s="1" t="s">
        <v>239</v>
      </c>
      <c r="C504" s="1">
        <v>-0.587579301715352</v>
      </c>
      <c r="D504" s="44" t="s">
        <v>1242</v>
      </c>
    </row>
    <row r="505" spans="1:4">
      <c r="A505" s="1" t="s">
        <v>1204</v>
      </c>
      <c r="B505" s="1" t="s">
        <v>245</v>
      </c>
      <c r="C505" s="1">
        <v>-0.583886605407194</v>
      </c>
      <c r="D505" s="44" t="s">
        <v>1243</v>
      </c>
    </row>
    <row r="506" spans="1:4">
      <c r="A506" s="1" t="s">
        <v>1171</v>
      </c>
      <c r="B506" s="1" t="s">
        <v>234</v>
      </c>
      <c r="C506" s="1">
        <v>-0.579477668593687</v>
      </c>
      <c r="D506" s="44" t="s">
        <v>1244</v>
      </c>
    </row>
    <row r="507" spans="1:4">
      <c r="A507" s="1" t="s">
        <v>1171</v>
      </c>
      <c r="B507" s="1" t="s">
        <v>288</v>
      </c>
      <c r="C507" s="1">
        <v>-0.578334271305006</v>
      </c>
      <c r="D507" s="44" t="s">
        <v>1245</v>
      </c>
    </row>
    <row r="508" spans="1:4">
      <c r="A508" s="1" t="s">
        <v>1171</v>
      </c>
      <c r="B508" s="1" t="s">
        <v>204</v>
      </c>
      <c r="C508" s="1">
        <v>-0.577697493344598</v>
      </c>
      <c r="D508" s="44" t="s">
        <v>1246</v>
      </c>
    </row>
    <row r="509" spans="1:4">
      <c r="A509" s="1" t="s">
        <v>1171</v>
      </c>
      <c r="B509" s="1" t="s">
        <v>227</v>
      </c>
      <c r="C509" s="1">
        <v>-0.575735647377541</v>
      </c>
      <c r="D509" s="44" t="s">
        <v>1247</v>
      </c>
    </row>
    <row r="510" spans="1:4">
      <c r="A510" s="1" t="s">
        <v>1204</v>
      </c>
      <c r="B510" s="1" t="s">
        <v>249</v>
      </c>
      <c r="C510" s="1">
        <v>-0.567886342680699</v>
      </c>
      <c r="D510" s="44" t="s">
        <v>1248</v>
      </c>
    </row>
    <row r="511" spans="1:4">
      <c r="A511" s="1" t="s">
        <v>1171</v>
      </c>
      <c r="B511" s="1" t="s">
        <v>289</v>
      </c>
      <c r="C511" s="1">
        <v>-0.565921084637533</v>
      </c>
      <c r="D511" s="44" t="s">
        <v>1249</v>
      </c>
    </row>
    <row r="512" spans="1:4">
      <c r="A512" s="1" t="s">
        <v>1171</v>
      </c>
      <c r="B512" s="1" t="s">
        <v>312</v>
      </c>
      <c r="C512" s="1">
        <v>-0.560664858282475</v>
      </c>
      <c r="D512" s="44" t="s">
        <v>1250</v>
      </c>
    </row>
    <row r="513" spans="1:4">
      <c r="A513" s="1" t="s">
        <v>1171</v>
      </c>
      <c r="B513" s="1" t="s">
        <v>290</v>
      </c>
      <c r="C513" s="1">
        <v>-0.553192085128416</v>
      </c>
      <c r="D513" s="44" t="s">
        <v>1251</v>
      </c>
    </row>
    <row r="514" spans="1:4">
      <c r="A514" s="1" t="s">
        <v>1171</v>
      </c>
      <c r="B514" s="1" t="s">
        <v>265</v>
      </c>
      <c r="C514" s="1">
        <v>-0.547695071762316</v>
      </c>
      <c r="D514" s="44" t="s">
        <v>1252</v>
      </c>
    </row>
    <row r="515" spans="1:4">
      <c r="A515" s="1" t="s">
        <v>1253</v>
      </c>
      <c r="B515" s="1" t="s">
        <v>276</v>
      </c>
      <c r="C515" s="1">
        <v>-0.541723320789918</v>
      </c>
      <c r="D515" s="44" t="s">
        <v>1254</v>
      </c>
    </row>
    <row r="516" spans="1:4">
      <c r="A516" s="1" t="s">
        <v>1253</v>
      </c>
      <c r="B516" s="1" t="s">
        <v>330</v>
      </c>
      <c r="C516" s="1">
        <v>-0.537282375032375</v>
      </c>
      <c r="D516" s="44" t="s">
        <v>1255</v>
      </c>
    </row>
    <row r="517" spans="1:4">
      <c r="A517" s="1" t="s">
        <v>1171</v>
      </c>
      <c r="B517" s="1" t="s">
        <v>281</v>
      </c>
      <c r="C517" s="1">
        <v>-0.536049315904181</v>
      </c>
      <c r="D517" s="44" t="s">
        <v>1256</v>
      </c>
    </row>
    <row r="518" spans="1:4">
      <c r="A518" s="1" t="s">
        <v>1171</v>
      </c>
      <c r="B518" s="1" t="s">
        <v>261</v>
      </c>
      <c r="C518" s="1">
        <v>-0.530401399650607</v>
      </c>
      <c r="D518" s="44" t="s">
        <v>1257</v>
      </c>
    </row>
    <row r="519" spans="1:4">
      <c r="A519" s="1" t="s">
        <v>1204</v>
      </c>
      <c r="B519" s="1" t="s">
        <v>211</v>
      </c>
      <c r="C519" s="1">
        <v>-0.530138027745195</v>
      </c>
      <c r="D519" s="44" t="s">
        <v>1258</v>
      </c>
    </row>
    <row r="520" spans="1:4">
      <c r="A520" s="1" t="s">
        <v>1185</v>
      </c>
      <c r="B520" s="1" t="s">
        <v>206</v>
      </c>
      <c r="C520" s="1">
        <v>-0.527085252562115</v>
      </c>
      <c r="D520" s="44" t="s">
        <v>1259</v>
      </c>
    </row>
    <row r="521" spans="1:4">
      <c r="A521" s="1" t="s">
        <v>1171</v>
      </c>
      <c r="B521" s="1" t="s">
        <v>242</v>
      </c>
      <c r="C521" s="1">
        <v>-0.526181016450456</v>
      </c>
      <c r="D521" s="44" t="s">
        <v>1260</v>
      </c>
    </row>
    <row r="522" spans="1:4">
      <c r="A522" s="1" t="s">
        <v>1204</v>
      </c>
      <c r="B522" s="1" t="s">
        <v>336</v>
      </c>
      <c r="C522" s="1">
        <v>-0.524004145660997</v>
      </c>
      <c r="D522" s="44" t="s">
        <v>1261</v>
      </c>
    </row>
    <row r="523" spans="1:4">
      <c r="A523" s="1" t="s">
        <v>1171</v>
      </c>
      <c r="B523" s="1" t="s">
        <v>235</v>
      </c>
      <c r="C523" s="1">
        <v>-0.521035192633482</v>
      </c>
      <c r="D523" s="44" t="s">
        <v>1262</v>
      </c>
    </row>
    <row r="524" spans="1:4">
      <c r="A524" s="1" t="s">
        <v>1253</v>
      </c>
      <c r="B524" s="1" t="s">
        <v>219</v>
      </c>
      <c r="C524" s="1">
        <v>-0.518249466086453</v>
      </c>
      <c r="D524" s="44" t="s">
        <v>1263</v>
      </c>
    </row>
    <row r="525" spans="1:4">
      <c r="A525" s="1" t="s">
        <v>1171</v>
      </c>
      <c r="B525" s="1" t="s">
        <v>307</v>
      </c>
      <c r="C525" s="1">
        <v>-0.512171729184755</v>
      </c>
      <c r="D525" s="44" t="s">
        <v>1264</v>
      </c>
    </row>
    <row r="526" spans="1:4">
      <c r="A526" s="1" t="s">
        <v>1206</v>
      </c>
      <c r="B526" s="1" t="s">
        <v>233</v>
      </c>
      <c r="C526" s="1">
        <v>-0.510039428343268</v>
      </c>
      <c r="D526" s="44" t="s">
        <v>1265</v>
      </c>
    </row>
    <row r="527" spans="1:4">
      <c r="A527" s="1" t="s">
        <v>1241</v>
      </c>
      <c r="B527" s="1" t="s">
        <v>211</v>
      </c>
      <c r="C527" s="1">
        <v>-0.494824743690689</v>
      </c>
      <c r="D527" s="44" t="s">
        <v>1266</v>
      </c>
    </row>
    <row r="528" spans="1:4">
      <c r="A528" s="1" t="s">
        <v>1171</v>
      </c>
      <c r="B528" s="1" t="s">
        <v>287</v>
      </c>
      <c r="C528" s="1">
        <v>-0.49133411352964</v>
      </c>
      <c r="D528" s="44" t="s">
        <v>1267</v>
      </c>
    </row>
    <row r="529" spans="1:4">
      <c r="A529" s="1" t="s">
        <v>1253</v>
      </c>
      <c r="B529" s="1" t="s">
        <v>264</v>
      </c>
      <c r="C529" s="1">
        <v>-0.488701674827783</v>
      </c>
      <c r="D529" s="44" t="s">
        <v>1268</v>
      </c>
    </row>
    <row r="530" spans="1:4">
      <c r="A530" s="1" t="s">
        <v>1171</v>
      </c>
      <c r="B530" s="1" t="s">
        <v>197</v>
      </c>
      <c r="C530" s="1">
        <v>-0.488665495251591</v>
      </c>
      <c r="D530" s="44" t="s">
        <v>1269</v>
      </c>
    </row>
    <row r="531" spans="1:4">
      <c r="A531" s="1" t="s">
        <v>1253</v>
      </c>
      <c r="B531" s="1" t="s">
        <v>225</v>
      </c>
      <c r="C531" s="1">
        <v>-0.485243826783787</v>
      </c>
      <c r="D531" s="44" t="s">
        <v>1270</v>
      </c>
    </row>
    <row r="532" spans="1:4">
      <c r="A532" s="1" t="s">
        <v>1253</v>
      </c>
      <c r="B532" s="1" t="s">
        <v>200</v>
      </c>
      <c r="C532" s="1">
        <v>-0.48359860749314</v>
      </c>
      <c r="D532" s="44" t="s">
        <v>1271</v>
      </c>
    </row>
    <row r="533" spans="1:4">
      <c r="A533" s="1" t="s">
        <v>1206</v>
      </c>
      <c r="B533" s="1" t="s">
        <v>214</v>
      </c>
      <c r="C533" s="1">
        <v>-0.476358789378362</v>
      </c>
      <c r="D533" s="44" t="s">
        <v>1272</v>
      </c>
    </row>
    <row r="534" spans="1:4">
      <c r="A534" s="1" t="s">
        <v>1171</v>
      </c>
      <c r="B534" s="1" t="s">
        <v>213</v>
      </c>
      <c r="C534" s="1">
        <v>-0.47351301087692</v>
      </c>
      <c r="D534" s="44" t="s">
        <v>1273</v>
      </c>
    </row>
    <row r="535" spans="1:4">
      <c r="A535" s="1" t="s">
        <v>1171</v>
      </c>
      <c r="B535" s="1" t="s">
        <v>212</v>
      </c>
      <c r="C535" s="1">
        <v>-0.472552893555308</v>
      </c>
      <c r="D535" s="44" t="s">
        <v>1274</v>
      </c>
    </row>
    <row r="536" spans="1:4">
      <c r="A536" s="1" t="s">
        <v>1185</v>
      </c>
      <c r="B536" s="1" t="s">
        <v>326</v>
      </c>
      <c r="C536" s="1">
        <v>-0.47023667911871</v>
      </c>
      <c r="D536" s="44" t="s">
        <v>1275</v>
      </c>
    </row>
    <row r="537" spans="1:4">
      <c r="A537" s="1" t="s">
        <v>1241</v>
      </c>
      <c r="B537" s="1" t="s">
        <v>304</v>
      </c>
      <c r="C537" s="1">
        <v>-0.469493065811184</v>
      </c>
      <c r="D537" s="44" t="s">
        <v>1276</v>
      </c>
    </row>
    <row r="538" spans="1:4">
      <c r="A538" s="1" t="s">
        <v>1206</v>
      </c>
      <c r="B538" s="1" t="s">
        <v>348</v>
      </c>
      <c r="C538" s="1">
        <v>-0.468568595832842</v>
      </c>
      <c r="D538" s="44" t="s">
        <v>1277</v>
      </c>
    </row>
    <row r="539" spans="1:4">
      <c r="A539" s="1" t="s">
        <v>1253</v>
      </c>
      <c r="B539" s="1" t="s">
        <v>272</v>
      </c>
      <c r="C539" s="1">
        <v>-0.463781290288235</v>
      </c>
      <c r="D539" s="44" t="s">
        <v>1278</v>
      </c>
    </row>
    <row r="540" spans="1:4">
      <c r="A540" s="1" t="s">
        <v>1241</v>
      </c>
      <c r="B540" s="1" t="s">
        <v>251</v>
      </c>
      <c r="C540" s="1">
        <v>-0.462364899415174</v>
      </c>
      <c r="D540" s="44" t="s">
        <v>1279</v>
      </c>
    </row>
    <row r="541" spans="1:4">
      <c r="A541" s="1" t="s">
        <v>1171</v>
      </c>
      <c r="B541" s="1" t="s">
        <v>346</v>
      </c>
      <c r="C541" s="1">
        <v>-0.458172420128996</v>
      </c>
      <c r="D541" s="44" t="s">
        <v>1280</v>
      </c>
    </row>
    <row r="542" spans="1:4">
      <c r="A542" s="1" t="s">
        <v>1206</v>
      </c>
      <c r="B542" s="1" t="s">
        <v>332</v>
      </c>
      <c r="C542" s="1">
        <v>-0.457486121507912</v>
      </c>
      <c r="D542" s="44" t="s">
        <v>1281</v>
      </c>
    </row>
    <row r="543" spans="1:4">
      <c r="A543" s="1" t="s">
        <v>1206</v>
      </c>
      <c r="B543" s="1" t="s">
        <v>221</v>
      </c>
      <c r="C543" s="1">
        <v>-0.455801548228983</v>
      </c>
      <c r="D543" s="44" t="s">
        <v>1282</v>
      </c>
    </row>
    <row r="544" spans="1:4">
      <c r="A544" s="1" t="s">
        <v>1171</v>
      </c>
      <c r="B544" s="1" t="s">
        <v>238</v>
      </c>
      <c r="C544" s="1">
        <v>-0.455111661675232</v>
      </c>
      <c r="D544" s="44" t="s">
        <v>1283</v>
      </c>
    </row>
    <row r="545" spans="1:4">
      <c r="A545" s="1" t="s">
        <v>1171</v>
      </c>
      <c r="B545" s="1" t="s">
        <v>264</v>
      </c>
      <c r="C545" s="1">
        <v>-0.45333518354634</v>
      </c>
      <c r="D545" s="44" t="s">
        <v>1284</v>
      </c>
    </row>
    <row r="546" spans="1:4">
      <c r="A546" s="1" t="s">
        <v>1171</v>
      </c>
      <c r="B546" s="1" t="s">
        <v>286</v>
      </c>
      <c r="C546" s="1">
        <v>-0.448252767644159</v>
      </c>
      <c r="D546" s="44" t="s">
        <v>1285</v>
      </c>
    </row>
    <row r="547" spans="1:4">
      <c r="A547" s="1" t="s">
        <v>1171</v>
      </c>
      <c r="B547" s="1" t="s">
        <v>283</v>
      </c>
      <c r="C547" s="1">
        <v>-0.442859539375297</v>
      </c>
      <c r="D547" s="44" t="s">
        <v>1286</v>
      </c>
    </row>
    <row r="548" spans="1:4">
      <c r="A548" s="1" t="s">
        <v>1171</v>
      </c>
      <c r="B548" s="1" t="s">
        <v>334</v>
      </c>
      <c r="C548" s="1">
        <v>-0.434526403071373</v>
      </c>
      <c r="D548" s="44" t="s">
        <v>1287</v>
      </c>
    </row>
    <row r="549" spans="1:4">
      <c r="A549" s="1" t="s">
        <v>1171</v>
      </c>
      <c r="B549" s="1" t="s">
        <v>243</v>
      </c>
      <c r="C549" s="1">
        <v>-0.434512063784347</v>
      </c>
      <c r="D549" s="44" t="s">
        <v>1288</v>
      </c>
    </row>
    <row r="550" spans="1:4">
      <c r="A550" s="1" t="s">
        <v>1171</v>
      </c>
      <c r="B550" s="1" t="s">
        <v>269</v>
      </c>
      <c r="C550" s="1">
        <v>-0.434309163057152</v>
      </c>
      <c r="D550" s="44" t="s">
        <v>1289</v>
      </c>
    </row>
    <row r="551" spans="1:4">
      <c r="A551" s="1" t="s">
        <v>1171</v>
      </c>
      <c r="B551" s="1" t="s">
        <v>252</v>
      </c>
      <c r="C551" s="1">
        <v>-0.430814416213292</v>
      </c>
      <c r="D551" s="44" t="s">
        <v>1290</v>
      </c>
    </row>
    <row r="552" spans="1:4">
      <c r="A552" s="1" t="s">
        <v>1204</v>
      </c>
      <c r="B552" s="1" t="s">
        <v>315</v>
      </c>
      <c r="C552" s="1">
        <v>-0.430303690236481</v>
      </c>
      <c r="D552" s="44" t="s">
        <v>1291</v>
      </c>
    </row>
    <row r="553" spans="1:4">
      <c r="A553" s="1" t="s">
        <v>1185</v>
      </c>
      <c r="B553" s="1" t="s">
        <v>214</v>
      </c>
      <c r="C553" s="1">
        <v>-0.429669994498993</v>
      </c>
      <c r="D553" s="44" t="s">
        <v>1292</v>
      </c>
    </row>
    <row r="554" spans="1:4">
      <c r="A554" s="1" t="s">
        <v>1253</v>
      </c>
      <c r="B554" s="1" t="s">
        <v>245</v>
      </c>
      <c r="C554" s="1">
        <v>-0.426118311677244</v>
      </c>
      <c r="D554" s="44" t="s">
        <v>1293</v>
      </c>
    </row>
    <row r="555" spans="1:4">
      <c r="A555" s="1" t="s">
        <v>1185</v>
      </c>
      <c r="B555" s="1" t="s">
        <v>245</v>
      </c>
      <c r="C555" s="1">
        <v>-0.426118311677244</v>
      </c>
      <c r="D555" s="44" t="s">
        <v>1293</v>
      </c>
    </row>
    <row r="556" spans="1:4">
      <c r="A556" s="1" t="s">
        <v>1253</v>
      </c>
      <c r="B556" s="1" t="s">
        <v>296</v>
      </c>
      <c r="C556" s="1">
        <v>-0.424633978214664</v>
      </c>
      <c r="D556" s="44" t="s">
        <v>1294</v>
      </c>
    </row>
    <row r="557" spans="1:4">
      <c r="A557" s="1" t="s">
        <v>1204</v>
      </c>
      <c r="B557" s="1" t="s">
        <v>236</v>
      </c>
      <c r="C557" s="1">
        <v>-0.424343016099352</v>
      </c>
      <c r="D557" s="44" t="s">
        <v>1295</v>
      </c>
    </row>
    <row r="558" spans="1:4">
      <c r="A558" s="1" t="s">
        <v>1241</v>
      </c>
      <c r="B558" s="1" t="s">
        <v>225</v>
      </c>
      <c r="C558" s="1">
        <v>-0.423912670446565</v>
      </c>
      <c r="D558" s="44" t="s">
        <v>1296</v>
      </c>
    </row>
    <row r="559" spans="1:4">
      <c r="A559" s="1" t="s">
        <v>1206</v>
      </c>
      <c r="B559" s="1" t="s">
        <v>315</v>
      </c>
      <c r="C559" s="1">
        <v>-0.409770786527011</v>
      </c>
      <c r="D559" s="44" t="s">
        <v>1297</v>
      </c>
    </row>
    <row r="560" spans="1:4">
      <c r="A560" s="1" t="s">
        <v>1206</v>
      </c>
      <c r="B560" s="1" t="s">
        <v>249</v>
      </c>
      <c r="C560" s="1">
        <v>-0.407993972074149</v>
      </c>
      <c r="D560" s="44" t="s">
        <v>1298</v>
      </c>
    </row>
    <row r="561" spans="1:4">
      <c r="A561" s="1" t="s">
        <v>1253</v>
      </c>
      <c r="B561" s="1" t="s">
        <v>222</v>
      </c>
      <c r="C561" s="1">
        <v>-0.406949316001533</v>
      </c>
      <c r="D561" s="44" t="s">
        <v>1299</v>
      </c>
    </row>
    <row r="562" spans="1:4">
      <c r="A562" s="1" t="s">
        <v>1253</v>
      </c>
      <c r="B562" s="1" t="s">
        <v>278</v>
      </c>
      <c r="C562" s="1">
        <v>-0.404683303661409</v>
      </c>
      <c r="D562" s="44" t="s">
        <v>1300</v>
      </c>
    </row>
    <row r="563" spans="1:4">
      <c r="A563" s="1" t="s">
        <v>1253</v>
      </c>
      <c r="B563" s="1" t="s">
        <v>325</v>
      </c>
      <c r="C563" s="1">
        <v>-0.404115213008256</v>
      </c>
      <c r="D563" s="44" t="s">
        <v>1301</v>
      </c>
    </row>
    <row r="564" spans="1:4">
      <c r="A564" s="1" t="s">
        <v>1185</v>
      </c>
      <c r="B564" s="1" t="s">
        <v>268</v>
      </c>
      <c r="C564" s="1">
        <v>-0.39668532812327</v>
      </c>
      <c r="D564" s="44" t="s">
        <v>1302</v>
      </c>
    </row>
    <row r="565" spans="1:4">
      <c r="A565" s="1" t="s">
        <v>1206</v>
      </c>
      <c r="B565" s="1" t="s">
        <v>304</v>
      </c>
      <c r="C565" s="1">
        <v>-0.39378298788289</v>
      </c>
      <c r="D565" s="44" t="s">
        <v>1303</v>
      </c>
    </row>
    <row r="566" spans="1:4">
      <c r="A566" s="1" t="s">
        <v>1171</v>
      </c>
      <c r="B566" s="1" t="s">
        <v>331</v>
      </c>
      <c r="C566" s="1">
        <v>-0.393574206236667</v>
      </c>
      <c r="D566" s="44" t="s">
        <v>1304</v>
      </c>
    </row>
    <row r="567" spans="1:4">
      <c r="A567" s="1" t="s">
        <v>1171</v>
      </c>
      <c r="B567" s="1" t="s">
        <v>313</v>
      </c>
      <c r="C567" s="1">
        <v>-0.382696009256302</v>
      </c>
      <c r="D567" s="44" t="s">
        <v>1305</v>
      </c>
    </row>
    <row r="568" spans="1:4">
      <c r="A568" s="1" t="s">
        <v>1185</v>
      </c>
      <c r="B568" s="1" t="s">
        <v>315</v>
      </c>
      <c r="C568" s="1">
        <v>-0.380774179568186</v>
      </c>
      <c r="D568" s="44" t="s">
        <v>1306</v>
      </c>
    </row>
    <row r="569" spans="1:4">
      <c r="A569" s="1" t="s">
        <v>1253</v>
      </c>
      <c r="B569" s="1" t="s">
        <v>255</v>
      </c>
      <c r="C569" s="1">
        <v>-0.371233158344276</v>
      </c>
      <c r="D569" s="44" t="s">
        <v>1307</v>
      </c>
    </row>
    <row r="570" spans="1:4">
      <c r="A570" s="1" t="s">
        <v>1171</v>
      </c>
      <c r="B570" s="1" t="s">
        <v>352</v>
      </c>
      <c r="C570" s="1">
        <v>-0.368594439101565</v>
      </c>
      <c r="D570" s="44" t="s">
        <v>1308</v>
      </c>
    </row>
    <row r="571" spans="1:4">
      <c r="A571" s="1" t="s">
        <v>1253</v>
      </c>
      <c r="B571" s="1" t="s">
        <v>307</v>
      </c>
      <c r="C571" s="1">
        <v>-0.368440462465464</v>
      </c>
      <c r="D571" s="44" t="s">
        <v>1309</v>
      </c>
    </row>
    <row r="572" spans="1:4">
      <c r="A572" s="1" t="s">
        <v>1206</v>
      </c>
      <c r="B572" s="1" t="s">
        <v>268</v>
      </c>
      <c r="C572" s="1">
        <v>-0.366861432797069</v>
      </c>
      <c r="D572" s="44" t="s">
        <v>1310</v>
      </c>
    </row>
    <row r="573" spans="1:4">
      <c r="A573" s="1" t="s">
        <v>1253</v>
      </c>
      <c r="B573" s="1" t="s">
        <v>318</v>
      </c>
      <c r="C573" s="1">
        <v>-0.366842194173537</v>
      </c>
      <c r="D573" s="44" t="s">
        <v>1311</v>
      </c>
    </row>
    <row r="574" spans="1:4">
      <c r="A574" s="1" t="s">
        <v>1241</v>
      </c>
      <c r="B574" s="1" t="s">
        <v>249</v>
      </c>
      <c r="C574" s="1">
        <v>-0.363927169178346</v>
      </c>
      <c r="D574" s="44" t="s">
        <v>1312</v>
      </c>
    </row>
    <row r="575" spans="1:4">
      <c r="A575" s="1" t="s">
        <v>1171</v>
      </c>
      <c r="B575" s="1" t="s">
        <v>318</v>
      </c>
      <c r="C575" s="1">
        <v>-0.363547283924431</v>
      </c>
      <c r="D575" s="44" t="s">
        <v>1313</v>
      </c>
    </row>
    <row r="576" spans="1:4">
      <c r="A576" s="1" t="s">
        <v>1253</v>
      </c>
      <c r="B576" s="1" t="s">
        <v>348</v>
      </c>
      <c r="C576" s="1">
        <v>-0.357591531942693</v>
      </c>
      <c r="D576" s="44" t="s">
        <v>1314</v>
      </c>
    </row>
    <row r="577" spans="1:4">
      <c r="A577" s="1" t="s">
        <v>1171</v>
      </c>
      <c r="B577" s="1" t="s">
        <v>309</v>
      </c>
      <c r="C577" s="1">
        <v>-0.356509125019827</v>
      </c>
      <c r="D577" s="44" t="s">
        <v>1315</v>
      </c>
    </row>
    <row r="578" spans="1:4">
      <c r="A578" s="1" t="s">
        <v>1241</v>
      </c>
      <c r="B578" s="1" t="s">
        <v>240</v>
      </c>
      <c r="C578" s="1">
        <v>-0.353909006593561</v>
      </c>
      <c r="D578" s="44" t="s">
        <v>1316</v>
      </c>
    </row>
    <row r="579" spans="1:4">
      <c r="A579" s="1" t="s">
        <v>1241</v>
      </c>
      <c r="B579" s="1" t="s">
        <v>238</v>
      </c>
      <c r="C579" s="1">
        <v>-0.353485921092202</v>
      </c>
      <c r="D579" s="44" t="s">
        <v>1317</v>
      </c>
    </row>
    <row r="580" spans="1:4">
      <c r="A580" s="1" t="s">
        <v>1206</v>
      </c>
      <c r="B580" s="1" t="s">
        <v>318</v>
      </c>
      <c r="C580" s="1">
        <v>-0.345694956893655</v>
      </c>
      <c r="D580" s="44" t="s">
        <v>1318</v>
      </c>
    </row>
    <row r="581" spans="1:4">
      <c r="A581" s="1" t="s">
        <v>1253</v>
      </c>
      <c r="B581" s="1" t="s">
        <v>324</v>
      </c>
      <c r="C581" s="1">
        <v>-0.34328558344935</v>
      </c>
      <c r="D581" s="44" t="s">
        <v>1319</v>
      </c>
    </row>
    <row r="582" spans="1:4">
      <c r="A582" s="1" t="s">
        <v>1171</v>
      </c>
      <c r="B582" s="1" t="s">
        <v>256</v>
      </c>
      <c r="C582" s="1">
        <v>-0.343252946723286</v>
      </c>
      <c r="D582" s="44" t="s">
        <v>1320</v>
      </c>
    </row>
    <row r="583" spans="1:4">
      <c r="A583" s="1" t="s">
        <v>1253</v>
      </c>
      <c r="B583" s="1" t="s">
        <v>234</v>
      </c>
      <c r="C583" s="1">
        <v>-0.337740359210194</v>
      </c>
      <c r="D583" s="44" t="s">
        <v>1321</v>
      </c>
    </row>
    <row r="584" spans="1:4">
      <c r="A584" s="1" t="s">
        <v>1253</v>
      </c>
      <c r="B584" s="1" t="s">
        <v>309</v>
      </c>
      <c r="C584" s="1">
        <v>-0.335844836338271</v>
      </c>
      <c r="D584" s="44" t="s">
        <v>1322</v>
      </c>
    </row>
    <row r="585" spans="1:4">
      <c r="A585" s="1" t="s">
        <v>1206</v>
      </c>
      <c r="B585" s="1" t="s">
        <v>257</v>
      </c>
      <c r="C585" s="1">
        <v>-0.333760502476416</v>
      </c>
      <c r="D585" s="44" t="s">
        <v>1323</v>
      </c>
    </row>
    <row r="586" spans="1:4">
      <c r="A586" s="1" t="s">
        <v>1185</v>
      </c>
      <c r="B586" s="1" t="s">
        <v>251</v>
      </c>
      <c r="C586" s="1">
        <v>-0.329237672565695</v>
      </c>
      <c r="D586" s="44" t="s">
        <v>1324</v>
      </c>
    </row>
    <row r="587" spans="1:4">
      <c r="A587" s="1" t="s">
        <v>1185</v>
      </c>
      <c r="B587" s="1" t="s">
        <v>255</v>
      </c>
      <c r="C587" s="1">
        <v>-0.328682896475367</v>
      </c>
      <c r="D587" s="44" t="s">
        <v>1325</v>
      </c>
    </row>
    <row r="588" spans="1:4">
      <c r="A588" s="1" t="s">
        <v>1253</v>
      </c>
      <c r="B588" s="1" t="s">
        <v>257</v>
      </c>
      <c r="C588" s="1">
        <v>-0.32572299115499</v>
      </c>
      <c r="D588" s="44" t="s">
        <v>1326</v>
      </c>
    </row>
    <row r="589" spans="1:4">
      <c r="A589" s="1" t="s">
        <v>1253</v>
      </c>
      <c r="B589" s="1" t="s">
        <v>224</v>
      </c>
      <c r="C589" s="1">
        <v>-0.323159438555659</v>
      </c>
      <c r="D589" s="44" t="s">
        <v>1327</v>
      </c>
    </row>
    <row r="590" spans="1:4">
      <c r="A590" s="1" t="s">
        <v>1206</v>
      </c>
      <c r="B590" s="1" t="s">
        <v>283</v>
      </c>
      <c r="C590" s="1">
        <v>-0.320561964261394</v>
      </c>
      <c r="D590" s="44" t="s">
        <v>1328</v>
      </c>
    </row>
    <row r="591" spans="1:4">
      <c r="A591" s="1" t="s">
        <v>1206</v>
      </c>
      <c r="B591" s="1" t="s">
        <v>255</v>
      </c>
      <c r="C591" s="1">
        <v>-0.32009343450254</v>
      </c>
      <c r="D591" s="44" t="s">
        <v>1329</v>
      </c>
    </row>
    <row r="592" spans="1:4">
      <c r="A592" s="1" t="s">
        <v>1253</v>
      </c>
      <c r="B592" s="1" t="s">
        <v>201</v>
      </c>
      <c r="C592" s="1">
        <v>-0.318061121811719</v>
      </c>
      <c r="D592" s="44" t="s">
        <v>1330</v>
      </c>
    </row>
    <row r="593" spans="1:4">
      <c r="A593" s="1" t="s">
        <v>1171</v>
      </c>
      <c r="B593" s="1" t="s">
        <v>273</v>
      </c>
      <c r="C593" s="1">
        <v>-0.31789326895831</v>
      </c>
      <c r="D593" s="44" t="s">
        <v>1331</v>
      </c>
    </row>
    <row r="594" spans="1:4">
      <c r="A594" s="1" t="s">
        <v>1253</v>
      </c>
      <c r="B594" s="1" t="s">
        <v>308</v>
      </c>
      <c r="C594" s="1">
        <v>-0.313114269380364</v>
      </c>
      <c r="D594" s="44" t="s">
        <v>1332</v>
      </c>
    </row>
    <row r="595" spans="1:4">
      <c r="A595" s="1" t="s">
        <v>1204</v>
      </c>
      <c r="B595" s="1" t="s">
        <v>257</v>
      </c>
      <c r="C595" s="1">
        <v>-0.307230955522416</v>
      </c>
      <c r="D595" s="44" t="s">
        <v>1333</v>
      </c>
    </row>
    <row r="596" spans="1:4">
      <c r="A596" s="1" t="s">
        <v>1171</v>
      </c>
      <c r="B596" s="1" t="s">
        <v>241</v>
      </c>
      <c r="C596" s="1">
        <v>-0.30551135960074</v>
      </c>
      <c r="D596" s="44" t="s">
        <v>1334</v>
      </c>
    </row>
    <row r="597" spans="1:4">
      <c r="A597" s="1" t="s">
        <v>1253</v>
      </c>
      <c r="B597" s="1" t="s">
        <v>248</v>
      </c>
      <c r="C597" s="1">
        <v>-0.303452703515766</v>
      </c>
      <c r="D597" s="44" t="s">
        <v>1335</v>
      </c>
    </row>
    <row r="598" spans="1:4">
      <c r="A598" s="1" t="s">
        <v>1253</v>
      </c>
      <c r="B598" s="1" t="s">
        <v>321</v>
      </c>
      <c r="C598" s="1">
        <v>-0.303236443183006</v>
      </c>
      <c r="D598" s="44" t="s">
        <v>1336</v>
      </c>
    </row>
    <row r="599" spans="1:4">
      <c r="A599" s="1" t="s">
        <v>1241</v>
      </c>
      <c r="B599" s="1" t="s">
        <v>276</v>
      </c>
      <c r="C599" s="1">
        <v>-0.303006468508676</v>
      </c>
      <c r="D599" s="44" t="s">
        <v>1337</v>
      </c>
    </row>
    <row r="600" spans="1:4">
      <c r="A600" s="1" t="s">
        <v>1185</v>
      </c>
      <c r="B600" s="1" t="s">
        <v>225</v>
      </c>
      <c r="C600" s="1">
        <v>-0.300031948732945</v>
      </c>
      <c r="D600" s="44" t="s">
        <v>1338</v>
      </c>
    </row>
    <row r="601" spans="1:4">
      <c r="A601" s="1" t="s">
        <v>1253</v>
      </c>
      <c r="B601" s="1" t="s">
        <v>280</v>
      </c>
      <c r="C601" s="1">
        <v>-0.299222513877675</v>
      </c>
      <c r="D601" s="44" t="s">
        <v>1339</v>
      </c>
    </row>
    <row r="602" spans="1:4">
      <c r="A602" s="1" t="s">
        <v>1206</v>
      </c>
      <c r="B602" s="1" t="s">
        <v>245</v>
      </c>
      <c r="C602" s="1">
        <v>-0.299003708449431</v>
      </c>
      <c r="D602" s="44" t="s">
        <v>1340</v>
      </c>
    </row>
    <row r="603" spans="1:4">
      <c r="A603" s="1" t="s">
        <v>1253</v>
      </c>
      <c r="B603" s="1" t="s">
        <v>339</v>
      </c>
      <c r="C603" s="1">
        <v>-0.298803031166055</v>
      </c>
      <c r="D603" s="44" t="s">
        <v>1341</v>
      </c>
    </row>
    <row r="604" spans="1:4">
      <c r="A604" s="1" t="s">
        <v>1171</v>
      </c>
      <c r="B604" s="1" t="s">
        <v>222</v>
      </c>
      <c r="C604" s="1">
        <v>-0.298797424868267</v>
      </c>
      <c r="D604" s="44" t="s">
        <v>1342</v>
      </c>
    </row>
    <row r="605" spans="1:4">
      <c r="A605" s="1" t="s">
        <v>1171</v>
      </c>
      <c r="B605" s="1" t="s">
        <v>326</v>
      </c>
      <c r="C605" s="1">
        <v>-0.295651409496755</v>
      </c>
      <c r="D605" s="44" t="s">
        <v>1343</v>
      </c>
    </row>
    <row r="606" spans="1:4">
      <c r="A606" s="1" t="s">
        <v>1253</v>
      </c>
      <c r="B606" s="1" t="s">
        <v>266</v>
      </c>
      <c r="C606" s="1">
        <v>-0.295115528894643</v>
      </c>
      <c r="D606" s="44" t="s">
        <v>1344</v>
      </c>
    </row>
    <row r="607" spans="1:4">
      <c r="A607" s="1" t="s">
        <v>1241</v>
      </c>
      <c r="B607" s="1" t="s">
        <v>296</v>
      </c>
      <c r="C607" s="1">
        <v>-0.294591058046928</v>
      </c>
      <c r="D607" s="44" t="s">
        <v>1345</v>
      </c>
    </row>
    <row r="608" spans="1:4">
      <c r="A608" s="1" t="s">
        <v>1185</v>
      </c>
      <c r="B608" s="1" t="s">
        <v>211</v>
      </c>
      <c r="C608" s="1">
        <v>-0.294029052788175</v>
      </c>
      <c r="D608" s="44" t="s">
        <v>1346</v>
      </c>
    </row>
    <row r="609" spans="1:4">
      <c r="A609" s="1" t="s">
        <v>1253</v>
      </c>
      <c r="B609" s="1" t="s">
        <v>235</v>
      </c>
      <c r="C609" s="1">
        <v>-0.292048471776487</v>
      </c>
      <c r="D609" s="44" t="s">
        <v>1347</v>
      </c>
    </row>
    <row r="610" spans="1:4">
      <c r="A610" s="1" t="s">
        <v>1171</v>
      </c>
      <c r="B610" s="1" t="s">
        <v>303</v>
      </c>
      <c r="C610" s="1">
        <v>-0.289177988073591</v>
      </c>
      <c r="D610" s="44" t="s">
        <v>1348</v>
      </c>
    </row>
    <row r="611" spans="1:4">
      <c r="A611" s="1" t="s">
        <v>1241</v>
      </c>
      <c r="B611" s="1" t="s">
        <v>248</v>
      </c>
      <c r="C611" s="1">
        <v>-0.287709540676177</v>
      </c>
      <c r="D611" s="44" t="s">
        <v>1349</v>
      </c>
    </row>
    <row r="612" spans="1:4">
      <c r="A612" s="1" t="s">
        <v>1204</v>
      </c>
      <c r="B612" s="1" t="s">
        <v>273</v>
      </c>
      <c r="C612" s="1">
        <v>-0.287651747133785</v>
      </c>
      <c r="D612" s="44" t="s">
        <v>1350</v>
      </c>
    </row>
    <row r="613" spans="1:4">
      <c r="A613" s="1" t="s">
        <v>1206</v>
      </c>
      <c r="B613" s="1" t="s">
        <v>303</v>
      </c>
      <c r="C613" s="1">
        <v>-0.28637329490941</v>
      </c>
      <c r="D613" s="44" t="s">
        <v>1351</v>
      </c>
    </row>
    <row r="614" spans="1:4">
      <c r="A614" s="1" t="s">
        <v>1185</v>
      </c>
      <c r="B614" s="1" t="s">
        <v>241</v>
      </c>
      <c r="C614" s="1">
        <v>-0.284483900217035</v>
      </c>
      <c r="D614" s="44" t="s">
        <v>1352</v>
      </c>
    </row>
    <row r="615" spans="1:4">
      <c r="A615" s="1" t="s">
        <v>1253</v>
      </c>
      <c r="B615" s="1" t="s">
        <v>319</v>
      </c>
      <c r="C615" s="1">
        <v>-0.281656048255845</v>
      </c>
      <c r="D615" s="44" t="s">
        <v>1353</v>
      </c>
    </row>
    <row r="616" spans="1:4">
      <c r="A616" s="1" t="s">
        <v>1204</v>
      </c>
      <c r="B616" s="1" t="s">
        <v>230</v>
      </c>
      <c r="C616" s="1">
        <v>-0.280742905778198</v>
      </c>
      <c r="D616" s="44" t="s">
        <v>1354</v>
      </c>
    </row>
    <row r="617" spans="1:4">
      <c r="A617" s="1" t="s">
        <v>1204</v>
      </c>
      <c r="B617" s="1" t="s">
        <v>284</v>
      </c>
      <c r="C617" s="1">
        <v>-0.280742905778198</v>
      </c>
      <c r="D617" s="44" t="s">
        <v>1355</v>
      </c>
    </row>
    <row r="618" spans="1:4">
      <c r="A618" s="1" t="s">
        <v>1204</v>
      </c>
      <c r="B618" s="1" t="s">
        <v>223</v>
      </c>
      <c r="C618" s="1">
        <v>-0.280742905778198</v>
      </c>
      <c r="D618" s="44" t="s">
        <v>1355</v>
      </c>
    </row>
    <row r="619" spans="1:4">
      <c r="A619" s="1" t="s">
        <v>1253</v>
      </c>
      <c r="B619" s="1" t="s">
        <v>240</v>
      </c>
      <c r="C619" s="1">
        <v>-0.276612705275641</v>
      </c>
      <c r="D619" s="44" t="s">
        <v>1356</v>
      </c>
    </row>
    <row r="620" spans="1:4">
      <c r="A620" s="1" t="s">
        <v>1185</v>
      </c>
      <c r="B620" s="1" t="s">
        <v>248</v>
      </c>
      <c r="C620" s="1">
        <v>-0.271919021519175</v>
      </c>
      <c r="D620" s="44" t="s">
        <v>1357</v>
      </c>
    </row>
    <row r="621" spans="1:4">
      <c r="A621" s="1" t="s">
        <v>1253</v>
      </c>
      <c r="B621" s="1" t="s">
        <v>290</v>
      </c>
      <c r="C621" s="1">
        <v>-0.2716712224413</v>
      </c>
      <c r="D621" s="44" t="s">
        <v>1358</v>
      </c>
    </row>
    <row r="622" spans="1:4">
      <c r="A622" s="1" t="s">
        <v>1171</v>
      </c>
      <c r="B622" s="1" t="s">
        <v>224</v>
      </c>
      <c r="C622" s="1">
        <v>-0.271052717796143</v>
      </c>
      <c r="D622" s="44" t="s">
        <v>1359</v>
      </c>
    </row>
    <row r="623" spans="1:4">
      <c r="A623" s="1" t="s">
        <v>1253</v>
      </c>
      <c r="B623" s="1" t="s">
        <v>323</v>
      </c>
      <c r="C623" s="1">
        <v>-0.267979658438559</v>
      </c>
      <c r="D623" s="44" t="s">
        <v>1360</v>
      </c>
    </row>
    <row r="624" spans="1:4">
      <c r="A624" s="1" t="s">
        <v>1253</v>
      </c>
      <c r="B624" s="1" t="s">
        <v>312</v>
      </c>
      <c r="C624" s="1">
        <v>-0.267716218223762</v>
      </c>
      <c r="D624" s="44" t="s">
        <v>1361</v>
      </c>
    </row>
    <row r="625" spans="1:4">
      <c r="A625" s="1" t="s">
        <v>1241</v>
      </c>
      <c r="B625" s="1" t="s">
        <v>284</v>
      </c>
      <c r="C625" s="1">
        <v>-0.266149813036408</v>
      </c>
      <c r="D625" s="44" t="s">
        <v>1362</v>
      </c>
    </row>
    <row r="626" spans="1:4">
      <c r="A626" s="1" t="s">
        <v>1204</v>
      </c>
      <c r="B626" s="1" t="s">
        <v>328</v>
      </c>
      <c r="C626" s="1">
        <v>-0.265695001647155</v>
      </c>
      <c r="D626" s="44" t="s">
        <v>1363</v>
      </c>
    </row>
    <row r="627" spans="1:4">
      <c r="A627" s="1" t="s">
        <v>1253</v>
      </c>
      <c r="B627" s="1" t="s">
        <v>289</v>
      </c>
      <c r="C627" s="1">
        <v>-0.265313337201278</v>
      </c>
      <c r="D627" s="44" t="s">
        <v>1364</v>
      </c>
    </row>
    <row r="628" spans="1:4">
      <c r="A628" s="1" t="s">
        <v>1253</v>
      </c>
      <c r="B628" s="1" t="s">
        <v>242</v>
      </c>
      <c r="C628" s="1">
        <v>-0.264695851531043</v>
      </c>
      <c r="D628" s="44" t="s">
        <v>1365</v>
      </c>
    </row>
    <row r="629" spans="1:4">
      <c r="A629" s="1" t="s">
        <v>1253</v>
      </c>
      <c r="B629" s="1" t="s">
        <v>281</v>
      </c>
      <c r="C629" s="1">
        <v>-0.262513942338011</v>
      </c>
      <c r="D629" s="44" t="s">
        <v>1366</v>
      </c>
    </row>
    <row r="630" spans="1:4">
      <c r="A630" s="1" t="s">
        <v>1253</v>
      </c>
      <c r="B630" s="1" t="s">
        <v>218</v>
      </c>
      <c r="C630" s="1">
        <v>-0.260462936336268</v>
      </c>
      <c r="D630" s="44" t="s">
        <v>1367</v>
      </c>
    </row>
    <row r="631" spans="1:4">
      <c r="A631" s="1" t="s">
        <v>1185</v>
      </c>
      <c r="B631" s="1" t="s">
        <v>269</v>
      </c>
      <c r="C631" s="1">
        <v>-0.260395558351319</v>
      </c>
      <c r="D631" s="44" t="s">
        <v>1368</v>
      </c>
    </row>
    <row r="632" spans="1:4">
      <c r="A632" s="1" t="s">
        <v>1171</v>
      </c>
      <c r="B632" s="1" t="s">
        <v>272</v>
      </c>
      <c r="C632" s="1">
        <v>-0.26038904439763</v>
      </c>
      <c r="D632" s="44" t="s">
        <v>1369</v>
      </c>
    </row>
    <row r="633" spans="1:4">
      <c r="A633" s="1" t="s">
        <v>1206</v>
      </c>
      <c r="B633" s="1" t="s">
        <v>319</v>
      </c>
      <c r="C633" s="1">
        <v>-0.2603601915884</v>
      </c>
      <c r="D633" s="44" t="s">
        <v>1370</v>
      </c>
    </row>
    <row r="634" spans="1:4">
      <c r="A634" s="1" t="s">
        <v>1241</v>
      </c>
      <c r="B634" s="1" t="s">
        <v>314</v>
      </c>
      <c r="C634" s="1">
        <v>-0.259644082968031</v>
      </c>
      <c r="D634" s="44" t="s">
        <v>1371</v>
      </c>
    </row>
    <row r="635" spans="1:4">
      <c r="A635" s="1" t="s">
        <v>1241</v>
      </c>
      <c r="B635" s="1" t="s">
        <v>331</v>
      </c>
      <c r="C635" s="1">
        <v>-0.258540159257675</v>
      </c>
      <c r="D635" s="44" t="s">
        <v>1372</v>
      </c>
    </row>
    <row r="636" spans="1:4">
      <c r="A636" s="1" t="s">
        <v>1253</v>
      </c>
      <c r="B636" s="1" t="s">
        <v>211</v>
      </c>
      <c r="C636" s="1">
        <v>-0.257578620912792</v>
      </c>
      <c r="D636" s="44" t="s">
        <v>1373</v>
      </c>
    </row>
    <row r="637" spans="1:4">
      <c r="A637" s="1" t="s">
        <v>1171</v>
      </c>
      <c r="B637" s="1" t="s">
        <v>237</v>
      </c>
      <c r="C637" s="1">
        <v>-0.255739326277606</v>
      </c>
      <c r="D637" s="44" t="s">
        <v>1374</v>
      </c>
    </row>
    <row r="638" spans="1:4">
      <c r="A638" s="1" t="s">
        <v>1171</v>
      </c>
      <c r="B638" s="1" t="s">
        <v>270</v>
      </c>
      <c r="C638" s="1">
        <v>-0.255739326277606</v>
      </c>
      <c r="D638" s="44" t="s">
        <v>1374</v>
      </c>
    </row>
    <row r="639" spans="1:4">
      <c r="A639" s="1" t="s">
        <v>1171</v>
      </c>
      <c r="B639" s="1" t="s">
        <v>271</v>
      </c>
      <c r="C639" s="1">
        <v>-0.255739326277606</v>
      </c>
      <c r="D639" s="44" t="s">
        <v>1374</v>
      </c>
    </row>
    <row r="640" spans="1:4">
      <c r="A640" s="1" t="s">
        <v>1171</v>
      </c>
      <c r="B640" s="1" t="s">
        <v>293</v>
      </c>
      <c r="C640" s="1">
        <v>-0.255739326277606</v>
      </c>
      <c r="D640" s="44" t="s">
        <v>1374</v>
      </c>
    </row>
    <row r="641" spans="1:4">
      <c r="A641" s="1" t="s">
        <v>1171</v>
      </c>
      <c r="B641" s="1" t="s">
        <v>298</v>
      </c>
      <c r="C641" s="1">
        <v>-0.255739326277606</v>
      </c>
      <c r="D641" s="44" t="s">
        <v>1374</v>
      </c>
    </row>
    <row r="642" spans="1:4">
      <c r="A642" s="1" t="s">
        <v>1171</v>
      </c>
      <c r="B642" s="1" t="s">
        <v>301</v>
      </c>
      <c r="C642" s="1">
        <v>-0.255739326277606</v>
      </c>
      <c r="D642" s="44" t="s">
        <v>1374</v>
      </c>
    </row>
    <row r="643" spans="1:4">
      <c r="A643" s="1" t="s">
        <v>1171</v>
      </c>
      <c r="B643" s="1" t="s">
        <v>335</v>
      </c>
      <c r="C643" s="1">
        <v>-0.255739326277606</v>
      </c>
      <c r="D643" s="44" t="s">
        <v>1374</v>
      </c>
    </row>
    <row r="644" spans="1:4">
      <c r="A644" s="1" t="s">
        <v>1171</v>
      </c>
      <c r="B644" s="1" t="s">
        <v>216</v>
      </c>
      <c r="C644" s="1">
        <v>-0.255739326277606</v>
      </c>
      <c r="D644" s="44" t="s">
        <v>1374</v>
      </c>
    </row>
    <row r="645" spans="1:4">
      <c r="A645" s="1" t="s">
        <v>1171</v>
      </c>
      <c r="B645" s="1" t="s">
        <v>351</v>
      </c>
      <c r="C645" s="1">
        <v>-0.255739326277606</v>
      </c>
      <c r="D645" s="44" t="s">
        <v>1374</v>
      </c>
    </row>
    <row r="646" spans="1:4">
      <c r="A646" s="1" t="s">
        <v>1185</v>
      </c>
      <c r="B646" s="1" t="s">
        <v>228</v>
      </c>
      <c r="C646" s="1">
        <v>-0.251171634122375</v>
      </c>
      <c r="D646" s="44" t="s">
        <v>1375</v>
      </c>
    </row>
    <row r="647" spans="1:4">
      <c r="A647" s="1" t="s">
        <v>1253</v>
      </c>
      <c r="B647" s="1" t="s">
        <v>259</v>
      </c>
      <c r="C647" s="1">
        <v>-0.248391527535374</v>
      </c>
      <c r="D647" s="44" t="s">
        <v>1376</v>
      </c>
    </row>
    <row r="648" spans="1:4">
      <c r="A648" s="1" t="s">
        <v>1185</v>
      </c>
      <c r="B648" s="1" t="s">
        <v>250</v>
      </c>
      <c r="C648" s="1">
        <v>-0.241489620750828</v>
      </c>
      <c r="D648" s="44" t="s">
        <v>1377</v>
      </c>
    </row>
    <row r="649" spans="1:4">
      <c r="A649" s="1" t="s">
        <v>1253</v>
      </c>
      <c r="B649" s="1" t="s">
        <v>229</v>
      </c>
      <c r="C649" s="1">
        <v>-0.24055030683031</v>
      </c>
      <c r="D649" s="44" t="s">
        <v>1378</v>
      </c>
    </row>
    <row r="650" spans="1:4">
      <c r="A650" s="1" t="s">
        <v>1253</v>
      </c>
      <c r="B650" s="1" t="s">
        <v>197</v>
      </c>
      <c r="C650" s="1">
        <v>-0.240384947104603</v>
      </c>
      <c r="D650" s="44" t="s">
        <v>1379</v>
      </c>
    </row>
    <row r="651" spans="1:4">
      <c r="A651" s="1" t="s">
        <v>1185</v>
      </c>
      <c r="B651" s="1" t="s">
        <v>286</v>
      </c>
      <c r="C651" s="1">
        <v>-0.239065312255427</v>
      </c>
      <c r="D651" s="44" t="s">
        <v>1380</v>
      </c>
    </row>
    <row r="652" spans="1:4">
      <c r="A652" s="1" t="s">
        <v>1171</v>
      </c>
      <c r="B652" s="1" t="s">
        <v>324</v>
      </c>
      <c r="C652" s="1">
        <v>-0.236330346537892</v>
      </c>
      <c r="D652" s="44" t="s">
        <v>1381</v>
      </c>
    </row>
    <row r="653" spans="1:4">
      <c r="A653" s="1" t="s">
        <v>1253</v>
      </c>
      <c r="B653" s="1" t="s">
        <v>227</v>
      </c>
      <c r="C653" s="1">
        <v>-0.236088165247475</v>
      </c>
      <c r="D653" s="44" t="s">
        <v>1382</v>
      </c>
    </row>
    <row r="654" spans="1:4">
      <c r="A654" s="1" t="s">
        <v>1253</v>
      </c>
      <c r="B654" s="1" t="s">
        <v>212</v>
      </c>
      <c r="C654" s="1">
        <v>-0.236052523387048</v>
      </c>
      <c r="D654" s="44" t="s">
        <v>1383</v>
      </c>
    </row>
    <row r="655" spans="1:4">
      <c r="A655" s="1" t="s">
        <v>1185</v>
      </c>
      <c r="B655" s="1" t="s">
        <v>212</v>
      </c>
      <c r="C655" s="1">
        <v>-0.236052523387048</v>
      </c>
      <c r="D655" s="44" t="s">
        <v>1383</v>
      </c>
    </row>
    <row r="656" spans="1:4">
      <c r="A656" s="1" t="s">
        <v>1206</v>
      </c>
      <c r="B656" s="1" t="s">
        <v>309</v>
      </c>
      <c r="C656" s="1">
        <v>-0.23502077095804</v>
      </c>
      <c r="D656" s="44" t="s">
        <v>1384</v>
      </c>
    </row>
    <row r="657" spans="1:4">
      <c r="A657" s="1" t="s">
        <v>1206</v>
      </c>
      <c r="B657" s="1" t="s">
        <v>204</v>
      </c>
      <c r="C657" s="1">
        <v>-0.234634316968424</v>
      </c>
      <c r="D657" s="44" t="s">
        <v>1385</v>
      </c>
    </row>
    <row r="658" spans="1:4">
      <c r="A658" s="1" t="s">
        <v>1253</v>
      </c>
      <c r="B658" s="1" t="s">
        <v>213</v>
      </c>
      <c r="C658" s="1">
        <v>-0.23451662553545</v>
      </c>
      <c r="D658" s="44" t="s">
        <v>1386</v>
      </c>
    </row>
    <row r="659" spans="1:4">
      <c r="A659" s="1" t="s">
        <v>1185</v>
      </c>
      <c r="B659" s="1" t="s">
        <v>336</v>
      </c>
      <c r="C659" s="1">
        <v>-0.233311392236474</v>
      </c>
      <c r="D659" s="44" t="s">
        <v>1387</v>
      </c>
    </row>
    <row r="660" spans="1:4">
      <c r="A660" s="1" t="s">
        <v>1204</v>
      </c>
      <c r="B660" s="1" t="s">
        <v>239</v>
      </c>
      <c r="C660" s="1">
        <v>-0.232136640824142</v>
      </c>
      <c r="D660" s="44" t="s">
        <v>1388</v>
      </c>
    </row>
    <row r="661" spans="1:4">
      <c r="A661" s="1" t="s">
        <v>1185</v>
      </c>
      <c r="B661" s="1" t="s">
        <v>208</v>
      </c>
      <c r="C661" s="1">
        <v>-0.231565056617264</v>
      </c>
      <c r="D661" s="44" t="s">
        <v>1389</v>
      </c>
    </row>
    <row r="662" spans="1:4">
      <c r="A662" s="1" t="s">
        <v>1206</v>
      </c>
      <c r="B662" s="1" t="s">
        <v>230</v>
      </c>
      <c r="C662" s="1">
        <v>-0.228747855498907</v>
      </c>
      <c r="D662" s="44" t="s">
        <v>1390</v>
      </c>
    </row>
    <row r="663" spans="1:4">
      <c r="A663" s="1" t="s">
        <v>1206</v>
      </c>
      <c r="B663" s="1" t="s">
        <v>271</v>
      </c>
      <c r="C663" s="1">
        <v>-0.228747855498907</v>
      </c>
      <c r="D663" s="44" t="s">
        <v>1390</v>
      </c>
    </row>
    <row r="664" spans="1:4">
      <c r="A664" s="1" t="s">
        <v>1206</v>
      </c>
      <c r="B664" s="1" t="s">
        <v>284</v>
      </c>
      <c r="C664" s="1">
        <v>-0.228747855498907</v>
      </c>
      <c r="D664" s="44" t="s">
        <v>1390</v>
      </c>
    </row>
    <row r="665" spans="1:4">
      <c r="A665" s="1" t="s">
        <v>1206</v>
      </c>
      <c r="B665" s="1" t="s">
        <v>301</v>
      </c>
      <c r="C665" s="1">
        <v>-0.228747855498907</v>
      </c>
      <c r="D665" s="44" t="s">
        <v>1390</v>
      </c>
    </row>
    <row r="666" spans="1:4">
      <c r="A666" s="1" t="s">
        <v>1206</v>
      </c>
      <c r="B666" s="1" t="s">
        <v>335</v>
      </c>
      <c r="C666" s="1">
        <v>-0.228747855498907</v>
      </c>
      <c r="D666" s="44" t="s">
        <v>1390</v>
      </c>
    </row>
    <row r="667" spans="1:4">
      <c r="A667" s="1" t="s">
        <v>1206</v>
      </c>
      <c r="B667" s="1" t="s">
        <v>216</v>
      </c>
      <c r="C667" s="1">
        <v>-0.228747855498907</v>
      </c>
      <c r="D667" s="44" t="s">
        <v>1390</v>
      </c>
    </row>
    <row r="668" spans="1:4">
      <c r="A668" s="1" t="s">
        <v>1206</v>
      </c>
      <c r="B668" s="1" t="s">
        <v>223</v>
      </c>
      <c r="C668" s="1">
        <v>-0.228747855498907</v>
      </c>
      <c r="D668" s="44" t="s">
        <v>1390</v>
      </c>
    </row>
    <row r="669" spans="1:4">
      <c r="A669" s="1" t="s">
        <v>1171</v>
      </c>
      <c r="B669" s="1" t="s">
        <v>230</v>
      </c>
      <c r="C669" s="1">
        <v>-0.2282158113419</v>
      </c>
      <c r="D669" s="44" t="s">
        <v>1391</v>
      </c>
    </row>
    <row r="670" spans="1:4">
      <c r="A670" s="1" t="s">
        <v>1171</v>
      </c>
      <c r="B670" s="1" t="s">
        <v>223</v>
      </c>
      <c r="C670" s="1">
        <v>-0.2282158113419</v>
      </c>
      <c r="D670" s="44" t="s">
        <v>1391</v>
      </c>
    </row>
    <row r="671" spans="1:4">
      <c r="A671" s="1" t="s">
        <v>1241</v>
      </c>
      <c r="B671" s="1" t="s">
        <v>208</v>
      </c>
      <c r="C671" s="1">
        <v>-0.227702520723444</v>
      </c>
      <c r="D671" s="44" t="s">
        <v>1392</v>
      </c>
    </row>
    <row r="672" spans="1:4">
      <c r="A672" s="1" t="s">
        <v>1171</v>
      </c>
      <c r="B672" s="1" t="s">
        <v>316</v>
      </c>
      <c r="C672" s="1">
        <v>-0.226542017849191</v>
      </c>
      <c r="D672" s="44" t="s">
        <v>1393</v>
      </c>
    </row>
    <row r="673" spans="1:4">
      <c r="A673" s="1" t="s">
        <v>1253</v>
      </c>
      <c r="B673" s="1" t="s">
        <v>346</v>
      </c>
      <c r="C673" s="1">
        <v>-0.224814072862858</v>
      </c>
      <c r="D673" s="44" t="s">
        <v>1394</v>
      </c>
    </row>
    <row r="674" spans="1:4">
      <c r="A674" s="1" t="s">
        <v>1253</v>
      </c>
      <c r="B674" s="1" t="s">
        <v>285</v>
      </c>
      <c r="C674" s="1">
        <v>-0.224252916962066</v>
      </c>
      <c r="D674" s="44" t="s">
        <v>1395</v>
      </c>
    </row>
    <row r="675" spans="1:4">
      <c r="A675" s="1" t="s">
        <v>1253</v>
      </c>
      <c r="B675" s="1" t="s">
        <v>316</v>
      </c>
      <c r="C675" s="1">
        <v>-0.219065665573098</v>
      </c>
      <c r="D675" s="44" t="s">
        <v>1396</v>
      </c>
    </row>
    <row r="676" spans="1:4">
      <c r="A676" s="1" t="s">
        <v>1241</v>
      </c>
      <c r="B676" s="1" t="s">
        <v>350</v>
      </c>
      <c r="C676" s="1">
        <v>-0.21729187908331</v>
      </c>
      <c r="D676" s="44" t="s">
        <v>1397</v>
      </c>
    </row>
    <row r="677" spans="1:4">
      <c r="A677" s="1" t="s">
        <v>1253</v>
      </c>
      <c r="B677" s="1" t="s">
        <v>253</v>
      </c>
      <c r="C677" s="1">
        <v>-0.216017151344873</v>
      </c>
      <c r="D677" s="44" t="s">
        <v>1398</v>
      </c>
    </row>
    <row r="678" spans="1:4">
      <c r="A678" s="1" t="s">
        <v>1253</v>
      </c>
      <c r="B678" s="1" t="s">
        <v>334</v>
      </c>
      <c r="C678" s="1">
        <v>-0.215870857539057</v>
      </c>
      <c r="D678" s="44" t="s">
        <v>1399</v>
      </c>
    </row>
    <row r="679" spans="1:4">
      <c r="A679" s="1" t="s">
        <v>1253</v>
      </c>
      <c r="B679" s="1" t="s">
        <v>287</v>
      </c>
      <c r="C679" s="1">
        <v>-0.214132535783711</v>
      </c>
      <c r="D679" s="44" t="s">
        <v>1400</v>
      </c>
    </row>
    <row r="680" spans="1:4">
      <c r="A680" s="1" t="s">
        <v>1206</v>
      </c>
      <c r="B680" s="1" t="s">
        <v>269</v>
      </c>
      <c r="C680" s="1">
        <v>-0.213561674397081</v>
      </c>
      <c r="D680" s="44" t="s">
        <v>1401</v>
      </c>
    </row>
    <row r="681" spans="1:4">
      <c r="A681" s="1" t="s">
        <v>1253</v>
      </c>
      <c r="B681" s="1" t="s">
        <v>243</v>
      </c>
      <c r="C681" s="1">
        <v>-0.213382125789798</v>
      </c>
      <c r="D681" s="44" t="s">
        <v>1402</v>
      </c>
    </row>
    <row r="682" spans="1:4">
      <c r="A682" s="1" t="s">
        <v>1206</v>
      </c>
      <c r="B682" s="1" t="s">
        <v>324</v>
      </c>
      <c r="C682" s="1">
        <v>-0.211344032816444</v>
      </c>
      <c r="D682" s="44" t="s">
        <v>1403</v>
      </c>
    </row>
    <row r="683" spans="1:4">
      <c r="A683" s="1" t="s">
        <v>1253</v>
      </c>
      <c r="B683" s="1" t="s">
        <v>252</v>
      </c>
      <c r="C683" s="1">
        <v>-0.21057301906006</v>
      </c>
      <c r="D683" s="44" t="s">
        <v>1404</v>
      </c>
    </row>
    <row r="684" spans="1:4">
      <c r="A684" s="1" t="s">
        <v>1185</v>
      </c>
      <c r="B684" s="1" t="s">
        <v>261</v>
      </c>
      <c r="C684" s="1">
        <v>-0.209500618426622</v>
      </c>
      <c r="D684" s="44" t="s">
        <v>1405</v>
      </c>
    </row>
    <row r="685" spans="1:4">
      <c r="A685" s="1" t="s">
        <v>1241</v>
      </c>
      <c r="B685" s="1" t="s">
        <v>336</v>
      </c>
      <c r="C685" s="1">
        <v>-0.208399604659666</v>
      </c>
      <c r="D685" s="44" t="s">
        <v>1406</v>
      </c>
    </row>
    <row r="686" spans="1:4">
      <c r="A686" s="1" t="s">
        <v>1253</v>
      </c>
      <c r="B686" s="1" t="s">
        <v>304</v>
      </c>
      <c r="C686" s="1">
        <v>-0.206638983808796</v>
      </c>
      <c r="D686" s="44" t="s">
        <v>1407</v>
      </c>
    </row>
    <row r="687" spans="1:4">
      <c r="A687" s="1" t="s">
        <v>1204</v>
      </c>
      <c r="B687" s="1" t="s">
        <v>251</v>
      </c>
      <c r="C687" s="1">
        <v>-0.206143806171978</v>
      </c>
      <c r="D687" s="44" t="s">
        <v>1408</v>
      </c>
    </row>
    <row r="688" spans="1:4">
      <c r="A688" s="1" t="s">
        <v>1171</v>
      </c>
      <c r="B688" s="1" t="s">
        <v>325</v>
      </c>
      <c r="C688" s="1">
        <v>-0.204655793259882</v>
      </c>
      <c r="D688" s="44" t="s">
        <v>1409</v>
      </c>
    </row>
    <row r="689" spans="1:4">
      <c r="A689" s="1" t="s">
        <v>1185</v>
      </c>
      <c r="B689" s="1" t="s">
        <v>240</v>
      </c>
      <c r="C689" s="1">
        <v>-0.203937264185083</v>
      </c>
      <c r="D689" s="44" t="s">
        <v>1410</v>
      </c>
    </row>
    <row r="690" spans="1:4">
      <c r="A690" s="1" t="s">
        <v>1253</v>
      </c>
      <c r="B690" s="1" t="s">
        <v>231</v>
      </c>
      <c r="C690" s="1">
        <v>-0.202200203764398</v>
      </c>
      <c r="D690" s="44" t="s">
        <v>1411</v>
      </c>
    </row>
    <row r="691" spans="1:4">
      <c r="A691" s="1" t="s">
        <v>1185</v>
      </c>
      <c r="B691" s="1" t="s">
        <v>287</v>
      </c>
      <c r="C691" s="1">
        <v>-0.200549010666215</v>
      </c>
      <c r="D691" s="44" t="s">
        <v>1412</v>
      </c>
    </row>
    <row r="692" spans="1:4">
      <c r="A692" s="1" t="s">
        <v>1204</v>
      </c>
      <c r="B692" s="1" t="s">
        <v>285</v>
      </c>
      <c r="C692" s="1">
        <v>-0.198004933287902</v>
      </c>
      <c r="D692" s="44" t="s">
        <v>1413</v>
      </c>
    </row>
    <row r="693" spans="1:4">
      <c r="A693" s="1" t="s">
        <v>1241</v>
      </c>
      <c r="B693" s="1" t="s">
        <v>221</v>
      </c>
      <c r="C693" s="1">
        <v>-0.197234749370213</v>
      </c>
      <c r="D693" s="44" t="s">
        <v>1414</v>
      </c>
    </row>
    <row r="694" spans="1:4">
      <c r="A694" s="1" t="s">
        <v>1185</v>
      </c>
      <c r="B694" s="1" t="s">
        <v>316</v>
      </c>
      <c r="C694" s="1">
        <v>-0.196398090448069</v>
      </c>
      <c r="D694" s="44" t="s">
        <v>1415</v>
      </c>
    </row>
    <row r="695" spans="1:4">
      <c r="A695" s="1" t="s">
        <v>1185</v>
      </c>
      <c r="B695" s="1" t="s">
        <v>273</v>
      </c>
      <c r="C695" s="1">
        <v>-0.194006708955684</v>
      </c>
      <c r="D695" s="44" t="s">
        <v>1416</v>
      </c>
    </row>
    <row r="696" spans="1:4">
      <c r="A696" s="1" t="s">
        <v>1253</v>
      </c>
      <c r="B696" s="1" t="s">
        <v>331</v>
      </c>
      <c r="C696" s="1">
        <v>-0.193627487189858</v>
      </c>
      <c r="D696" s="44" t="s">
        <v>1417</v>
      </c>
    </row>
    <row r="697" spans="1:4">
      <c r="A697" s="1" t="s">
        <v>1185</v>
      </c>
      <c r="B697" s="1" t="s">
        <v>331</v>
      </c>
      <c r="C697" s="1">
        <v>-0.193627487189858</v>
      </c>
      <c r="D697" s="44" t="s">
        <v>1417</v>
      </c>
    </row>
    <row r="698" spans="1:4">
      <c r="A698" s="1" t="s">
        <v>1185</v>
      </c>
      <c r="B698" s="1" t="s">
        <v>236</v>
      </c>
      <c r="C698" s="1">
        <v>-0.188937550765132</v>
      </c>
      <c r="D698" s="44" t="s">
        <v>1418</v>
      </c>
    </row>
    <row r="699" spans="1:4">
      <c r="A699" s="1" t="s">
        <v>1185</v>
      </c>
      <c r="B699" s="1" t="s">
        <v>352</v>
      </c>
      <c r="C699" s="1">
        <v>-0.188439736249411</v>
      </c>
      <c r="D699" s="44" t="s">
        <v>1419</v>
      </c>
    </row>
    <row r="700" spans="1:4">
      <c r="A700" s="1" t="s">
        <v>1206</v>
      </c>
      <c r="B700" s="1" t="s">
        <v>211</v>
      </c>
      <c r="C700" s="1">
        <v>-0.188214853810566</v>
      </c>
      <c r="D700" s="44" t="s">
        <v>1420</v>
      </c>
    </row>
    <row r="701" spans="1:4">
      <c r="A701" s="1" t="s">
        <v>1185</v>
      </c>
      <c r="B701" s="1" t="s">
        <v>332</v>
      </c>
      <c r="C701" s="1">
        <v>-0.188152105359944</v>
      </c>
      <c r="D701" s="44" t="s">
        <v>1421</v>
      </c>
    </row>
    <row r="702" spans="1:4">
      <c r="A702" s="1" t="s">
        <v>1185</v>
      </c>
      <c r="B702" s="1" t="s">
        <v>209</v>
      </c>
      <c r="C702" s="1">
        <v>-0.185578751748767</v>
      </c>
      <c r="D702" s="44" t="s">
        <v>1422</v>
      </c>
    </row>
    <row r="703" spans="1:4">
      <c r="A703" s="1" t="s">
        <v>1241</v>
      </c>
      <c r="B703" s="1" t="s">
        <v>233</v>
      </c>
      <c r="C703" s="1">
        <v>-0.183973037196028</v>
      </c>
      <c r="D703" s="44" t="s">
        <v>1423</v>
      </c>
    </row>
    <row r="704" spans="1:4">
      <c r="A704" s="1" t="s">
        <v>1185</v>
      </c>
      <c r="B704" s="1" t="s">
        <v>333</v>
      </c>
      <c r="C704" s="1">
        <v>-0.183776866947952</v>
      </c>
      <c r="D704" s="44" t="s">
        <v>1424</v>
      </c>
    </row>
    <row r="705" spans="1:4">
      <c r="A705" s="1" t="s">
        <v>1241</v>
      </c>
      <c r="B705" s="1" t="s">
        <v>236</v>
      </c>
      <c r="C705" s="1">
        <v>-0.183333898724208</v>
      </c>
      <c r="D705" s="44" t="s">
        <v>1425</v>
      </c>
    </row>
    <row r="706" spans="1:4">
      <c r="A706" s="1" t="s">
        <v>1204</v>
      </c>
      <c r="B706" s="1" t="s">
        <v>303</v>
      </c>
      <c r="C706" s="1">
        <v>-0.180499952197648</v>
      </c>
      <c r="D706" s="44" t="s">
        <v>1426</v>
      </c>
    </row>
    <row r="707" spans="1:4">
      <c r="A707" s="1" t="s">
        <v>1206</v>
      </c>
      <c r="B707" s="1" t="s">
        <v>265</v>
      </c>
      <c r="C707" s="1">
        <v>-0.178714025316572</v>
      </c>
      <c r="D707" s="44" t="s">
        <v>1427</v>
      </c>
    </row>
    <row r="708" spans="1:4">
      <c r="A708" s="1" t="s">
        <v>1241</v>
      </c>
      <c r="B708" s="1" t="s">
        <v>206</v>
      </c>
      <c r="C708" s="1">
        <v>-0.175064202853507</v>
      </c>
      <c r="D708" s="44" t="s">
        <v>1428</v>
      </c>
    </row>
    <row r="709" spans="1:4">
      <c r="A709" s="1" t="s">
        <v>1171</v>
      </c>
      <c r="B709" s="1" t="s">
        <v>308</v>
      </c>
      <c r="C709" s="1">
        <v>-0.170393041587107</v>
      </c>
      <c r="D709" s="44" t="s">
        <v>1429</v>
      </c>
    </row>
    <row r="710" spans="1:4">
      <c r="A710" s="1" t="s">
        <v>1171</v>
      </c>
      <c r="B710" s="1" t="s">
        <v>328</v>
      </c>
      <c r="C710" s="1">
        <v>-0.168664907355899</v>
      </c>
      <c r="D710" s="44" t="s">
        <v>1430</v>
      </c>
    </row>
    <row r="711" spans="1:4">
      <c r="A711" s="1" t="s">
        <v>1253</v>
      </c>
      <c r="B711" s="1" t="s">
        <v>251</v>
      </c>
      <c r="C711" s="1">
        <v>-0.166722351820127</v>
      </c>
      <c r="D711" s="44" t="s">
        <v>1431</v>
      </c>
    </row>
    <row r="712" spans="1:4">
      <c r="A712" s="1" t="s">
        <v>1204</v>
      </c>
      <c r="B712" s="1" t="s">
        <v>302</v>
      </c>
      <c r="C712" s="1">
        <v>-0.166272958007663</v>
      </c>
      <c r="D712" s="44" t="s">
        <v>1432</v>
      </c>
    </row>
    <row r="713" spans="1:4">
      <c r="A713" s="1" t="s">
        <v>1185</v>
      </c>
      <c r="B713" s="1" t="s">
        <v>309</v>
      </c>
      <c r="C713" s="1">
        <v>-0.163286121721343</v>
      </c>
      <c r="D713" s="44" t="s">
        <v>1433</v>
      </c>
    </row>
    <row r="714" spans="1:4">
      <c r="A714" s="1" t="s">
        <v>1204</v>
      </c>
      <c r="B714" s="1" t="s">
        <v>326</v>
      </c>
      <c r="C714" s="1">
        <v>-0.162875940643025</v>
      </c>
      <c r="D714" s="44" t="s">
        <v>1434</v>
      </c>
    </row>
    <row r="715" spans="1:4">
      <c r="A715" s="1" t="s">
        <v>1206</v>
      </c>
      <c r="B715" s="1" t="s">
        <v>242</v>
      </c>
      <c r="C715" s="1">
        <v>-0.162440822234158</v>
      </c>
      <c r="D715" s="44" t="s">
        <v>1435</v>
      </c>
    </row>
    <row r="716" spans="1:4">
      <c r="A716" s="1" t="s">
        <v>1253</v>
      </c>
      <c r="B716" s="1" t="s">
        <v>238</v>
      </c>
      <c r="C716" s="1">
        <v>-0.161904715568602</v>
      </c>
      <c r="D716" s="44" t="s">
        <v>1436</v>
      </c>
    </row>
    <row r="717" spans="1:4">
      <c r="A717" s="1" t="s">
        <v>1253</v>
      </c>
      <c r="B717" s="1" t="s">
        <v>277</v>
      </c>
      <c r="C717" s="1">
        <v>-0.161430101488116</v>
      </c>
      <c r="D717" s="44" t="s">
        <v>1437</v>
      </c>
    </row>
    <row r="718" spans="1:4">
      <c r="A718" s="1" t="s">
        <v>1253</v>
      </c>
      <c r="B718" s="1" t="s">
        <v>221</v>
      </c>
      <c r="C718" s="1">
        <v>-0.158712910004104</v>
      </c>
      <c r="D718" s="44" t="s">
        <v>1438</v>
      </c>
    </row>
    <row r="719" spans="1:4">
      <c r="A719" s="1" t="s">
        <v>1241</v>
      </c>
      <c r="B719" s="1" t="s">
        <v>270</v>
      </c>
      <c r="C719" s="1">
        <v>-0.158045443040156</v>
      </c>
      <c r="D719" s="44" t="s">
        <v>1439</v>
      </c>
    </row>
    <row r="720" spans="1:4">
      <c r="A720" s="1" t="s">
        <v>1253</v>
      </c>
      <c r="B720" s="1" t="s">
        <v>303</v>
      </c>
      <c r="C720" s="1">
        <v>-0.156489606364189</v>
      </c>
      <c r="D720" s="44" t="s">
        <v>1440</v>
      </c>
    </row>
    <row r="721" spans="1:4">
      <c r="A721" s="1" t="s">
        <v>1185</v>
      </c>
      <c r="B721" s="1" t="s">
        <v>303</v>
      </c>
      <c r="C721" s="1">
        <v>-0.156489606364189</v>
      </c>
      <c r="D721" s="44" t="s">
        <v>1440</v>
      </c>
    </row>
    <row r="722" spans="1:4">
      <c r="A722" s="1" t="s">
        <v>1206</v>
      </c>
      <c r="B722" s="1" t="s">
        <v>286</v>
      </c>
      <c r="C722" s="1">
        <v>-0.154046202076283</v>
      </c>
      <c r="D722" s="44" t="s">
        <v>1441</v>
      </c>
    </row>
    <row r="723" spans="1:4">
      <c r="A723" s="1" t="s">
        <v>1171</v>
      </c>
      <c r="B723" s="1" t="s">
        <v>259</v>
      </c>
      <c r="C723" s="1">
        <v>-0.153055597045914</v>
      </c>
      <c r="D723" s="44" t="s">
        <v>1442</v>
      </c>
    </row>
    <row r="724" spans="1:4">
      <c r="A724" s="1" t="s">
        <v>1185</v>
      </c>
      <c r="B724" s="1" t="s">
        <v>306</v>
      </c>
      <c r="C724" s="1">
        <v>-0.150655727633936</v>
      </c>
      <c r="D724" s="44" t="s">
        <v>1443</v>
      </c>
    </row>
    <row r="725" spans="1:4">
      <c r="A725" s="1" t="s">
        <v>1185</v>
      </c>
      <c r="B725" s="1" t="s">
        <v>302</v>
      </c>
      <c r="C725" s="1">
        <v>-0.147314174241824</v>
      </c>
      <c r="D725" s="44" t="s">
        <v>1444</v>
      </c>
    </row>
    <row r="726" spans="1:4">
      <c r="A726" s="1" t="s">
        <v>1185</v>
      </c>
      <c r="B726" s="1" t="s">
        <v>262</v>
      </c>
      <c r="C726" s="1">
        <v>-0.146377800796841</v>
      </c>
      <c r="D726" s="44" t="s">
        <v>1445</v>
      </c>
    </row>
    <row r="727" spans="1:4">
      <c r="A727" s="1" t="s">
        <v>1185</v>
      </c>
      <c r="B727" s="1" t="s">
        <v>239</v>
      </c>
      <c r="C727" s="1">
        <v>-0.142338398576896</v>
      </c>
      <c r="D727" s="44" t="s">
        <v>1446</v>
      </c>
    </row>
    <row r="728" spans="1:4">
      <c r="A728" s="1" t="s">
        <v>1253</v>
      </c>
      <c r="B728" s="1" t="s">
        <v>349</v>
      </c>
      <c r="C728" s="1">
        <v>-0.142297011689723</v>
      </c>
      <c r="D728" s="44" t="s">
        <v>1447</v>
      </c>
    </row>
    <row r="729" spans="1:4">
      <c r="A729" s="1" t="s">
        <v>1206</v>
      </c>
      <c r="B729" s="1" t="s">
        <v>273</v>
      </c>
      <c r="C729" s="1">
        <v>-0.140566844506123</v>
      </c>
      <c r="D729" s="44" t="s">
        <v>1448</v>
      </c>
    </row>
    <row r="730" spans="1:4">
      <c r="A730" s="1" t="s">
        <v>1253</v>
      </c>
      <c r="B730" s="1" t="s">
        <v>279</v>
      </c>
      <c r="C730" s="1">
        <v>-0.137534994945667</v>
      </c>
      <c r="D730" s="44" t="s">
        <v>1449</v>
      </c>
    </row>
    <row r="731" spans="1:4">
      <c r="A731" s="1" t="s">
        <v>1241</v>
      </c>
      <c r="B731" s="1" t="s">
        <v>257</v>
      </c>
      <c r="C731" s="1">
        <v>-0.137428978667438</v>
      </c>
      <c r="D731" s="44" t="s">
        <v>1450</v>
      </c>
    </row>
    <row r="732" spans="1:4">
      <c r="A732" s="1" t="s">
        <v>1185</v>
      </c>
      <c r="B732" s="1" t="s">
        <v>265</v>
      </c>
      <c r="C732" s="1">
        <v>-0.134771069827645</v>
      </c>
      <c r="D732" s="44" t="s">
        <v>1451</v>
      </c>
    </row>
    <row r="733" spans="1:4">
      <c r="A733" s="1" t="s">
        <v>1241</v>
      </c>
      <c r="B733" s="1" t="s">
        <v>255</v>
      </c>
      <c r="C733" s="1">
        <v>-0.133702599856235</v>
      </c>
      <c r="D733" s="44" t="s">
        <v>1452</v>
      </c>
    </row>
    <row r="734" spans="1:4">
      <c r="A734" s="1" t="s">
        <v>1241</v>
      </c>
      <c r="B734" s="1" t="s">
        <v>237</v>
      </c>
      <c r="C734" s="1">
        <v>-0.131984568130345</v>
      </c>
      <c r="D734" s="44" t="s">
        <v>1453</v>
      </c>
    </row>
    <row r="735" spans="1:4">
      <c r="A735" s="1" t="s">
        <v>1241</v>
      </c>
      <c r="B735" s="1" t="s">
        <v>293</v>
      </c>
      <c r="C735" s="1">
        <v>-0.131984568130345</v>
      </c>
      <c r="D735" s="44" t="s">
        <v>1453</v>
      </c>
    </row>
    <row r="736" spans="1:4">
      <c r="A736" s="1" t="s">
        <v>1241</v>
      </c>
      <c r="B736" s="1" t="s">
        <v>298</v>
      </c>
      <c r="C736" s="1">
        <v>-0.131984568130345</v>
      </c>
      <c r="D736" s="44" t="s">
        <v>1453</v>
      </c>
    </row>
    <row r="737" spans="1:4">
      <c r="A737" s="1" t="s">
        <v>1241</v>
      </c>
      <c r="B737" s="1" t="s">
        <v>351</v>
      </c>
      <c r="C737" s="1">
        <v>-0.131984568130345</v>
      </c>
      <c r="D737" s="44" t="s">
        <v>1453</v>
      </c>
    </row>
    <row r="738" spans="1:4">
      <c r="A738" s="1" t="s">
        <v>1185</v>
      </c>
      <c r="B738" s="1" t="s">
        <v>295</v>
      </c>
      <c r="C738" s="1">
        <v>-0.130142536203591</v>
      </c>
      <c r="D738" s="44" t="s">
        <v>1454</v>
      </c>
    </row>
    <row r="739" spans="1:4">
      <c r="A739" s="1" t="s">
        <v>1204</v>
      </c>
      <c r="B739" s="1" t="s">
        <v>269</v>
      </c>
      <c r="C739" s="1">
        <v>-0.127541914058022</v>
      </c>
      <c r="D739" s="44" t="s">
        <v>1455</v>
      </c>
    </row>
    <row r="740" spans="1:4">
      <c r="A740" s="1" t="s">
        <v>1253</v>
      </c>
      <c r="B740" s="1" t="s">
        <v>230</v>
      </c>
      <c r="C740" s="1">
        <v>-0.125</v>
      </c>
      <c r="D740" s="44" t="s">
        <v>1456</v>
      </c>
    </row>
    <row r="741" spans="1:4">
      <c r="A741" s="1" t="s">
        <v>1253</v>
      </c>
      <c r="B741" s="1" t="s">
        <v>237</v>
      </c>
      <c r="C741" s="1">
        <v>-0.125</v>
      </c>
      <c r="D741" s="44" t="s">
        <v>1456</v>
      </c>
    </row>
    <row r="742" spans="1:4">
      <c r="A742" s="1" t="s">
        <v>1253</v>
      </c>
      <c r="B742" s="1" t="s">
        <v>270</v>
      </c>
      <c r="C742" s="1">
        <v>-0.125</v>
      </c>
      <c r="D742" s="44" t="s">
        <v>1456</v>
      </c>
    </row>
    <row r="743" spans="1:4">
      <c r="A743" s="1" t="s">
        <v>1253</v>
      </c>
      <c r="B743" s="1" t="s">
        <v>271</v>
      </c>
      <c r="C743" s="1">
        <v>-0.125</v>
      </c>
      <c r="D743" s="44" t="s">
        <v>1456</v>
      </c>
    </row>
    <row r="744" spans="1:4">
      <c r="A744" s="1" t="s">
        <v>1253</v>
      </c>
      <c r="B744" s="1" t="s">
        <v>284</v>
      </c>
      <c r="C744" s="1">
        <v>-0.125</v>
      </c>
      <c r="D744" s="44" t="s">
        <v>1456</v>
      </c>
    </row>
    <row r="745" spans="1:4">
      <c r="A745" s="1" t="s">
        <v>1253</v>
      </c>
      <c r="B745" s="1" t="s">
        <v>293</v>
      </c>
      <c r="C745" s="1">
        <v>-0.125</v>
      </c>
      <c r="D745" s="44" t="s">
        <v>1456</v>
      </c>
    </row>
    <row r="746" spans="1:4">
      <c r="A746" s="1" t="s">
        <v>1253</v>
      </c>
      <c r="B746" s="1" t="s">
        <v>298</v>
      </c>
      <c r="C746" s="1">
        <v>-0.125</v>
      </c>
      <c r="D746" s="44" t="s">
        <v>1456</v>
      </c>
    </row>
    <row r="747" spans="1:4">
      <c r="A747" s="1" t="s">
        <v>1253</v>
      </c>
      <c r="B747" s="1" t="s">
        <v>301</v>
      </c>
      <c r="C747" s="1">
        <v>-0.125</v>
      </c>
      <c r="D747" s="44" t="s">
        <v>1456</v>
      </c>
    </row>
    <row r="748" spans="1:4">
      <c r="A748" s="1" t="s">
        <v>1253</v>
      </c>
      <c r="B748" s="1" t="s">
        <v>335</v>
      </c>
      <c r="C748" s="1">
        <v>-0.125</v>
      </c>
      <c r="D748" s="44" t="s">
        <v>1456</v>
      </c>
    </row>
    <row r="749" spans="1:4">
      <c r="A749" s="1" t="s">
        <v>1253</v>
      </c>
      <c r="B749" s="1" t="s">
        <v>216</v>
      </c>
      <c r="C749" s="1">
        <v>-0.125</v>
      </c>
      <c r="D749" s="44" t="s">
        <v>1456</v>
      </c>
    </row>
    <row r="750" spans="1:4">
      <c r="A750" s="1" t="s">
        <v>1253</v>
      </c>
      <c r="B750" s="1" t="s">
        <v>223</v>
      </c>
      <c r="C750" s="1">
        <v>-0.125</v>
      </c>
      <c r="D750" s="44" t="s">
        <v>1456</v>
      </c>
    </row>
    <row r="751" spans="1:4">
      <c r="A751" s="1" t="s">
        <v>1253</v>
      </c>
      <c r="B751" s="1" t="s">
        <v>351</v>
      </c>
      <c r="C751" s="1">
        <v>-0.125</v>
      </c>
      <c r="D751" s="44" t="s">
        <v>1456</v>
      </c>
    </row>
    <row r="752" spans="1:4">
      <c r="A752" s="1" t="s">
        <v>1185</v>
      </c>
      <c r="B752" s="1" t="s">
        <v>230</v>
      </c>
      <c r="C752" s="1">
        <v>-0.125</v>
      </c>
      <c r="D752" s="44" t="s">
        <v>1456</v>
      </c>
    </row>
    <row r="753" spans="1:4">
      <c r="A753" s="1" t="s">
        <v>1185</v>
      </c>
      <c r="B753" s="1" t="s">
        <v>237</v>
      </c>
      <c r="C753" s="1">
        <v>-0.125</v>
      </c>
      <c r="D753" s="44" t="s">
        <v>1456</v>
      </c>
    </row>
    <row r="754" spans="1:4">
      <c r="A754" s="1" t="s">
        <v>1185</v>
      </c>
      <c r="B754" s="1" t="s">
        <v>270</v>
      </c>
      <c r="C754" s="1">
        <v>-0.125</v>
      </c>
      <c r="D754" s="44" t="s">
        <v>1456</v>
      </c>
    </row>
    <row r="755" spans="1:4">
      <c r="A755" s="1" t="s">
        <v>1185</v>
      </c>
      <c r="B755" s="1" t="s">
        <v>284</v>
      </c>
      <c r="C755" s="1">
        <v>-0.125</v>
      </c>
      <c r="D755" s="44" t="s">
        <v>1456</v>
      </c>
    </row>
    <row r="756" spans="1:4">
      <c r="A756" s="1" t="s">
        <v>1185</v>
      </c>
      <c r="B756" s="1" t="s">
        <v>293</v>
      </c>
      <c r="C756" s="1">
        <v>-0.125</v>
      </c>
      <c r="D756" s="44" t="s">
        <v>1456</v>
      </c>
    </row>
    <row r="757" spans="1:4">
      <c r="A757" s="1" t="s">
        <v>1185</v>
      </c>
      <c r="B757" s="1" t="s">
        <v>298</v>
      </c>
      <c r="C757" s="1">
        <v>-0.125</v>
      </c>
      <c r="D757" s="44" t="s">
        <v>1456</v>
      </c>
    </row>
    <row r="758" spans="1:4">
      <c r="A758" s="1" t="s">
        <v>1185</v>
      </c>
      <c r="B758" s="1" t="s">
        <v>223</v>
      </c>
      <c r="C758" s="1">
        <v>-0.125</v>
      </c>
      <c r="D758" s="44" t="s">
        <v>1456</v>
      </c>
    </row>
    <row r="759" spans="1:4">
      <c r="A759" s="1" t="s">
        <v>1185</v>
      </c>
      <c r="B759" s="1" t="s">
        <v>351</v>
      </c>
      <c r="C759" s="1">
        <v>-0.125</v>
      </c>
      <c r="D759" s="44" t="s">
        <v>1456</v>
      </c>
    </row>
    <row r="760" spans="1:4">
      <c r="A760" s="1" t="s">
        <v>1253</v>
      </c>
      <c r="B760" s="1" t="s">
        <v>239</v>
      </c>
      <c r="C760" s="1">
        <v>-0.122222416184819</v>
      </c>
      <c r="D760" s="44" t="s">
        <v>1457</v>
      </c>
    </row>
    <row r="761" spans="1:4">
      <c r="A761" s="1" t="s">
        <v>1171</v>
      </c>
      <c r="B761" s="1" t="s">
        <v>315</v>
      </c>
      <c r="C761" s="1">
        <v>-0.120155821142345</v>
      </c>
      <c r="D761" s="44" t="s">
        <v>1458</v>
      </c>
    </row>
    <row r="762" spans="1:4">
      <c r="A762" s="1" t="s">
        <v>1206</v>
      </c>
      <c r="B762" s="1" t="s">
        <v>336</v>
      </c>
      <c r="C762" s="1">
        <v>-0.118622772270145</v>
      </c>
      <c r="D762" s="44" t="s">
        <v>1459</v>
      </c>
    </row>
    <row r="763" spans="1:4">
      <c r="A763" s="1" t="s">
        <v>1204</v>
      </c>
      <c r="B763" s="1" t="s">
        <v>296</v>
      </c>
      <c r="C763" s="1">
        <v>-0.11639601878647</v>
      </c>
      <c r="D763" s="44" t="s">
        <v>1460</v>
      </c>
    </row>
    <row r="764" spans="1:4">
      <c r="A764" s="1" t="s">
        <v>1185</v>
      </c>
      <c r="B764" s="1" t="s">
        <v>221</v>
      </c>
      <c r="C764" s="1">
        <v>-0.115747486407909</v>
      </c>
      <c r="D764" s="44" t="s">
        <v>1461</v>
      </c>
    </row>
    <row r="765" spans="1:4">
      <c r="A765" s="1" t="s">
        <v>1241</v>
      </c>
      <c r="B765" s="1" t="s">
        <v>348</v>
      </c>
      <c r="C765" s="1">
        <v>-0.114360627151944</v>
      </c>
      <c r="D765" s="44" t="s">
        <v>1462</v>
      </c>
    </row>
    <row r="766" spans="1:4">
      <c r="A766" s="1" t="s">
        <v>1204</v>
      </c>
      <c r="B766" s="1" t="s">
        <v>265</v>
      </c>
      <c r="C766" s="1">
        <v>-0.112393796704525</v>
      </c>
      <c r="D766" s="44" t="s">
        <v>1463</v>
      </c>
    </row>
    <row r="767" spans="1:4">
      <c r="A767" s="1" t="s">
        <v>1171</v>
      </c>
      <c r="B767" s="1" t="s">
        <v>323</v>
      </c>
      <c r="C767" s="1">
        <v>-0.110008255130557</v>
      </c>
      <c r="D767" s="44" t="s">
        <v>1464</v>
      </c>
    </row>
    <row r="768" spans="1:4">
      <c r="A768" s="1" t="s">
        <v>1241</v>
      </c>
      <c r="B768" s="1" t="s">
        <v>323</v>
      </c>
      <c r="C768" s="1">
        <v>-0.108873679591588</v>
      </c>
      <c r="D768" s="44" t="s">
        <v>1465</v>
      </c>
    </row>
    <row r="769" spans="1:4">
      <c r="A769" s="1" t="s">
        <v>1241</v>
      </c>
      <c r="B769" s="1" t="s">
        <v>352</v>
      </c>
      <c r="C769" s="1">
        <v>-0.107781047737421</v>
      </c>
      <c r="D769" s="44" t="s">
        <v>1466</v>
      </c>
    </row>
    <row r="770" spans="1:4">
      <c r="A770" s="1" t="s">
        <v>1253</v>
      </c>
      <c r="B770" s="1" t="s">
        <v>297</v>
      </c>
      <c r="C770" s="1">
        <v>-0.107340822353814</v>
      </c>
      <c r="D770" s="44" t="s">
        <v>1467</v>
      </c>
    </row>
    <row r="771" spans="1:4">
      <c r="A771" s="1" t="s">
        <v>1241</v>
      </c>
      <c r="B771" s="1" t="s">
        <v>319</v>
      </c>
      <c r="C771" s="1">
        <v>-0.10659204544807</v>
      </c>
      <c r="D771" s="44" t="s">
        <v>1468</v>
      </c>
    </row>
    <row r="772" spans="1:4">
      <c r="A772" s="1" t="s">
        <v>1241</v>
      </c>
      <c r="B772" s="1" t="s">
        <v>330</v>
      </c>
      <c r="C772" s="1">
        <v>-0.104776473263223</v>
      </c>
      <c r="D772" s="44" t="s">
        <v>1469</v>
      </c>
    </row>
    <row r="773" spans="1:4">
      <c r="A773" s="1" t="s">
        <v>1171</v>
      </c>
      <c r="B773" s="1" t="s">
        <v>278</v>
      </c>
      <c r="C773" s="1">
        <v>-0.098532160210985</v>
      </c>
      <c r="D773" s="44" t="s">
        <v>1470</v>
      </c>
    </row>
    <row r="774" spans="1:4">
      <c r="A774" s="1" t="s">
        <v>1253</v>
      </c>
      <c r="B774" s="1" t="s">
        <v>313</v>
      </c>
      <c r="C774" s="1">
        <v>-0.0976432158721373</v>
      </c>
      <c r="D774" s="44" t="s">
        <v>1471</v>
      </c>
    </row>
    <row r="775" spans="1:4">
      <c r="A775" s="1" t="s">
        <v>1204</v>
      </c>
      <c r="B775" s="1" t="s">
        <v>286</v>
      </c>
      <c r="C775" s="1">
        <v>-0.0964089377053949</v>
      </c>
      <c r="D775" s="44" t="s">
        <v>1472</v>
      </c>
    </row>
    <row r="776" spans="1:4">
      <c r="A776" s="1" t="s">
        <v>1253</v>
      </c>
      <c r="B776" s="1" t="s">
        <v>260</v>
      </c>
      <c r="C776" s="1">
        <v>-0.0945281191197054</v>
      </c>
      <c r="D776" s="44" t="s">
        <v>1473</v>
      </c>
    </row>
    <row r="777" spans="1:4">
      <c r="A777" s="1" t="s">
        <v>1253</v>
      </c>
      <c r="B777" s="1" t="s">
        <v>337</v>
      </c>
      <c r="C777" s="1">
        <v>-0.0934217404538053</v>
      </c>
      <c r="D777" s="44" t="s">
        <v>1474</v>
      </c>
    </row>
    <row r="778" spans="1:4">
      <c r="A778" s="1" t="s">
        <v>1241</v>
      </c>
      <c r="B778" s="1" t="s">
        <v>338</v>
      </c>
      <c r="C778" s="1">
        <v>-0.0907084192525703</v>
      </c>
      <c r="D778" s="44" t="s">
        <v>1475</v>
      </c>
    </row>
    <row r="779" spans="1:4">
      <c r="A779" s="1" t="s">
        <v>1241</v>
      </c>
      <c r="B779" s="1" t="s">
        <v>252</v>
      </c>
      <c r="C779" s="1">
        <v>-0.0844576884463729</v>
      </c>
      <c r="D779" s="44" t="s">
        <v>1476</v>
      </c>
    </row>
    <row r="780" spans="1:4">
      <c r="A780" s="1" t="s">
        <v>1206</v>
      </c>
      <c r="B780" s="1" t="s">
        <v>236</v>
      </c>
      <c r="C780" s="1">
        <v>-0.0814639524038208</v>
      </c>
      <c r="D780" s="44" t="s">
        <v>1477</v>
      </c>
    </row>
    <row r="781" spans="1:4">
      <c r="A781" s="1" t="s">
        <v>1253</v>
      </c>
      <c r="B781" s="1" t="s">
        <v>254</v>
      </c>
      <c r="C781" s="1">
        <v>-0.0809676127624833</v>
      </c>
      <c r="D781" s="44" t="s">
        <v>1478</v>
      </c>
    </row>
    <row r="782" spans="1:4">
      <c r="A782" s="1" t="s">
        <v>1204</v>
      </c>
      <c r="B782" s="1" t="s">
        <v>248</v>
      </c>
      <c r="C782" s="1">
        <v>-0.0795246969016731</v>
      </c>
      <c r="D782" s="44" t="s">
        <v>1479</v>
      </c>
    </row>
    <row r="783" spans="1:4">
      <c r="A783" s="1" t="s">
        <v>1253</v>
      </c>
      <c r="B783" s="1" t="s">
        <v>288</v>
      </c>
      <c r="C783" s="1">
        <v>-0.0776394842565636</v>
      </c>
      <c r="D783" s="44" t="s">
        <v>1480</v>
      </c>
    </row>
    <row r="784" spans="1:4">
      <c r="A784" s="1" t="s">
        <v>1171</v>
      </c>
      <c r="B784" s="1" t="s">
        <v>200</v>
      </c>
      <c r="C784" s="1">
        <v>-0.0770650538402879</v>
      </c>
      <c r="D784" s="44" t="s">
        <v>1481</v>
      </c>
    </row>
    <row r="785" spans="1:4">
      <c r="A785" s="1" t="s">
        <v>1253</v>
      </c>
      <c r="B785" s="1" t="s">
        <v>320</v>
      </c>
      <c r="C785" s="1">
        <v>-0.0759206078336774</v>
      </c>
      <c r="D785" s="44" t="s">
        <v>1482</v>
      </c>
    </row>
    <row r="786" spans="1:4">
      <c r="A786" s="1" t="s">
        <v>1185</v>
      </c>
      <c r="B786" s="1" t="s">
        <v>307</v>
      </c>
      <c r="C786" s="1">
        <v>-0.0752926157738414</v>
      </c>
      <c r="D786" s="44" t="s">
        <v>1483</v>
      </c>
    </row>
    <row r="787" spans="1:4">
      <c r="A787" s="1" t="s">
        <v>1206</v>
      </c>
      <c r="B787" s="1" t="s">
        <v>314</v>
      </c>
      <c r="C787" s="1">
        <v>-0.067855975418113</v>
      </c>
      <c r="D787" s="44" t="s">
        <v>1484</v>
      </c>
    </row>
    <row r="788" spans="1:4">
      <c r="A788" s="1" t="s">
        <v>1253</v>
      </c>
      <c r="B788" s="1" t="s">
        <v>262</v>
      </c>
      <c r="C788" s="1">
        <v>-0.0665059471459152</v>
      </c>
      <c r="D788" s="44" t="s">
        <v>1485</v>
      </c>
    </row>
    <row r="789" spans="1:4">
      <c r="A789" s="1" t="s">
        <v>1253</v>
      </c>
      <c r="B789" s="1" t="s">
        <v>261</v>
      </c>
      <c r="C789" s="1">
        <v>-0.0661858660704139</v>
      </c>
      <c r="D789" s="44" t="s">
        <v>1486</v>
      </c>
    </row>
    <row r="790" spans="1:4">
      <c r="A790" s="1" t="s">
        <v>1185</v>
      </c>
      <c r="B790" s="1" t="s">
        <v>283</v>
      </c>
      <c r="C790" s="1">
        <v>-0.0650667390328875</v>
      </c>
      <c r="D790" s="44" t="s">
        <v>1487</v>
      </c>
    </row>
    <row r="791" spans="1:4">
      <c r="A791" s="1" t="s">
        <v>1185</v>
      </c>
      <c r="B791" s="1" t="s">
        <v>342</v>
      </c>
      <c r="C791" s="1">
        <v>-0.0614013037794931</v>
      </c>
      <c r="D791" s="44" t="s">
        <v>1488</v>
      </c>
    </row>
    <row r="792" spans="1:4">
      <c r="A792" s="1" t="s">
        <v>1241</v>
      </c>
      <c r="B792" s="1" t="s">
        <v>278</v>
      </c>
      <c r="C792" s="1">
        <v>-0.0608844620509049</v>
      </c>
      <c r="D792" s="44" t="s">
        <v>1489</v>
      </c>
    </row>
    <row r="793" spans="1:4">
      <c r="A793" s="1" t="s">
        <v>1253</v>
      </c>
      <c r="B793" s="1" t="s">
        <v>311</v>
      </c>
      <c r="C793" s="1">
        <v>-0.0607309471010631</v>
      </c>
      <c r="D793" s="44" t="s">
        <v>1490</v>
      </c>
    </row>
    <row r="794" spans="1:4">
      <c r="A794" s="1" t="s">
        <v>1185</v>
      </c>
      <c r="B794" s="1" t="s">
        <v>311</v>
      </c>
      <c r="C794" s="1">
        <v>-0.0607309471010631</v>
      </c>
      <c r="D794" s="44" t="s">
        <v>1490</v>
      </c>
    </row>
    <row r="795" spans="1:4">
      <c r="A795" s="1" t="s">
        <v>1204</v>
      </c>
      <c r="B795" s="1" t="s">
        <v>219</v>
      </c>
      <c r="C795" s="1">
        <v>-0.0522174786241127</v>
      </c>
      <c r="D795" s="44" t="s">
        <v>1491</v>
      </c>
    </row>
    <row r="796" spans="1:4">
      <c r="A796" s="1" t="s">
        <v>1241</v>
      </c>
      <c r="B796" s="1" t="s">
        <v>290</v>
      </c>
      <c r="C796" s="1">
        <v>-0.0519721694964367</v>
      </c>
      <c r="D796" s="44" t="s">
        <v>1492</v>
      </c>
    </row>
    <row r="797" spans="1:4">
      <c r="A797" s="1" t="s">
        <v>1241</v>
      </c>
      <c r="B797" s="1" t="s">
        <v>268</v>
      </c>
      <c r="C797" s="1">
        <v>-0.0506989045314064</v>
      </c>
      <c r="D797" s="44" t="s">
        <v>1493</v>
      </c>
    </row>
    <row r="798" spans="1:4">
      <c r="A798" s="1" t="s">
        <v>1204</v>
      </c>
      <c r="B798" s="1" t="s">
        <v>204</v>
      </c>
      <c r="C798" s="1">
        <v>-0.0495124546701279</v>
      </c>
      <c r="D798" s="44" t="s">
        <v>1494</v>
      </c>
    </row>
    <row r="799" spans="1:4">
      <c r="A799" s="1" t="s">
        <v>1204</v>
      </c>
      <c r="B799" s="1" t="s">
        <v>261</v>
      </c>
      <c r="C799" s="1">
        <v>-0.0492114625146109</v>
      </c>
      <c r="D799" s="44" t="s">
        <v>1495</v>
      </c>
    </row>
    <row r="800" spans="1:4">
      <c r="A800" s="1" t="s">
        <v>1241</v>
      </c>
      <c r="B800" s="1" t="s">
        <v>295</v>
      </c>
      <c r="C800" s="1">
        <v>-0.0475899756049986</v>
      </c>
      <c r="D800" s="44" t="s">
        <v>1496</v>
      </c>
    </row>
    <row r="801" spans="1:4">
      <c r="A801" s="1" t="s">
        <v>1185</v>
      </c>
      <c r="B801" s="1" t="s">
        <v>285</v>
      </c>
      <c r="C801" s="1">
        <v>-0.0456704308846027</v>
      </c>
      <c r="D801" s="44" t="s">
        <v>1497</v>
      </c>
    </row>
    <row r="802" spans="1:4">
      <c r="A802" s="1" t="s">
        <v>1241</v>
      </c>
      <c r="B802" s="1" t="s">
        <v>291</v>
      </c>
      <c r="C802" s="1">
        <v>-0.0436856687874882</v>
      </c>
      <c r="D802" s="44" t="s">
        <v>1498</v>
      </c>
    </row>
    <row r="803" spans="1:4">
      <c r="A803" s="1" t="s">
        <v>1185</v>
      </c>
      <c r="B803" s="1" t="s">
        <v>219</v>
      </c>
      <c r="C803" s="1">
        <v>-0.0435850830682571</v>
      </c>
      <c r="D803" s="44" t="s">
        <v>1499</v>
      </c>
    </row>
    <row r="804" spans="1:4">
      <c r="A804" s="1" t="s">
        <v>1185</v>
      </c>
      <c r="B804" s="1" t="s">
        <v>310</v>
      </c>
      <c r="C804" s="1">
        <v>-0.0431411902419103</v>
      </c>
      <c r="D804" s="44" t="s">
        <v>1500</v>
      </c>
    </row>
    <row r="805" spans="1:4">
      <c r="A805" s="1" t="s">
        <v>1253</v>
      </c>
      <c r="B805" s="1" t="s">
        <v>333</v>
      </c>
      <c r="C805" s="1">
        <v>-0.041863459836216</v>
      </c>
      <c r="D805" s="44" t="s">
        <v>1501</v>
      </c>
    </row>
    <row r="806" spans="1:4">
      <c r="A806" s="1" t="s">
        <v>1253</v>
      </c>
      <c r="B806" s="1" t="s">
        <v>327</v>
      </c>
      <c r="C806" s="1">
        <v>-0.0406620158881565</v>
      </c>
      <c r="D806" s="44" t="s">
        <v>1502</v>
      </c>
    </row>
    <row r="807" spans="1:4">
      <c r="A807" s="1" t="s">
        <v>1185</v>
      </c>
      <c r="B807" s="1" t="s">
        <v>238</v>
      </c>
      <c r="C807" s="1">
        <v>-0.0377868038978199</v>
      </c>
      <c r="D807" s="44" t="s">
        <v>1503</v>
      </c>
    </row>
    <row r="808" spans="1:4">
      <c r="A808" s="1" t="s">
        <v>1185</v>
      </c>
      <c r="B808" s="1" t="s">
        <v>234</v>
      </c>
      <c r="C808" s="1">
        <v>-0.0374138146125459</v>
      </c>
      <c r="D808" s="44" t="s">
        <v>1504</v>
      </c>
    </row>
    <row r="809" spans="1:4">
      <c r="A809" s="1" t="s">
        <v>1204</v>
      </c>
      <c r="B809" s="1" t="s">
        <v>270</v>
      </c>
      <c r="C809" s="1">
        <v>-0.0342369397290485</v>
      </c>
      <c r="D809" s="44" t="s">
        <v>1505</v>
      </c>
    </row>
    <row r="810" spans="1:4">
      <c r="A810" s="1" t="s">
        <v>1185</v>
      </c>
      <c r="B810" s="1" t="s">
        <v>296</v>
      </c>
      <c r="C810" s="1">
        <v>-0.0323910994457256</v>
      </c>
      <c r="D810" s="44" t="s">
        <v>1506</v>
      </c>
    </row>
    <row r="811" spans="1:4">
      <c r="A811" s="1" t="s">
        <v>1253</v>
      </c>
      <c r="B811" s="1" t="s">
        <v>350</v>
      </c>
      <c r="C811" s="1">
        <v>-0.0307000832293438</v>
      </c>
      <c r="D811" s="44" t="s">
        <v>1507</v>
      </c>
    </row>
    <row r="812" spans="1:4">
      <c r="A812" s="1" t="s">
        <v>1206</v>
      </c>
      <c r="B812" s="1" t="s">
        <v>247</v>
      </c>
      <c r="C812" s="1">
        <v>-0.0268203871028282</v>
      </c>
      <c r="D812" s="44" t="s">
        <v>1508</v>
      </c>
    </row>
    <row r="813" spans="1:4">
      <c r="A813" s="1" t="s">
        <v>1206</v>
      </c>
      <c r="B813" s="1" t="s">
        <v>313</v>
      </c>
      <c r="C813" s="1">
        <v>-0.021990306357054</v>
      </c>
      <c r="D813" s="44" t="s">
        <v>1509</v>
      </c>
    </row>
    <row r="814" spans="1:4">
      <c r="A814" s="1" t="s">
        <v>1171</v>
      </c>
      <c r="B814" s="1" t="s">
        <v>240</v>
      </c>
      <c r="C814" s="1">
        <v>-0.0164275918267658</v>
      </c>
      <c r="D814" s="44" t="s">
        <v>1510</v>
      </c>
    </row>
    <row r="815" spans="1:4">
      <c r="A815" s="1" t="s">
        <v>1241</v>
      </c>
      <c r="B815" s="1" t="s">
        <v>308</v>
      </c>
      <c r="C815" s="1">
        <v>-0.0161765670970333</v>
      </c>
      <c r="D815" s="44" t="s">
        <v>1511</v>
      </c>
    </row>
    <row r="816" spans="1:4">
      <c r="A816" s="1" t="s">
        <v>1171</v>
      </c>
      <c r="B816" s="1" t="s">
        <v>232</v>
      </c>
      <c r="C816" s="1">
        <v>-0.0147470290722124</v>
      </c>
      <c r="D816" s="44" t="s">
        <v>1512</v>
      </c>
    </row>
    <row r="817" spans="1:4">
      <c r="A817" s="1" t="s">
        <v>1185</v>
      </c>
      <c r="B817" s="1" t="s">
        <v>249</v>
      </c>
      <c r="C817" s="1">
        <v>-0.0137816530859038</v>
      </c>
      <c r="D817" s="44" t="s">
        <v>1513</v>
      </c>
    </row>
    <row r="818" spans="1:4">
      <c r="A818" s="1" t="s">
        <v>1171</v>
      </c>
      <c r="B818" s="1" t="s">
        <v>330</v>
      </c>
      <c r="C818" s="1">
        <v>-0.0125040682034309</v>
      </c>
      <c r="D818" s="44" t="s">
        <v>1514</v>
      </c>
    </row>
    <row r="819" spans="1:4">
      <c r="A819" s="1" t="s">
        <v>1206</v>
      </c>
      <c r="B819" s="1" t="s">
        <v>229</v>
      </c>
      <c r="C819" s="1">
        <v>-0.0105563871957736</v>
      </c>
      <c r="D819" s="44" t="s">
        <v>1515</v>
      </c>
    </row>
    <row r="820" spans="1:4">
      <c r="A820" s="1" t="s">
        <v>1241</v>
      </c>
      <c r="B820" s="1" t="s">
        <v>231</v>
      </c>
      <c r="C820" s="1">
        <v>-0.0105222026498296</v>
      </c>
      <c r="D820" s="44" t="s">
        <v>1516</v>
      </c>
    </row>
    <row r="821" spans="1:4">
      <c r="A821" s="1" t="s">
        <v>1185</v>
      </c>
      <c r="B821" s="1" t="s">
        <v>327</v>
      </c>
      <c r="C821" s="1">
        <v>-0.00984096047841988</v>
      </c>
      <c r="D821" s="44" t="s">
        <v>1517</v>
      </c>
    </row>
    <row r="822" spans="1:4">
      <c r="A822" s="1" t="s">
        <v>1185</v>
      </c>
      <c r="B822" s="1" t="s">
        <v>203</v>
      </c>
      <c r="C822" s="1">
        <v>-0.00874432804239427</v>
      </c>
      <c r="D822" s="44" t="s">
        <v>1518</v>
      </c>
    </row>
    <row r="823" spans="1:4">
      <c r="A823" s="1" t="s">
        <v>1204</v>
      </c>
      <c r="B823" s="1" t="s">
        <v>228</v>
      </c>
      <c r="C823" s="1">
        <v>-0.00673226187155231</v>
      </c>
      <c r="D823" s="44" t="s">
        <v>1519</v>
      </c>
    </row>
    <row r="824" spans="1:4">
      <c r="A824" s="1" t="s">
        <v>1185</v>
      </c>
      <c r="B824" s="1" t="s">
        <v>271</v>
      </c>
      <c r="C824" s="1">
        <v>1</v>
      </c>
      <c r="D824" s="1">
        <v>0</v>
      </c>
    </row>
    <row r="825" spans="1:4">
      <c r="A825" s="1" t="s">
        <v>1185</v>
      </c>
      <c r="B825" s="1" t="s">
        <v>301</v>
      </c>
      <c r="C825" s="1">
        <v>1</v>
      </c>
      <c r="D825" s="1">
        <v>0</v>
      </c>
    </row>
    <row r="826" spans="1:4">
      <c r="A826" s="1" t="s">
        <v>1185</v>
      </c>
      <c r="B826" s="1" t="s">
        <v>335</v>
      </c>
      <c r="C826" s="1">
        <v>1</v>
      </c>
      <c r="D826" s="1">
        <v>0</v>
      </c>
    </row>
    <row r="827" spans="1:4">
      <c r="A827" s="1" t="s">
        <v>1185</v>
      </c>
      <c r="B827" s="1" t="s">
        <v>216</v>
      </c>
      <c r="C827" s="1">
        <v>1</v>
      </c>
      <c r="D827" s="1">
        <v>0</v>
      </c>
    </row>
    <row r="828" spans="1:4">
      <c r="A828" s="1" t="s">
        <v>1206</v>
      </c>
      <c r="B828" s="1" t="s">
        <v>239</v>
      </c>
      <c r="C828" s="44" t="s">
        <v>1520</v>
      </c>
      <c r="D828" s="44" t="s">
        <v>1521</v>
      </c>
    </row>
    <row r="829" spans="1:4">
      <c r="A829" s="1" t="s">
        <v>1204</v>
      </c>
      <c r="B829" s="1" t="s">
        <v>316</v>
      </c>
      <c r="C829" s="44" t="s">
        <v>1522</v>
      </c>
      <c r="D829" s="44" t="s">
        <v>1523</v>
      </c>
    </row>
    <row r="830" spans="1:4">
      <c r="A830" s="1" t="s">
        <v>1185</v>
      </c>
      <c r="B830" s="1" t="s">
        <v>276</v>
      </c>
      <c r="C830" s="44" t="s">
        <v>1524</v>
      </c>
      <c r="D830" s="44" t="s">
        <v>1525</v>
      </c>
    </row>
    <row r="831" spans="1:4">
      <c r="A831" s="1" t="s">
        <v>1185</v>
      </c>
      <c r="B831" s="1" t="s">
        <v>280</v>
      </c>
      <c r="C831" s="44" t="s">
        <v>1526</v>
      </c>
      <c r="D831" s="44" t="s">
        <v>1527</v>
      </c>
    </row>
    <row r="832" spans="1:4">
      <c r="A832" s="1" t="s">
        <v>1241</v>
      </c>
      <c r="B832" s="1" t="s">
        <v>243</v>
      </c>
      <c r="C832" s="44" t="s">
        <v>1528</v>
      </c>
      <c r="D832" s="44" t="s">
        <v>1529</v>
      </c>
    </row>
    <row r="833" spans="1:4">
      <c r="A833" s="1" t="s">
        <v>1206</v>
      </c>
      <c r="B833" s="1" t="s">
        <v>287</v>
      </c>
      <c r="C833" s="44" t="s">
        <v>1530</v>
      </c>
      <c r="D833" s="44" t="s">
        <v>1531</v>
      </c>
    </row>
    <row r="834" spans="1:4">
      <c r="A834" s="1" t="s">
        <v>1185</v>
      </c>
      <c r="B834" s="1" t="s">
        <v>312</v>
      </c>
      <c r="C834" s="44" t="s">
        <v>1532</v>
      </c>
      <c r="D834" s="44" t="s">
        <v>1533</v>
      </c>
    </row>
    <row r="835" spans="1:4">
      <c r="A835" s="1" t="s">
        <v>1253</v>
      </c>
      <c r="B835" s="1" t="s">
        <v>273</v>
      </c>
      <c r="C835" s="44" t="s">
        <v>1534</v>
      </c>
      <c r="D835" s="44" t="s">
        <v>1535</v>
      </c>
    </row>
    <row r="836" spans="1:4">
      <c r="A836" s="1" t="s">
        <v>1241</v>
      </c>
      <c r="B836" s="1" t="s">
        <v>272</v>
      </c>
      <c r="C836" s="44" t="s">
        <v>1536</v>
      </c>
      <c r="D836" s="44" t="s">
        <v>1537</v>
      </c>
    </row>
    <row r="837" spans="1:4">
      <c r="A837" s="1" t="s">
        <v>1206</v>
      </c>
      <c r="B837" s="1" t="s">
        <v>310</v>
      </c>
      <c r="C837" s="44" t="s">
        <v>1538</v>
      </c>
      <c r="D837" s="44" t="s">
        <v>1539</v>
      </c>
    </row>
    <row r="838" spans="1:4">
      <c r="A838" s="1" t="s">
        <v>1253</v>
      </c>
      <c r="B838" s="1" t="s">
        <v>233</v>
      </c>
      <c r="C838" s="44" t="s">
        <v>1540</v>
      </c>
      <c r="D838" s="44" t="s">
        <v>1541</v>
      </c>
    </row>
    <row r="839" spans="1:4">
      <c r="A839" s="1" t="s">
        <v>1185</v>
      </c>
      <c r="B839" s="1" t="s">
        <v>277</v>
      </c>
      <c r="C839" s="44" t="s">
        <v>1542</v>
      </c>
      <c r="D839" s="44" t="s">
        <v>1543</v>
      </c>
    </row>
    <row r="840" spans="1:4">
      <c r="A840" s="1" t="s">
        <v>1206</v>
      </c>
      <c r="B840" s="1" t="s">
        <v>334</v>
      </c>
      <c r="C840" s="44" t="s">
        <v>1544</v>
      </c>
      <c r="D840" s="44" t="s">
        <v>1545</v>
      </c>
    </row>
    <row r="841" spans="1:4">
      <c r="A841" s="1" t="s">
        <v>1204</v>
      </c>
      <c r="B841" s="1" t="s">
        <v>225</v>
      </c>
      <c r="C841" s="44" t="s">
        <v>1546</v>
      </c>
      <c r="D841" s="44" t="s">
        <v>1547</v>
      </c>
    </row>
    <row r="842" spans="1:4">
      <c r="A842" s="1" t="s">
        <v>1253</v>
      </c>
      <c r="B842" s="1" t="s">
        <v>305</v>
      </c>
      <c r="C842" s="44" t="s">
        <v>1548</v>
      </c>
      <c r="D842" s="44" t="s">
        <v>1549</v>
      </c>
    </row>
    <row r="843" spans="1:4">
      <c r="A843" s="1" t="s">
        <v>1206</v>
      </c>
      <c r="B843" s="1" t="s">
        <v>297</v>
      </c>
      <c r="C843" s="44" t="s">
        <v>1550</v>
      </c>
      <c r="D843" s="44" t="s">
        <v>1551</v>
      </c>
    </row>
    <row r="844" spans="1:4">
      <c r="A844" s="1" t="s">
        <v>1241</v>
      </c>
      <c r="B844" s="1" t="s">
        <v>229</v>
      </c>
      <c r="C844" s="44" t="s">
        <v>1552</v>
      </c>
      <c r="D844" s="44" t="s">
        <v>1553</v>
      </c>
    </row>
    <row r="845" spans="1:4">
      <c r="A845" s="1" t="s">
        <v>1204</v>
      </c>
      <c r="B845" s="1" t="s">
        <v>319</v>
      </c>
      <c r="C845" s="44" t="s">
        <v>1554</v>
      </c>
      <c r="D845" s="44" t="s">
        <v>1555</v>
      </c>
    </row>
    <row r="846" spans="1:4">
      <c r="A846" s="1" t="s">
        <v>1171</v>
      </c>
      <c r="B846" s="1" t="s">
        <v>350</v>
      </c>
      <c r="C846" s="44" t="s">
        <v>1556</v>
      </c>
      <c r="D846" s="44" t="s">
        <v>1557</v>
      </c>
    </row>
    <row r="847" spans="1:4">
      <c r="A847" s="1" t="s">
        <v>1253</v>
      </c>
      <c r="B847" s="1" t="s">
        <v>326</v>
      </c>
      <c r="C847" s="44" t="s">
        <v>1558</v>
      </c>
      <c r="D847" s="44" t="s">
        <v>1559</v>
      </c>
    </row>
    <row r="848" spans="1:4">
      <c r="A848" s="1" t="s">
        <v>1185</v>
      </c>
      <c r="B848" s="1" t="s">
        <v>289</v>
      </c>
      <c r="C848" s="44" t="s">
        <v>1560</v>
      </c>
      <c r="D848" s="44" t="s">
        <v>1561</v>
      </c>
    </row>
    <row r="849" spans="1:4">
      <c r="A849" s="1" t="s">
        <v>1206</v>
      </c>
      <c r="B849" s="1" t="s">
        <v>209</v>
      </c>
      <c r="C849" s="44" t="s">
        <v>1562</v>
      </c>
      <c r="D849" s="44" t="s">
        <v>1563</v>
      </c>
    </row>
    <row r="850" spans="1:4">
      <c r="A850" s="1" t="s">
        <v>1204</v>
      </c>
      <c r="B850" s="1" t="s">
        <v>232</v>
      </c>
      <c r="C850" s="44" t="s">
        <v>1564</v>
      </c>
      <c r="D850" s="44" t="s">
        <v>1565</v>
      </c>
    </row>
    <row r="851" spans="1:4">
      <c r="A851" s="1" t="s">
        <v>1171</v>
      </c>
      <c r="B851" s="1" t="s">
        <v>297</v>
      </c>
      <c r="C851" s="44" t="s">
        <v>1566</v>
      </c>
      <c r="D851" s="44" t="s">
        <v>1567</v>
      </c>
    </row>
    <row r="852" spans="1:4">
      <c r="A852" s="1" t="s">
        <v>1204</v>
      </c>
      <c r="B852" s="1" t="s">
        <v>287</v>
      </c>
      <c r="C852" s="44" t="s">
        <v>1568</v>
      </c>
      <c r="D852" s="44" t="s">
        <v>1569</v>
      </c>
    </row>
    <row r="853" spans="1:4">
      <c r="A853" s="1" t="s">
        <v>1253</v>
      </c>
      <c r="B853" s="1" t="s">
        <v>343</v>
      </c>
      <c r="C853" s="44" t="s">
        <v>1570</v>
      </c>
      <c r="D853" s="44" t="s">
        <v>1571</v>
      </c>
    </row>
    <row r="854" spans="1:4">
      <c r="A854" s="1" t="s">
        <v>1206</v>
      </c>
      <c r="B854" s="1" t="s">
        <v>213</v>
      </c>
      <c r="C854" s="44" t="s">
        <v>1572</v>
      </c>
      <c r="D854" s="44" t="s">
        <v>1573</v>
      </c>
    </row>
    <row r="855" spans="1:4">
      <c r="A855" s="1" t="s">
        <v>1171</v>
      </c>
      <c r="B855" s="1" t="s">
        <v>285</v>
      </c>
      <c r="C855" s="44" t="s">
        <v>1574</v>
      </c>
      <c r="D855" s="44" t="s">
        <v>1575</v>
      </c>
    </row>
    <row r="856" spans="1:4">
      <c r="A856" s="1" t="s">
        <v>1185</v>
      </c>
      <c r="B856" s="1" t="s">
        <v>349</v>
      </c>
      <c r="C856" s="44" t="s">
        <v>1576</v>
      </c>
      <c r="D856" s="44" t="s">
        <v>1577</v>
      </c>
    </row>
    <row r="857" spans="1:4">
      <c r="A857" s="1" t="s">
        <v>1206</v>
      </c>
      <c r="B857" s="1" t="s">
        <v>328</v>
      </c>
      <c r="C857" s="44" t="s">
        <v>1578</v>
      </c>
      <c r="D857" s="44" t="s">
        <v>1579</v>
      </c>
    </row>
    <row r="858" spans="1:4">
      <c r="A858" s="1" t="s">
        <v>1185</v>
      </c>
      <c r="B858" s="1" t="s">
        <v>258</v>
      </c>
      <c r="C858" s="44" t="s">
        <v>1580</v>
      </c>
      <c r="D858" s="44" t="s">
        <v>1581</v>
      </c>
    </row>
    <row r="859" spans="1:4">
      <c r="A859" s="1" t="s">
        <v>1253</v>
      </c>
      <c r="B859" s="1" t="s">
        <v>314</v>
      </c>
      <c r="C859" s="44" t="s">
        <v>1582</v>
      </c>
      <c r="D859" s="44" t="s">
        <v>1583</v>
      </c>
    </row>
    <row r="860" spans="1:4">
      <c r="A860" s="1" t="s">
        <v>1241</v>
      </c>
      <c r="B860" s="1" t="s">
        <v>234</v>
      </c>
      <c r="C860" s="44" t="s">
        <v>1584</v>
      </c>
      <c r="D860" s="44" t="s">
        <v>1585</v>
      </c>
    </row>
    <row r="861" spans="1:4">
      <c r="A861" s="1" t="s">
        <v>1241</v>
      </c>
      <c r="B861" s="1" t="s">
        <v>325</v>
      </c>
      <c r="C861" s="44" t="s">
        <v>1586</v>
      </c>
      <c r="D861" s="44" t="s">
        <v>1587</v>
      </c>
    </row>
    <row r="862" spans="1:4">
      <c r="A862" s="1" t="s">
        <v>1241</v>
      </c>
      <c r="B862" s="1" t="s">
        <v>212</v>
      </c>
      <c r="C862" s="44" t="s">
        <v>1588</v>
      </c>
      <c r="D862" s="44" t="s">
        <v>1589</v>
      </c>
    </row>
    <row r="863" spans="1:4">
      <c r="A863" s="1" t="s">
        <v>1204</v>
      </c>
      <c r="B863" s="1" t="s">
        <v>283</v>
      </c>
      <c r="C863" s="44" t="s">
        <v>1590</v>
      </c>
      <c r="D863" s="44" t="s">
        <v>1591</v>
      </c>
    </row>
    <row r="864" spans="1:4">
      <c r="A864" s="1" t="s">
        <v>1185</v>
      </c>
      <c r="B864" s="1" t="s">
        <v>260</v>
      </c>
      <c r="C864" s="44" t="s">
        <v>1592</v>
      </c>
      <c r="D864" s="44" t="s">
        <v>1593</v>
      </c>
    </row>
    <row r="865" spans="1:4">
      <c r="A865" s="1" t="s">
        <v>1241</v>
      </c>
      <c r="B865" s="1" t="s">
        <v>339</v>
      </c>
      <c r="C865" s="44" t="s">
        <v>1594</v>
      </c>
      <c r="D865" s="44" t="s">
        <v>1595</v>
      </c>
    </row>
    <row r="866" spans="1:4">
      <c r="A866" s="1" t="s">
        <v>1185</v>
      </c>
      <c r="B866" s="1" t="s">
        <v>340</v>
      </c>
      <c r="C866" s="44" t="s">
        <v>1596</v>
      </c>
      <c r="D866" s="44" t="s">
        <v>1597</v>
      </c>
    </row>
    <row r="867" spans="1:4">
      <c r="A867" s="1" t="s">
        <v>1206</v>
      </c>
      <c r="B867" s="1" t="s">
        <v>302</v>
      </c>
      <c r="C867" s="44" t="s">
        <v>1598</v>
      </c>
      <c r="D867" s="44" t="s">
        <v>1599</v>
      </c>
    </row>
    <row r="868" spans="1:4">
      <c r="A868" s="1" t="s">
        <v>1185</v>
      </c>
      <c r="B868" s="1" t="s">
        <v>210</v>
      </c>
      <c r="C868" s="44" t="s">
        <v>1600</v>
      </c>
      <c r="D868" s="44" t="s">
        <v>1601</v>
      </c>
    </row>
    <row r="869" spans="1:4">
      <c r="A869" s="1" t="s">
        <v>1241</v>
      </c>
      <c r="B869" s="1" t="s">
        <v>219</v>
      </c>
      <c r="C869" s="44" t="s">
        <v>1602</v>
      </c>
      <c r="D869" s="44" t="s">
        <v>1603</v>
      </c>
    </row>
    <row r="870" spans="1:4">
      <c r="A870" s="1" t="s">
        <v>1185</v>
      </c>
      <c r="B870" s="1" t="s">
        <v>325</v>
      </c>
      <c r="C870" s="44" t="s">
        <v>1604</v>
      </c>
      <c r="D870" s="44" t="s">
        <v>1605</v>
      </c>
    </row>
    <row r="871" spans="1:4">
      <c r="A871" s="1" t="s">
        <v>1204</v>
      </c>
      <c r="B871" s="1" t="s">
        <v>348</v>
      </c>
      <c r="C871" s="44" t="s">
        <v>1606</v>
      </c>
      <c r="D871" s="44" t="s">
        <v>1607</v>
      </c>
    </row>
    <row r="872" spans="1:4">
      <c r="A872" s="1" t="s">
        <v>1204</v>
      </c>
      <c r="B872" s="1" t="s">
        <v>310</v>
      </c>
      <c r="C872" s="44" t="s">
        <v>1608</v>
      </c>
      <c r="D872" s="44" t="s">
        <v>1609</v>
      </c>
    </row>
    <row r="873" spans="1:4">
      <c r="A873" s="1" t="s">
        <v>1185</v>
      </c>
      <c r="B873" s="1" t="s">
        <v>252</v>
      </c>
      <c r="C873" s="44" t="s">
        <v>1610</v>
      </c>
      <c r="D873" s="44" t="s">
        <v>1611</v>
      </c>
    </row>
    <row r="874" spans="1:4">
      <c r="A874" s="1" t="s">
        <v>1241</v>
      </c>
      <c r="B874" s="1" t="s">
        <v>259</v>
      </c>
      <c r="C874" s="44" t="s">
        <v>1612</v>
      </c>
      <c r="D874" s="44" t="s">
        <v>1613</v>
      </c>
    </row>
    <row r="875" spans="1:4">
      <c r="A875" s="1" t="s">
        <v>1204</v>
      </c>
      <c r="B875" s="1" t="s">
        <v>259</v>
      </c>
      <c r="C875" s="44" t="s">
        <v>1614</v>
      </c>
      <c r="D875" s="44" t="s">
        <v>1615</v>
      </c>
    </row>
    <row r="876" spans="1:4">
      <c r="A876" s="1" t="s">
        <v>1204</v>
      </c>
      <c r="B876" s="1" t="s">
        <v>262</v>
      </c>
      <c r="C876" s="44" t="s">
        <v>1616</v>
      </c>
      <c r="D876" s="44" t="s">
        <v>1617</v>
      </c>
    </row>
    <row r="877" spans="1:4">
      <c r="A877" s="1" t="s">
        <v>1241</v>
      </c>
      <c r="B877" s="1" t="s">
        <v>289</v>
      </c>
      <c r="C877" s="44" t="s">
        <v>1618</v>
      </c>
      <c r="D877" s="44" t="s">
        <v>1619</v>
      </c>
    </row>
    <row r="878" spans="1:4">
      <c r="A878" s="1" t="s">
        <v>1171</v>
      </c>
      <c r="B878" s="1" t="s">
        <v>236</v>
      </c>
      <c r="C878" s="44" t="s">
        <v>1620</v>
      </c>
      <c r="D878" s="44" t="s">
        <v>1621</v>
      </c>
    </row>
    <row r="879" spans="1:4">
      <c r="A879" s="1" t="s">
        <v>1241</v>
      </c>
      <c r="B879" s="1" t="s">
        <v>218</v>
      </c>
      <c r="C879" s="44" t="s">
        <v>1622</v>
      </c>
      <c r="D879" s="44" t="s">
        <v>1623</v>
      </c>
    </row>
    <row r="880" spans="1:4">
      <c r="A880" s="1" t="s">
        <v>1204</v>
      </c>
      <c r="B880" s="1" t="s">
        <v>250</v>
      </c>
      <c r="C880" s="44" t="s">
        <v>1624</v>
      </c>
      <c r="D880" s="44" t="s">
        <v>1625</v>
      </c>
    </row>
    <row r="881" spans="1:4">
      <c r="A881" s="1" t="s">
        <v>1206</v>
      </c>
      <c r="B881" s="1" t="s">
        <v>316</v>
      </c>
      <c r="C881" s="44" t="s">
        <v>1626</v>
      </c>
      <c r="D881" s="44" t="s">
        <v>1627</v>
      </c>
    </row>
    <row r="882" spans="1:4">
      <c r="A882" s="1" t="s">
        <v>1241</v>
      </c>
      <c r="B882" s="1" t="s">
        <v>321</v>
      </c>
      <c r="C882" s="44" t="s">
        <v>1628</v>
      </c>
      <c r="D882" s="44" t="s">
        <v>1629</v>
      </c>
    </row>
    <row r="883" spans="1:4">
      <c r="A883" s="1" t="s">
        <v>1185</v>
      </c>
      <c r="B883" s="1" t="s">
        <v>215</v>
      </c>
      <c r="C883" s="44" t="s">
        <v>1630</v>
      </c>
      <c r="D883" s="44" t="s">
        <v>1631</v>
      </c>
    </row>
    <row r="884" spans="1:4">
      <c r="A884" s="1" t="s">
        <v>1253</v>
      </c>
      <c r="B884" s="1" t="s">
        <v>342</v>
      </c>
      <c r="C884" s="44" t="s">
        <v>1632</v>
      </c>
      <c r="D884" s="44" t="s">
        <v>1633</v>
      </c>
    </row>
    <row r="885" spans="1:4">
      <c r="A885" s="1" t="s">
        <v>1253</v>
      </c>
      <c r="B885" s="1" t="s">
        <v>310</v>
      </c>
      <c r="C885" s="44" t="s">
        <v>1634</v>
      </c>
      <c r="D885" s="44" t="s">
        <v>1635</v>
      </c>
    </row>
    <row r="886" spans="1:4">
      <c r="A886" s="1" t="s">
        <v>1253</v>
      </c>
      <c r="B886" s="1" t="s">
        <v>340</v>
      </c>
      <c r="C886" s="44" t="s">
        <v>1636</v>
      </c>
      <c r="D886" s="44" t="s">
        <v>1637</v>
      </c>
    </row>
    <row r="887" spans="1:4">
      <c r="A887" s="1" t="s">
        <v>1206</v>
      </c>
      <c r="B887" s="1" t="s">
        <v>250</v>
      </c>
      <c r="C887" s="44" t="s">
        <v>1638</v>
      </c>
      <c r="D887" s="44" t="s">
        <v>1639</v>
      </c>
    </row>
    <row r="888" spans="1:4">
      <c r="A888" s="1" t="s">
        <v>1185</v>
      </c>
      <c r="B888" s="1" t="s">
        <v>247</v>
      </c>
      <c r="C888" s="44" t="s">
        <v>1640</v>
      </c>
      <c r="D888" s="44" t="s">
        <v>1641</v>
      </c>
    </row>
    <row r="889" spans="1:4">
      <c r="A889" s="1" t="s">
        <v>1204</v>
      </c>
      <c r="B889" s="1" t="s">
        <v>209</v>
      </c>
      <c r="C889" s="44" t="s">
        <v>1642</v>
      </c>
      <c r="D889" s="44" t="s">
        <v>1643</v>
      </c>
    </row>
    <row r="890" spans="1:4">
      <c r="A890" s="1" t="s">
        <v>1253</v>
      </c>
      <c r="B890" s="1" t="s">
        <v>249</v>
      </c>
      <c r="C890" s="44" t="s">
        <v>1644</v>
      </c>
      <c r="D890" s="44" t="s">
        <v>1645</v>
      </c>
    </row>
    <row r="891" spans="1:4">
      <c r="A891" s="1" t="s">
        <v>1241</v>
      </c>
      <c r="B891" s="1" t="s">
        <v>281</v>
      </c>
      <c r="C891" s="44" t="s">
        <v>1646</v>
      </c>
      <c r="D891" s="44" t="s">
        <v>1647</v>
      </c>
    </row>
    <row r="892" spans="1:4">
      <c r="A892" s="1" t="s">
        <v>1185</v>
      </c>
      <c r="B892" s="1" t="s">
        <v>320</v>
      </c>
      <c r="C892" s="44" t="s">
        <v>1648</v>
      </c>
      <c r="D892" s="44" t="s">
        <v>1649</v>
      </c>
    </row>
    <row r="893" spans="1:4">
      <c r="A893" s="1" t="s">
        <v>1241</v>
      </c>
      <c r="B893" s="1" t="s">
        <v>266</v>
      </c>
      <c r="C893" s="44" t="s">
        <v>1650</v>
      </c>
      <c r="D893" s="44" t="s">
        <v>1651</v>
      </c>
    </row>
    <row r="894" spans="1:4">
      <c r="A894" s="1" t="s">
        <v>1241</v>
      </c>
      <c r="B894" s="1" t="s">
        <v>256</v>
      </c>
      <c r="C894" s="44" t="s">
        <v>1652</v>
      </c>
      <c r="D894" s="44" t="s">
        <v>1653</v>
      </c>
    </row>
    <row r="895" spans="1:4">
      <c r="A895" s="1" t="s">
        <v>1241</v>
      </c>
      <c r="B895" s="1" t="s">
        <v>280</v>
      </c>
      <c r="C895" s="44" t="s">
        <v>1654</v>
      </c>
      <c r="D895" s="44" t="s">
        <v>1655</v>
      </c>
    </row>
    <row r="896" spans="1:4">
      <c r="A896" s="1" t="s">
        <v>1171</v>
      </c>
      <c r="B896" s="1" t="s">
        <v>229</v>
      </c>
      <c r="C896" s="44" t="s">
        <v>1656</v>
      </c>
      <c r="D896" s="44" t="s">
        <v>1657</v>
      </c>
    </row>
    <row r="897" spans="1:4">
      <c r="A897" s="1" t="s">
        <v>1253</v>
      </c>
      <c r="B897" s="1" t="s">
        <v>226</v>
      </c>
      <c r="C897" s="44" t="s">
        <v>1658</v>
      </c>
      <c r="D897" s="44" t="s">
        <v>1659</v>
      </c>
    </row>
    <row r="898" spans="1:4">
      <c r="A898" s="1" t="s">
        <v>1204</v>
      </c>
      <c r="B898" s="1" t="s">
        <v>312</v>
      </c>
      <c r="C898" s="44" t="s">
        <v>1660</v>
      </c>
      <c r="D898" s="44" t="s">
        <v>1661</v>
      </c>
    </row>
    <row r="899" spans="1:4">
      <c r="A899" s="1" t="s">
        <v>1241</v>
      </c>
      <c r="B899" s="1" t="s">
        <v>346</v>
      </c>
      <c r="C899" s="44" t="s">
        <v>1662</v>
      </c>
      <c r="D899" s="44" t="s">
        <v>1663</v>
      </c>
    </row>
    <row r="900" spans="1:4">
      <c r="A900" s="1" t="s">
        <v>1185</v>
      </c>
      <c r="B900" s="1" t="s">
        <v>317</v>
      </c>
      <c r="C900" s="44" t="s">
        <v>1664</v>
      </c>
      <c r="D900" s="44" t="s">
        <v>1665</v>
      </c>
    </row>
    <row r="901" spans="1:4">
      <c r="A901" s="1" t="s">
        <v>1206</v>
      </c>
      <c r="B901" s="1" t="s">
        <v>296</v>
      </c>
      <c r="C901" s="44" t="s">
        <v>1666</v>
      </c>
      <c r="D901" s="44" t="s">
        <v>1667</v>
      </c>
    </row>
    <row r="902" spans="1:4">
      <c r="A902" s="1" t="s">
        <v>1204</v>
      </c>
      <c r="B902" s="1" t="s">
        <v>276</v>
      </c>
      <c r="C902" s="44" t="s">
        <v>1668</v>
      </c>
      <c r="D902" s="44" t="s">
        <v>1669</v>
      </c>
    </row>
    <row r="903" spans="1:4">
      <c r="A903" s="1" t="s">
        <v>1185</v>
      </c>
      <c r="B903" s="1" t="s">
        <v>243</v>
      </c>
      <c r="C903" s="44" t="s">
        <v>1670</v>
      </c>
      <c r="D903" s="44" t="s">
        <v>1671</v>
      </c>
    </row>
    <row r="904" spans="1:4">
      <c r="A904" s="1" t="s">
        <v>1253</v>
      </c>
      <c r="B904" s="1" t="s">
        <v>347</v>
      </c>
      <c r="C904" s="44" t="s">
        <v>1672</v>
      </c>
      <c r="D904" s="44" t="s">
        <v>1673</v>
      </c>
    </row>
    <row r="905" spans="1:4">
      <c r="A905" s="1" t="s">
        <v>1185</v>
      </c>
      <c r="B905" s="1" t="s">
        <v>275</v>
      </c>
      <c r="C905" s="44" t="s">
        <v>1674</v>
      </c>
      <c r="D905" s="44" t="s">
        <v>1675</v>
      </c>
    </row>
    <row r="906" spans="1:4">
      <c r="A906" s="1" t="s">
        <v>1241</v>
      </c>
      <c r="B906" s="1" t="s">
        <v>241</v>
      </c>
      <c r="C906" s="44" t="s">
        <v>1676</v>
      </c>
      <c r="D906" s="44" t="s">
        <v>1677</v>
      </c>
    </row>
    <row r="907" spans="1:4">
      <c r="A907" s="1" t="s">
        <v>1241</v>
      </c>
      <c r="B907" s="1" t="s">
        <v>327</v>
      </c>
      <c r="C907" s="44" t="s">
        <v>1678</v>
      </c>
      <c r="D907" s="44" t="s">
        <v>1679</v>
      </c>
    </row>
    <row r="908" spans="1:4">
      <c r="A908" s="1" t="s">
        <v>1253</v>
      </c>
      <c r="B908" s="1" t="s">
        <v>217</v>
      </c>
      <c r="C908" s="44" t="s">
        <v>1680</v>
      </c>
      <c r="D908" s="44" t="s">
        <v>1681</v>
      </c>
    </row>
    <row r="909" spans="1:4">
      <c r="A909" s="1" t="s">
        <v>1171</v>
      </c>
      <c r="B909" s="1" t="s">
        <v>332</v>
      </c>
      <c r="C909" s="44" t="s">
        <v>1682</v>
      </c>
      <c r="D909" s="44" t="s">
        <v>1683</v>
      </c>
    </row>
    <row r="910" spans="1:4">
      <c r="A910" s="1" t="s">
        <v>1204</v>
      </c>
      <c r="B910" s="1" t="s">
        <v>255</v>
      </c>
      <c r="C910" s="44" t="s">
        <v>1684</v>
      </c>
      <c r="D910" s="44" t="s">
        <v>1685</v>
      </c>
    </row>
    <row r="911" spans="1:4">
      <c r="A911" s="1" t="s">
        <v>1241</v>
      </c>
      <c r="B911" s="1" t="s">
        <v>307</v>
      </c>
      <c r="C911" s="44" t="s">
        <v>1686</v>
      </c>
      <c r="D911" s="44" t="s">
        <v>1687</v>
      </c>
    </row>
    <row r="912" spans="1:4">
      <c r="A912" s="1" t="s">
        <v>1253</v>
      </c>
      <c r="B912" s="1" t="s">
        <v>341</v>
      </c>
      <c r="C912" s="44" t="s">
        <v>1688</v>
      </c>
      <c r="D912" s="44" t="s">
        <v>1689</v>
      </c>
    </row>
    <row r="913" spans="1:4">
      <c r="A913" s="1" t="s">
        <v>1185</v>
      </c>
      <c r="B913" s="1" t="s">
        <v>278</v>
      </c>
      <c r="C913" s="44" t="s">
        <v>1690</v>
      </c>
      <c r="D913" s="44" t="s">
        <v>1691</v>
      </c>
    </row>
    <row r="914" spans="1:4">
      <c r="A914" s="1" t="s">
        <v>1185</v>
      </c>
      <c r="B914" s="1" t="s">
        <v>304</v>
      </c>
      <c r="C914" s="44" t="s">
        <v>1692</v>
      </c>
      <c r="D914" s="44" t="s">
        <v>1693</v>
      </c>
    </row>
    <row r="915" spans="1:4">
      <c r="A915" s="1" t="s">
        <v>1204</v>
      </c>
      <c r="B915" s="1" t="s">
        <v>241</v>
      </c>
      <c r="C915" s="44" t="s">
        <v>1694</v>
      </c>
      <c r="D915" s="44" t="s">
        <v>1695</v>
      </c>
    </row>
    <row r="916" spans="1:4">
      <c r="A916" s="1" t="s">
        <v>1204</v>
      </c>
      <c r="B916" s="1" t="s">
        <v>304</v>
      </c>
      <c r="C916" s="44" t="s">
        <v>1696</v>
      </c>
      <c r="D916" s="44" t="s">
        <v>1697</v>
      </c>
    </row>
    <row r="917" spans="1:4">
      <c r="A917" s="1" t="s">
        <v>1185</v>
      </c>
      <c r="B917" s="1" t="s">
        <v>323</v>
      </c>
      <c r="C917" s="44" t="s">
        <v>1698</v>
      </c>
      <c r="D917" s="44" t="s">
        <v>1699</v>
      </c>
    </row>
    <row r="918" spans="1:4">
      <c r="A918" s="1" t="s">
        <v>1241</v>
      </c>
      <c r="B918" s="1" t="s">
        <v>214</v>
      </c>
      <c r="C918" s="44" t="s">
        <v>1700</v>
      </c>
      <c r="D918" s="44" t="s">
        <v>1701</v>
      </c>
    </row>
    <row r="919" spans="1:4">
      <c r="A919" s="1" t="s">
        <v>1241</v>
      </c>
      <c r="B919" s="1" t="s">
        <v>286</v>
      </c>
      <c r="C919" s="44" t="s">
        <v>1702</v>
      </c>
      <c r="D919" s="44" t="s">
        <v>1703</v>
      </c>
    </row>
    <row r="920" spans="1:4">
      <c r="A920" s="1" t="s">
        <v>1204</v>
      </c>
      <c r="B920" s="1" t="s">
        <v>311</v>
      </c>
      <c r="C920" s="44" t="s">
        <v>1704</v>
      </c>
      <c r="D920" s="44" t="s">
        <v>1705</v>
      </c>
    </row>
    <row r="921" spans="1:4">
      <c r="A921" s="1" t="s">
        <v>1185</v>
      </c>
      <c r="B921" s="1" t="s">
        <v>199</v>
      </c>
      <c r="C921" s="44" t="s">
        <v>1706</v>
      </c>
      <c r="D921" s="44" t="s">
        <v>1707</v>
      </c>
    </row>
    <row r="922" spans="1:4">
      <c r="A922" s="1" t="s">
        <v>1171</v>
      </c>
      <c r="B922" s="1" t="s">
        <v>251</v>
      </c>
      <c r="C922" s="44" t="s">
        <v>1708</v>
      </c>
      <c r="D922" s="44" t="s">
        <v>1709</v>
      </c>
    </row>
    <row r="923" spans="1:4">
      <c r="A923" s="1" t="s">
        <v>1206</v>
      </c>
      <c r="B923" s="1" t="s">
        <v>197</v>
      </c>
      <c r="C923" s="44" t="s">
        <v>1710</v>
      </c>
      <c r="D923" s="44" t="s">
        <v>1711</v>
      </c>
    </row>
    <row r="924" spans="1:4">
      <c r="A924" s="1" t="s">
        <v>1241</v>
      </c>
      <c r="B924" s="1" t="s">
        <v>200</v>
      </c>
      <c r="C924" s="44" t="s">
        <v>1712</v>
      </c>
      <c r="D924" s="44" t="s">
        <v>1713</v>
      </c>
    </row>
    <row r="925" spans="1:4">
      <c r="A925" s="1" t="s">
        <v>1253</v>
      </c>
      <c r="B925" s="1" t="s">
        <v>206</v>
      </c>
      <c r="C925" s="44" t="s">
        <v>1714</v>
      </c>
      <c r="D925" s="44" t="s">
        <v>1715</v>
      </c>
    </row>
    <row r="926" spans="1:4">
      <c r="A926" s="1" t="s">
        <v>1206</v>
      </c>
      <c r="B926" s="1" t="s">
        <v>261</v>
      </c>
      <c r="C926" s="44" t="s">
        <v>1716</v>
      </c>
      <c r="D926" s="44" t="s">
        <v>1717</v>
      </c>
    </row>
    <row r="927" spans="1:4">
      <c r="A927" s="1" t="s">
        <v>1185</v>
      </c>
      <c r="B927" s="1" t="s">
        <v>338</v>
      </c>
      <c r="C927" s="44" t="s">
        <v>1718</v>
      </c>
      <c r="D927" s="44" t="s">
        <v>1719</v>
      </c>
    </row>
    <row r="928" spans="1:4">
      <c r="A928" s="1" t="s">
        <v>1206</v>
      </c>
      <c r="B928" s="1" t="s">
        <v>210</v>
      </c>
      <c r="C928" s="44" t="s">
        <v>1720</v>
      </c>
      <c r="D928" s="44" t="s">
        <v>1721</v>
      </c>
    </row>
    <row r="929" spans="1:4">
      <c r="A929" s="1" t="s">
        <v>1253</v>
      </c>
      <c r="B929" s="1" t="s">
        <v>258</v>
      </c>
      <c r="C929" s="44" t="s">
        <v>1722</v>
      </c>
      <c r="D929" s="44" t="s">
        <v>1723</v>
      </c>
    </row>
    <row r="930" spans="1:4">
      <c r="A930" s="1" t="s">
        <v>1185</v>
      </c>
      <c r="B930" s="1" t="s">
        <v>350</v>
      </c>
      <c r="C930" s="44" t="s">
        <v>1724</v>
      </c>
      <c r="D930" s="44" t="s">
        <v>1725</v>
      </c>
    </row>
    <row r="931" spans="1:4">
      <c r="A931" s="1" t="s">
        <v>1241</v>
      </c>
      <c r="B931" s="1" t="s">
        <v>235</v>
      </c>
      <c r="C931" s="44" t="s">
        <v>1726</v>
      </c>
      <c r="D931" s="44" t="s">
        <v>1727</v>
      </c>
    </row>
    <row r="932" spans="1:4">
      <c r="A932" s="1" t="s">
        <v>1185</v>
      </c>
      <c r="B932" s="1" t="s">
        <v>328</v>
      </c>
      <c r="C932" s="44" t="s">
        <v>1728</v>
      </c>
      <c r="D932" s="44" t="s">
        <v>1729</v>
      </c>
    </row>
    <row r="933" spans="1:4">
      <c r="A933" s="1" t="s">
        <v>1206</v>
      </c>
      <c r="B933" s="1" t="s">
        <v>306</v>
      </c>
      <c r="C933" s="44" t="s">
        <v>1730</v>
      </c>
      <c r="D933" s="44" t="s">
        <v>1731</v>
      </c>
    </row>
    <row r="934" spans="1:4">
      <c r="A934" s="1" t="s">
        <v>1253</v>
      </c>
      <c r="B934" s="1" t="s">
        <v>267</v>
      </c>
      <c r="C934" s="44" t="s">
        <v>1732</v>
      </c>
      <c r="D934" s="44" t="s">
        <v>1733</v>
      </c>
    </row>
    <row r="935" spans="1:4">
      <c r="A935" s="1" t="s">
        <v>1185</v>
      </c>
      <c r="B935" s="1" t="s">
        <v>329</v>
      </c>
      <c r="C935" s="44" t="s">
        <v>1734</v>
      </c>
      <c r="D935" s="44" t="s">
        <v>1735</v>
      </c>
    </row>
    <row r="936" spans="1:4">
      <c r="A936" s="1" t="s">
        <v>1185</v>
      </c>
      <c r="B936" s="1" t="s">
        <v>291</v>
      </c>
      <c r="C936" s="44" t="s">
        <v>1736</v>
      </c>
      <c r="D936" s="44" t="s">
        <v>1737</v>
      </c>
    </row>
    <row r="937" spans="1:4">
      <c r="A937" s="1" t="s">
        <v>1253</v>
      </c>
      <c r="B937" s="1" t="s">
        <v>205</v>
      </c>
      <c r="C937" s="44" t="s">
        <v>1738</v>
      </c>
      <c r="D937" s="44" t="s">
        <v>1739</v>
      </c>
    </row>
    <row r="938" spans="1:4">
      <c r="A938" s="1" t="s">
        <v>1171</v>
      </c>
      <c r="B938" s="1" t="s">
        <v>268</v>
      </c>
      <c r="C938" s="44" t="s">
        <v>1740</v>
      </c>
      <c r="D938" s="44" t="s">
        <v>1741</v>
      </c>
    </row>
    <row r="939" spans="1:4">
      <c r="A939" s="1" t="s">
        <v>1253</v>
      </c>
      <c r="B939" s="1" t="s">
        <v>207</v>
      </c>
      <c r="C939" s="44" t="s">
        <v>1742</v>
      </c>
      <c r="D939" s="44" t="s">
        <v>1743</v>
      </c>
    </row>
    <row r="940" spans="1:4">
      <c r="A940" s="1" t="s">
        <v>1204</v>
      </c>
      <c r="B940" s="1" t="s">
        <v>324</v>
      </c>
      <c r="C940" s="44" t="s">
        <v>1744</v>
      </c>
      <c r="D940" s="44" t="s">
        <v>1745</v>
      </c>
    </row>
    <row r="941" spans="1:4">
      <c r="A941" s="1" t="s">
        <v>1171</v>
      </c>
      <c r="B941" s="1" t="s">
        <v>336</v>
      </c>
      <c r="C941" s="44" t="s">
        <v>1746</v>
      </c>
      <c r="D941" s="44" t="s">
        <v>1747</v>
      </c>
    </row>
    <row r="942" spans="1:4">
      <c r="A942" s="1" t="s">
        <v>1206</v>
      </c>
      <c r="B942" s="1" t="s">
        <v>232</v>
      </c>
      <c r="C942" s="44" t="s">
        <v>1748</v>
      </c>
      <c r="D942" s="44" t="s">
        <v>1749</v>
      </c>
    </row>
    <row r="943" spans="1:4">
      <c r="A943" s="1" t="s">
        <v>1241</v>
      </c>
      <c r="B943" s="1" t="s">
        <v>224</v>
      </c>
      <c r="C943" s="44" t="s">
        <v>1750</v>
      </c>
      <c r="D943" s="44" t="s">
        <v>1751</v>
      </c>
    </row>
    <row r="944" spans="1:4">
      <c r="A944" s="1" t="s">
        <v>1253</v>
      </c>
      <c r="B944" s="1" t="s">
        <v>283</v>
      </c>
      <c r="C944" s="44" t="s">
        <v>1752</v>
      </c>
      <c r="D944" s="44" t="s">
        <v>1753</v>
      </c>
    </row>
    <row r="945" spans="1:4">
      <c r="A945" s="1" t="s">
        <v>1253</v>
      </c>
      <c r="B945" s="1" t="s">
        <v>232</v>
      </c>
      <c r="C945" s="44" t="s">
        <v>1754</v>
      </c>
      <c r="D945" s="44" t="s">
        <v>1755</v>
      </c>
    </row>
    <row r="946" spans="1:4">
      <c r="A946" s="1" t="s">
        <v>1204</v>
      </c>
      <c r="B946" s="1" t="s">
        <v>210</v>
      </c>
      <c r="C946" s="44" t="s">
        <v>1756</v>
      </c>
      <c r="D946" s="44" t="s">
        <v>1757</v>
      </c>
    </row>
    <row r="947" spans="1:4">
      <c r="A947" s="1" t="s">
        <v>1171</v>
      </c>
      <c r="B947" s="1" t="s">
        <v>255</v>
      </c>
      <c r="C947" s="44" t="s">
        <v>1758</v>
      </c>
      <c r="D947" s="44" t="s">
        <v>1759</v>
      </c>
    </row>
    <row r="948" spans="1:4">
      <c r="A948" s="1" t="s">
        <v>1171</v>
      </c>
      <c r="B948" s="1" t="s">
        <v>214</v>
      </c>
      <c r="C948" s="44" t="s">
        <v>1760</v>
      </c>
      <c r="D948" s="44" t="s">
        <v>1761</v>
      </c>
    </row>
    <row r="949" spans="1:4">
      <c r="A949" s="1" t="s">
        <v>1185</v>
      </c>
      <c r="B949" s="1" t="s">
        <v>330</v>
      </c>
      <c r="C949" s="44" t="s">
        <v>1762</v>
      </c>
      <c r="D949" s="44" t="s">
        <v>1763</v>
      </c>
    </row>
    <row r="950" spans="1:4">
      <c r="A950" s="1" t="s">
        <v>1253</v>
      </c>
      <c r="B950" s="1" t="s">
        <v>302</v>
      </c>
      <c r="C950" s="44" t="s">
        <v>1764</v>
      </c>
      <c r="D950" s="44" t="s">
        <v>1765</v>
      </c>
    </row>
    <row r="951" spans="1:4">
      <c r="A951" s="1" t="s">
        <v>1206</v>
      </c>
      <c r="B951" s="1" t="s">
        <v>259</v>
      </c>
      <c r="C951" s="44" t="s">
        <v>1766</v>
      </c>
      <c r="D951" s="44" t="s">
        <v>1767</v>
      </c>
    </row>
    <row r="952" spans="1:4">
      <c r="A952" s="1" t="s">
        <v>1185</v>
      </c>
      <c r="B952" s="1" t="s">
        <v>204</v>
      </c>
      <c r="C952" s="44" t="s">
        <v>1768</v>
      </c>
      <c r="D952" s="44" t="s">
        <v>1769</v>
      </c>
    </row>
    <row r="953" spans="1:4">
      <c r="A953" s="1" t="s">
        <v>1185</v>
      </c>
      <c r="B953" s="1" t="s">
        <v>288</v>
      </c>
      <c r="C953" s="44" t="s">
        <v>1770</v>
      </c>
      <c r="D953" s="44" t="s">
        <v>1771</v>
      </c>
    </row>
    <row r="954" spans="1:4">
      <c r="A954" s="1" t="s">
        <v>1204</v>
      </c>
      <c r="B954" s="1" t="s">
        <v>342</v>
      </c>
      <c r="C954" s="44" t="s">
        <v>1772</v>
      </c>
      <c r="D954" s="44" t="s">
        <v>1773</v>
      </c>
    </row>
    <row r="955" spans="1:4">
      <c r="A955" s="1" t="s">
        <v>1185</v>
      </c>
      <c r="B955" s="1" t="s">
        <v>264</v>
      </c>
      <c r="C955" s="44" t="s">
        <v>1774</v>
      </c>
      <c r="D955" s="44" t="s">
        <v>1775</v>
      </c>
    </row>
    <row r="956" spans="1:4">
      <c r="A956" s="1" t="s">
        <v>1241</v>
      </c>
      <c r="B956" s="1" t="s">
        <v>297</v>
      </c>
      <c r="C956" s="44" t="s">
        <v>1776</v>
      </c>
      <c r="D956" s="44" t="s">
        <v>1777</v>
      </c>
    </row>
    <row r="957" spans="1:4">
      <c r="A957" s="1" t="s">
        <v>1241</v>
      </c>
      <c r="B957" s="1" t="s">
        <v>213</v>
      </c>
      <c r="C957" s="44" t="s">
        <v>1778</v>
      </c>
      <c r="D957" s="44" t="s">
        <v>1779</v>
      </c>
    </row>
    <row r="958" spans="1:4">
      <c r="A958" s="1" t="s">
        <v>1241</v>
      </c>
      <c r="B958" s="1" t="s">
        <v>269</v>
      </c>
      <c r="C958" s="44" t="s">
        <v>1780</v>
      </c>
      <c r="D958" s="44" t="s">
        <v>1781</v>
      </c>
    </row>
    <row r="959" spans="1:4">
      <c r="A959" s="1" t="s">
        <v>1241</v>
      </c>
      <c r="B959" s="1" t="s">
        <v>326</v>
      </c>
      <c r="C959" s="44" t="s">
        <v>1782</v>
      </c>
      <c r="D959" s="44" t="s">
        <v>1783</v>
      </c>
    </row>
    <row r="960" spans="1:4">
      <c r="A960" s="1" t="s">
        <v>1241</v>
      </c>
      <c r="B960" s="1" t="s">
        <v>309</v>
      </c>
      <c r="C960" s="44" t="s">
        <v>1784</v>
      </c>
      <c r="D960" s="44" t="s">
        <v>1785</v>
      </c>
    </row>
    <row r="961" spans="1:4">
      <c r="A961" s="1" t="s">
        <v>1241</v>
      </c>
      <c r="B961" s="1" t="s">
        <v>245</v>
      </c>
      <c r="C961" s="44" t="s">
        <v>1786</v>
      </c>
      <c r="D961" s="44" t="s">
        <v>1787</v>
      </c>
    </row>
    <row r="962" spans="1:4">
      <c r="A962" s="1" t="s">
        <v>1185</v>
      </c>
      <c r="B962" s="1" t="s">
        <v>290</v>
      </c>
      <c r="C962" s="44" t="s">
        <v>1788</v>
      </c>
      <c r="D962" s="44" t="s">
        <v>1789</v>
      </c>
    </row>
    <row r="963" spans="1:4">
      <c r="A963" s="1" t="s">
        <v>1204</v>
      </c>
      <c r="B963" s="1" t="s">
        <v>297</v>
      </c>
      <c r="C963" s="44" t="s">
        <v>1790</v>
      </c>
      <c r="D963" s="44" t="s">
        <v>1791</v>
      </c>
    </row>
    <row r="964" spans="1:4">
      <c r="A964" s="1" t="s">
        <v>1241</v>
      </c>
      <c r="B964" s="1" t="s">
        <v>315</v>
      </c>
      <c r="C964" s="44" t="s">
        <v>1792</v>
      </c>
      <c r="D964" s="44" t="s">
        <v>1793</v>
      </c>
    </row>
    <row r="965" spans="1:4">
      <c r="A965" s="1" t="s">
        <v>1241</v>
      </c>
      <c r="B965" s="1" t="s">
        <v>227</v>
      </c>
      <c r="C965" s="44" t="s">
        <v>1794</v>
      </c>
      <c r="D965" s="44" t="s">
        <v>1795</v>
      </c>
    </row>
    <row r="966" spans="1:4">
      <c r="A966" s="1" t="s">
        <v>1241</v>
      </c>
      <c r="B966" s="1" t="s">
        <v>264</v>
      </c>
      <c r="C966" s="44" t="s">
        <v>1796</v>
      </c>
      <c r="D966" s="44" t="s">
        <v>1797</v>
      </c>
    </row>
    <row r="967" spans="1:4">
      <c r="A967" s="1" t="s">
        <v>1171</v>
      </c>
      <c r="B967" s="1" t="s">
        <v>203</v>
      </c>
      <c r="C967" s="44" t="s">
        <v>1798</v>
      </c>
      <c r="D967" s="44" t="s">
        <v>1799</v>
      </c>
    </row>
    <row r="968" spans="1:4">
      <c r="A968" s="1" t="s">
        <v>1253</v>
      </c>
      <c r="B968" s="1" t="s">
        <v>202</v>
      </c>
      <c r="C968" s="44" t="s">
        <v>1800</v>
      </c>
      <c r="D968" s="44" t="s">
        <v>1801</v>
      </c>
    </row>
    <row r="969" spans="1:4">
      <c r="A969" s="1" t="s">
        <v>1204</v>
      </c>
      <c r="B969" s="1" t="s">
        <v>288</v>
      </c>
      <c r="C969" s="44" t="s">
        <v>1802</v>
      </c>
      <c r="D969" s="44" t="s">
        <v>1803</v>
      </c>
    </row>
    <row r="970" spans="1:4">
      <c r="A970" s="1" t="s">
        <v>1253</v>
      </c>
      <c r="B970" s="1" t="s">
        <v>306</v>
      </c>
      <c r="C970" s="44" t="s">
        <v>1804</v>
      </c>
      <c r="D970" s="44" t="s">
        <v>1805</v>
      </c>
    </row>
    <row r="971" spans="1:4">
      <c r="A971" s="1" t="s">
        <v>1241</v>
      </c>
      <c r="B971" s="1" t="s">
        <v>329</v>
      </c>
      <c r="C971" s="44" t="s">
        <v>1806</v>
      </c>
      <c r="D971" s="44" t="s">
        <v>1807</v>
      </c>
    </row>
    <row r="972" spans="1:4">
      <c r="A972" s="1" t="s">
        <v>1206</v>
      </c>
      <c r="B972" s="1" t="s">
        <v>333</v>
      </c>
      <c r="C972" s="44" t="s">
        <v>1808</v>
      </c>
      <c r="D972" s="44" t="s">
        <v>1809</v>
      </c>
    </row>
    <row r="973" spans="1:4">
      <c r="A973" s="1" t="s">
        <v>1253</v>
      </c>
      <c r="B973" s="1" t="s">
        <v>246</v>
      </c>
      <c r="C973" s="44" t="s">
        <v>1810</v>
      </c>
      <c r="D973" s="44" t="s">
        <v>1811</v>
      </c>
    </row>
    <row r="974" spans="1:4">
      <c r="A974" s="1" t="s">
        <v>1185</v>
      </c>
      <c r="B974" s="1" t="s">
        <v>263</v>
      </c>
      <c r="C974" s="44" t="s">
        <v>1812</v>
      </c>
      <c r="D974" s="44" t="s">
        <v>1813</v>
      </c>
    </row>
    <row r="975" spans="1:4">
      <c r="A975" s="1" t="s">
        <v>1241</v>
      </c>
      <c r="B975" s="1" t="s">
        <v>318</v>
      </c>
      <c r="C975" s="44" t="s">
        <v>1814</v>
      </c>
      <c r="D975" s="44" t="s">
        <v>1815</v>
      </c>
    </row>
    <row r="976" spans="1:4">
      <c r="A976" s="1" t="s">
        <v>1253</v>
      </c>
      <c r="B976" s="1" t="s">
        <v>332</v>
      </c>
      <c r="C976" s="44" t="s">
        <v>1816</v>
      </c>
      <c r="D976" s="44" t="s">
        <v>1817</v>
      </c>
    </row>
    <row r="977" spans="1:4">
      <c r="A977" s="1" t="s">
        <v>1171</v>
      </c>
      <c r="B977" s="1" t="s">
        <v>219</v>
      </c>
      <c r="C977" s="44" t="s">
        <v>1818</v>
      </c>
      <c r="D977" s="44" t="s">
        <v>1819</v>
      </c>
    </row>
    <row r="978" spans="1:4">
      <c r="A978" s="1" t="s">
        <v>1241</v>
      </c>
      <c r="B978" s="1" t="s">
        <v>222</v>
      </c>
      <c r="C978" s="44" t="s">
        <v>1820</v>
      </c>
      <c r="D978" s="44" t="s">
        <v>1821</v>
      </c>
    </row>
    <row r="979" spans="1:4">
      <c r="A979" s="1" t="s">
        <v>1204</v>
      </c>
      <c r="B979" s="1" t="s">
        <v>247</v>
      </c>
      <c r="C979" s="44" t="s">
        <v>1822</v>
      </c>
      <c r="D979" s="44" t="s">
        <v>1823</v>
      </c>
    </row>
    <row r="980" spans="1:4">
      <c r="A980" s="1" t="s">
        <v>1253</v>
      </c>
      <c r="B980" s="1" t="s">
        <v>263</v>
      </c>
      <c r="C980" s="44" t="s">
        <v>1824</v>
      </c>
      <c r="D980" s="44" t="s">
        <v>1825</v>
      </c>
    </row>
    <row r="981" spans="1:4">
      <c r="A981" s="1" t="s">
        <v>1204</v>
      </c>
      <c r="B981" s="1" t="s">
        <v>331</v>
      </c>
      <c r="C981" s="44" t="s">
        <v>1826</v>
      </c>
      <c r="D981" s="44" t="s">
        <v>1827</v>
      </c>
    </row>
    <row r="982" spans="1:4">
      <c r="A982" s="1" t="s">
        <v>1241</v>
      </c>
      <c r="B982" s="1" t="s">
        <v>250</v>
      </c>
      <c r="C982" s="44" t="s">
        <v>1828</v>
      </c>
      <c r="D982" s="44" t="s">
        <v>1829</v>
      </c>
    </row>
    <row r="983" spans="1:4">
      <c r="A983" s="1" t="s">
        <v>1206</v>
      </c>
      <c r="B983" s="1" t="s">
        <v>228</v>
      </c>
      <c r="C983" s="44" t="s">
        <v>1830</v>
      </c>
      <c r="D983" s="44" t="s">
        <v>1831</v>
      </c>
    </row>
    <row r="984" spans="1:4">
      <c r="A984" s="1" t="s">
        <v>1241</v>
      </c>
      <c r="B984" s="1" t="s">
        <v>254</v>
      </c>
      <c r="C984" s="44" t="s">
        <v>1832</v>
      </c>
      <c r="D984" s="44" t="s">
        <v>1833</v>
      </c>
    </row>
    <row r="985" spans="1:4">
      <c r="A985" s="1" t="s">
        <v>1185</v>
      </c>
      <c r="B985" s="1" t="s">
        <v>226</v>
      </c>
      <c r="C985" s="44" t="s">
        <v>1834</v>
      </c>
      <c r="D985" s="44" t="s">
        <v>1835</v>
      </c>
    </row>
    <row r="986" spans="1:4">
      <c r="A986" s="1" t="s">
        <v>1253</v>
      </c>
      <c r="B986" s="1" t="s">
        <v>291</v>
      </c>
      <c r="C986" s="44" t="s">
        <v>1836</v>
      </c>
      <c r="D986" s="44" t="s">
        <v>1837</v>
      </c>
    </row>
    <row r="987" spans="1:4">
      <c r="A987" s="1" t="s">
        <v>1206</v>
      </c>
      <c r="B987" s="1" t="s">
        <v>276</v>
      </c>
      <c r="C987" s="44" t="s">
        <v>1838</v>
      </c>
      <c r="D987" s="44" t="s">
        <v>1839</v>
      </c>
    </row>
    <row r="988" spans="1:4">
      <c r="A988" s="1" t="s">
        <v>1185</v>
      </c>
      <c r="B988" s="1" t="s">
        <v>347</v>
      </c>
      <c r="C988" s="44" t="s">
        <v>1840</v>
      </c>
      <c r="D988" s="44" t="s">
        <v>1841</v>
      </c>
    </row>
    <row r="989" spans="1:4">
      <c r="A989" s="1" t="s">
        <v>1253</v>
      </c>
      <c r="B989" s="1" t="s">
        <v>208</v>
      </c>
      <c r="C989" s="44" t="s">
        <v>1842</v>
      </c>
      <c r="D989" s="44" t="s">
        <v>1843</v>
      </c>
    </row>
    <row r="990" spans="1:4">
      <c r="A990" s="1" t="s">
        <v>1241</v>
      </c>
      <c r="B990" s="1" t="s">
        <v>311</v>
      </c>
      <c r="C990" s="44" t="s">
        <v>1844</v>
      </c>
      <c r="D990" s="44" t="s">
        <v>1845</v>
      </c>
    </row>
    <row r="991" spans="1:4">
      <c r="A991" s="1" t="s">
        <v>1185</v>
      </c>
      <c r="B991" s="1" t="s">
        <v>207</v>
      </c>
      <c r="C991" s="44" t="s">
        <v>1846</v>
      </c>
      <c r="D991" s="44" t="s">
        <v>1847</v>
      </c>
    </row>
    <row r="992" spans="1:4">
      <c r="A992" s="1" t="s">
        <v>1241</v>
      </c>
      <c r="B992" s="1" t="s">
        <v>232</v>
      </c>
      <c r="C992" s="44" t="s">
        <v>1848</v>
      </c>
      <c r="D992" s="44" t="s">
        <v>1849</v>
      </c>
    </row>
    <row r="993" spans="1:4">
      <c r="A993" s="1" t="s">
        <v>1241</v>
      </c>
      <c r="B993" s="1" t="s">
        <v>341</v>
      </c>
      <c r="C993" s="44" t="s">
        <v>1850</v>
      </c>
      <c r="D993" s="44" t="s">
        <v>1851</v>
      </c>
    </row>
    <row r="994" spans="1:4">
      <c r="A994" s="1" t="s">
        <v>1241</v>
      </c>
      <c r="B994" s="1" t="s">
        <v>203</v>
      </c>
      <c r="C994" s="44" t="s">
        <v>1852</v>
      </c>
      <c r="D994" s="44" t="s">
        <v>1853</v>
      </c>
    </row>
    <row r="995" spans="1:4">
      <c r="A995" s="1" t="s">
        <v>1253</v>
      </c>
      <c r="B995" s="1" t="s">
        <v>199</v>
      </c>
      <c r="C995" s="44" t="s">
        <v>1854</v>
      </c>
      <c r="D995" s="44" t="s">
        <v>1855</v>
      </c>
    </row>
    <row r="996" spans="1:4">
      <c r="A996" s="1" t="s">
        <v>1204</v>
      </c>
      <c r="B996" s="1" t="s">
        <v>309</v>
      </c>
      <c r="C996" s="44" t="s">
        <v>1856</v>
      </c>
      <c r="D996" s="44" t="s">
        <v>1857</v>
      </c>
    </row>
    <row r="997" spans="1:4">
      <c r="A997" s="1" t="s">
        <v>1204</v>
      </c>
      <c r="B997" s="1" t="s">
        <v>333</v>
      </c>
      <c r="C997" s="44" t="s">
        <v>1858</v>
      </c>
      <c r="D997" s="44" t="s">
        <v>1859</v>
      </c>
    </row>
    <row r="998" spans="1:4">
      <c r="A998" s="1" t="s">
        <v>1241</v>
      </c>
      <c r="B998" s="1" t="s">
        <v>247</v>
      </c>
      <c r="C998" s="44" t="s">
        <v>1860</v>
      </c>
      <c r="D998" s="44" t="s">
        <v>1861</v>
      </c>
    </row>
    <row r="999" spans="1:4">
      <c r="A999" s="1" t="s">
        <v>1204</v>
      </c>
      <c r="B999" s="1" t="s">
        <v>350</v>
      </c>
      <c r="C999" s="44" t="s">
        <v>1862</v>
      </c>
      <c r="D999" s="44" t="s">
        <v>1863</v>
      </c>
    </row>
    <row r="1000" spans="1:4">
      <c r="A1000" s="1" t="s">
        <v>1253</v>
      </c>
      <c r="B1000" s="1" t="s">
        <v>317</v>
      </c>
      <c r="C1000" s="44" t="s">
        <v>1864</v>
      </c>
      <c r="D1000" s="44" t="s">
        <v>1865</v>
      </c>
    </row>
    <row r="1001" spans="1:4">
      <c r="A1001" s="1" t="s">
        <v>1241</v>
      </c>
      <c r="B1001" s="1" t="s">
        <v>275</v>
      </c>
      <c r="C1001" s="44" t="s">
        <v>1866</v>
      </c>
      <c r="D1001" s="44" t="s">
        <v>1867</v>
      </c>
    </row>
    <row r="1002" spans="1:4">
      <c r="A1002" s="1" t="s">
        <v>1241</v>
      </c>
      <c r="B1002" s="1" t="s">
        <v>312</v>
      </c>
      <c r="C1002" s="44" t="s">
        <v>1868</v>
      </c>
      <c r="D1002" s="44" t="s">
        <v>1869</v>
      </c>
    </row>
    <row r="1003" spans="1:4">
      <c r="A1003" s="1" t="s">
        <v>1241</v>
      </c>
      <c r="B1003" s="1" t="s">
        <v>253</v>
      </c>
      <c r="C1003" s="44" t="s">
        <v>1870</v>
      </c>
      <c r="D1003" s="44" t="s">
        <v>1871</v>
      </c>
    </row>
    <row r="1004" spans="1:4">
      <c r="A1004" s="1" t="s">
        <v>1185</v>
      </c>
      <c r="B1004" s="1" t="s">
        <v>337</v>
      </c>
      <c r="C1004" s="44" t="s">
        <v>1872</v>
      </c>
      <c r="D1004" s="44" t="s">
        <v>1873</v>
      </c>
    </row>
    <row r="1005" spans="1:4">
      <c r="A1005" s="1" t="s">
        <v>1204</v>
      </c>
      <c r="B1005" s="1" t="s">
        <v>322</v>
      </c>
      <c r="C1005" s="44" t="s">
        <v>1874</v>
      </c>
      <c r="D1005" s="44" t="s">
        <v>1875</v>
      </c>
    </row>
    <row r="1006" spans="1:4">
      <c r="A1006" s="1" t="s">
        <v>1204</v>
      </c>
      <c r="B1006" s="1" t="s">
        <v>306</v>
      </c>
      <c r="C1006" s="44" t="s">
        <v>1876</v>
      </c>
      <c r="D1006" s="44" t="s">
        <v>1877</v>
      </c>
    </row>
    <row r="1007" spans="1:4">
      <c r="A1007" s="1" t="s">
        <v>1253</v>
      </c>
      <c r="B1007" s="1" t="s">
        <v>215</v>
      </c>
      <c r="C1007" s="44" t="s">
        <v>1878</v>
      </c>
      <c r="D1007" s="44" t="s">
        <v>1879</v>
      </c>
    </row>
    <row r="1008" spans="1:4">
      <c r="A1008" s="1" t="s">
        <v>1204</v>
      </c>
      <c r="B1008" s="1" t="s">
        <v>229</v>
      </c>
      <c r="C1008" s="44" t="s">
        <v>1880</v>
      </c>
      <c r="D1008" s="44" t="s">
        <v>1881</v>
      </c>
    </row>
    <row r="1009" spans="1:4">
      <c r="A1009" s="1" t="s">
        <v>1204</v>
      </c>
      <c r="B1009" s="1" t="s">
        <v>352</v>
      </c>
      <c r="C1009" s="44" t="s">
        <v>1882</v>
      </c>
      <c r="D1009" s="44" t="s">
        <v>1883</v>
      </c>
    </row>
    <row r="1010" spans="1:4">
      <c r="A1010" s="1" t="s">
        <v>1185</v>
      </c>
      <c r="B1010" s="1" t="s">
        <v>272</v>
      </c>
      <c r="C1010" s="44" t="s">
        <v>1884</v>
      </c>
      <c r="D1010" s="44" t="s">
        <v>1885</v>
      </c>
    </row>
    <row r="1011" spans="1:4">
      <c r="A1011" s="1" t="s">
        <v>1241</v>
      </c>
      <c r="B1011" s="1" t="s">
        <v>277</v>
      </c>
      <c r="C1011" s="44" t="s">
        <v>1886</v>
      </c>
      <c r="D1011" s="44" t="s">
        <v>1887</v>
      </c>
    </row>
    <row r="1012" spans="1:4">
      <c r="A1012" s="1" t="s">
        <v>1185</v>
      </c>
      <c r="B1012" s="1" t="s">
        <v>202</v>
      </c>
      <c r="C1012" s="44" t="s">
        <v>1888</v>
      </c>
      <c r="D1012" s="44" t="s">
        <v>1889</v>
      </c>
    </row>
    <row r="1013" spans="1:4">
      <c r="A1013" s="1" t="s">
        <v>1204</v>
      </c>
      <c r="B1013" s="1" t="s">
        <v>240</v>
      </c>
      <c r="C1013" s="44" t="s">
        <v>1890</v>
      </c>
      <c r="D1013" s="44" t="s">
        <v>1891</v>
      </c>
    </row>
    <row r="1014" spans="1:4">
      <c r="A1014" s="1" t="s">
        <v>1204</v>
      </c>
      <c r="B1014" s="1" t="s">
        <v>275</v>
      </c>
      <c r="C1014" s="44" t="s">
        <v>1892</v>
      </c>
      <c r="D1014" s="44" t="s">
        <v>1893</v>
      </c>
    </row>
    <row r="1015" spans="1:4">
      <c r="A1015" s="1" t="s">
        <v>1241</v>
      </c>
      <c r="B1015" s="1" t="s">
        <v>197</v>
      </c>
      <c r="C1015" s="44" t="s">
        <v>1894</v>
      </c>
      <c r="D1015" s="44" t="s">
        <v>1895</v>
      </c>
    </row>
    <row r="1016" spans="1:4">
      <c r="A1016" s="1" t="s">
        <v>1206</v>
      </c>
      <c r="B1016" s="1" t="s">
        <v>200</v>
      </c>
      <c r="C1016" s="44" t="s">
        <v>1896</v>
      </c>
      <c r="D1016" s="44" t="s">
        <v>1897</v>
      </c>
    </row>
    <row r="1017" spans="1:4">
      <c r="A1017" s="1" t="s">
        <v>1185</v>
      </c>
      <c r="B1017" s="1" t="s">
        <v>253</v>
      </c>
      <c r="C1017" s="44" t="s">
        <v>1898</v>
      </c>
      <c r="D1017" s="44" t="s">
        <v>1899</v>
      </c>
    </row>
    <row r="1018" spans="1:4">
      <c r="A1018" s="1" t="s">
        <v>1204</v>
      </c>
      <c r="B1018" s="1" t="s">
        <v>212</v>
      </c>
      <c r="C1018" s="44" t="s">
        <v>1900</v>
      </c>
      <c r="D1018" s="44" t="s">
        <v>1901</v>
      </c>
    </row>
    <row r="1019" spans="1:4">
      <c r="A1019" s="1" t="s">
        <v>1171</v>
      </c>
      <c r="B1019" s="1" t="s">
        <v>225</v>
      </c>
      <c r="C1019" s="44" t="s">
        <v>1902</v>
      </c>
      <c r="D1019" s="44" t="s">
        <v>1903</v>
      </c>
    </row>
    <row r="1020" spans="1:4">
      <c r="A1020" s="1" t="s">
        <v>1206</v>
      </c>
      <c r="B1020" s="1" t="s">
        <v>262</v>
      </c>
      <c r="C1020" s="44" t="s">
        <v>1904</v>
      </c>
      <c r="D1020" s="44" t="s">
        <v>1905</v>
      </c>
    </row>
    <row r="1021" spans="1:4">
      <c r="A1021" s="1" t="s">
        <v>1241</v>
      </c>
      <c r="B1021" s="1" t="s">
        <v>283</v>
      </c>
      <c r="C1021" s="44" t="s">
        <v>1906</v>
      </c>
      <c r="D1021" s="44" t="s">
        <v>1907</v>
      </c>
    </row>
    <row r="1022" spans="1:4">
      <c r="A1022" s="1" t="s">
        <v>1206</v>
      </c>
      <c r="B1022" s="1" t="s">
        <v>349</v>
      </c>
      <c r="C1022" s="44" t="s">
        <v>1908</v>
      </c>
      <c r="D1022" s="44" t="s">
        <v>1909</v>
      </c>
    </row>
    <row r="1023" spans="1:4">
      <c r="A1023" s="1" t="s">
        <v>1253</v>
      </c>
      <c r="B1023" s="1" t="s">
        <v>256</v>
      </c>
      <c r="C1023" s="44" t="s">
        <v>1910</v>
      </c>
      <c r="D1023" s="44" t="s">
        <v>1911</v>
      </c>
    </row>
    <row r="1024" spans="1:4">
      <c r="A1024" s="1" t="s">
        <v>1185</v>
      </c>
      <c r="B1024" s="1" t="s">
        <v>319</v>
      </c>
      <c r="C1024" s="44" t="s">
        <v>1912</v>
      </c>
      <c r="D1024" s="44" t="s">
        <v>1913</v>
      </c>
    </row>
    <row r="1025" spans="1:4">
      <c r="A1025" s="1" t="s">
        <v>1241</v>
      </c>
      <c r="B1025" s="1" t="s">
        <v>320</v>
      </c>
      <c r="C1025" s="44" t="s">
        <v>1914</v>
      </c>
      <c r="D1025" s="44" t="s">
        <v>1915</v>
      </c>
    </row>
    <row r="1026" spans="1:4">
      <c r="A1026" s="1" t="s">
        <v>1253</v>
      </c>
      <c r="B1026" s="1" t="s">
        <v>247</v>
      </c>
      <c r="C1026" s="44" t="s">
        <v>1916</v>
      </c>
      <c r="D1026" s="44" t="s">
        <v>1917</v>
      </c>
    </row>
    <row r="1027" spans="1:4">
      <c r="A1027" s="1" t="s">
        <v>1241</v>
      </c>
      <c r="B1027" s="1" t="s">
        <v>260</v>
      </c>
      <c r="C1027" s="44" t="s">
        <v>1918</v>
      </c>
      <c r="D1027" s="44" t="s">
        <v>1919</v>
      </c>
    </row>
    <row r="1028" spans="1:4">
      <c r="A1028" s="1" t="s">
        <v>1185</v>
      </c>
      <c r="B1028" s="1" t="s">
        <v>246</v>
      </c>
      <c r="C1028" s="44" t="s">
        <v>1920</v>
      </c>
      <c r="D1028" s="44" t="s">
        <v>1921</v>
      </c>
    </row>
    <row r="1029" spans="1:4">
      <c r="A1029" s="1" t="s">
        <v>1185</v>
      </c>
      <c r="B1029" s="1" t="s">
        <v>305</v>
      </c>
      <c r="C1029" s="44" t="s">
        <v>1922</v>
      </c>
      <c r="D1029" s="44" t="s">
        <v>1923</v>
      </c>
    </row>
    <row r="1030" spans="1:4">
      <c r="A1030" s="1" t="s">
        <v>1253</v>
      </c>
      <c r="B1030" s="1" t="s">
        <v>322</v>
      </c>
      <c r="C1030" s="44" t="s">
        <v>1924</v>
      </c>
      <c r="D1030" s="44" t="s">
        <v>1925</v>
      </c>
    </row>
    <row r="1031" spans="1:4">
      <c r="A1031" s="1" t="s">
        <v>1185</v>
      </c>
      <c r="B1031" s="1" t="s">
        <v>229</v>
      </c>
      <c r="C1031" s="44" t="s">
        <v>1926</v>
      </c>
      <c r="D1031" s="44" t="s">
        <v>1927</v>
      </c>
    </row>
    <row r="1032" spans="1:4">
      <c r="A1032" s="1" t="s">
        <v>1185</v>
      </c>
      <c r="B1032" s="1" t="s">
        <v>267</v>
      </c>
      <c r="C1032" s="44" t="s">
        <v>1928</v>
      </c>
      <c r="D1032" s="44" t="s">
        <v>1929</v>
      </c>
    </row>
    <row r="1033" spans="1:4">
      <c r="A1033" s="1" t="s">
        <v>1253</v>
      </c>
      <c r="B1033" s="1" t="s">
        <v>209</v>
      </c>
      <c r="C1033" s="44" t="s">
        <v>1930</v>
      </c>
      <c r="D1033" s="44" t="s">
        <v>1931</v>
      </c>
    </row>
    <row r="1034" spans="1:4">
      <c r="A1034" s="1" t="s">
        <v>1206</v>
      </c>
      <c r="B1034" s="1" t="s">
        <v>340</v>
      </c>
      <c r="C1034" s="44" t="s">
        <v>1932</v>
      </c>
      <c r="D1034" s="44" t="s">
        <v>1933</v>
      </c>
    </row>
    <row r="1035" spans="1:4">
      <c r="A1035" s="1" t="s">
        <v>1204</v>
      </c>
      <c r="B1035" s="1" t="s">
        <v>330</v>
      </c>
      <c r="C1035" s="44" t="s">
        <v>1934</v>
      </c>
      <c r="D1035" s="44" t="s">
        <v>1935</v>
      </c>
    </row>
    <row r="1036" spans="1:4">
      <c r="A1036" s="1" t="s">
        <v>1206</v>
      </c>
      <c r="B1036" s="1" t="s">
        <v>219</v>
      </c>
      <c r="C1036" s="44" t="s">
        <v>1936</v>
      </c>
      <c r="D1036" s="44" t="s">
        <v>1937</v>
      </c>
    </row>
    <row r="1037" spans="1:4">
      <c r="A1037" s="1" t="s">
        <v>1253</v>
      </c>
      <c r="B1037" s="1" t="s">
        <v>228</v>
      </c>
      <c r="C1037" s="44" t="s">
        <v>1938</v>
      </c>
      <c r="D1037" s="44" t="s">
        <v>1939</v>
      </c>
    </row>
    <row r="1038" spans="1:4">
      <c r="A1038" s="1" t="s">
        <v>1204</v>
      </c>
      <c r="B1038" s="1" t="s">
        <v>252</v>
      </c>
      <c r="C1038" s="44" t="s">
        <v>1940</v>
      </c>
      <c r="D1038" s="44" t="s">
        <v>1941</v>
      </c>
    </row>
    <row r="1039" spans="1:4">
      <c r="A1039" s="1" t="s">
        <v>1204</v>
      </c>
      <c r="B1039" s="1" t="s">
        <v>256</v>
      </c>
      <c r="C1039" s="44" t="s">
        <v>1942</v>
      </c>
      <c r="D1039" s="44" t="s">
        <v>1943</v>
      </c>
    </row>
    <row r="1040" spans="1:4">
      <c r="A1040" s="1" t="s">
        <v>1185</v>
      </c>
      <c r="B1040" s="1" t="s">
        <v>257</v>
      </c>
      <c r="C1040" s="44" t="s">
        <v>1944</v>
      </c>
      <c r="D1040" s="44" t="s">
        <v>1945</v>
      </c>
    </row>
    <row r="1041" spans="1:4">
      <c r="A1041" s="1" t="s">
        <v>1185</v>
      </c>
      <c r="B1041" s="1" t="s">
        <v>224</v>
      </c>
      <c r="C1041" s="44" t="s">
        <v>1946</v>
      </c>
      <c r="D1041" s="44" t="s">
        <v>1947</v>
      </c>
    </row>
    <row r="1042" spans="1:4">
      <c r="A1042" s="1" t="s">
        <v>1241</v>
      </c>
      <c r="B1042" s="1" t="s">
        <v>262</v>
      </c>
      <c r="C1042" s="44" t="s">
        <v>1948</v>
      </c>
      <c r="D1042" s="44" t="s">
        <v>1949</v>
      </c>
    </row>
    <row r="1043" spans="1:4">
      <c r="A1043" s="1" t="s">
        <v>1185</v>
      </c>
      <c r="B1043" s="1" t="s">
        <v>322</v>
      </c>
      <c r="C1043" s="44" t="s">
        <v>1950</v>
      </c>
      <c r="D1043" s="44" t="s">
        <v>1951</v>
      </c>
    </row>
    <row r="1044" spans="1:4">
      <c r="A1044" s="1" t="s">
        <v>1204</v>
      </c>
      <c r="B1044" s="1" t="s">
        <v>226</v>
      </c>
      <c r="C1044" s="44" t="s">
        <v>1952</v>
      </c>
      <c r="D1044" s="44" t="s">
        <v>1953</v>
      </c>
    </row>
    <row r="1045" spans="1:4">
      <c r="A1045" s="1" t="s">
        <v>1204</v>
      </c>
      <c r="B1045" s="1" t="s">
        <v>325</v>
      </c>
      <c r="C1045" s="44" t="s">
        <v>1954</v>
      </c>
      <c r="D1045" s="44" t="s">
        <v>1955</v>
      </c>
    </row>
    <row r="1046" spans="1:4">
      <c r="A1046" s="1" t="s">
        <v>1241</v>
      </c>
      <c r="B1046" s="1" t="s">
        <v>322</v>
      </c>
      <c r="C1046" s="44" t="s">
        <v>1956</v>
      </c>
      <c r="D1046" s="44" t="s">
        <v>1957</v>
      </c>
    </row>
    <row r="1047" spans="1:4">
      <c r="A1047" s="1" t="s">
        <v>1206</v>
      </c>
      <c r="B1047" s="1" t="s">
        <v>342</v>
      </c>
      <c r="C1047" s="44" t="s">
        <v>1958</v>
      </c>
      <c r="D1047" s="44" t="s">
        <v>1959</v>
      </c>
    </row>
    <row r="1048" spans="1:4">
      <c r="A1048" s="1" t="s">
        <v>1241</v>
      </c>
      <c r="B1048" s="1" t="s">
        <v>288</v>
      </c>
      <c r="C1048" s="44" t="s">
        <v>1960</v>
      </c>
      <c r="D1048" s="44" t="s">
        <v>1961</v>
      </c>
    </row>
    <row r="1049" spans="1:4">
      <c r="A1049" s="1" t="s">
        <v>1206</v>
      </c>
      <c r="B1049" s="1" t="s">
        <v>241</v>
      </c>
      <c r="C1049" s="44" t="s">
        <v>1962</v>
      </c>
      <c r="D1049" s="44" t="s">
        <v>1963</v>
      </c>
    </row>
    <row r="1050" spans="1:4">
      <c r="A1050" s="1" t="s">
        <v>1171</v>
      </c>
      <c r="B1050" s="1" t="s">
        <v>314</v>
      </c>
      <c r="C1050" s="44" t="s">
        <v>1964</v>
      </c>
      <c r="D1050" s="44" t="s">
        <v>1965</v>
      </c>
    </row>
    <row r="1051" spans="1:4">
      <c r="A1051" s="1" t="s">
        <v>1204</v>
      </c>
      <c r="B1051" s="1" t="s">
        <v>295</v>
      </c>
      <c r="C1051" s="44" t="s">
        <v>1966</v>
      </c>
      <c r="D1051" s="44" t="s">
        <v>1967</v>
      </c>
    </row>
    <row r="1052" spans="1:4">
      <c r="A1052" s="1" t="s">
        <v>1204</v>
      </c>
      <c r="B1052" s="1" t="s">
        <v>271</v>
      </c>
      <c r="C1052" s="44" t="s">
        <v>1968</v>
      </c>
      <c r="D1052" s="44" t="s">
        <v>1969</v>
      </c>
    </row>
    <row r="1053" spans="1:4">
      <c r="A1053" s="1" t="s">
        <v>1204</v>
      </c>
      <c r="B1053" s="1" t="s">
        <v>301</v>
      </c>
      <c r="C1053" s="44" t="s">
        <v>1968</v>
      </c>
      <c r="D1053" s="44" t="s">
        <v>1969</v>
      </c>
    </row>
    <row r="1054" spans="1:4">
      <c r="A1054" s="1" t="s">
        <v>1204</v>
      </c>
      <c r="B1054" s="1" t="s">
        <v>335</v>
      </c>
      <c r="C1054" s="44" t="s">
        <v>1968</v>
      </c>
      <c r="D1054" s="44" t="s">
        <v>1969</v>
      </c>
    </row>
    <row r="1055" spans="1:4">
      <c r="A1055" s="1" t="s">
        <v>1204</v>
      </c>
      <c r="B1055" s="1" t="s">
        <v>216</v>
      </c>
      <c r="C1055" s="44" t="s">
        <v>1968</v>
      </c>
      <c r="D1055" s="44" t="s">
        <v>1969</v>
      </c>
    </row>
    <row r="1056" spans="1:4">
      <c r="A1056" s="1" t="s">
        <v>1241</v>
      </c>
      <c r="B1056" s="1" t="s">
        <v>205</v>
      </c>
      <c r="C1056" s="44" t="s">
        <v>1970</v>
      </c>
      <c r="D1056" s="44" t="s">
        <v>1971</v>
      </c>
    </row>
    <row r="1057" spans="1:4">
      <c r="A1057" s="1" t="s">
        <v>1206</v>
      </c>
      <c r="B1057" s="1" t="s">
        <v>267</v>
      </c>
      <c r="C1057" s="44" t="s">
        <v>1972</v>
      </c>
      <c r="D1057" s="44" t="s">
        <v>1973</v>
      </c>
    </row>
    <row r="1058" spans="1:4">
      <c r="A1058" s="1" t="s">
        <v>1185</v>
      </c>
      <c r="B1058" s="1" t="s">
        <v>231</v>
      </c>
      <c r="C1058" s="44" t="s">
        <v>1974</v>
      </c>
      <c r="D1058" s="44" t="s">
        <v>1975</v>
      </c>
    </row>
    <row r="1059" spans="1:4">
      <c r="A1059" s="1" t="s">
        <v>1204</v>
      </c>
      <c r="B1059" s="1" t="s">
        <v>200</v>
      </c>
      <c r="C1059" s="44" t="s">
        <v>1976</v>
      </c>
      <c r="D1059" s="44" t="s">
        <v>1977</v>
      </c>
    </row>
    <row r="1060" spans="1:4">
      <c r="A1060" s="1" t="s">
        <v>1171</v>
      </c>
      <c r="B1060" s="1" t="s">
        <v>319</v>
      </c>
      <c r="C1060" s="44" t="s">
        <v>1978</v>
      </c>
      <c r="D1060" s="44" t="s">
        <v>1979</v>
      </c>
    </row>
    <row r="1061" spans="1:4">
      <c r="A1061" s="1" t="s">
        <v>1185</v>
      </c>
      <c r="B1061" s="1" t="s">
        <v>308</v>
      </c>
      <c r="C1061" s="44" t="s">
        <v>1980</v>
      </c>
      <c r="D1061" s="44" t="s">
        <v>1981</v>
      </c>
    </row>
    <row r="1062" spans="1:4">
      <c r="A1062" s="1" t="s">
        <v>1204</v>
      </c>
      <c r="B1062" s="1" t="s">
        <v>329</v>
      </c>
      <c r="C1062" s="44" t="s">
        <v>1982</v>
      </c>
      <c r="D1062" s="44" t="s">
        <v>1983</v>
      </c>
    </row>
    <row r="1063" spans="1:4">
      <c r="A1063" s="1" t="s">
        <v>1171</v>
      </c>
      <c r="B1063" s="1" t="s">
        <v>245</v>
      </c>
      <c r="C1063" s="44" t="s">
        <v>1984</v>
      </c>
      <c r="D1063" s="44" t="s">
        <v>1985</v>
      </c>
    </row>
    <row r="1064" spans="1:4">
      <c r="A1064" s="1" t="s">
        <v>1241</v>
      </c>
      <c r="B1064" s="1" t="s">
        <v>340</v>
      </c>
      <c r="C1064" s="44" t="s">
        <v>1986</v>
      </c>
      <c r="D1064" s="44" t="s">
        <v>1987</v>
      </c>
    </row>
    <row r="1065" spans="1:4">
      <c r="A1065" s="1" t="s">
        <v>1185</v>
      </c>
      <c r="B1065" s="1" t="s">
        <v>235</v>
      </c>
      <c r="C1065" s="44" t="s">
        <v>1988</v>
      </c>
      <c r="D1065" s="44" t="s">
        <v>1989</v>
      </c>
    </row>
    <row r="1066" spans="1:4">
      <c r="A1066" s="1" t="s">
        <v>1241</v>
      </c>
      <c r="B1066" s="1" t="s">
        <v>217</v>
      </c>
      <c r="C1066" s="44" t="s">
        <v>1990</v>
      </c>
      <c r="D1066" s="44" t="s">
        <v>1991</v>
      </c>
    </row>
    <row r="1067" spans="1:4">
      <c r="A1067" s="1" t="s">
        <v>1241</v>
      </c>
      <c r="B1067" s="1" t="s">
        <v>287</v>
      </c>
      <c r="C1067" s="44" t="s">
        <v>1992</v>
      </c>
      <c r="D1067" s="44" t="s">
        <v>1993</v>
      </c>
    </row>
    <row r="1068" spans="1:4">
      <c r="A1068" s="1" t="s">
        <v>1204</v>
      </c>
      <c r="B1068" s="1" t="s">
        <v>338</v>
      </c>
      <c r="C1068" s="44" t="s">
        <v>1994</v>
      </c>
      <c r="D1068" s="44" t="s">
        <v>1995</v>
      </c>
    </row>
    <row r="1069" spans="1:4">
      <c r="A1069" s="1" t="s">
        <v>1241</v>
      </c>
      <c r="B1069" s="1" t="s">
        <v>258</v>
      </c>
      <c r="C1069" s="44" t="s">
        <v>1996</v>
      </c>
      <c r="D1069" s="44" t="s">
        <v>1997</v>
      </c>
    </row>
    <row r="1070" spans="1:4">
      <c r="A1070" s="1" t="s">
        <v>1241</v>
      </c>
      <c r="B1070" s="1" t="s">
        <v>347</v>
      </c>
      <c r="C1070" s="44" t="s">
        <v>1998</v>
      </c>
      <c r="D1070" s="44" t="s">
        <v>1999</v>
      </c>
    </row>
    <row r="1071" spans="1:4">
      <c r="A1071" s="1" t="s">
        <v>1241</v>
      </c>
      <c r="B1071" s="1" t="s">
        <v>306</v>
      </c>
      <c r="C1071" s="44" t="s">
        <v>2000</v>
      </c>
      <c r="D1071" s="44" t="s">
        <v>2001</v>
      </c>
    </row>
    <row r="1072" spans="1:4">
      <c r="A1072" s="1" t="s">
        <v>1241</v>
      </c>
      <c r="B1072" s="1" t="s">
        <v>333</v>
      </c>
      <c r="C1072" s="44" t="s">
        <v>2002</v>
      </c>
      <c r="D1072" s="44" t="s">
        <v>2003</v>
      </c>
    </row>
    <row r="1073" spans="1:4">
      <c r="A1073" s="1" t="s">
        <v>1241</v>
      </c>
      <c r="B1073" s="1" t="s">
        <v>328</v>
      </c>
      <c r="C1073" s="44" t="s">
        <v>2004</v>
      </c>
      <c r="D1073" s="44" t="s">
        <v>2005</v>
      </c>
    </row>
    <row r="1074" spans="1:4">
      <c r="A1074" s="1" t="s">
        <v>1241</v>
      </c>
      <c r="B1074" s="1" t="s">
        <v>215</v>
      </c>
      <c r="C1074" s="44" t="s">
        <v>2006</v>
      </c>
      <c r="D1074" s="44" t="s">
        <v>2007</v>
      </c>
    </row>
    <row r="1075" spans="1:4">
      <c r="A1075" s="1" t="s">
        <v>1206</v>
      </c>
      <c r="B1075" s="1" t="s">
        <v>256</v>
      </c>
      <c r="C1075" s="44" t="s">
        <v>2008</v>
      </c>
      <c r="D1075" s="44" t="s">
        <v>2009</v>
      </c>
    </row>
    <row r="1076" spans="1:4">
      <c r="A1076" s="1" t="s">
        <v>1204</v>
      </c>
      <c r="B1076" s="1" t="s">
        <v>318</v>
      </c>
      <c r="C1076" s="44" t="s">
        <v>2010</v>
      </c>
      <c r="D1076" s="44" t="s">
        <v>2011</v>
      </c>
    </row>
    <row r="1077" spans="1:4">
      <c r="A1077" s="1" t="s">
        <v>1204</v>
      </c>
      <c r="B1077" s="1" t="s">
        <v>222</v>
      </c>
      <c r="C1077" s="44" t="s">
        <v>2012</v>
      </c>
      <c r="D1077" s="44" t="s">
        <v>2013</v>
      </c>
    </row>
    <row r="1078" spans="1:4">
      <c r="A1078" s="1" t="s">
        <v>1171</v>
      </c>
      <c r="B1078" s="1" t="s">
        <v>248</v>
      </c>
      <c r="C1078" s="44" t="s">
        <v>2014</v>
      </c>
      <c r="D1078" s="44" t="s">
        <v>2015</v>
      </c>
    </row>
    <row r="1079" spans="1:4">
      <c r="A1079" s="1" t="s">
        <v>1204</v>
      </c>
      <c r="B1079" s="1" t="s">
        <v>277</v>
      </c>
      <c r="C1079" s="44" t="s">
        <v>2016</v>
      </c>
      <c r="D1079" s="44" t="s">
        <v>2017</v>
      </c>
    </row>
    <row r="1080" spans="1:4">
      <c r="A1080" s="1" t="s">
        <v>1206</v>
      </c>
      <c r="B1080" s="1" t="s">
        <v>341</v>
      </c>
      <c r="C1080" s="44" t="s">
        <v>2018</v>
      </c>
      <c r="D1080" s="44" t="s">
        <v>2019</v>
      </c>
    </row>
    <row r="1081" spans="1:4">
      <c r="A1081" s="1" t="s">
        <v>1241</v>
      </c>
      <c r="B1081" s="1" t="s">
        <v>263</v>
      </c>
      <c r="C1081" s="44" t="s">
        <v>2020</v>
      </c>
      <c r="D1081" s="44" t="s">
        <v>2021</v>
      </c>
    </row>
    <row r="1082" spans="1:4">
      <c r="A1082" s="1" t="s">
        <v>1206</v>
      </c>
      <c r="B1082" s="1" t="s">
        <v>329</v>
      </c>
      <c r="C1082" s="44" t="s">
        <v>2022</v>
      </c>
      <c r="D1082" s="44" t="s">
        <v>2023</v>
      </c>
    </row>
    <row r="1083" spans="1:4">
      <c r="A1083" s="1" t="s">
        <v>1206</v>
      </c>
      <c r="B1083" s="1" t="s">
        <v>321</v>
      </c>
      <c r="C1083" s="44" t="s">
        <v>2024</v>
      </c>
      <c r="D1083" s="44" t="s">
        <v>2025</v>
      </c>
    </row>
    <row r="1084" spans="1:4">
      <c r="A1084" s="1" t="s">
        <v>1206</v>
      </c>
      <c r="B1084" s="1" t="s">
        <v>248</v>
      </c>
      <c r="C1084" s="44" t="s">
        <v>2026</v>
      </c>
      <c r="D1084" s="44" t="s">
        <v>2027</v>
      </c>
    </row>
    <row r="1085" spans="1:4">
      <c r="A1085" s="1" t="s">
        <v>1171</v>
      </c>
      <c r="B1085" s="1" t="s">
        <v>206</v>
      </c>
      <c r="C1085" s="44" t="s">
        <v>2028</v>
      </c>
      <c r="D1085" s="44" t="s">
        <v>2029</v>
      </c>
    </row>
    <row r="1086" spans="1:4">
      <c r="A1086" s="1" t="s">
        <v>1206</v>
      </c>
      <c r="B1086" s="1" t="s">
        <v>317</v>
      </c>
      <c r="C1086" s="44" t="s">
        <v>2030</v>
      </c>
      <c r="D1086" s="44" t="s">
        <v>2031</v>
      </c>
    </row>
    <row r="1087" spans="1:4">
      <c r="A1087" s="1" t="s">
        <v>1185</v>
      </c>
      <c r="B1087" s="1" t="s">
        <v>222</v>
      </c>
      <c r="C1087" s="44" t="s">
        <v>2032</v>
      </c>
      <c r="D1087" s="44" t="s">
        <v>2033</v>
      </c>
    </row>
    <row r="1088" spans="1:4">
      <c r="A1088" s="1" t="s">
        <v>1241</v>
      </c>
      <c r="B1088" s="1" t="s">
        <v>337</v>
      </c>
      <c r="C1088" s="44" t="s">
        <v>2034</v>
      </c>
      <c r="D1088" s="44" t="s">
        <v>2035</v>
      </c>
    </row>
    <row r="1089" spans="1:4">
      <c r="A1089" s="1" t="s">
        <v>1204</v>
      </c>
      <c r="B1089" s="1" t="s">
        <v>320</v>
      </c>
      <c r="C1089" s="44" t="s">
        <v>2036</v>
      </c>
      <c r="D1089" s="44" t="s">
        <v>2037</v>
      </c>
    </row>
    <row r="1090" spans="1:4">
      <c r="A1090" s="1" t="s">
        <v>1241</v>
      </c>
      <c r="B1090" s="1" t="s">
        <v>202</v>
      </c>
      <c r="C1090" s="44" t="s">
        <v>2038</v>
      </c>
      <c r="D1090" s="44" t="s">
        <v>2039</v>
      </c>
    </row>
    <row r="1091" spans="1:4">
      <c r="A1091" s="1" t="s">
        <v>1185</v>
      </c>
      <c r="B1091" s="1" t="s">
        <v>324</v>
      </c>
      <c r="C1091" s="44" t="s">
        <v>2040</v>
      </c>
      <c r="D1091" s="44" t="s">
        <v>2041</v>
      </c>
    </row>
    <row r="1092" spans="1:4">
      <c r="A1092" s="1" t="s">
        <v>1206</v>
      </c>
      <c r="B1092" s="1" t="s">
        <v>199</v>
      </c>
      <c r="C1092" s="44" t="s">
        <v>2042</v>
      </c>
      <c r="D1092" s="44" t="s">
        <v>2043</v>
      </c>
    </row>
    <row r="1093" spans="1:4">
      <c r="A1093" s="1" t="s">
        <v>1185</v>
      </c>
      <c r="B1093" s="1" t="s">
        <v>346</v>
      </c>
      <c r="C1093" s="44" t="s">
        <v>2044</v>
      </c>
      <c r="D1093" s="44" t="s">
        <v>2045</v>
      </c>
    </row>
    <row r="1094" spans="1:4">
      <c r="A1094" s="1" t="s">
        <v>1204</v>
      </c>
      <c r="B1094" s="1" t="s">
        <v>307</v>
      </c>
      <c r="C1094" s="44" t="s">
        <v>2046</v>
      </c>
      <c r="D1094" s="44" t="s">
        <v>2047</v>
      </c>
    </row>
    <row r="1095" spans="1:4">
      <c r="A1095" s="1" t="s">
        <v>1204</v>
      </c>
      <c r="B1095" s="1" t="s">
        <v>263</v>
      </c>
      <c r="C1095" s="44" t="s">
        <v>2048</v>
      </c>
      <c r="D1095" s="44" t="s">
        <v>2049</v>
      </c>
    </row>
    <row r="1096" spans="1:4">
      <c r="A1096" s="1" t="s">
        <v>1171</v>
      </c>
      <c r="B1096" s="1" t="s">
        <v>276</v>
      </c>
      <c r="C1096" s="44" t="s">
        <v>2050</v>
      </c>
      <c r="D1096" s="44" t="s">
        <v>2051</v>
      </c>
    </row>
    <row r="1097" spans="1:4">
      <c r="A1097" s="1" t="s">
        <v>1241</v>
      </c>
      <c r="B1097" s="1" t="s">
        <v>199</v>
      </c>
      <c r="C1097" s="44" t="s">
        <v>2052</v>
      </c>
      <c r="D1097" s="44" t="s">
        <v>2053</v>
      </c>
    </row>
    <row r="1098" spans="1:4">
      <c r="A1098" s="1" t="s">
        <v>1241</v>
      </c>
      <c r="B1098" s="1" t="s">
        <v>201</v>
      </c>
      <c r="C1098" s="44" t="s">
        <v>2054</v>
      </c>
      <c r="D1098" s="44" t="s">
        <v>2055</v>
      </c>
    </row>
    <row r="1099" spans="1:4">
      <c r="A1099" s="1" t="s">
        <v>1253</v>
      </c>
      <c r="B1099" s="1" t="s">
        <v>210</v>
      </c>
      <c r="C1099" s="44" t="s">
        <v>2056</v>
      </c>
      <c r="D1099" s="44" t="s">
        <v>2057</v>
      </c>
    </row>
    <row r="1100" spans="1:4">
      <c r="A1100" s="1" t="s">
        <v>1206</v>
      </c>
      <c r="B1100" s="1" t="s">
        <v>215</v>
      </c>
      <c r="C1100" s="44" t="s">
        <v>2058</v>
      </c>
      <c r="D1100" s="44" t="s">
        <v>2059</v>
      </c>
    </row>
    <row r="1101" spans="1:4">
      <c r="A1101" s="1" t="s">
        <v>1241</v>
      </c>
      <c r="B1101" s="1" t="s">
        <v>207</v>
      </c>
      <c r="C1101" s="44" t="s">
        <v>2060</v>
      </c>
      <c r="D1101" s="44" t="s">
        <v>2061</v>
      </c>
    </row>
    <row r="1102" spans="1:4">
      <c r="A1102" s="1" t="s">
        <v>1206</v>
      </c>
      <c r="B1102" s="1" t="s">
        <v>346</v>
      </c>
      <c r="C1102" s="44" t="s">
        <v>2062</v>
      </c>
      <c r="D1102" s="44" t="s">
        <v>2063</v>
      </c>
    </row>
    <row r="1103" spans="1:4">
      <c r="A1103" s="1" t="s">
        <v>1241</v>
      </c>
      <c r="B1103" s="1" t="s">
        <v>343</v>
      </c>
      <c r="C1103" s="44" t="s">
        <v>2064</v>
      </c>
      <c r="D1103" s="44" t="s">
        <v>2065</v>
      </c>
    </row>
    <row r="1104" spans="1:4">
      <c r="A1104" s="1" t="s">
        <v>1204</v>
      </c>
      <c r="B1104" s="1" t="s">
        <v>224</v>
      </c>
      <c r="C1104" s="44" t="s">
        <v>2066</v>
      </c>
      <c r="D1104" s="44" t="s">
        <v>2067</v>
      </c>
    </row>
    <row r="1105" spans="1:4">
      <c r="A1105" s="1" t="s">
        <v>1206</v>
      </c>
      <c r="B1105" s="1" t="s">
        <v>275</v>
      </c>
      <c r="C1105" s="44" t="s">
        <v>2068</v>
      </c>
      <c r="D1105" s="44" t="s">
        <v>2069</v>
      </c>
    </row>
    <row r="1106" spans="1:4">
      <c r="A1106" s="1" t="s">
        <v>1204</v>
      </c>
      <c r="B1106" s="1" t="s">
        <v>215</v>
      </c>
      <c r="C1106" s="44" t="s">
        <v>2070</v>
      </c>
      <c r="D1106" s="44" t="s">
        <v>2071</v>
      </c>
    </row>
    <row r="1107" spans="1:4">
      <c r="A1107" s="1" t="s">
        <v>1185</v>
      </c>
      <c r="B1107" s="1" t="s">
        <v>281</v>
      </c>
      <c r="C1107" s="44" t="s">
        <v>2072</v>
      </c>
      <c r="D1107" s="44" t="s">
        <v>2073</v>
      </c>
    </row>
    <row r="1108" spans="1:4">
      <c r="A1108" s="1" t="s">
        <v>1206</v>
      </c>
      <c r="B1108" s="1" t="s">
        <v>227</v>
      </c>
      <c r="C1108" s="44" t="s">
        <v>2074</v>
      </c>
      <c r="D1108" s="44" t="s">
        <v>2075</v>
      </c>
    </row>
    <row r="1109" spans="1:4">
      <c r="A1109" s="1" t="s">
        <v>1206</v>
      </c>
      <c r="B1109" s="1" t="s">
        <v>260</v>
      </c>
      <c r="C1109" s="44" t="s">
        <v>2076</v>
      </c>
      <c r="D1109" s="44" t="s">
        <v>2077</v>
      </c>
    </row>
    <row r="1110" spans="1:4">
      <c r="A1110" s="1" t="s">
        <v>1241</v>
      </c>
      <c r="B1110" s="1" t="s">
        <v>317</v>
      </c>
      <c r="C1110" s="44" t="s">
        <v>2078</v>
      </c>
      <c r="D1110" s="44" t="s">
        <v>2079</v>
      </c>
    </row>
    <row r="1111" spans="1:4">
      <c r="A1111" s="1" t="s">
        <v>1204</v>
      </c>
      <c r="B1111" s="1" t="s">
        <v>267</v>
      </c>
      <c r="C1111" s="44" t="s">
        <v>2080</v>
      </c>
      <c r="D1111" s="44" t="s">
        <v>2081</v>
      </c>
    </row>
    <row r="1112" spans="1:4">
      <c r="A1112" s="1" t="s">
        <v>1241</v>
      </c>
      <c r="B1112" s="1" t="s">
        <v>302</v>
      </c>
      <c r="C1112" s="44" t="s">
        <v>2082</v>
      </c>
      <c r="D1112" s="44" t="s">
        <v>2083</v>
      </c>
    </row>
    <row r="1113" spans="1:4">
      <c r="A1113" s="1" t="s">
        <v>1204</v>
      </c>
      <c r="B1113" s="1" t="s">
        <v>234</v>
      </c>
      <c r="C1113" s="44" t="s">
        <v>2084</v>
      </c>
      <c r="D1113" s="44" t="s">
        <v>2085</v>
      </c>
    </row>
    <row r="1114" spans="1:4">
      <c r="A1114" s="1" t="s">
        <v>1206</v>
      </c>
      <c r="B1114" s="1" t="s">
        <v>266</v>
      </c>
      <c r="C1114" s="44" t="s">
        <v>2086</v>
      </c>
      <c r="D1114" s="44" t="s">
        <v>2087</v>
      </c>
    </row>
    <row r="1115" spans="1:4">
      <c r="A1115" s="1" t="s">
        <v>1253</v>
      </c>
      <c r="B1115" s="1" t="s">
        <v>295</v>
      </c>
      <c r="C1115" s="44" t="s">
        <v>2088</v>
      </c>
      <c r="D1115" s="44" t="s">
        <v>2089</v>
      </c>
    </row>
    <row r="1116" spans="1:4">
      <c r="A1116" s="1" t="s">
        <v>1206</v>
      </c>
      <c r="B1116" s="1" t="s">
        <v>305</v>
      </c>
      <c r="C1116" s="44" t="s">
        <v>2090</v>
      </c>
      <c r="D1116" s="44" t="s">
        <v>2091</v>
      </c>
    </row>
    <row r="1117" spans="1:4">
      <c r="A1117" s="1" t="s">
        <v>1185</v>
      </c>
      <c r="B1117" s="1" t="s">
        <v>217</v>
      </c>
      <c r="C1117" s="44" t="s">
        <v>2092</v>
      </c>
      <c r="D1117" s="44" t="s">
        <v>2093</v>
      </c>
    </row>
    <row r="1118" spans="1:4">
      <c r="A1118" s="1" t="s">
        <v>1185</v>
      </c>
      <c r="B1118" s="1" t="s">
        <v>343</v>
      </c>
      <c r="C1118" s="44" t="s">
        <v>2094</v>
      </c>
      <c r="D1118" s="44" t="s">
        <v>2095</v>
      </c>
    </row>
    <row r="1119" spans="1:4">
      <c r="A1119" s="1" t="s">
        <v>1206</v>
      </c>
      <c r="B1119" s="1" t="s">
        <v>226</v>
      </c>
      <c r="C1119" s="44" t="s">
        <v>2096</v>
      </c>
      <c r="D1119" s="44" t="s">
        <v>2097</v>
      </c>
    </row>
    <row r="1120" spans="1:4">
      <c r="A1120" s="1" t="s">
        <v>1241</v>
      </c>
      <c r="B1120" s="1" t="s">
        <v>209</v>
      </c>
      <c r="C1120" s="44" t="s">
        <v>2098</v>
      </c>
      <c r="D1120" s="44" t="s">
        <v>2099</v>
      </c>
    </row>
    <row r="1121" spans="1:4">
      <c r="A1121" s="1" t="s">
        <v>1206</v>
      </c>
      <c r="B1121" s="1" t="s">
        <v>224</v>
      </c>
      <c r="C1121" s="44" t="s">
        <v>2100</v>
      </c>
      <c r="D1121" s="44" t="s">
        <v>2101</v>
      </c>
    </row>
    <row r="1122" spans="1:4">
      <c r="A1122" s="1" t="s">
        <v>1253</v>
      </c>
      <c r="B1122" s="1" t="s">
        <v>241</v>
      </c>
      <c r="C1122" s="44" t="s">
        <v>2102</v>
      </c>
      <c r="D1122" s="44" t="s">
        <v>2103</v>
      </c>
    </row>
    <row r="1123" spans="1:4">
      <c r="A1123" s="1" t="s">
        <v>1206</v>
      </c>
      <c r="B1123" s="1" t="s">
        <v>217</v>
      </c>
      <c r="C1123" s="44" t="s">
        <v>2104</v>
      </c>
      <c r="D1123" s="44" t="s">
        <v>2105</v>
      </c>
    </row>
    <row r="1124" spans="1:4">
      <c r="A1124" s="1" t="s">
        <v>1241</v>
      </c>
      <c r="B1124" s="1" t="s">
        <v>316</v>
      </c>
      <c r="C1124" s="44" t="s">
        <v>2106</v>
      </c>
      <c r="D1124" s="44" t="s">
        <v>2107</v>
      </c>
    </row>
    <row r="1125" spans="1:4">
      <c r="A1125" s="1" t="s">
        <v>1206</v>
      </c>
      <c r="B1125" s="1" t="s">
        <v>246</v>
      </c>
      <c r="C1125" s="44" t="s">
        <v>2108</v>
      </c>
      <c r="D1125" s="44" t="s">
        <v>2109</v>
      </c>
    </row>
    <row r="1126" spans="1:4">
      <c r="A1126" s="1" t="s">
        <v>1241</v>
      </c>
      <c r="B1126" s="1" t="s">
        <v>279</v>
      </c>
      <c r="C1126" s="44" t="s">
        <v>2110</v>
      </c>
      <c r="D1126" s="44" t="s">
        <v>2111</v>
      </c>
    </row>
    <row r="1127" spans="1:4">
      <c r="A1127" s="1" t="s">
        <v>1185</v>
      </c>
      <c r="B1127" s="1" t="s">
        <v>205</v>
      </c>
      <c r="C1127" s="44" t="s">
        <v>2112</v>
      </c>
      <c r="D1127" s="44" t="s">
        <v>2113</v>
      </c>
    </row>
    <row r="1128" spans="1:4">
      <c r="A1128" s="1" t="s">
        <v>1241</v>
      </c>
      <c r="B1128" s="1" t="s">
        <v>271</v>
      </c>
      <c r="C1128" s="44" t="s">
        <v>2114</v>
      </c>
      <c r="D1128" s="44" t="s">
        <v>2115</v>
      </c>
    </row>
    <row r="1129" spans="1:4">
      <c r="A1129" s="1" t="s">
        <v>1241</v>
      </c>
      <c r="B1129" s="1" t="s">
        <v>301</v>
      </c>
      <c r="C1129" s="44" t="s">
        <v>2114</v>
      </c>
      <c r="D1129" s="44" t="s">
        <v>2115</v>
      </c>
    </row>
    <row r="1130" spans="1:4">
      <c r="A1130" s="1" t="s">
        <v>1241</v>
      </c>
      <c r="B1130" s="1" t="s">
        <v>335</v>
      </c>
      <c r="C1130" s="44" t="s">
        <v>2114</v>
      </c>
      <c r="D1130" s="44" t="s">
        <v>2115</v>
      </c>
    </row>
    <row r="1131" spans="1:4">
      <c r="A1131" s="1" t="s">
        <v>1241</v>
      </c>
      <c r="B1131" s="1" t="s">
        <v>216</v>
      </c>
      <c r="C1131" s="44" t="s">
        <v>2114</v>
      </c>
      <c r="D1131" s="44" t="s">
        <v>2115</v>
      </c>
    </row>
    <row r="1132" spans="1:4">
      <c r="A1132" s="1" t="s">
        <v>1241</v>
      </c>
      <c r="B1132" s="1" t="s">
        <v>246</v>
      </c>
      <c r="C1132" s="44" t="s">
        <v>2116</v>
      </c>
      <c r="D1132" s="44" t="s">
        <v>2117</v>
      </c>
    </row>
    <row r="1133" spans="1:4">
      <c r="A1133" s="1" t="s">
        <v>1241</v>
      </c>
      <c r="B1133" s="1" t="s">
        <v>210</v>
      </c>
      <c r="C1133" s="44" t="s">
        <v>2118</v>
      </c>
      <c r="D1133" s="44" t="s">
        <v>2119</v>
      </c>
    </row>
    <row r="1134" spans="1:4">
      <c r="A1134" s="1" t="s">
        <v>1206</v>
      </c>
      <c r="B1134" s="1" t="s">
        <v>312</v>
      </c>
      <c r="C1134" s="44" t="s">
        <v>2120</v>
      </c>
      <c r="D1134" s="44" t="s">
        <v>2121</v>
      </c>
    </row>
    <row r="1135" spans="1:4">
      <c r="A1135" s="1" t="s">
        <v>1204</v>
      </c>
      <c r="B1135" s="1" t="s">
        <v>199</v>
      </c>
      <c r="C1135" s="44" t="s">
        <v>2122</v>
      </c>
      <c r="D1135" s="44" t="s">
        <v>2123</v>
      </c>
    </row>
    <row r="1136" spans="1:4">
      <c r="A1136" s="1" t="s">
        <v>1241</v>
      </c>
      <c r="B1136" s="1" t="s">
        <v>332</v>
      </c>
      <c r="C1136" s="44" t="s">
        <v>2124</v>
      </c>
      <c r="D1136" s="44" t="s">
        <v>2125</v>
      </c>
    </row>
    <row r="1137" spans="1:4">
      <c r="A1137" s="1" t="s">
        <v>1204</v>
      </c>
      <c r="B1137" s="1" t="s">
        <v>308</v>
      </c>
      <c r="C1137" s="44" t="s">
        <v>2126</v>
      </c>
      <c r="D1137" s="44" t="s">
        <v>2127</v>
      </c>
    </row>
    <row r="1138" spans="1:4">
      <c r="A1138" s="1" t="s">
        <v>1241</v>
      </c>
      <c r="B1138" s="1" t="s">
        <v>204</v>
      </c>
      <c r="C1138" s="44" t="s">
        <v>2128</v>
      </c>
      <c r="D1138" s="44" t="s">
        <v>2129</v>
      </c>
    </row>
    <row r="1139" spans="1:4">
      <c r="A1139" s="1" t="s">
        <v>1204</v>
      </c>
      <c r="B1139" s="1" t="s">
        <v>317</v>
      </c>
      <c r="C1139" s="44" t="s">
        <v>2130</v>
      </c>
      <c r="D1139" s="44" t="s">
        <v>2131</v>
      </c>
    </row>
    <row r="1140" spans="1:4">
      <c r="A1140" s="1" t="s">
        <v>1185</v>
      </c>
      <c r="B1140" s="1" t="s">
        <v>348</v>
      </c>
      <c r="C1140" s="44" t="s">
        <v>2132</v>
      </c>
      <c r="D1140" s="44" t="s">
        <v>2133</v>
      </c>
    </row>
    <row r="1141" spans="1:4">
      <c r="A1141" s="1" t="s">
        <v>1241</v>
      </c>
      <c r="B1141" s="1" t="s">
        <v>265</v>
      </c>
      <c r="C1141" s="44" t="s">
        <v>2134</v>
      </c>
      <c r="D1141" s="44" t="s">
        <v>2135</v>
      </c>
    </row>
    <row r="1142" spans="1:4">
      <c r="A1142" s="1" t="s">
        <v>1241</v>
      </c>
      <c r="B1142" s="1" t="s">
        <v>349</v>
      </c>
      <c r="C1142" s="44" t="s">
        <v>2136</v>
      </c>
      <c r="D1142" s="44" t="s">
        <v>2137</v>
      </c>
    </row>
    <row r="1143" spans="1:4">
      <c r="A1143" s="1" t="s">
        <v>1253</v>
      </c>
      <c r="B1143" s="1" t="s">
        <v>329</v>
      </c>
      <c r="C1143" s="44" t="s">
        <v>2138</v>
      </c>
      <c r="D1143" s="44" t="s">
        <v>2139</v>
      </c>
    </row>
    <row r="1144" spans="1:4">
      <c r="A1144" s="1" t="s">
        <v>1253</v>
      </c>
      <c r="B1144" s="1" t="s">
        <v>204</v>
      </c>
      <c r="C1144" s="44" t="s">
        <v>2140</v>
      </c>
      <c r="D1144" s="44" t="s">
        <v>2141</v>
      </c>
    </row>
    <row r="1145" spans="1:4">
      <c r="A1145" s="1" t="s">
        <v>1241</v>
      </c>
      <c r="B1145" s="1" t="s">
        <v>305</v>
      </c>
      <c r="C1145" s="44" t="s">
        <v>2142</v>
      </c>
      <c r="D1145" s="44" t="s">
        <v>2143</v>
      </c>
    </row>
    <row r="1146" spans="1:4">
      <c r="A1146" s="1" t="s">
        <v>1185</v>
      </c>
      <c r="B1146" s="1" t="s">
        <v>259</v>
      </c>
      <c r="C1146" s="44" t="s">
        <v>2144</v>
      </c>
      <c r="D1146" s="44" t="s">
        <v>2145</v>
      </c>
    </row>
    <row r="1147" spans="1:4">
      <c r="A1147" s="1" t="s">
        <v>1204</v>
      </c>
      <c r="B1147" s="1" t="s">
        <v>213</v>
      </c>
      <c r="C1147" s="44" t="s">
        <v>2146</v>
      </c>
      <c r="D1147" s="44" t="s">
        <v>2147</v>
      </c>
    </row>
    <row r="1148" spans="1:4">
      <c r="A1148" s="1" t="s">
        <v>1253</v>
      </c>
      <c r="B1148" s="1" t="s">
        <v>203</v>
      </c>
      <c r="C1148" s="44" t="s">
        <v>2148</v>
      </c>
      <c r="D1148" s="44" t="s">
        <v>2149</v>
      </c>
    </row>
    <row r="1149" spans="1:4">
      <c r="A1149" s="1" t="s">
        <v>1204</v>
      </c>
      <c r="B1149" s="1" t="s">
        <v>258</v>
      </c>
      <c r="C1149" s="44" t="s">
        <v>2150</v>
      </c>
      <c r="D1149" s="44" t="s">
        <v>2151</v>
      </c>
    </row>
    <row r="1150" spans="1:4">
      <c r="A1150" s="1" t="s">
        <v>1206</v>
      </c>
      <c r="B1150" s="1" t="s">
        <v>205</v>
      </c>
      <c r="C1150" s="44" t="s">
        <v>2152</v>
      </c>
      <c r="D1150" s="44" t="s">
        <v>2153</v>
      </c>
    </row>
    <row r="1151" spans="1:4">
      <c r="A1151" s="1" t="s">
        <v>1185</v>
      </c>
      <c r="B1151" s="1" t="s">
        <v>339</v>
      </c>
      <c r="C1151" s="44" t="s">
        <v>2154</v>
      </c>
      <c r="D1151" s="44" t="s">
        <v>2155</v>
      </c>
    </row>
    <row r="1152" spans="1:4">
      <c r="A1152" s="1" t="s">
        <v>1206</v>
      </c>
      <c r="B1152" s="1" t="s">
        <v>225</v>
      </c>
      <c r="C1152" s="44" t="s">
        <v>2156</v>
      </c>
      <c r="D1152" s="44" t="s">
        <v>2157</v>
      </c>
    </row>
    <row r="1153" spans="1:4">
      <c r="A1153" s="1" t="s">
        <v>1206</v>
      </c>
      <c r="B1153" s="1" t="s">
        <v>279</v>
      </c>
      <c r="C1153" s="44" t="s">
        <v>2158</v>
      </c>
      <c r="D1153" s="44" t="s">
        <v>2159</v>
      </c>
    </row>
    <row r="1154" spans="1:4">
      <c r="A1154" s="1" t="s">
        <v>1171</v>
      </c>
      <c r="B1154" s="1" t="s">
        <v>348</v>
      </c>
      <c r="C1154" s="44" t="s">
        <v>2160</v>
      </c>
      <c r="D1154" s="44" t="s">
        <v>2161</v>
      </c>
    </row>
    <row r="1155" spans="1:4">
      <c r="A1155" s="1" t="s">
        <v>1204</v>
      </c>
      <c r="B1155" s="1" t="s">
        <v>323</v>
      </c>
      <c r="C1155" s="44" t="s">
        <v>2162</v>
      </c>
      <c r="D1155" s="44" t="s">
        <v>2163</v>
      </c>
    </row>
    <row r="1156" spans="1:4">
      <c r="A1156" s="1" t="s">
        <v>1204</v>
      </c>
      <c r="B1156" s="1" t="s">
        <v>278</v>
      </c>
      <c r="C1156" s="44" t="s">
        <v>2164</v>
      </c>
      <c r="D1156" s="44" t="s">
        <v>2165</v>
      </c>
    </row>
    <row r="1157" spans="1:4">
      <c r="A1157" s="1" t="s">
        <v>1185</v>
      </c>
      <c r="B1157" s="1" t="s">
        <v>218</v>
      </c>
      <c r="C1157" s="44" t="s">
        <v>2166</v>
      </c>
      <c r="D1157" s="44" t="s">
        <v>2167</v>
      </c>
    </row>
    <row r="1158" spans="1:4">
      <c r="A1158" s="1" t="s">
        <v>1241</v>
      </c>
      <c r="B1158" s="1" t="s">
        <v>228</v>
      </c>
      <c r="C1158" s="44" t="s">
        <v>2168</v>
      </c>
      <c r="D1158" s="44" t="s">
        <v>2169</v>
      </c>
    </row>
    <row r="1159" spans="1:4">
      <c r="A1159" s="1" t="s">
        <v>1206</v>
      </c>
      <c r="B1159" s="1" t="s">
        <v>322</v>
      </c>
      <c r="C1159" s="44" t="s">
        <v>2170</v>
      </c>
      <c r="D1159" s="44" t="s">
        <v>2171</v>
      </c>
    </row>
    <row r="1160" spans="1:4">
      <c r="A1160" s="1" t="s">
        <v>1204</v>
      </c>
      <c r="B1160" s="1" t="s">
        <v>327</v>
      </c>
      <c r="C1160" s="44" t="s">
        <v>2172</v>
      </c>
      <c r="D1160" s="44" t="s">
        <v>2173</v>
      </c>
    </row>
    <row r="1161" spans="1:4">
      <c r="A1161" s="1" t="s">
        <v>1241</v>
      </c>
      <c r="B1161" s="1" t="s">
        <v>342</v>
      </c>
      <c r="C1161" s="44" t="s">
        <v>2174</v>
      </c>
      <c r="D1161" s="44" t="s">
        <v>2175</v>
      </c>
    </row>
    <row r="1162" spans="1:4">
      <c r="A1162" s="1" t="s">
        <v>1206</v>
      </c>
      <c r="B1162" s="1" t="s">
        <v>352</v>
      </c>
      <c r="C1162" s="44" t="s">
        <v>2176</v>
      </c>
      <c r="D1162" s="44" t="s">
        <v>2177</v>
      </c>
    </row>
    <row r="1163" spans="1:4">
      <c r="A1163" s="1" t="s">
        <v>1206</v>
      </c>
      <c r="B1163" s="1" t="s">
        <v>343</v>
      </c>
      <c r="C1163" s="44" t="s">
        <v>2178</v>
      </c>
      <c r="D1163" s="44" t="s">
        <v>2179</v>
      </c>
    </row>
    <row r="1164" spans="1:4">
      <c r="A1164" s="1" t="s">
        <v>1185</v>
      </c>
      <c r="B1164" s="1" t="s">
        <v>201</v>
      </c>
      <c r="C1164" s="44" t="s">
        <v>2180</v>
      </c>
      <c r="D1164" s="44" t="s">
        <v>2181</v>
      </c>
    </row>
    <row r="1165" spans="1:4">
      <c r="A1165" s="1" t="s">
        <v>1206</v>
      </c>
      <c r="B1165" s="1" t="s">
        <v>202</v>
      </c>
      <c r="C1165" s="44" t="s">
        <v>2182</v>
      </c>
      <c r="D1165" s="44" t="s">
        <v>2183</v>
      </c>
    </row>
    <row r="1166" spans="1:4">
      <c r="A1166" s="1" t="s">
        <v>1253</v>
      </c>
      <c r="B1166" s="1" t="s">
        <v>265</v>
      </c>
      <c r="C1166" s="44" t="s">
        <v>2184</v>
      </c>
      <c r="D1166" s="44" t="s">
        <v>2185</v>
      </c>
    </row>
    <row r="1167" spans="1:4">
      <c r="A1167" s="1" t="s">
        <v>1185</v>
      </c>
      <c r="B1167" s="1" t="s">
        <v>232</v>
      </c>
      <c r="C1167" s="44" t="s">
        <v>2186</v>
      </c>
      <c r="D1167" s="44" t="s">
        <v>2187</v>
      </c>
    </row>
    <row r="1168" spans="1:4">
      <c r="A1168" s="1" t="s">
        <v>1206</v>
      </c>
      <c r="B1168" s="1" t="s">
        <v>254</v>
      </c>
      <c r="C1168" s="44" t="s">
        <v>2188</v>
      </c>
      <c r="D1168" s="44" t="s">
        <v>2189</v>
      </c>
    </row>
    <row r="1169" spans="1:4">
      <c r="A1169" s="1" t="s">
        <v>1204</v>
      </c>
      <c r="B1169" s="1" t="s">
        <v>264</v>
      </c>
      <c r="C1169" s="44" t="s">
        <v>2190</v>
      </c>
      <c r="D1169" s="44" t="s">
        <v>2191</v>
      </c>
    </row>
    <row r="1170" spans="1:4">
      <c r="A1170" s="1" t="s">
        <v>1204</v>
      </c>
      <c r="B1170" s="1" t="s">
        <v>217</v>
      </c>
      <c r="C1170" s="44" t="s">
        <v>2192</v>
      </c>
      <c r="D1170" s="44" t="s">
        <v>2193</v>
      </c>
    </row>
    <row r="1171" spans="1:4">
      <c r="A1171" s="1" t="s">
        <v>1241</v>
      </c>
      <c r="B1171" s="1" t="s">
        <v>313</v>
      </c>
      <c r="C1171" s="44" t="s">
        <v>2194</v>
      </c>
      <c r="D1171" s="44" t="s">
        <v>2195</v>
      </c>
    </row>
    <row r="1172" spans="1:4">
      <c r="A1172" s="1" t="s">
        <v>1206</v>
      </c>
      <c r="B1172" s="1" t="s">
        <v>201</v>
      </c>
      <c r="C1172" s="44" t="s">
        <v>2196</v>
      </c>
      <c r="D1172" s="44" t="s">
        <v>2197</v>
      </c>
    </row>
    <row r="1173" spans="1:4">
      <c r="A1173" s="1" t="s">
        <v>1204</v>
      </c>
      <c r="B1173" s="1" t="s">
        <v>349</v>
      </c>
      <c r="C1173" s="44" t="s">
        <v>2198</v>
      </c>
      <c r="D1173" s="44" t="s">
        <v>2199</v>
      </c>
    </row>
    <row r="1174" spans="1:4">
      <c r="A1174" s="1" t="s">
        <v>1206</v>
      </c>
      <c r="B1174" s="1" t="s">
        <v>207</v>
      </c>
      <c r="C1174" s="44" t="s">
        <v>2200</v>
      </c>
      <c r="D1174" s="44" t="s">
        <v>2201</v>
      </c>
    </row>
    <row r="1175" spans="1:4">
      <c r="A1175" s="1" t="s">
        <v>1206</v>
      </c>
      <c r="B1175" s="1" t="s">
        <v>338</v>
      </c>
      <c r="C1175" s="44" t="s">
        <v>2202</v>
      </c>
      <c r="D1175" s="44" t="s">
        <v>2203</v>
      </c>
    </row>
    <row r="1176" spans="1:4">
      <c r="A1176" s="1" t="s">
        <v>1206</v>
      </c>
      <c r="B1176" s="1" t="s">
        <v>339</v>
      </c>
      <c r="C1176" s="44" t="s">
        <v>2204</v>
      </c>
      <c r="D1176" s="44" t="s">
        <v>2205</v>
      </c>
    </row>
    <row r="1177" spans="1:4">
      <c r="A1177" s="1" t="s">
        <v>1253</v>
      </c>
      <c r="B1177" s="1" t="s">
        <v>315</v>
      </c>
      <c r="C1177" s="44" t="s">
        <v>2206</v>
      </c>
      <c r="D1177" s="44" t="s">
        <v>2207</v>
      </c>
    </row>
    <row r="1178" spans="1:4">
      <c r="A1178" s="1" t="s">
        <v>1206</v>
      </c>
      <c r="B1178" s="1" t="s">
        <v>311</v>
      </c>
      <c r="C1178" s="44" t="s">
        <v>2208</v>
      </c>
      <c r="D1178" s="44" t="s">
        <v>2209</v>
      </c>
    </row>
    <row r="1179" spans="1:4">
      <c r="A1179" s="1" t="s">
        <v>1204</v>
      </c>
      <c r="B1179" s="1" t="s">
        <v>201</v>
      </c>
      <c r="C1179" s="44" t="s">
        <v>2210</v>
      </c>
      <c r="D1179" s="44" t="s">
        <v>2211</v>
      </c>
    </row>
    <row r="1180" spans="1:4">
      <c r="A1180" s="1" t="s">
        <v>1241</v>
      </c>
      <c r="B1180" s="1" t="s">
        <v>267</v>
      </c>
      <c r="C1180" s="44" t="s">
        <v>2212</v>
      </c>
      <c r="D1180" s="44" t="s">
        <v>2213</v>
      </c>
    </row>
    <row r="1181" spans="1:4">
      <c r="A1181" s="1" t="s">
        <v>1253</v>
      </c>
      <c r="B1181" s="1" t="s">
        <v>275</v>
      </c>
      <c r="C1181" s="44" t="s">
        <v>2214</v>
      </c>
      <c r="D1181" s="44" t="s">
        <v>2215</v>
      </c>
    </row>
    <row r="1182" spans="1:4">
      <c r="A1182" s="1" t="s">
        <v>1206</v>
      </c>
      <c r="B1182" s="1" t="s">
        <v>278</v>
      </c>
      <c r="C1182" s="44" t="s">
        <v>2216</v>
      </c>
      <c r="D1182" s="44" t="s">
        <v>2217</v>
      </c>
    </row>
    <row r="1183" spans="1:4">
      <c r="A1183" s="1" t="s">
        <v>1241</v>
      </c>
      <c r="B1183" s="1" t="s">
        <v>285</v>
      </c>
      <c r="C1183" s="44" t="s">
        <v>2218</v>
      </c>
      <c r="D1183" s="44" t="s">
        <v>2219</v>
      </c>
    </row>
    <row r="1184" spans="1:4">
      <c r="A1184" s="1" t="s">
        <v>1253</v>
      </c>
      <c r="B1184" s="1" t="s">
        <v>214</v>
      </c>
      <c r="C1184" s="44" t="s">
        <v>2220</v>
      </c>
      <c r="D1184" s="44" t="s">
        <v>2221</v>
      </c>
    </row>
    <row r="1185" spans="1:4">
      <c r="A1185" s="1" t="s">
        <v>1206</v>
      </c>
      <c r="B1185" s="1" t="s">
        <v>293</v>
      </c>
      <c r="C1185" s="44" t="s">
        <v>2222</v>
      </c>
      <c r="D1185" s="44" t="s">
        <v>2223</v>
      </c>
    </row>
    <row r="1186" spans="1:4">
      <c r="A1186" s="1" t="s">
        <v>1206</v>
      </c>
      <c r="B1186" s="1" t="s">
        <v>237</v>
      </c>
      <c r="C1186" s="44" t="s">
        <v>2224</v>
      </c>
      <c r="D1186" s="44" t="s">
        <v>2223</v>
      </c>
    </row>
    <row r="1187" spans="1:4">
      <c r="A1187" s="1" t="s">
        <v>1206</v>
      </c>
      <c r="B1187" s="1" t="s">
        <v>298</v>
      </c>
      <c r="C1187" s="44" t="s">
        <v>2224</v>
      </c>
      <c r="D1187" s="44" t="s">
        <v>2223</v>
      </c>
    </row>
    <row r="1188" spans="1:4">
      <c r="A1188" s="1" t="s">
        <v>1206</v>
      </c>
      <c r="B1188" s="1" t="s">
        <v>351</v>
      </c>
      <c r="C1188" s="44" t="s">
        <v>2224</v>
      </c>
      <c r="D1188" s="44" t="s">
        <v>2223</v>
      </c>
    </row>
    <row r="1189" spans="1:4">
      <c r="A1189" s="1" t="s">
        <v>1185</v>
      </c>
      <c r="B1189" s="1" t="s">
        <v>341</v>
      </c>
      <c r="C1189" s="44" t="s">
        <v>2225</v>
      </c>
      <c r="D1189" s="44" t="s">
        <v>2226</v>
      </c>
    </row>
    <row r="1190" spans="1:4">
      <c r="A1190" s="1" t="s">
        <v>1253</v>
      </c>
      <c r="B1190" s="1" t="s">
        <v>250</v>
      </c>
      <c r="C1190" s="44" t="s">
        <v>2227</v>
      </c>
      <c r="D1190" s="44" t="s">
        <v>2228</v>
      </c>
    </row>
    <row r="1191" spans="1:4">
      <c r="A1191" s="1" t="s">
        <v>1204</v>
      </c>
      <c r="B1191" s="1" t="s">
        <v>246</v>
      </c>
      <c r="C1191" s="44" t="s">
        <v>2229</v>
      </c>
      <c r="D1191" s="44" t="s">
        <v>2230</v>
      </c>
    </row>
    <row r="1192" spans="1:4">
      <c r="A1192" s="1" t="s">
        <v>1206</v>
      </c>
      <c r="B1192" s="1" t="s">
        <v>222</v>
      </c>
      <c r="C1192" s="44" t="s">
        <v>2231</v>
      </c>
      <c r="D1192" s="44" t="s">
        <v>2232</v>
      </c>
    </row>
    <row r="1193" spans="1:4">
      <c r="A1193" s="1" t="s">
        <v>1206</v>
      </c>
      <c r="B1193" s="1" t="s">
        <v>308</v>
      </c>
      <c r="C1193" s="44" t="s">
        <v>2233</v>
      </c>
      <c r="D1193" s="44" t="s">
        <v>2234</v>
      </c>
    </row>
    <row r="1194" spans="1:4">
      <c r="A1194" s="1" t="s">
        <v>1185</v>
      </c>
      <c r="B1194" s="1" t="s">
        <v>321</v>
      </c>
      <c r="C1194" s="44" t="s">
        <v>2235</v>
      </c>
      <c r="D1194" s="44" t="s">
        <v>2236</v>
      </c>
    </row>
    <row r="1195" spans="1:4">
      <c r="A1195" s="1" t="s">
        <v>1241</v>
      </c>
      <c r="B1195" s="1" t="s">
        <v>334</v>
      </c>
      <c r="C1195" s="44" t="s">
        <v>2237</v>
      </c>
      <c r="D1195" s="44" t="s">
        <v>2238</v>
      </c>
    </row>
    <row r="1196" spans="1:4">
      <c r="A1196" s="1" t="s">
        <v>1171</v>
      </c>
      <c r="B1196" s="1" t="s">
        <v>208</v>
      </c>
      <c r="C1196" s="44" t="s">
        <v>2239</v>
      </c>
      <c r="D1196" s="44" t="s">
        <v>2240</v>
      </c>
    </row>
    <row r="1197" spans="1:4">
      <c r="A1197" s="1" t="s">
        <v>1204</v>
      </c>
      <c r="B1197" s="1" t="s">
        <v>340</v>
      </c>
      <c r="C1197" s="44" t="s">
        <v>2241</v>
      </c>
      <c r="D1197" s="44" t="s">
        <v>2242</v>
      </c>
    </row>
    <row r="1198" spans="1:4">
      <c r="A1198" s="1" t="s">
        <v>1241</v>
      </c>
      <c r="B1198" s="1" t="s">
        <v>226</v>
      </c>
      <c r="C1198" s="44" t="s">
        <v>2243</v>
      </c>
      <c r="D1198" s="44" t="s">
        <v>2244</v>
      </c>
    </row>
    <row r="1199" spans="1:4">
      <c r="A1199" s="1" t="s">
        <v>1204</v>
      </c>
      <c r="B1199" s="1" t="s">
        <v>272</v>
      </c>
      <c r="C1199" s="44" t="s">
        <v>2245</v>
      </c>
      <c r="D1199" s="44" t="s">
        <v>2246</v>
      </c>
    </row>
    <row r="1200" spans="1:4">
      <c r="A1200" s="1" t="s">
        <v>1185</v>
      </c>
      <c r="B1200" s="1" t="s">
        <v>266</v>
      </c>
      <c r="C1200" s="44" t="s">
        <v>2247</v>
      </c>
      <c r="D1200" s="44" t="s">
        <v>2248</v>
      </c>
    </row>
    <row r="1201" spans="1:4">
      <c r="A1201" s="1" t="s">
        <v>1204</v>
      </c>
      <c r="B1201" s="1" t="s">
        <v>347</v>
      </c>
      <c r="C1201" s="44" t="s">
        <v>2249</v>
      </c>
      <c r="D1201" s="44" t="s">
        <v>2250</v>
      </c>
    </row>
    <row r="1202" spans="1:4">
      <c r="A1202" s="1" t="s">
        <v>1204</v>
      </c>
      <c r="B1202" s="1" t="s">
        <v>260</v>
      </c>
      <c r="C1202" s="44" t="s">
        <v>2251</v>
      </c>
      <c r="D1202" s="44" t="s">
        <v>2252</v>
      </c>
    </row>
    <row r="1203" spans="1:4">
      <c r="A1203" s="1" t="s">
        <v>1253</v>
      </c>
      <c r="B1203" s="1" t="s">
        <v>269</v>
      </c>
      <c r="C1203" s="44" t="s">
        <v>2253</v>
      </c>
      <c r="D1203" s="44" t="s">
        <v>2254</v>
      </c>
    </row>
    <row r="1204" spans="1:4">
      <c r="A1204" s="1" t="s">
        <v>1206</v>
      </c>
      <c r="B1204" s="1" t="s">
        <v>350</v>
      </c>
      <c r="C1204" s="44" t="s">
        <v>2255</v>
      </c>
      <c r="D1204" s="44" t="s">
        <v>2256</v>
      </c>
    </row>
    <row r="1205" spans="1:4">
      <c r="A1205" s="1" t="s">
        <v>1253</v>
      </c>
      <c r="B1205" s="1" t="s">
        <v>352</v>
      </c>
      <c r="C1205" s="44" t="s">
        <v>2257</v>
      </c>
      <c r="D1205" s="44" t="s">
        <v>2258</v>
      </c>
    </row>
    <row r="1206" spans="1:4">
      <c r="A1206" s="1" t="s">
        <v>1171</v>
      </c>
      <c r="B1206" s="1" t="s">
        <v>296</v>
      </c>
      <c r="C1206" s="44" t="s">
        <v>2259</v>
      </c>
      <c r="D1206" s="44" t="s">
        <v>2260</v>
      </c>
    </row>
    <row r="1207" spans="1:4">
      <c r="A1207" s="1" t="s">
        <v>1253</v>
      </c>
      <c r="B1207" s="1" t="s">
        <v>338</v>
      </c>
      <c r="C1207" s="44" t="s">
        <v>2261</v>
      </c>
      <c r="D1207" s="44" t="s">
        <v>2262</v>
      </c>
    </row>
    <row r="1208" spans="1:4">
      <c r="A1208" s="1" t="s">
        <v>1204</v>
      </c>
      <c r="B1208" s="1" t="s">
        <v>235</v>
      </c>
      <c r="C1208" s="44" t="s">
        <v>2263</v>
      </c>
      <c r="D1208" s="44" t="s">
        <v>2264</v>
      </c>
    </row>
    <row r="1209" spans="1:4">
      <c r="A1209" s="1" t="s">
        <v>1185</v>
      </c>
      <c r="B1209" s="1" t="s">
        <v>200</v>
      </c>
      <c r="C1209" s="44" t="s">
        <v>2265</v>
      </c>
      <c r="D1209" s="44" t="s">
        <v>2266</v>
      </c>
    </row>
    <row r="1210" spans="1:4">
      <c r="A1210" s="1" t="s">
        <v>1204</v>
      </c>
      <c r="B1210" s="1" t="s">
        <v>313</v>
      </c>
      <c r="C1210" s="44" t="s">
        <v>2267</v>
      </c>
      <c r="D1210" s="44" t="s">
        <v>2268</v>
      </c>
    </row>
    <row r="1211" spans="1:4">
      <c r="A1211" s="1" t="s">
        <v>1206</v>
      </c>
      <c r="B1211" s="1" t="s">
        <v>218</v>
      </c>
      <c r="C1211" s="44" t="s">
        <v>2269</v>
      </c>
      <c r="D1211" s="44" t="s">
        <v>2270</v>
      </c>
    </row>
    <row r="1212" spans="1:4">
      <c r="A1212" s="1" t="s">
        <v>1185</v>
      </c>
      <c r="B1212" s="1" t="s">
        <v>318</v>
      </c>
      <c r="C1212" s="44" t="s">
        <v>2271</v>
      </c>
      <c r="D1212" s="44" t="s">
        <v>2272</v>
      </c>
    </row>
    <row r="1213" spans="1:4">
      <c r="A1213" s="1" t="s">
        <v>1241</v>
      </c>
      <c r="B1213" s="1" t="s">
        <v>242</v>
      </c>
      <c r="C1213" s="44" t="s">
        <v>2273</v>
      </c>
      <c r="D1213" s="44" t="s">
        <v>2274</v>
      </c>
    </row>
    <row r="1214" spans="1:4">
      <c r="A1214" s="1" t="s">
        <v>1206</v>
      </c>
      <c r="B1214" s="1" t="s">
        <v>330</v>
      </c>
      <c r="C1214" s="44" t="s">
        <v>2275</v>
      </c>
      <c r="D1214" s="44" t="s">
        <v>2276</v>
      </c>
    </row>
    <row r="1215" spans="1:4">
      <c r="A1215" s="1" t="s">
        <v>1206</v>
      </c>
      <c r="B1215" s="1" t="s">
        <v>272</v>
      </c>
      <c r="C1215" s="44" t="s">
        <v>2277</v>
      </c>
      <c r="D1215" s="44" t="s">
        <v>2278</v>
      </c>
    </row>
    <row r="1216" spans="1:4">
      <c r="A1216" s="1" t="s">
        <v>1204</v>
      </c>
      <c r="B1216" s="1" t="s">
        <v>207</v>
      </c>
      <c r="C1216" s="44" t="s">
        <v>2279</v>
      </c>
      <c r="D1216" s="44" t="s">
        <v>2280</v>
      </c>
    </row>
    <row r="1217" spans="1:4">
      <c r="A1217" s="1" t="s">
        <v>1185</v>
      </c>
      <c r="B1217" s="1" t="s">
        <v>279</v>
      </c>
      <c r="C1217" s="44" t="s">
        <v>2281</v>
      </c>
      <c r="D1217" s="44" t="s">
        <v>2282</v>
      </c>
    </row>
    <row r="1218" spans="1:4">
      <c r="A1218" s="1" t="s">
        <v>1204</v>
      </c>
      <c r="B1218" s="1" t="s">
        <v>202</v>
      </c>
      <c r="C1218" s="44" t="s">
        <v>2283</v>
      </c>
      <c r="D1218" s="44" t="s">
        <v>2284</v>
      </c>
    </row>
    <row r="1219" spans="1:4">
      <c r="A1219" s="1" t="s">
        <v>1204</v>
      </c>
      <c r="B1219" s="1" t="s">
        <v>337</v>
      </c>
      <c r="C1219" s="44" t="s">
        <v>2285</v>
      </c>
      <c r="D1219" s="44" t="s">
        <v>2286</v>
      </c>
    </row>
    <row r="1220" spans="1:4">
      <c r="A1220" s="1" t="s">
        <v>1204</v>
      </c>
      <c r="B1220" s="1" t="s">
        <v>254</v>
      </c>
      <c r="C1220" s="44" t="s">
        <v>2287</v>
      </c>
      <c r="D1220" s="44" t="s">
        <v>2288</v>
      </c>
    </row>
    <row r="1221" spans="1:4">
      <c r="A1221" s="1" t="s">
        <v>1204</v>
      </c>
      <c r="B1221" s="1" t="s">
        <v>305</v>
      </c>
      <c r="C1221" s="44" t="s">
        <v>2289</v>
      </c>
      <c r="D1221" s="44" t="s">
        <v>2290</v>
      </c>
    </row>
    <row r="1222" spans="1:4">
      <c r="A1222" s="1" t="s">
        <v>1241</v>
      </c>
      <c r="B1222" s="1" t="s">
        <v>310</v>
      </c>
      <c r="C1222" s="44" t="s">
        <v>2291</v>
      </c>
      <c r="D1222" s="44" t="s">
        <v>2292</v>
      </c>
    </row>
    <row r="1223" spans="1:4">
      <c r="A1223" s="1" t="s">
        <v>1204</v>
      </c>
      <c r="B1223" s="1" t="s">
        <v>291</v>
      </c>
      <c r="C1223" s="44" t="s">
        <v>2293</v>
      </c>
      <c r="D1223" s="44" t="s">
        <v>2294</v>
      </c>
    </row>
    <row r="1224" spans="1:4">
      <c r="A1224" s="1" t="s">
        <v>1206</v>
      </c>
      <c r="B1224" s="1" t="s">
        <v>258</v>
      </c>
      <c r="C1224" s="44" t="s">
        <v>2295</v>
      </c>
      <c r="D1224" s="44" t="s">
        <v>2296</v>
      </c>
    </row>
    <row r="1225" spans="1:4">
      <c r="A1225" s="1" t="s">
        <v>1206</v>
      </c>
      <c r="B1225" s="1" t="s">
        <v>251</v>
      </c>
      <c r="C1225" s="44" t="s">
        <v>2297</v>
      </c>
      <c r="D1225" s="44" t="s">
        <v>2298</v>
      </c>
    </row>
    <row r="1226" spans="1:4">
      <c r="A1226" s="1" t="s">
        <v>1204</v>
      </c>
      <c r="B1226" s="1" t="s">
        <v>289</v>
      </c>
      <c r="C1226" s="44" t="s">
        <v>2299</v>
      </c>
      <c r="D1226" s="44" t="s">
        <v>2300</v>
      </c>
    </row>
    <row r="1227" spans="1:4">
      <c r="A1227" s="1" t="s">
        <v>1204</v>
      </c>
      <c r="B1227" s="1" t="s">
        <v>279</v>
      </c>
      <c r="C1227" s="44" t="s">
        <v>2301</v>
      </c>
      <c r="D1227" s="44" t="s">
        <v>2302</v>
      </c>
    </row>
    <row r="1228" spans="1:4">
      <c r="A1228" s="1" t="s">
        <v>1185</v>
      </c>
      <c r="B1228" s="1" t="s">
        <v>313</v>
      </c>
      <c r="C1228" s="44" t="s">
        <v>2303</v>
      </c>
      <c r="D1228" s="44" t="s">
        <v>2304</v>
      </c>
    </row>
    <row r="1229" spans="1:4">
      <c r="A1229" s="1" t="s">
        <v>1206</v>
      </c>
      <c r="B1229" s="1" t="s">
        <v>323</v>
      </c>
      <c r="C1229" s="44" t="s">
        <v>2305</v>
      </c>
      <c r="D1229" s="44" t="s">
        <v>2306</v>
      </c>
    </row>
    <row r="1230" spans="1:4">
      <c r="A1230" s="1" t="s">
        <v>1206</v>
      </c>
      <c r="B1230" s="1" t="s">
        <v>337</v>
      </c>
      <c r="C1230" s="44" t="s">
        <v>2307</v>
      </c>
      <c r="D1230" s="44" t="s">
        <v>2308</v>
      </c>
    </row>
    <row r="1231" spans="1:4">
      <c r="A1231" s="1" t="s">
        <v>1204</v>
      </c>
      <c r="B1231" s="1" t="s">
        <v>334</v>
      </c>
      <c r="C1231" s="44" t="s">
        <v>2309</v>
      </c>
      <c r="D1231" s="44" t="s">
        <v>2310</v>
      </c>
    </row>
    <row r="1232" spans="1:4">
      <c r="A1232" s="1" t="s">
        <v>1204</v>
      </c>
      <c r="B1232" s="1" t="s">
        <v>293</v>
      </c>
      <c r="C1232" s="44" t="s">
        <v>2311</v>
      </c>
      <c r="D1232" s="44" t="s">
        <v>2312</v>
      </c>
    </row>
    <row r="1233" spans="1:4">
      <c r="A1233" s="1" t="s">
        <v>1204</v>
      </c>
      <c r="B1233" s="1" t="s">
        <v>237</v>
      </c>
      <c r="C1233" s="44" t="s">
        <v>2313</v>
      </c>
      <c r="D1233" s="44" t="s">
        <v>2314</v>
      </c>
    </row>
    <row r="1234" spans="1:4">
      <c r="A1234" s="1" t="s">
        <v>1204</v>
      </c>
      <c r="B1234" s="1" t="s">
        <v>298</v>
      </c>
      <c r="C1234" s="44" t="s">
        <v>2313</v>
      </c>
      <c r="D1234" s="44" t="s">
        <v>2315</v>
      </c>
    </row>
    <row r="1235" spans="1:4">
      <c r="A1235" s="1" t="s">
        <v>1204</v>
      </c>
      <c r="B1235" s="1" t="s">
        <v>351</v>
      </c>
      <c r="C1235" s="44" t="s">
        <v>2313</v>
      </c>
      <c r="D1235" s="44" t="s">
        <v>2315</v>
      </c>
    </row>
    <row r="1236" spans="1:4">
      <c r="A1236" s="1" t="s">
        <v>1185</v>
      </c>
      <c r="B1236" s="1" t="s">
        <v>256</v>
      </c>
      <c r="C1236" s="44" t="s">
        <v>2316</v>
      </c>
      <c r="D1236" s="44" t="s">
        <v>2317</v>
      </c>
    </row>
    <row r="1237" spans="1:4">
      <c r="A1237" s="1" t="s">
        <v>1185</v>
      </c>
      <c r="B1237" s="1" t="s">
        <v>297</v>
      </c>
      <c r="C1237" s="44" t="s">
        <v>2318</v>
      </c>
      <c r="D1237" s="44" t="s">
        <v>2319</v>
      </c>
    </row>
    <row r="1238" spans="1:4">
      <c r="A1238" s="1" t="s">
        <v>1204</v>
      </c>
      <c r="B1238" s="1" t="s">
        <v>253</v>
      </c>
      <c r="C1238" s="44" t="s">
        <v>2320</v>
      </c>
      <c r="D1238" s="44" t="s">
        <v>2321</v>
      </c>
    </row>
    <row r="1239" spans="1:4">
      <c r="A1239" s="1" t="s">
        <v>1206</v>
      </c>
      <c r="B1239" s="1" t="s">
        <v>280</v>
      </c>
      <c r="C1239" s="44" t="s">
        <v>2322</v>
      </c>
      <c r="D1239" s="44" t="s">
        <v>2323</v>
      </c>
    </row>
    <row r="1240" spans="1:4">
      <c r="A1240" s="1" t="s">
        <v>1206</v>
      </c>
      <c r="B1240" s="1" t="s">
        <v>231</v>
      </c>
      <c r="C1240" s="44" t="s">
        <v>2324</v>
      </c>
      <c r="D1240" s="44" t="s">
        <v>2325</v>
      </c>
    </row>
    <row r="1241" spans="1:4">
      <c r="A1241" s="1" t="s">
        <v>1171</v>
      </c>
      <c r="B1241" s="1" t="s">
        <v>284</v>
      </c>
      <c r="C1241" s="44" t="s">
        <v>2326</v>
      </c>
      <c r="D1241" s="44" t="s">
        <v>2327</v>
      </c>
    </row>
    <row r="1242" spans="1:4">
      <c r="A1242" s="1" t="s">
        <v>1185</v>
      </c>
      <c r="B1242" s="1" t="s">
        <v>254</v>
      </c>
      <c r="C1242" s="44" t="s">
        <v>2328</v>
      </c>
      <c r="D1242" s="44" t="s">
        <v>2329</v>
      </c>
    </row>
    <row r="1243" spans="1:4">
      <c r="A1243" s="1" t="s">
        <v>1241</v>
      </c>
      <c r="B1243" s="1" t="s">
        <v>261</v>
      </c>
      <c r="C1243" s="44" t="s">
        <v>2330</v>
      </c>
      <c r="D1243" s="44" t="s">
        <v>2331</v>
      </c>
    </row>
    <row r="1244" spans="1:4">
      <c r="A1244" s="1" t="s">
        <v>1204</v>
      </c>
      <c r="B1244" s="1" t="s">
        <v>238</v>
      </c>
      <c r="C1244" s="44" t="s">
        <v>2332</v>
      </c>
      <c r="D1244" s="44" t="s">
        <v>2333</v>
      </c>
    </row>
    <row r="1245" spans="1:4">
      <c r="A1245" s="1" t="s">
        <v>1206</v>
      </c>
      <c r="B1245" s="1" t="s">
        <v>326</v>
      </c>
      <c r="C1245" s="44" t="s">
        <v>2334</v>
      </c>
      <c r="D1245" s="44" t="s">
        <v>2335</v>
      </c>
    </row>
    <row r="1246" spans="1:4">
      <c r="A1246" s="1" t="s">
        <v>1206</v>
      </c>
      <c r="B1246" s="1" t="s">
        <v>264</v>
      </c>
      <c r="C1246" s="44" t="s">
        <v>2336</v>
      </c>
      <c r="D1246" s="44" t="s">
        <v>2337</v>
      </c>
    </row>
    <row r="1247" spans="1:4">
      <c r="A1247" s="1" t="s">
        <v>1204</v>
      </c>
      <c r="B1247" s="1" t="s">
        <v>343</v>
      </c>
      <c r="C1247" s="44" t="s">
        <v>2338</v>
      </c>
      <c r="D1247" s="44" t="s">
        <v>2339</v>
      </c>
    </row>
    <row r="1248" spans="1:4">
      <c r="A1248" s="1" t="s">
        <v>1171</v>
      </c>
      <c r="B1248" s="1" t="s">
        <v>304</v>
      </c>
      <c r="C1248" s="44" t="s">
        <v>2340</v>
      </c>
      <c r="D1248" s="44" t="s">
        <v>2341</v>
      </c>
    </row>
    <row r="1249" spans="1:4">
      <c r="A1249" s="1" t="s">
        <v>1253</v>
      </c>
      <c r="B1249" s="1" t="s">
        <v>328</v>
      </c>
      <c r="C1249" s="44" t="s">
        <v>2342</v>
      </c>
      <c r="D1249" s="44" t="s">
        <v>2343</v>
      </c>
    </row>
    <row r="1250" spans="1:4">
      <c r="A1250" s="1" t="s">
        <v>1253</v>
      </c>
      <c r="B1250" s="1" t="s">
        <v>236</v>
      </c>
      <c r="C1250" s="44" t="s">
        <v>2344</v>
      </c>
      <c r="D1250" s="44" t="s">
        <v>2345</v>
      </c>
    </row>
    <row r="1251" spans="1:4">
      <c r="A1251" s="1" t="s">
        <v>1171</v>
      </c>
      <c r="B1251" s="1" t="s">
        <v>233</v>
      </c>
      <c r="C1251" s="44" t="s">
        <v>2346</v>
      </c>
      <c r="D1251" s="44" t="s">
        <v>2347</v>
      </c>
    </row>
    <row r="1252" spans="1:4">
      <c r="A1252" s="1" t="s">
        <v>1204</v>
      </c>
      <c r="B1252" s="1" t="s">
        <v>242</v>
      </c>
      <c r="C1252" s="44" t="s">
        <v>2348</v>
      </c>
      <c r="D1252" s="44" t="s">
        <v>2349</v>
      </c>
    </row>
    <row r="1253" spans="1:4">
      <c r="A1253" s="1" t="s">
        <v>1206</v>
      </c>
      <c r="B1253" s="1" t="s">
        <v>253</v>
      </c>
      <c r="C1253" s="44" t="s">
        <v>2350</v>
      </c>
      <c r="D1253" s="44" t="s">
        <v>2351</v>
      </c>
    </row>
    <row r="1254" spans="1:4">
      <c r="A1254" s="1" t="s">
        <v>1206</v>
      </c>
      <c r="B1254" s="1" t="s">
        <v>270</v>
      </c>
      <c r="C1254" s="44" t="s">
        <v>2352</v>
      </c>
      <c r="D1254" s="44" t="s">
        <v>2353</v>
      </c>
    </row>
    <row r="1255" spans="1:4">
      <c r="A1255" s="1" t="s">
        <v>1206</v>
      </c>
      <c r="B1255" s="1" t="s">
        <v>281</v>
      </c>
      <c r="C1255" s="44" t="s">
        <v>2354</v>
      </c>
      <c r="D1255" s="44" t="s">
        <v>2355</v>
      </c>
    </row>
    <row r="1256" spans="1:4">
      <c r="A1256" s="1" t="s">
        <v>1253</v>
      </c>
      <c r="B1256" s="1" t="s">
        <v>286</v>
      </c>
      <c r="C1256" s="44" t="s">
        <v>2356</v>
      </c>
      <c r="D1256" s="44" t="s">
        <v>2357</v>
      </c>
    </row>
    <row r="1257" spans="1:4">
      <c r="A1257" s="1" t="s">
        <v>1241</v>
      </c>
      <c r="B1257" s="1" t="s">
        <v>303</v>
      </c>
      <c r="C1257" s="44" t="s">
        <v>2358</v>
      </c>
      <c r="D1257" s="44" t="s">
        <v>2359</v>
      </c>
    </row>
    <row r="1258" spans="1:4">
      <c r="A1258" s="1" t="s">
        <v>1206</v>
      </c>
      <c r="B1258" s="1" t="s">
        <v>347</v>
      </c>
      <c r="C1258" s="44" t="s">
        <v>2360</v>
      </c>
      <c r="D1258" s="44" t="s">
        <v>2361</v>
      </c>
    </row>
    <row r="1259" spans="1:4">
      <c r="A1259" s="1" t="s">
        <v>1206</v>
      </c>
      <c r="B1259" s="1" t="s">
        <v>263</v>
      </c>
      <c r="C1259" s="44" t="s">
        <v>2362</v>
      </c>
      <c r="D1259" s="44" t="s">
        <v>2363</v>
      </c>
    </row>
    <row r="1260" spans="1:4">
      <c r="A1260" s="1" t="s">
        <v>1185</v>
      </c>
      <c r="B1260" s="1" t="s">
        <v>227</v>
      </c>
      <c r="C1260" s="44" t="s">
        <v>2364</v>
      </c>
      <c r="D1260" s="44" t="s">
        <v>2365</v>
      </c>
    </row>
    <row r="1261" spans="1:4">
      <c r="A1261" s="1" t="s">
        <v>1206</v>
      </c>
      <c r="B1261" s="1" t="s">
        <v>291</v>
      </c>
      <c r="C1261" s="44" t="s">
        <v>2366</v>
      </c>
      <c r="D1261" s="44" t="s">
        <v>2367</v>
      </c>
    </row>
    <row r="1262" spans="1:4">
      <c r="A1262" s="1" t="s">
        <v>1206</v>
      </c>
      <c r="B1262" s="1" t="s">
        <v>243</v>
      </c>
      <c r="C1262" s="44" t="s">
        <v>2368</v>
      </c>
      <c r="D1262" s="44" t="s">
        <v>2369</v>
      </c>
    </row>
    <row r="1263" spans="1:4">
      <c r="A1263" s="1" t="s">
        <v>1204</v>
      </c>
      <c r="B1263" s="1" t="s">
        <v>280</v>
      </c>
      <c r="C1263" s="44" t="s">
        <v>2370</v>
      </c>
      <c r="D1263" s="44" t="s">
        <v>2371</v>
      </c>
    </row>
    <row r="1264" spans="1:4">
      <c r="A1264" s="1" t="s">
        <v>1204</v>
      </c>
      <c r="B1264" s="1" t="s">
        <v>290</v>
      </c>
      <c r="C1264" s="44" t="s">
        <v>2372</v>
      </c>
      <c r="D1264" s="44" t="s">
        <v>2373</v>
      </c>
    </row>
    <row r="1265" spans="1:4">
      <c r="A1265" s="1" t="s">
        <v>1204</v>
      </c>
      <c r="B1265" s="1" t="s">
        <v>227</v>
      </c>
      <c r="C1265" s="44" t="s">
        <v>2374</v>
      </c>
      <c r="D1265" s="44" t="s">
        <v>2375</v>
      </c>
    </row>
    <row r="1266" spans="1:4">
      <c r="A1266" s="1" t="s">
        <v>1206</v>
      </c>
      <c r="B1266" s="1" t="s">
        <v>235</v>
      </c>
      <c r="C1266" s="44" t="s">
        <v>2376</v>
      </c>
      <c r="D1266" s="44" t="s">
        <v>2377</v>
      </c>
    </row>
    <row r="1267" spans="1:4">
      <c r="A1267" s="1" t="s">
        <v>1206</v>
      </c>
      <c r="B1267" s="1" t="s">
        <v>325</v>
      </c>
      <c r="C1267" s="44" t="s">
        <v>2378</v>
      </c>
      <c r="D1267" s="44" t="s">
        <v>2379</v>
      </c>
    </row>
    <row r="1268" spans="1:4">
      <c r="A1268" s="1" t="s">
        <v>1171</v>
      </c>
      <c r="B1268" s="1" t="s">
        <v>257</v>
      </c>
      <c r="C1268" s="44" t="s">
        <v>2380</v>
      </c>
      <c r="D1268" s="44" t="s">
        <v>2381</v>
      </c>
    </row>
    <row r="1269" spans="1:4">
      <c r="A1269" s="1" t="s">
        <v>1204</v>
      </c>
      <c r="B1269" s="1" t="s">
        <v>243</v>
      </c>
      <c r="C1269" s="44" t="s">
        <v>2382</v>
      </c>
      <c r="D1269" s="44" t="s">
        <v>2383</v>
      </c>
    </row>
    <row r="1270" spans="1:4">
      <c r="A1270" s="1" t="s">
        <v>1204</v>
      </c>
      <c r="B1270" s="1" t="s">
        <v>266</v>
      </c>
      <c r="C1270" s="44" t="s">
        <v>2384</v>
      </c>
      <c r="D1270" s="44" t="s">
        <v>2385</v>
      </c>
    </row>
    <row r="1271" spans="1:4">
      <c r="A1271" s="1" t="s">
        <v>1204</v>
      </c>
      <c r="B1271" s="1" t="s">
        <v>281</v>
      </c>
      <c r="C1271" s="44" t="s">
        <v>2386</v>
      </c>
      <c r="D1271" s="44" t="s">
        <v>2387</v>
      </c>
    </row>
    <row r="1272" spans="1:4">
      <c r="A1272" s="1" t="s">
        <v>1241</v>
      </c>
      <c r="B1272" s="1" t="s">
        <v>273</v>
      </c>
      <c r="C1272" s="44" t="s">
        <v>2388</v>
      </c>
      <c r="D1272" s="44" t="s">
        <v>2389</v>
      </c>
    </row>
    <row r="1273" spans="1:4">
      <c r="A1273" s="1" t="s">
        <v>1206</v>
      </c>
      <c r="B1273" s="1" t="s">
        <v>288</v>
      </c>
      <c r="C1273" s="44" t="s">
        <v>2390</v>
      </c>
      <c r="D1273" s="44" t="s">
        <v>2391</v>
      </c>
    </row>
    <row r="1274" spans="1:4">
      <c r="A1274" s="1" t="s">
        <v>1171</v>
      </c>
      <c r="B1274" s="1" t="s">
        <v>239</v>
      </c>
      <c r="C1274" s="44" t="s">
        <v>2392</v>
      </c>
      <c r="D1274" s="44" t="s">
        <v>2393</v>
      </c>
    </row>
    <row r="1275" spans="1:4">
      <c r="A1275" s="1" t="s">
        <v>1204</v>
      </c>
      <c r="B1275" s="1" t="s">
        <v>205</v>
      </c>
      <c r="C1275" s="44" t="s">
        <v>2394</v>
      </c>
      <c r="D1275" s="44" t="s">
        <v>2395</v>
      </c>
    </row>
    <row r="1276" spans="1:4">
      <c r="A1276" s="1" t="s">
        <v>1204</v>
      </c>
      <c r="B1276" s="1" t="s">
        <v>341</v>
      </c>
      <c r="C1276" s="44" t="s">
        <v>2396</v>
      </c>
      <c r="D1276" s="44" t="s">
        <v>2397</v>
      </c>
    </row>
    <row r="1277" spans="1:4">
      <c r="A1277" s="1" t="s">
        <v>1204</v>
      </c>
      <c r="B1277" s="1" t="s">
        <v>197</v>
      </c>
      <c r="C1277" s="44" t="s">
        <v>2398</v>
      </c>
      <c r="D1277" s="44" t="s">
        <v>2399</v>
      </c>
    </row>
    <row r="1278" spans="1:4">
      <c r="A1278" s="1" t="s">
        <v>1185</v>
      </c>
      <c r="B1278" s="1" t="s">
        <v>213</v>
      </c>
      <c r="C1278" s="44" t="s">
        <v>2400</v>
      </c>
      <c r="D1278" s="44" t="s">
        <v>2401</v>
      </c>
    </row>
    <row r="1279" spans="1:4">
      <c r="A1279" s="1" t="s">
        <v>1241</v>
      </c>
      <c r="B1279" s="1" t="s">
        <v>230</v>
      </c>
      <c r="C1279" s="44" t="s">
        <v>2402</v>
      </c>
      <c r="D1279" s="44" t="s">
        <v>2403</v>
      </c>
    </row>
    <row r="1280" spans="1:4">
      <c r="A1280" s="1" t="s">
        <v>1241</v>
      </c>
      <c r="B1280" s="1" t="s">
        <v>223</v>
      </c>
      <c r="C1280" s="44" t="s">
        <v>2402</v>
      </c>
      <c r="D1280" s="44" t="s">
        <v>2403</v>
      </c>
    </row>
    <row r="1281" spans="1:4">
      <c r="A1281" s="1" t="s">
        <v>1206</v>
      </c>
      <c r="B1281" s="1" t="s">
        <v>307</v>
      </c>
      <c r="C1281" s="44" t="s">
        <v>2404</v>
      </c>
      <c r="D1281" s="44" t="s">
        <v>2405</v>
      </c>
    </row>
    <row r="1282" spans="1:4">
      <c r="A1282" s="1" t="s">
        <v>1206</v>
      </c>
      <c r="B1282" s="1" t="s">
        <v>277</v>
      </c>
      <c r="C1282" s="44" t="s">
        <v>2406</v>
      </c>
      <c r="D1282" s="44" t="s">
        <v>2407</v>
      </c>
    </row>
    <row r="1283" spans="1:4">
      <c r="A1283" s="1" t="s">
        <v>1241</v>
      </c>
      <c r="B1283" s="1" t="s">
        <v>324</v>
      </c>
      <c r="C1283" s="44" t="s">
        <v>2408</v>
      </c>
      <c r="D1283" s="44" t="s">
        <v>2409</v>
      </c>
    </row>
    <row r="1284" spans="1:4">
      <c r="A1284" s="1" t="s">
        <v>1253</v>
      </c>
      <c r="B1284" s="1" t="s">
        <v>336</v>
      </c>
      <c r="C1284" s="44" t="s">
        <v>2410</v>
      </c>
      <c r="D1284" s="44" t="s">
        <v>2411</v>
      </c>
    </row>
    <row r="1285" spans="1:4">
      <c r="A1285" s="1" t="s">
        <v>1204</v>
      </c>
      <c r="B1285" s="1" t="s">
        <v>218</v>
      </c>
      <c r="C1285" s="44" t="s">
        <v>2412</v>
      </c>
      <c r="D1285" s="44" t="s">
        <v>2413</v>
      </c>
    </row>
    <row r="1286" spans="1:4">
      <c r="A1286" s="1" t="s">
        <v>1253</v>
      </c>
      <c r="B1286" s="1" t="s">
        <v>268</v>
      </c>
      <c r="C1286" s="44" t="s">
        <v>2414</v>
      </c>
      <c r="D1286" s="44" t="s">
        <v>2415</v>
      </c>
    </row>
    <row r="1287" spans="1:4">
      <c r="A1287" s="1" t="s">
        <v>1206</v>
      </c>
      <c r="B1287" s="1" t="s">
        <v>240</v>
      </c>
      <c r="C1287" s="44" t="s">
        <v>2416</v>
      </c>
      <c r="D1287" s="44" t="s">
        <v>2417</v>
      </c>
    </row>
    <row r="1288" spans="1:4">
      <c r="A1288" s="1" t="s">
        <v>1206</v>
      </c>
      <c r="B1288" s="1" t="s">
        <v>238</v>
      </c>
      <c r="C1288" s="44" t="s">
        <v>2418</v>
      </c>
      <c r="D1288" s="44" t="s">
        <v>2419</v>
      </c>
    </row>
    <row r="1289" spans="1:4">
      <c r="A1289" s="1" t="s">
        <v>1204</v>
      </c>
      <c r="B1289" s="1" t="s">
        <v>231</v>
      </c>
      <c r="C1289" s="44" t="s">
        <v>2420</v>
      </c>
      <c r="D1289" s="44" t="s">
        <v>2421</v>
      </c>
    </row>
    <row r="1290" spans="1:4">
      <c r="A1290" s="1" t="s">
        <v>1204</v>
      </c>
      <c r="B1290" s="1" t="s">
        <v>321</v>
      </c>
      <c r="C1290" s="44" t="s">
        <v>2422</v>
      </c>
      <c r="D1290" s="44" t="s">
        <v>2423</v>
      </c>
    </row>
    <row r="1291" spans="1:4">
      <c r="A1291" s="1" t="s">
        <v>1206</v>
      </c>
      <c r="B1291" s="1" t="s">
        <v>320</v>
      </c>
      <c r="C1291" s="44" t="s">
        <v>2424</v>
      </c>
      <c r="D1291" s="44" t="s">
        <v>2425</v>
      </c>
    </row>
    <row r="1292" spans="1:4">
      <c r="A1292" s="1" t="s">
        <v>1206</v>
      </c>
      <c r="B1292" s="1" t="s">
        <v>290</v>
      </c>
      <c r="C1292" s="44" t="s">
        <v>2426</v>
      </c>
      <c r="D1292" s="44" t="s">
        <v>2427</v>
      </c>
    </row>
    <row r="1293" spans="1:4">
      <c r="A1293" s="1" t="s">
        <v>1206</v>
      </c>
      <c r="B1293" s="1" t="s">
        <v>234</v>
      </c>
      <c r="C1293" s="44" t="s">
        <v>2428</v>
      </c>
      <c r="D1293" s="44" t="s">
        <v>2429</v>
      </c>
    </row>
    <row r="1294" spans="1:4">
      <c r="A1294" s="1" t="s">
        <v>1206</v>
      </c>
      <c r="B1294" s="1" t="s">
        <v>289</v>
      </c>
      <c r="C1294" s="44" t="s">
        <v>2430</v>
      </c>
      <c r="D1294" s="44" t="s">
        <v>2431</v>
      </c>
    </row>
    <row r="1295" spans="1:4">
      <c r="A1295" s="1" t="s">
        <v>1185</v>
      </c>
      <c r="B1295" s="1" t="s">
        <v>334</v>
      </c>
      <c r="C1295" s="44" t="s">
        <v>2432</v>
      </c>
      <c r="D1295" s="44" t="s">
        <v>2433</v>
      </c>
    </row>
    <row r="1296" spans="1:4">
      <c r="A1296" s="1" t="s">
        <v>1206</v>
      </c>
      <c r="B1296" s="1" t="s">
        <v>295</v>
      </c>
      <c r="C1296" s="44" t="s">
        <v>2434</v>
      </c>
      <c r="D1296" s="44" t="s">
        <v>2435</v>
      </c>
    </row>
    <row r="1297" spans="1:4">
      <c r="A1297" s="1" t="s">
        <v>1185</v>
      </c>
      <c r="B1297" s="1" t="s">
        <v>242</v>
      </c>
      <c r="C1297" s="44" t="s">
        <v>2436</v>
      </c>
      <c r="D1297" s="44" t="s">
        <v>2437</v>
      </c>
    </row>
    <row r="1298" spans="1:4">
      <c r="A1298" s="1" t="s">
        <v>1206</v>
      </c>
      <c r="B1298" s="1" t="s">
        <v>331</v>
      </c>
      <c r="C1298" s="44" t="s">
        <v>2438</v>
      </c>
      <c r="D1298" s="44" t="s">
        <v>2439</v>
      </c>
    </row>
    <row r="1299" spans="1:4">
      <c r="A1299" s="1" t="s">
        <v>1206</v>
      </c>
      <c r="B1299" s="1" t="s">
        <v>252</v>
      </c>
      <c r="C1299" s="44" t="s">
        <v>2440</v>
      </c>
      <c r="D1299" s="44" t="s">
        <v>2441</v>
      </c>
    </row>
    <row r="1300" spans="1:4">
      <c r="A1300" s="1" t="s">
        <v>1206</v>
      </c>
      <c r="B1300" s="1" t="s">
        <v>212</v>
      </c>
      <c r="C1300" s="44" t="s">
        <v>2442</v>
      </c>
      <c r="D1300" s="44" t="s">
        <v>2443</v>
      </c>
    </row>
    <row r="1301" spans="1:4">
      <c r="A1301" s="1" t="s">
        <v>1185</v>
      </c>
      <c r="B1301" s="1" t="s">
        <v>197</v>
      </c>
      <c r="C1301" s="44" t="s">
        <v>2444</v>
      </c>
      <c r="D1301" s="44" t="s">
        <v>2445</v>
      </c>
    </row>
    <row r="1302" spans="1:4">
      <c r="A1302" s="1" t="s">
        <v>1171</v>
      </c>
      <c r="B1302" s="1" t="s">
        <v>249</v>
      </c>
      <c r="C1302" s="44" t="s">
        <v>2446</v>
      </c>
      <c r="D1302" s="44" t="s">
        <v>2447</v>
      </c>
    </row>
    <row r="1303" spans="1:4">
      <c r="A1303" s="1" t="s">
        <v>1204</v>
      </c>
      <c r="B1303" s="1" t="s">
        <v>346</v>
      </c>
      <c r="C1303" s="44" t="s">
        <v>2448</v>
      </c>
      <c r="D1303" s="44" t="s">
        <v>2449</v>
      </c>
    </row>
    <row r="1304" spans="1:4">
      <c r="A1304" s="1" t="s">
        <v>1204</v>
      </c>
      <c r="B1304" s="1" t="s">
        <v>339</v>
      </c>
      <c r="C1304" s="44" t="s">
        <v>2450</v>
      </c>
      <c r="D1304" s="44" t="s">
        <v>2451</v>
      </c>
    </row>
    <row r="1305" spans="1:4">
      <c r="A1305" s="1" t="s">
        <v>1206</v>
      </c>
      <c r="B1305" s="1" t="s">
        <v>327</v>
      </c>
      <c r="C1305" s="44" t="s">
        <v>2452</v>
      </c>
      <c r="D1305" s="44" t="s">
        <v>2453</v>
      </c>
    </row>
    <row r="1306" spans="1:4">
      <c r="A1306" s="1" t="s">
        <v>1171</v>
      </c>
      <c r="B1306" s="1" t="s">
        <v>221</v>
      </c>
      <c r="C1306" s="44" t="s">
        <v>2454</v>
      </c>
      <c r="D1306" s="44" t="s">
        <v>2455</v>
      </c>
    </row>
    <row r="1307" spans="1:4">
      <c r="A1307" s="1" t="s">
        <v>1171</v>
      </c>
      <c r="B1307" s="1" t="s">
        <v>211</v>
      </c>
      <c r="C1307" s="44" t="s">
        <v>2456</v>
      </c>
      <c r="D1307" s="44" t="s">
        <v>2457</v>
      </c>
    </row>
  </sheetData>
  <mergeCells count="1">
    <mergeCell ref="A1:D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杨泽锐</cp:lastModifiedBy>
  <dcterms:created xsi:type="dcterms:W3CDTF">2025-02-26T14:04:00Z</dcterms:created>
  <dcterms:modified xsi:type="dcterms:W3CDTF">2025-09-17T15:57:21Z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5BDE0CDC0907429B8442CC0AD357CA1C_11</vt:lpwstr>
  </property>
  <property fmtid="{D5CDD505-2E9C-101B-9397-08002B2CF9AE}" pid="3" name="KSOProductBuildVer">
    <vt:lpwstr>2052-12.1.0.22529</vt:lpwstr>
  </property>
</Properties>
</file>