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usdagcc-my.sharepoint.com/personal/joan_lunney_usda_gov/Documents/Documents/Manuscripts/Dawson genome 2023 CD 2018/"/>
    </mc:Choice>
  </mc:AlternateContent>
  <xr:revisionPtr revIDLastSave="0" documentId="8_{6FB10CCF-C459-44C6-AC19-73D70EB8974B}" xr6:coauthVersionLast="47" xr6:coauthVersionMax="47" xr10:uidLastSave="{00000000-0000-0000-0000-000000000000}"/>
  <bookViews>
    <workbookView xWindow="16080" yWindow="-120" windowWidth="29040" windowHeight="157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355" i="1" l="1"/>
  <c r="I355" i="1"/>
  <c r="H355" i="1"/>
  <c r="G355" i="1"/>
  <c r="F355" i="1"/>
  <c r="D355" i="1"/>
  <c r="C355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8" i="1"/>
  <c r="E127" i="1"/>
  <c r="E126" i="1"/>
  <c r="E125" i="1"/>
  <c r="E124" i="1"/>
  <c r="E123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55" i="1" l="1"/>
</calcChain>
</file>

<file path=xl/sharedStrings.xml><?xml version="1.0" encoding="utf-8"?>
<sst xmlns="http://schemas.openxmlformats.org/spreadsheetml/2006/main" count="1769" uniqueCount="1117">
  <si>
    <t>RNF213</t>
  </si>
  <si>
    <t>Protein</t>
  </si>
  <si>
    <t>TTN</t>
  </si>
  <si>
    <t>VPS13B</t>
  </si>
  <si>
    <t>DMD</t>
  </si>
  <si>
    <t>APOB</t>
  </si>
  <si>
    <t>LRP1</t>
  </si>
  <si>
    <t>MYCBP2</t>
  </si>
  <si>
    <t>HERC2</t>
  </si>
  <si>
    <t>BIRC6</t>
  </si>
  <si>
    <t>UBR4</t>
  </si>
  <si>
    <t>MDN1</t>
  </si>
  <si>
    <t>HMCN1</t>
  </si>
  <si>
    <t>Accession</t>
  </si>
  <si>
    <t>Predicted</t>
  </si>
  <si>
    <t>UTRN</t>
  </si>
  <si>
    <t>JAA53703.1</t>
  </si>
  <si>
    <t>JAG69485.1</t>
  </si>
  <si>
    <t>JAA53804.1</t>
  </si>
  <si>
    <t>JAA53665.1</t>
  </si>
  <si>
    <t>LYST</t>
  </si>
  <si>
    <t>JAA53694.1</t>
  </si>
  <si>
    <t>KMT2C</t>
  </si>
  <si>
    <t>KMT2A</t>
  </si>
  <si>
    <t>CEP350</t>
  </si>
  <si>
    <t>ANK2</t>
  </si>
  <si>
    <t>SYNE2</t>
  </si>
  <si>
    <t>RYR1</t>
  </si>
  <si>
    <t>NP_001001534.1</t>
  </si>
  <si>
    <t>OBSCN</t>
  </si>
  <si>
    <t>Exons</t>
  </si>
  <si>
    <t>Nt</t>
  </si>
  <si>
    <t>LRP1B</t>
  </si>
  <si>
    <t>MACF1</t>
  </si>
  <si>
    <t xml:space="preserve">PKD1 </t>
  </si>
  <si>
    <t>SACS</t>
  </si>
  <si>
    <t>USP34</t>
  </si>
  <si>
    <t>JAA53700.1</t>
  </si>
  <si>
    <t>CELSR1</t>
  </si>
  <si>
    <t>FRY</t>
  </si>
  <si>
    <t>DNHD1</t>
  </si>
  <si>
    <t>COL6A3</t>
  </si>
  <si>
    <t>XP_013840079.1</t>
  </si>
  <si>
    <t>FAT3</t>
  </si>
  <si>
    <t>FAT4</t>
  </si>
  <si>
    <t>FAT2</t>
  </si>
  <si>
    <t>FAT1</t>
  </si>
  <si>
    <t>PRKDC</t>
  </si>
  <si>
    <t>SYNE1</t>
  </si>
  <si>
    <t>MUC6</t>
  </si>
  <si>
    <t>KMT2D</t>
  </si>
  <si>
    <t>RYR2</t>
  </si>
  <si>
    <t>HERC1</t>
  </si>
  <si>
    <t>XP_001927286.4</t>
  </si>
  <si>
    <t>DNAH8</t>
  </si>
  <si>
    <t>DYNC1H1</t>
  </si>
  <si>
    <t>ABCA13</t>
  </si>
  <si>
    <t>ANK3</t>
  </si>
  <si>
    <t>HUWE1</t>
  </si>
  <si>
    <t>VPS13D</t>
  </si>
  <si>
    <t>HECTD4</t>
  </si>
  <si>
    <t>DNAH12</t>
  </si>
  <si>
    <t>AKAP9</t>
  </si>
  <si>
    <t>MUC4</t>
  </si>
  <si>
    <t>ZNF469</t>
  </si>
  <si>
    <t>VPS13C</t>
  </si>
  <si>
    <t>NP_001240753.1</t>
  </si>
  <si>
    <t>ZFHX3</t>
  </si>
  <si>
    <t>NP_001012408.1</t>
  </si>
  <si>
    <t>SMG1</t>
  </si>
  <si>
    <t>JAG69152.1</t>
  </si>
  <si>
    <t>SPEN</t>
  </si>
  <si>
    <t>JAG69140.1</t>
  </si>
  <si>
    <t>CUBN</t>
  </si>
  <si>
    <t>ZFHX4</t>
  </si>
  <si>
    <t>WDFY3</t>
  </si>
  <si>
    <t>XP_005656619.1</t>
  </si>
  <si>
    <t>VPS13A</t>
  </si>
  <si>
    <t>RYR3</t>
  </si>
  <si>
    <t>Correct</t>
  </si>
  <si>
    <t>6 N, 6 X</t>
  </si>
  <si>
    <t>3 X, 3 N</t>
  </si>
  <si>
    <t>MUC5B</t>
  </si>
  <si>
    <t>1 N, 1 X</t>
  </si>
  <si>
    <t>XP_020958297.1</t>
  </si>
  <si>
    <t>5118 AA</t>
  </si>
  <si>
    <t>5650 AA, 1 N, 1 X</t>
  </si>
  <si>
    <t>5180 AA</t>
  </si>
  <si>
    <t>5 N, 5 X</t>
  </si>
  <si>
    <t>2 N, 2 X</t>
  </si>
  <si>
    <t>4843 AA</t>
  </si>
  <si>
    <t>MUC5AC</t>
  </si>
  <si>
    <t>3 N, 3 X</t>
  </si>
  <si>
    <t>MUC2</t>
  </si>
  <si>
    <t>4 N, 4 X</t>
  </si>
  <si>
    <t>5319 AA, 6 N, 6 X</t>
  </si>
  <si>
    <t>XP_020921391.1</t>
  </si>
  <si>
    <t>DNAH5</t>
  </si>
  <si>
    <t>LRP2</t>
  </si>
  <si>
    <t>LOC400499</t>
  </si>
  <si>
    <t>3257 AA</t>
  </si>
  <si>
    <t>2831 AA</t>
  </si>
  <si>
    <t>ORF Length (nt)</t>
  </si>
  <si>
    <t>Indels</t>
  </si>
  <si>
    <t>NP_001177099.1</t>
  </si>
  <si>
    <t>XP_020941351.1</t>
  </si>
  <si>
    <t>XP_020919556.1</t>
  </si>
  <si>
    <t>XP_020921121.1</t>
  </si>
  <si>
    <t>1889 AA</t>
  </si>
  <si>
    <t>XP_013841606.1</t>
  </si>
  <si>
    <t>XP_020951037.1</t>
  </si>
  <si>
    <t>4307 AA</t>
  </si>
  <si>
    <t>XP_005657379.1</t>
  </si>
  <si>
    <t>7 N, 7 X</t>
  </si>
  <si>
    <t>XP_020946261.1</t>
  </si>
  <si>
    <t>DNAH7</t>
  </si>
  <si>
    <t>DNAH3</t>
  </si>
  <si>
    <t>3797 AA</t>
  </si>
  <si>
    <t>XP_020949328.1</t>
  </si>
  <si>
    <t>3722 AA</t>
  </si>
  <si>
    <t>ND</t>
  </si>
  <si>
    <t>4816 AA, 4 N, 4 X</t>
  </si>
  <si>
    <t>DNAH2</t>
  </si>
  <si>
    <t>DNAH17</t>
  </si>
  <si>
    <t>100521743, 1 N, 1X
100739603 408 AA</t>
  </si>
  <si>
    <t>3625 AA</t>
  </si>
  <si>
    <t>XP_020944839.1</t>
  </si>
  <si>
    <t>JAG69048.1</t>
  </si>
  <si>
    <t>WDFY4</t>
  </si>
  <si>
    <t>3105 AA, 1 N, 1 X</t>
  </si>
  <si>
    <t>FRYL</t>
  </si>
  <si>
    <t>XP_020956833.1</t>
  </si>
  <si>
    <t>2992 AA</t>
  </si>
  <si>
    <t>DNAH14</t>
  </si>
  <si>
    <t>4567 AA</t>
  </si>
  <si>
    <t>NEB</t>
  </si>
  <si>
    <t>SSPO</t>
  </si>
  <si>
    <t>5303 AA</t>
  </si>
  <si>
    <t>EPPK1</t>
  </si>
  <si>
    <t>4510 AA</t>
  </si>
  <si>
    <t>PCLO</t>
  </si>
  <si>
    <t>DCHS1</t>
  </si>
  <si>
    <t>DNAH11</t>
  </si>
  <si>
    <t>XP_020919088.1</t>
  </si>
  <si>
    <t>DNAH10</t>
  </si>
  <si>
    <t>XP_020927878.1</t>
  </si>
  <si>
    <t>CSMD1</t>
  </si>
  <si>
    <t>4 X, 4 N</t>
  </si>
  <si>
    <t>CSMD2</t>
  </si>
  <si>
    <t>CSMD3</t>
  </si>
  <si>
    <t>XP_020946241.1</t>
  </si>
  <si>
    <t>FSIP2</t>
  </si>
  <si>
    <t>XP_020931131.1</t>
  </si>
  <si>
    <t>ADGRV1</t>
  </si>
  <si>
    <t>XP_020941035.1</t>
  </si>
  <si>
    <t>ZZEF1</t>
  </si>
  <si>
    <t>2877 AA</t>
  </si>
  <si>
    <t>TRANK1</t>
  </si>
  <si>
    <t>TNRC18</t>
  </si>
  <si>
    <t>CHD7</t>
  </si>
  <si>
    <t>KALRN</t>
  </si>
  <si>
    <t>BOD1L1</t>
  </si>
  <si>
    <t>XP_005656553.1</t>
  </si>
  <si>
    <t>DMXL1</t>
  </si>
  <si>
    <t>XP_020940331.1</t>
  </si>
  <si>
    <t>PCNT</t>
  </si>
  <si>
    <t>2659 AA</t>
  </si>
  <si>
    <t>3157 AA, 1 N, 1 X</t>
  </si>
  <si>
    <t>RANBP2</t>
  </si>
  <si>
    <t>JAA53678.1</t>
  </si>
  <si>
    <t>TRIO</t>
  </si>
  <si>
    <t>3109 AA</t>
  </si>
  <si>
    <t>LAMA2</t>
  </si>
  <si>
    <t>ENSSSCG00000004207, 925 AA
ENSSSCG00000033894, 2070 AA</t>
  </si>
  <si>
    <t>102159820, 1816 AA
110260610, 1486 AA</t>
  </si>
  <si>
    <t>MKI67</t>
  </si>
  <si>
    <t>3209 AA</t>
  </si>
  <si>
    <t>XP_020929397.1</t>
  </si>
  <si>
    <t>CPLANE1</t>
  </si>
  <si>
    <t>3240 AA, 1 N, 1 X</t>
  </si>
  <si>
    <t>SPEG</t>
  </si>
  <si>
    <t>GOLGB1</t>
  </si>
  <si>
    <t>LAMA3</t>
  </si>
  <si>
    <t>XP_003482090.3</t>
  </si>
  <si>
    <t>DCHS2</t>
  </si>
  <si>
    <t>VCAN</t>
  </si>
  <si>
    <t>NP_001193358.1</t>
  </si>
  <si>
    <t>9 N, 9 X</t>
  </si>
  <si>
    <t>BRCA2</t>
  </si>
  <si>
    <t>XIRP2</t>
  </si>
  <si>
    <t>3319 AA</t>
  </si>
  <si>
    <t>AHNAK2</t>
  </si>
  <si>
    <t>XP_020937162.1</t>
  </si>
  <si>
    <t>FLG</t>
  </si>
  <si>
    <t>XP_020946480.1</t>
  </si>
  <si>
    <t>Not an annotated gene</t>
  </si>
  <si>
    <t>DYNC2H1</t>
  </si>
  <si>
    <t>HSPG2</t>
  </si>
  <si>
    <t>HMCN2</t>
  </si>
  <si>
    <t>4346 AA</t>
  </si>
  <si>
    <t>XP_020951154.1</t>
  </si>
  <si>
    <t>PLEC</t>
  </si>
  <si>
    <t>XP_020946024.1</t>
  </si>
  <si>
    <t>HYDIN</t>
  </si>
  <si>
    <t>USH2A</t>
  </si>
  <si>
    <t>NP_001106757.1</t>
  </si>
  <si>
    <t>MUC19</t>
  </si>
  <si>
    <t>AHNAK</t>
  </si>
  <si>
    <t>CCDC168</t>
  </si>
  <si>
    <t>XP_020921551.1</t>
  </si>
  <si>
    <t>7797 AA</t>
  </si>
  <si>
    <t>DST</t>
  </si>
  <si>
    <t xml:space="preserve">STARD9 </t>
  </si>
  <si>
    <t>4430 AA</t>
  </si>
  <si>
    <t>PKHD1L1</t>
  </si>
  <si>
    <t>DNAH9</t>
  </si>
  <si>
    <t>4487 AA</t>
  </si>
  <si>
    <t>TNXB</t>
  </si>
  <si>
    <t>4137 AA</t>
  </si>
  <si>
    <t>XP_020953986.1</t>
  </si>
  <si>
    <t>ALMS1</t>
  </si>
  <si>
    <t>TRRAP</t>
  </si>
  <si>
    <t>XP_020941763.1</t>
  </si>
  <si>
    <t>DNAH6</t>
  </si>
  <si>
    <t>XP_020942964.1</t>
  </si>
  <si>
    <t>XP_020924420.1</t>
  </si>
  <si>
    <t>BSN</t>
  </si>
  <si>
    <t>4032 AA</t>
  </si>
  <si>
    <t>SPTBN5</t>
  </si>
  <si>
    <t>FRAS1</t>
  </si>
  <si>
    <t>ATM</t>
  </si>
  <si>
    <t>MGA</t>
  </si>
  <si>
    <t>JAG69372.1</t>
  </si>
  <si>
    <t xml:space="preserve">RELN </t>
  </si>
  <si>
    <t>XP_013834268.2</t>
  </si>
  <si>
    <t>NP_001116552.1</t>
  </si>
  <si>
    <t>Amino Acids</t>
  </si>
  <si>
    <t>BP in ORF</t>
  </si>
  <si>
    <t>Total BP</t>
  </si>
  <si>
    <t>Total Exons</t>
  </si>
  <si>
    <t>FN1</t>
  </si>
  <si>
    <t>EPG5</t>
  </si>
  <si>
    <t>HRNR</t>
  </si>
  <si>
    <t>2858 AA</t>
  </si>
  <si>
    <t>ATRX</t>
  </si>
  <si>
    <t>XP_020935739.1</t>
  </si>
  <si>
    <t>MAST4</t>
  </si>
  <si>
    <t>2625 AA, 1 N, 1 X</t>
  </si>
  <si>
    <t>2580 AA, 1 N, 1 X</t>
  </si>
  <si>
    <t>2577 AA</t>
  </si>
  <si>
    <t>WNK1</t>
  </si>
  <si>
    <t>2350 AA</t>
  </si>
  <si>
    <t xml:space="preserve"> 1 N, 1 X</t>
  </si>
  <si>
    <t>SPTBN4</t>
  </si>
  <si>
    <t>XP_020950053.1</t>
  </si>
  <si>
    <t>FBN2</t>
  </si>
  <si>
    <t>2910 AA</t>
  </si>
  <si>
    <t>2617 AA</t>
  </si>
  <si>
    <t>STAB2</t>
  </si>
  <si>
    <t>DMXL2</t>
  </si>
  <si>
    <t>JAA53662.1</t>
  </si>
  <si>
    <t>Pseudogene</t>
  </si>
  <si>
    <t>NF1</t>
  </si>
  <si>
    <t>JAA74223.1</t>
  </si>
  <si>
    <t>2847 AA</t>
  </si>
  <si>
    <t>EYS</t>
  </si>
  <si>
    <t>576 AA</t>
  </si>
  <si>
    <t>MTOR</t>
  </si>
  <si>
    <t>JAG69359.1</t>
  </si>
  <si>
    <t>ITPR3</t>
  </si>
  <si>
    <t>XP_003128393.1</t>
  </si>
  <si>
    <t>ITPR1</t>
  </si>
  <si>
    <t>XP_020924938.1</t>
  </si>
  <si>
    <t>FBN1</t>
  </si>
  <si>
    <t>NP_001001771.1</t>
  </si>
  <si>
    <t>PRUNE2</t>
  </si>
  <si>
    <t>3114, 7 N, 7 X</t>
  </si>
  <si>
    <t>TENM2</t>
  </si>
  <si>
    <t>2773 AA</t>
  </si>
  <si>
    <t>FLNA</t>
  </si>
  <si>
    <t>2897 AA</t>
  </si>
  <si>
    <t>JAG69539.1</t>
  </si>
  <si>
    <t>Ensembl 11.1</t>
  </si>
  <si>
    <t>NCBI 11.1</t>
  </si>
  <si>
    <t>MARC  1.0</t>
  </si>
  <si>
    <t>27023 AA</t>
  </si>
  <si>
    <t>ENSSSCG00070026342 (1722 AA), ENSSSCG00070026304 (135 AA), ENSSSCG00070026268 (450 AA), ENSSSCG00070026235 (480 AA), ENSSSCG00070026219 (974 AA)</t>
  </si>
  <si>
    <t>150 AA</t>
  </si>
  <si>
    <t>7673 AA</t>
  </si>
  <si>
    <t>5606 AA</t>
  </si>
  <si>
    <t xml:space="preserve"> 6665 AA</t>
  </si>
  <si>
    <t>7553 AA</t>
  </si>
  <si>
    <t xml:space="preserve"> 542A AA, 2 N, 2 X </t>
  </si>
  <si>
    <t xml:space="preserve"> 8228 AA</t>
  </si>
  <si>
    <t>6940 AA</t>
  </si>
  <si>
    <t>ENSSSCG00070015172 (lncRNA)
ENSSSCG00070015174 (lncRNA)
ENSSSCG00070015178 (lncRNA)</t>
  </si>
  <si>
    <t>846 AA</t>
  </si>
  <si>
    <t>ENSSSCG00070008488 (2774 AA)
ENSSSCG00070008629 (333 AA)</t>
  </si>
  <si>
    <t>5347 AA</t>
  </si>
  <si>
    <t>3743 AA</t>
  </si>
  <si>
    <t>LncRNA</t>
  </si>
  <si>
    <t>7321 AA</t>
  </si>
  <si>
    <t>2787 AA</t>
  </si>
  <si>
    <t>ENSSSCG00070011487 (830 AA)
ENSSSCG00070011781 (124 AA)</t>
  </si>
  <si>
    <t>2680 AA</t>
  </si>
  <si>
    <t>5596 AA</t>
  </si>
  <si>
    <t>5600 AA</t>
  </si>
  <si>
    <t>ENSSSCG00070030489 (116 AA)
ENSSSCG00070030492 (783 AA)</t>
  </si>
  <si>
    <t>4910 AA</t>
  </si>
  <si>
    <t>1908 AA</t>
  </si>
  <si>
    <t>1544 AA</t>
  </si>
  <si>
    <t>5181 AA</t>
  </si>
  <si>
    <t>5182 AA, 2 N, 2 X</t>
  </si>
  <si>
    <t>5101 AA</t>
  </si>
  <si>
    <t>5114 AA</t>
  </si>
  <si>
    <t>4134 AA</t>
  </si>
  <si>
    <t>5047 AA</t>
  </si>
  <si>
    <t>5016 AA</t>
  </si>
  <si>
    <t>4998 AA</t>
  </si>
  <si>
    <t>4982 AA</t>
  </si>
  <si>
    <t>4967 AA</t>
  </si>
  <si>
    <t>XP_020934780.1</t>
  </si>
  <si>
    <t>4900 AA</t>
  </si>
  <si>
    <t>4871 AA, misassembled</t>
  </si>
  <si>
    <t>4871 AA, 2 N, 2 X</t>
  </si>
  <si>
    <t>590 AA</t>
  </si>
  <si>
    <t>4710 AA</t>
  </si>
  <si>
    <t>1546 AA</t>
  </si>
  <si>
    <t>4639 AA</t>
  </si>
  <si>
    <t>4626 AA</t>
  </si>
  <si>
    <t>4630 AA</t>
  </si>
  <si>
    <t>4476 AA</t>
  </si>
  <si>
    <t>ENSSSCG00070017970, 970 AA
ENSSSCG00070017988, 235 AA</t>
  </si>
  <si>
    <t>4492 AA</t>
  </si>
  <si>
    <t>4580 AA</t>
  </si>
  <si>
    <t>4577 AA</t>
  </si>
  <si>
    <t>4572 AA</t>
  </si>
  <si>
    <t>519 AA</t>
  </si>
  <si>
    <t>4556 AA</t>
  </si>
  <si>
    <t>4543 AA</t>
  </si>
  <si>
    <t>428 AA</t>
  </si>
  <si>
    <t>4525 AA</t>
  </si>
  <si>
    <t>4282 AA</t>
  </si>
  <si>
    <t>4485 AA</t>
  </si>
  <si>
    <t>4241 AA</t>
  </si>
  <si>
    <t>4459 AA</t>
  </si>
  <si>
    <t>4528 AA</t>
  </si>
  <si>
    <t>757 AA</t>
  </si>
  <si>
    <t>4483 AA</t>
  </si>
  <si>
    <t>4415 AA</t>
  </si>
  <si>
    <t>4315 AA</t>
  </si>
  <si>
    <t>4306 AA</t>
  </si>
  <si>
    <t>4312 AA</t>
  </si>
  <si>
    <t>4313 AA</t>
  </si>
  <si>
    <t>4502 AA</t>
  </si>
  <si>
    <t>4501 AA</t>
  </si>
  <si>
    <t>4216 AA</t>
  </si>
  <si>
    <t xml:space="preserve">106507421, 1822 AA, (1 N, 1 X) 
100525460, 4240 AA,  (4 N, 4 X) </t>
  </si>
  <si>
    <t>4060 AA</t>
  </si>
  <si>
    <t>308 AA</t>
  </si>
  <si>
    <t>3983 AA</t>
  </si>
  <si>
    <t>4022 AA</t>
  </si>
  <si>
    <t>3998 AA</t>
  </si>
  <si>
    <t>3952 AA</t>
  </si>
  <si>
    <t>XP_020918570.1</t>
  </si>
  <si>
    <t>XP_020925466.1</t>
  </si>
  <si>
    <t>3946 AA</t>
  </si>
  <si>
    <t>ENSSSCG00070002570 480 AA
ENSSSCG00070028021, pseudogene</t>
  </si>
  <si>
    <t>3772 AA</t>
  </si>
  <si>
    <t>3872 AA</t>
  </si>
  <si>
    <t>3588 AA</t>
  </si>
  <si>
    <t>732 AA</t>
  </si>
  <si>
    <t>ENSSSCG00070007459, lncRNA
ENSSSCG00070007468, pseudogene</t>
  </si>
  <si>
    <t>1180 AA</t>
  </si>
  <si>
    <t>1412 AA</t>
  </si>
  <si>
    <t>3706 AA</t>
  </si>
  <si>
    <t>XP_020950021.1</t>
  </si>
  <si>
    <t>3679 AA</t>
  </si>
  <si>
    <t>ENSSSCG00070024059, 967 AA
ENSSSCG00070024111, 2140 AA</t>
  </si>
  <si>
    <t>3658 AA</t>
  </si>
  <si>
    <t>3604 AA</t>
  </si>
  <si>
    <t>3576 AA</t>
  </si>
  <si>
    <t>3610 AA</t>
  </si>
  <si>
    <t>3629 AA</t>
  </si>
  <si>
    <t>3563 AA</t>
  </si>
  <si>
    <t>3537 AA</t>
  </si>
  <si>
    <t>3538 AA</t>
  </si>
  <si>
    <t>3522 AA</t>
  </si>
  <si>
    <t>3526 AA</t>
  </si>
  <si>
    <t xml:space="preserve"> 3527 AA, 1 N, 1 X</t>
  </si>
  <si>
    <t xml:space="preserve"> 3527 AA</t>
  </si>
  <si>
    <t>3458 AA</t>
  </si>
  <si>
    <t>3459 AA</t>
  </si>
  <si>
    <t>3451 AA</t>
  </si>
  <si>
    <t>3379 AA</t>
  </si>
  <si>
    <t>3453 AA</t>
  </si>
  <si>
    <t>3284 AA</t>
  </si>
  <si>
    <t>3365 AA</t>
  </si>
  <si>
    <t>3294 AA</t>
  </si>
  <si>
    <t>3265 AA</t>
  </si>
  <si>
    <t>2991 AA</t>
  </si>
  <si>
    <t>3171 AA</t>
  </si>
  <si>
    <t>3233 AA</t>
  </si>
  <si>
    <t>3176 AA</t>
  </si>
  <si>
    <t>3240 AA</t>
  </si>
  <si>
    <t>3162 AA</t>
  </si>
  <si>
    <t>3174 AA</t>
  </si>
  <si>
    <t>3126 AA</t>
  </si>
  <si>
    <t>3320 AA</t>
  </si>
  <si>
    <t>2766 AA</t>
  </si>
  <si>
    <t>3113 AA</t>
  </si>
  <si>
    <t>3024 AA</t>
  </si>
  <si>
    <t>3122 AA, 1 N, 1 X</t>
  </si>
  <si>
    <t>3080 AA</t>
  </si>
  <si>
    <t>XP_020940325.1</t>
  </si>
  <si>
    <t>2795 AA</t>
  </si>
  <si>
    <t>3099 AA</t>
  </si>
  <si>
    <t>3056 AA</t>
  </si>
  <si>
    <t>3053 AA</t>
  </si>
  <si>
    <t>2985 AA</t>
  </si>
  <si>
    <t>1130 AA</t>
  </si>
  <si>
    <t>3072 AA</t>
  </si>
  <si>
    <t>3131 AA, 2 N, 2 X</t>
  </si>
  <si>
    <t>2968, 1 N, 1 X</t>
  </si>
  <si>
    <t>2967 AA</t>
  </si>
  <si>
    <t>ENSSSCG00070001187, lncRNA
ENSSSCG00070001048, 1130 AA
ENSSSCG00070000824, 293 AA</t>
  </si>
  <si>
    <t>3223 AA</t>
  </si>
  <si>
    <t>3222 AA</t>
  </si>
  <si>
    <t>ENSSSCG00000042564 266 AA
ENSSSCG00000030031, 1023 AA</t>
  </si>
  <si>
    <t>265 AA</t>
  </si>
  <si>
    <t>2799 AA, 1 N, 1 X</t>
  </si>
  <si>
    <t>2720 AA</t>
  </si>
  <si>
    <t>2670 AA</t>
  </si>
  <si>
    <t>2664 AA</t>
  </si>
  <si>
    <t>ENSSSCG00070002942, 904 AA,
ENSSSCG00070002966, 676 AA</t>
  </si>
  <si>
    <t>Misasseembled</t>
  </si>
  <si>
    <t>2547 AA</t>
  </si>
  <si>
    <t>2213 AA</t>
  </si>
  <si>
    <t>2462 AA</t>
  </si>
  <si>
    <t>2417 AA</t>
  </si>
  <si>
    <t>MXRA5</t>
  </si>
  <si>
    <t>2727 AA</t>
  </si>
  <si>
    <t>ARHGEF17</t>
  </si>
  <si>
    <t>1043 AA</t>
  </si>
  <si>
    <t>PDZD2</t>
  </si>
  <si>
    <t>2754 AA</t>
  </si>
  <si>
    <t>LAMA5</t>
  </si>
  <si>
    <t>XP_020933876.1</t>
  </si>
  <si>
    <t>3575 AA</t>
  </si>
  <si>
    <t>CREBBP</t>
  </si>
  <si>
    <t>XP_005662241.2</t>
  </si>
  <si>
    <t>2439 AA</t>
  </si>
  <si>
    <t>GVIN1L1*</t>
  </si>
  <si>
    <t>GVIN1</t>
  </si>
  <si>
    <t>XP_020917982.1</t>
  </si>
  <si>
    <t>ENSSSCG00070000990, 235 AA
ENSSSCG00070000978 354 AA</t>
  </si>
  <si>
    <t>FANCM</t>
  </si>
  <si>
    <t>2067 AA</t>
  </si>
  <si>
    <t>XP_003480507.1</t>
  </si>
  <si>
    <t>2068 AA</t>
  </si>
  <si>
    <t>DOCK10</t>
  </si>
  <si>
    <t>XP_003133735.3</t>
  </si>
  <si>
    <t>EP300</t>
  </si>
  <si>
    <t>2408 AA</t>
  </si>
  <si>
    <t>2386 AA</t>
  </si>
  <si>
    <t>ATG2B</t>
  </si>
  <si>
    <t>NP_001177206.1</t>
  </si>
  <si>
    <t>Sequence is not present</t>
  </si>
  <si>
    <t>ACACB</t>
  </si>
  <si>
    <t>NP_001193328.1</t>
  </si>
  <si>
    <t>NP_999285.1</t>
  </si>
  <si>
    <t>F5</t>
  </si>
  <si>
    <t>2254 AA</t>
  </si>
  <si>
    <t>PKD1L2</t>
  </si>
  <si>
    <t>991 AA</t>
  </si>
  <si>
    <t>RIF1</t>
  </si>
  <si>
    <t>XP_003359765.2</t>
  </si>
  <si>
    <t>2443 AA</t>
  </si>
  <si>
    <t>NCOR2</t>
  </si>
  <si>
    <t>2471 AA</t>
  </si>
  <si>
    <t>2457 AA</t>
  </si>
  <si>
    <t>NCOR1</t>
  </si>
  <si>
    <t>JMJD1C</t>
  </si>
  <si>
    <t>XP_020929306.1</t>
  </si>
  <si>
    <t>2591 AA</t>
  </si>
  <si>
    <t>ANKHD1</t>
  </si>
  <si>
    <t>NP_001190196.1</t>
  </si>
  <si>
    <t>2538 AA</t>
  </si>
  <si>
    <t>2652 AA</t>
  </si>
  <si>
    <t>ZFYVE26</t>
  </si>
  <si>
    <t>JAA53696.1</t>
  </si>
  <si>
    <t>TLN1</t>
  </si>
  <si>
    <t>2524 AA</t>
  </si>
  <si>
    <t>JAA53802.1</t>
  </si>
  <si>
    <t>USP9Y</t>
  </si>
  <si>
    <t>XP_003484218.1</t>
  </si>
  <si>
    <t>2554 AA</t>
  </si>
  <si>
    <t>USP9X</t>
  </si>
  <si>
    <t>JAG69059.1</t>
  </si>
  <si>
    <t>FCGBP</t>
  </si>
  <si>
    <t>2504 AA</t>
  </si>
  <si>
    <t>SETD2</t>
  </si>
  <si>
    <t>2557 AA</t>
  </si>
  <si>
    <t>NOTCH1</t>
  </si>
  <si>
    <t>2560 AA</t>
  </si>
  <si>
    <t>XP_020936696.1</t>
  </si>
  <si>
    <t>ZFHX2</t>
  </si>
  <si>
    <t>XP_020954891.1</t>
  </si>
  <si>
    <t>ENSSSCG00070017772, 1847 AA
ENSSSCG00070017811, 350 AA</t>
  </si>
  <si>
    <t>ENSSSCG00070001452, 1397 AA
ENSSSCG00070001463, 404 AA</t>
  </si>
  <si>
    <t>STAB1</t>
  </si>
  <si>
    <t>2503 AA</t>
  </si>
  <si>
    <t>XP_020924549.1</t>
  </si>
  <si>
    <t>CFAP46</t>
  </si>
  <si>
    <t>2546 AA</t>
  </si>
  <si>
    <t>XP_020929561.1</t>
  </si>
  <si>
    <t>ENSSSCG00070022057, 289 AA
ENSSSCG00000010768, 287 AA</t>
  </si>
  <si>
    <t>ABCA12</t>
  </si>
  <si>
    <t>2552 AA</t>
  </si>
  <si>
    <t>2593 AA</t>
  </si>
  <si>
    <t>CEP295</t>
  </si>
  <si>
    <t>2564 AA</t>
  </si>
  <si>
    <t>2648 AA, 1 N, 1 X</t>
  </si>
  <si>
    <t>COL6A5</t>
  </si>
  <si>
    <t>2352 AA</t>
  </si>
  <si>
    <t>2337 AA</t>
  </si>
  <si>
    <t>XP_005669320.2</t>
  </si>
  <si>
    <t>HECTD1</t>
  </si>
  <si>
    <t>2139 AA</t>
  </si>
  <si>
    <t>ANKRD11</t>
  </si>
  <si>
    <t>2611 AA</t>
  </si>
  <si>
    <t>XP_020952697.1</t>
  </si>
  <si>
    <t>ANKRD17</t>
  </si>
  <si>
    <t>2606 AA</t>
  </si>
  <si>
    <t>2499 AA</t>
  </si>
  <si>
    <t>XP_020956040.1</t>
  </si>
  <si>
    <t>USP24</t>
  </si>
  <si>
    <t>XP_020953473.1</t>
  </si>
  <si>
    <t>2573 AA</t>
  </si>
  <si>
    <t>TEP1</t>
  </si>
  <si>
    <t>2586 AA</t>
  </si>
  <si>
    <t>JAA53690.1</t>
  </si>
  <si>
    <t>2623 AA</t>
  </si>
  <si>
    <t>MYO9A</t>
  </si>
  <si>
    <t>XP_020956560.1</t>
  </si>
  <si>
    <t>ATR</t>
  </si>
  <si>
    <t>2648 AA</t>
  </si>
  <si>
    <t>FLNB</t>
  </si>
  <si>
    <t>XP_020924720.1</t>
  </si>
  <si>
    <t>SETX</t>
  </si>
  <si>
    <t>2676 AA</t>
  </si>
  <si>
    <t>XP_020926313.1</t>
  </si>
  <si>
    <t>JAA53607.1</t>
  </si>
  <si>
    <t>2679 AA</t>
  </si>
  <si>
    <t>FLG2</t>
  </si>
  <si>
    <t>ENSSSCG00000030031, 1023 AA
ENSSSCG00000042564, 266 AA</t>
  </si>
  <si>
    <t>HIVEP1</t>
  </si>
  <si>
    <t>XP_005652684.1</t>
  </si>
  <si>
    <t>564 AA</t>
  </si>
  <si>
    <t>NBEAL1</t>
  </si>
  <si>
    <t>JAG69346.1</t>
  </si>
  <si>
    <t>Chimeric (CYP20A1, NBEAL1), 3130 AA</t>
  </si>
  <si>
    <t>ITPR2</t>
  </si>
  <si>
    <t xml:space="preserve"> XP_020948578.1</t>
  </si>
  <si>
    <t>CHD6</t>
  </si>
  <si>
    <t>KMT2B</t>
  </si>
  <si>
    <t>2712 AA</t>
  </si>
  <si>
    <t>ZNF292</t>
  </si>
  <si>
    <t>XP_003121328.1</t>
  </si>
  <si>
    <t>UNC79</t>
  </si>
  <si>
    <t>XP_020955291.1</t>
  </si>
  <si>
    <t>2655 AA</t>
  </si>
  <si>
    <t>SRRM2</t>
  </si>
  <si>
    <t>NP_001231474.1</t>
  </si>
  <si>
    <t>2741 AA</t>
  </si>
  <si>
    <t>NBEAL2</t>
  </si>
  <si>
    <t>2796 AA</t>
  </si>
  <si>
    <t>XP_020924350.1</t>
  </si>
  <si>
    <t>TENM4</t>
  </si>
  <si>
    <t>2858 AA, 5 N, 5 X</t>
  </si>
  <si>
    <t>AKAP13</t>
  </si>
  <si>
    <t>ENSSSCG00000002259, 1420 AA,
ENSSSCG00000002260, 169 AA</t>
  </si>
  <si>
    <t>XP_020955571.1</t>
  </si>
  <si>
    <t>2837 AA</t>
  </si>
  <si>
    <t>UBR5</t>
  </si>
  <si>
    <t>NIPBL</t>
  </si>
  <si>
    <t>JAG69338.1</t>
  </si>
  <si>
    <t>FBN3</t>
  </si>
  <si>
    <t>XP_013850150.2</t>
  </si>
  <si>
    <t>MYO15B</t>
  </si>
  <si>
    <t>ENSSSCG00070021041, 523 AA
ENSSSCG00070021054, 599 AA
ENSSSCG00070021084, lncRNA</t>
  </si>
  <si>
    <t>3011 AA, 1 N, 1 X)</t>
  </si>
  <si>
    <t>LRBA</t>
  </si>
  <si>
    <t>JAG69405.1</t>
  </si>
  <si>
    <t>2834 AA</t>
  </si>
  <si>
    <t>CHD9</t>
  </si>
  <si>
    <t>2883 AA</t>
  </si>
  <si>
    <t>JAG69640.1</t>
  </si>
  <si>
    <t>CELSR2</t>
  </si>
  <si>
    <t>2917 AA</t>
  </si>
  <si>
    <t>2920, 1 N, 1 X</t>
  </si>
  <si>
    <t>2918 AA</t>
  </si>
  <si>
    <t>PRRC2C</t>
  </si>
  <si>
    <t>BPTF</t>
  </si>
  <si>
    <t>2909 AA, 1 N, 1 X</t>
  </si>
  <si>
    <t>3030 AA</t>
  </si>
  <si>
    <t>COL7A1</t>
  </si>
  <si>
    <t>XP_005669576.1</t>
  </si>
  <si>
    <t>2933 AA</t>
  </si>
  <si>
    <t>HELZ2</t>
  </si>
  <si>
    <t>2874 AA</t>
  </si>
  <si>
    <t>2902 AA</t>
  </si>
  <si>
    <t>XP_003127524.2</t>
  </si>
  <si>
    <t>CRYBG3</t>
  </si>
  <si>
    <t>2824 AA</t>
  </si>
  <si>
    <t>XP_020926350.1</t>
  </si>
  <si>
    <t>ASH1L</t>
  </si>
  <si>
    <t>2958 AA</t>
  </si>
  <si>
    <t>COL12A1</t>
  </si>
  <si>
    <t>XP_013848274.2</t>
  </si>
  <si>
    <t>LAMA1</t>
  </si>
  <si>
    <t>3078 AA</t>
  </si>
  <si>
    <t>3092 AA, 1 N, 1 X</t>
  </si>
  <si>
    <t>ASPM</t>
  </si>
  <si>
    <t>3129 AA</t>
  </si>
  <si>
    <t>CFAP54</t>
  </si>
  <si>
    <t>3102 AA, 1 N, 1 X</t>
  </si>
  <si>
    <t>3097 AA</t>
  </si>
  <si>
    <t>REV3L</t>
  </si>
  <si>
    <t>HTT</t>
  </si>
  <si>
    <t>NP_999129.1</t>
  </si>
  <si>
    <t>CFAP47</t>
  </si>
  <si>
    <t>2749 AA</t>
  </si>
  <si>
    <t>2862 AA</t>
  </si>
  <si>
    <t>2894 AA</t>
  </si>
  <si>
    <t>XP_005653789.1</t>
  </si>
  <si>
    <t>2413 AA, 1 N, 1 X</t>
  </si>
  <si>
    <t>1888 AA</t>
  </si>
  <si>
    <t>XP_020946897.1</t>
  </si>
  <si>
    <t>3137 AA</t>
  </si>
  <si>
    <t>ENSSSCG00070024202 953 AA
ENSSSCG00070024210 442 AA</t>
  </si>
  <si>
    <t>HIVEP3</t>
  </si>
  <si>
    <t>868 AA</t>
  </si>
  <si>
    <t>XP_005660096.2</t>
  </si>
  <si>
    <t>JAG69728.1</t>
  </si>
  <si>
    <t>ANKRD12</t>
  </si>
  <si>
    <t>MYH10</t>
  </si>
  <si>
    <t>MDC1</t>
  </si>
  <si>
    <t>PRR12</t>
  </si>
  <si>
    <t>MYO10</t>
  </si>
  <si>
    <t>MYO18A</t>
  </si>
  <si>
    <t>MYOF</t>
  </si>
  <si>
    <t>NCOA6</t>
  </si>
  <si>
    <t>AGRN</t>
  </si>
  <si>
    <t>KAT6B</t>
  </si>
  <si>
    <t>CIT</t>
  </si>
  <si>
    <t>DOCK11</t>
  </si>
  <si>
    <t>MPDZ</t>
  </si>
  <si>
    <t>NUP214</t>
  </si>
  <si>
    <t>DOCK6</t>
  </si>
  <si>
    <t>ARHGAP32</t>
  </si>
  <si>
    <t>PIKFYVE</t>
  </si>
  <si>
    <t>DOCK7</t>
  </si>
  <si>
    <t>DOCK8</t>
  </si>
  <si>
    <t>PI4KA</t>
  </si>
  <si>
    <t>NUMA1</t>
  </si>
  <si>
    <t>PCM1</t>
  </si>
  <si>
    <t>PRR14L</t>
  </si>
  <si>
    <t>DSCAML1</t>
  </si>
  <si>
    <t>GTF3C1</t>
  </si>
  <si>
    <t>TDRD6</t>
  </si>
  <si>
    <t>F8</t>
  </si>
  <si>
    <t>NP_999332.1</t>
  </si>
  <si>
    <t>PLXNB1</t>
  </si>
  <si>
    <t>DYSF</t>
  </si>
  <si>
    <t>SNRNP200</t>
  </si>
  <si>
    <t>JAA53766.1</t>
  </si>
  <si>
    <t>NIN</t>
  </si>
  <si>
    <t>ABCA7</t>
  </si>
  <si>
    <t>XP_020939931.1</t>
  </si>
  <si>
    <t>MED12L</t>
  </si>
  <si>
    <t>MYO9B</t>
  </si>
  <si>
    <t>NAV1</t>
  </si>
  <si>
    <t>XP_020920169.1</t>
  </si>
  <si>
    <t>NACAD</t>
  </si>
  <si>
    <t>XP_003134919.2</t>
  </si>
  <si>
    <t>PRRC2A</t>
  </si>
  <si>
    <t>SHANK1</t>
  </si>
  <si>
    <t>1 X, 1 N</t>
  </si>
  <si>
    <t>SDK2</t>
  </si>
  <si>
    <t>2101 AA</t>
  </si>
  <si>
    <t>249 AA</t>
  </si>
  <si>
    <t xml:space="preserve">2096 AA , 1 N, 1 X </t>
  </si>
  <si>
    <t>MED13</t>
  </si>
  <si>
    <t>MED12</t>
  </si>
  <si>
    <t>JAA53757.1</t>
  </si>
  <si>
    <t>FREM1</t>
  </si>
  <si>
    <t>XP_020919173.1</t>
  </si>
  <si>
    <t>CACNA1D</t>
  </si>
  <si>
    <t>CABIN1</t>
  </si>
  <si>
    <t>XP_013838592.1</t>
  </si>
  <si>
    <t>2222 AA</t>
  </si>
  <si>
    <t xml:space="preserve"> 2083 AA</t>
  </si>
  <si>
    <t>MALRD1</t>
  </si>
  <si>
    <t>310 AA</t>
  </si>
  <si>
    <t>2154 AA</t>
  </si>
  <si>
    <t>INTS1</t>
  </si>
  <si>
    <t>2197 AA, 1 N, 1 X</t>
  </si>
  <si>
    <t>XP_003124308.3</t>
  </si>
  <si>
    <t>TNC</t>
  </si>
  <si>
    <t>2420 AA</t>
  </si>
  <si>
    <t>2449 AA</t>
  </si>
  <si>
    <t>ASCC3</t>
  </si>
  <si>
    <t>JAG69716.1</t>
  </si>
  <si>
    <t>MED13L</t>
  </si>
  <si>
    <t>SORL1</t>
  </si>
  <si>
    <t>PTPRB</t>
  </si>
  <si>
    <t>ZNF407</t>
  </si>
  <si>
    <t>CACNA1C</t>
  </si>
  <si>
    <t>CAD</t>
  </si>
  <si>
    <t>DIDO1</t>
  </si>
  <si>
    <t>SPAG17</t>
  </si>
  <si>
    <t>2226 AA</t>
  </si>
  <si>
    <t>482 AA</t>
  </si>
  <si>
    <t>GON4L</t>
  </si>
  <si>
    <t>DNAJC13</t>
  </si>
  <si>
    <t>GOLGA4</t>
  </si>
  <si>
    <t>USF3</t>
  </si>
  <si>
    <t>ABCA1</t>
  </si>
  <si>
    <t>AHCTF1</t>
  </si>
  <si>
    <t>JAA53720.1</t>
  </si>
  <si>
    <t>COL6A6</t>
  </si>
  <si>
    <t>URB1</t>
  </si>
  <si>
    <t>POLE</t>
  </si>
  <si>
    <t>BRWD1</t>
  </si>
  <si>
    <t>ABCA4</t>
  </si>
  <si>
    <t>ZNF318</t>
  </si>
  <si>
    <t>CACNA1I</t>
  </si>
  <si>
    <t>ARID1A</t>
  </si>
  <si>
    <t>CACNA1E</t>
  </si>
  <si>
    <t>SPTBN1</t>
  </si>
  <si>
    <t>SEC16A</t>
  </si>
  <si>
    <t>AKAP6</t>
  </si>
  <si>
    <t>NOTCH3</t>
  </si>
  <si>
    <t>ENSSSCG00000037526, 105 AA
ENSSSCG00000025176, 2321 AA</t>
  </si>
  <si>
    <t>XP_020939290.1</t>
  </si>
  <si>
    <t>CACNA1B</t>
  </si>
  <si>
    <t>2329 AA</t>
  </si>
  <si>
    <t>PRPF8</t>
  </si>
  <si>
    <t>XP_020923227.1</t>
  </si>
  <si>
    <t>KNL1</t>
  </si>
  <si>
    <t>100626221, 1 N, 1 X
110258507, 126 AA</t>
  </si>
  <si>
    <t>2330 AA</t>
  </si>
  <si>
    <t>ENSSSCG00000039107; 297 AA
ENSSSCG00000042522, 1204 AA</t>
  </si>
  <si>
    <t>XP_020955078.1</t>
  </si>
  <si>
    <t>2341 AA</t>
  </si>
  <si>
    <t>ROS1</t>
  </si>
  <si>
    <t>XP_020944767.1</t>
  </si>
  <si>
    <t>PDE4DIP</t>
  </si>
  <si>
    <t>XP_020946303.1</t>
  </si>
  <si>
    <t>2368 AA</t>
  </si>
  <si>
    <t>2562 AA</t>
  </si>
  <si>
    <t>100517759, 2579 AA
100624559 338 AA</t>
  </si>
  <si>
    <t>NAV3</t>
  </si>
  <si>
    <t>1837 AA</t>
  </si>
  <si>
    <t>2362 AA</t>
  </si>
  <si>
    <t>ACACA</t>
  </si>
  <si>
    <t>2377 AA</t>
  </si>
  <si>
    <t>1592 AA</t>
  </si>
  <si>
    <t>2384 AA</t>
  </si>
  <si>
    <t>GPR179</t>
  </si>
  <si>
    <t>2361 AA</t>
  </si>
  <si>
    <t>XP_020922737.1</t>
  </si>
  <si>
    <t>SPTBN2</t>
  </si>
  <si>
    <t>ENSSSCG00070009106, 934 AA
ENSSSCG00070009270, 628 AA</t>
  </si>
  <si>
    <t>XP_020938429.1</t>
  </si>
  <si>
    <t>XP_013840220.1</t>
  </si>
  <si>
    <t>CSPG4B</t>
  </si>
  <si>
    <t>NSD1</t>
  </si>
  <si>
    <t>JAG69327.1</t>
  </si>
  <si>
    <t>ABCA2</t>
  </si>
  <si>
    <t>2513 AA</t>
  </si>
  <si>
    <t>SPG11</t>
  </si>
  <si>
    <t>HIVEP2</t>
  </si>
  <si>
    <t>2437 AA</t>
  </si>
  <si>
    <t>XP_005659224.1</t>
  </si>
  <si>
    <t>CEP250</t>
  </si>
  <si>
    <t>XP_001929443.1</t>
  </si>
  <si>
    <t>2438 AA</t>
  </si>
  <si>
    <t>SON</t>
  </si>
  <si>
    <t>XP_005657204.1</t>
  </si>
  <si>
    <t>2424 AA</t>
  </si>
  <si>
    <t>BDP1</t>
  </si>
  <si>
    <t>XP_005672583.2</t>
  </si>
  <si>
    <t>848 AA</t>
  </si>
  <si>
    <t>SPTAN1</t>
  </si>
  <si>
    <t>JAG69137.1</t>
  </si>
  <si>
    <t>2497 AA</t>
  </si>
  <si>
    <t>2390 AA</t>
  </si>
  <si>
    <t>2489 AA, 1 N, 1 X</t>
  </si>
  <si>
    <t>NOTCH2</t>
  </si>
  <si>
    <t>JAA53674.1</t>
  </si>
  <si>
    <t>2479 AA</t>
  </si>
  <si>
    <t>ACAN</t>
  </si>
  <si>
    <t>2175 AA</t>
  </si>
  <si>
    <t>2434 AA</t>
  </si>
  <si>
    <t>XP_013852336.1</t>
  </si>
  <si>
    <t>XP_003134080.1</t>
  </si>
  <si>
    <t>MAP1B</t>
  </si>
  <si>
    <t>2473 AA</t>
  </si>
  <si>
    <t>DOP1A</t>
  </si>
  <si>
    <t>XP_020947483.1</t>
  </si>
  <si>
    <t>IGF2R</t>
  </si>
  <si>
    <t>NP_001231402.1</t>
  </si>
  <si>
    <t>2506 AA</t>
  </si>
  <si>
    <t>CEP192</t>
  </si>
  <si>
    <t>Chimeric (SEH1L, CEP192), 2530 AA</t>
  </si>
  <si>
    <t>Chimeric (SEH1L, CEP192), 2906 AA,
1 N, 1 X</t>
  </si>
  <si>
    <t>PTPN13</t>
  </si>
  <si>
    <t>PIEZO1</t>
  </si>
  <si>
    <t>XP_020949316.1</t>
  </si>
  <si>
    <t>CACNA1A</t>
  </si>
  <si>
    <t>2591 AA, 4 N, 4 X</t>
  </si>
  <si>
    <t>2262 AA</t>
  </si>
  <si>
    <t>sequence is not present</t>
  </si>
  <si>
    <t>FASN</t>
  </si>
  <si>
    <t>NP_001093400.1</t>
  </si>
  <si>
    <t>CIC</t>
  </si>
  <si>
    <t>1607 AA</t>
  </si>
  <si>
    <t>2530 AA, 1 N, 1 X</t>
  </si>
  <si>
    <t>LRRK2</t>
  </si>
  <si>
    <t>2501 AA</t>
  </si>
  <si>
    <t>2454 AA</t>
  </si>
  <si>
    <t>NP_001106908.1</t>
  </si>
  <si>
    <t>MYH14</t>
  </si>
  <si>
    <t>XP_020936786.1</t>
  </si>
  <si>
    <t>XP_020955520.1</t>
  </si>
  <si>
    <t>2320 AA</t>
  </si>
  <si>
    <t>PCNX1</t>
  </si>
  <si>
    <t>XP_020943877.1</t>
  </si>
  <si>
    <t>2365 AA</t>
  </si>
  <si>
    <t>XP_020958273.1</t>
  </si>
  <si>
    <t>2447 AA</t>
  </si>
  <si>
    <t>DOP1B</t>
  </si>
  <si>
    <t>2287 AA</t>
  </si>
  <si>
    <t>2288 AA</t>
  </si>
  <si>
    <t>JAG69580.1</t>
  </si>
  <si>
    <t>2182 AA</t>
  </si>
  <si>
    <t>2118 AA</t>
  </si>
  <si>
    <t>XP_020951289.1</t>
  </si>
  <si>
    <t>2289 AA</t>
  </si>
  <si>
    <t>2279 AA</t>
  </si>
  <si>
    <t>XP_001926827.1</t>
  </si>
  <si>
    <t>2316 AA</t>
  </si>
  <si>
    <t>1 N, 1 X, 2339 AA</t>
  </si>
  <si>
    <t>2315 AA</t>
  </si>
  <si>
    <t>XP_020926647.1</t>
  </si>
  <si>
    <t>XP_020929603.1</t>
  </si>
  <si>
    <t>2284 AA</t>
  </si>
  <si>
    <t>2255 AA</t>
  </si>
  <si>
    <t>2242 AA</t>
  </si>
  <si>
    <t>2266 AA</t>
  </si>
  <si>
    <t>2333 AA</t>
  </si>
  <si>
    <t>XP_005670259.2</t>
  </si>
  <si>
    <t>JAA53776.1</t>
  </si>
  <si>
    <t>2241 AA</t>
  </si>
  <si>
    <t>2127 AA</t>
  </si>
  <si>
    <t>2 N, 2 X, 2282 AA</t>
  </si>
  <si>
    <t>HDB21888.1</t>
  </si>
  <si>
    <t>XP_020925116.1</t>
  </si>
  <si>
    <t>XP_020945360.1</t>
  </si>
  <si>
    <t>2239 AA</t>
  </si>
  <si>
    <t>2209 AA</t>
  </si>
  <si>
    <t>1520 AA</t>
  </si>
  <si>
    <t>2232 AA</t>
  </si>
  <si>
    <t>XP_003131813.3</t>
  </si>
  <si>
    <t>2208 AA</t>
  </si>
  <si>
    <t>1 N, 1 X, 2228 AA</t>
  </si>
  <si>
    <t>1183 AA</t>
  </si>
  <si>
    <t>ENSSSCG00000027725, 1291 AA,
ENSSSCG00000041764, 826 AA,
ENSSSCG00000043418, lncRNA</t>
  </si>
  <si>
    <t>ENSSSCG00070016195, 925 AA
ENSSSCG00070016216, 1278 AA</t>
  </si>
  <si>
    <t>2203 AA</t>
  </si>
  <si>
    <t>2252 AA</t>
  </si>
  <si>
    <t>XP_020929439.1</t>
  </si>
  <si>
    <t>XP_020947646.1</t>
  </si>
  <si>
    <t>2202 AA</t>
  </si>
  <si>
    <t>XP_020918668.1</t>
  </si>
  <si>
    <t>2411 AA</t>
  </si>
  <si>
    <t>2181 AA</t>
  </si>
  <si>
    <t>JAA53668.1</t>
  </si>
  <si>
    <t>XP_013837236.1</t>
  </si>
  <si>
    <t>XP_020922959.1</t>
  </si>
  <si>
    <t>TENM1</t>
  </si>
  <si>
    <t>XP_020951722.1</t>
  </si>
  <si>
    <t>2039 AA</t>
  </si>
  <si>
    <t>XP_020950443.1</t>
  </si>
  <si>
    <t>947 AA</t>
  </si>
  <si>
    <t>ENSSSCG00070013332, 181 AA
ENSSSCG00070022874, 230 AA
ENSSSCG00070022847, 951 AA</t>
  </si>
  <si>
    <t>2163 AA</t>
  </si>
  <si>
    <t>NP_001108147.1</t>
  </si>
  <si>
    <t>2164 AA</t>
  </si>
  <si>
    <t>2084 AA</t>
  </si>
  <si>
    <t>2192 AA</t>
  </si>
  <si>
    <t>XP_020925271.1</t>
  </si>
  <si>
    <t>3134 AA</t>
  </si>
  <si>
    <t>XP_020957310.1</t>
  </si>
  <si>
    <t>2120 AA</t>
  </si>
  <si>
    <t>2119 AA</t>
  </si>
  <si>
    <t>1 N, 1 X, 2134 AA</t>
  </si>
  <si>
    <t>2162 AA</t>
  </si>
  <si>
    <t>2133 AA</t>
  </si>
  <si>
    <t>2113 AA</t>
  </si>
  <si>
    <t>2081 AA</t>
  </si>
  <si>
    <t>XP_005662121.1</t>
  </si>
  <si>
    <t>2111 AA</t>
  </si>
  <si>
    <t>2032 AA</t>
  </si>
  <si>
    <t>XP_001925074.2</t>
  </si>
  <si>
    <t>2184 AA</t>
  </si>
  <si>
    <t>2185 AA</t>
  </si>
  <si>
    <t>XP_020933576.1</t>
  </si>
  <si>
    <t>2082 AA</t>
  </si>
  <si>
    <t>2134 AA</t>
  </si>
  <si>
    <t>XP_005653721.1</t>
  </si>
  <si>
    <t>2072 AA</t>
  </si>
  <si>
    <t>XP_001929604.6</t>
  </si>
  <si>
    <t>(1 N, 1 X)</t>
  </si>
  <si>
    <t>1998 AA</t>
  </si>
  <si>
    <t>2097 AA</t>
  </si>
  <si>
    <t>XP_013839891.1</t>
  </si>
  <si>
    <t>JAA74165.1</t>
  </si>
  <si>
    <t>XP_013835017.2</t>
  </si>
  <si>
    <t>2096 AA</t>
  </si>
  <si>
    <t>2089 AA</t>
  </si>
  <si>
    <t>NP_001156750.1</t>
  </si>
  <si>
    <t>XP_020939525.1</t>
  </si>
  <si>
    <t>2123 AA</t>
  </si>
  <si>
    <t>2016 AA</t>
  </si>
  <si>
    <t>XP_005660586.1</t>
  </si>
  <si>
    <t>2102 AA</t>
  </si>
  <si>
    <t>2092 AA</t>
  </si>
  <si>
    <t>XP_020919385.1</t>
  </si>
  <si>
    <t>JAA74167.1</t>
  </si>
  <si>
    <t>2056 AA</t>
  </si>
  <si>
    <t>1974 AA</t>
  </si>
  <si>
    <t>2104 AA</t>
  </si>
  <si>
    <t>XP_020929202.1</t>
  </si>
  <si>
    <t>2108 AA</t>
  </si>
  <si>
    <t>XP_020950837.1</t>
  </si>
  <si>
    <t>XP_001928984.1</t>
  </si>
  <si>
    <t>2058 AA</t>
  </si>
  <si>
    <t>XP_020929511.1</t>
  </si>
  <si>
    <t>XP_013840750.1</t>
  </si>
  <si>
    <t>2427 AA</t>
  </si>
  <si>
    <t>1234 AA</t>
  </si>
  <si>
    <t>2042 AA</t>
  </si>
  <si>
    <t>2069 AA</t>
  </si>
  <si>
    <t>XP_005672454.2</t>
  </si>
  <si>
    <t>(4 N, 3 X)</t>
  </si>
  <si>
    <t>1730 AA</t>
  </si>
  <si>
    <t>328 AA</t>
  </si>
  <si>
    <t>2037 AA</t>
  </si>
  <si>
    <t>2047 AA</t>
  </si>
  <si>
    <t>SDK1</t>
  </si>
  <si>
    <t>CRYBG1</t>
  </si>
  <si>
    <t>2093 AA</t>
  </si>
  <si>
    <t>XP_020946164.1</t>
  </si>
  <si>
    <t>ENSSSCG00000004081 (2230 AA), 
ENSSSCG00000049158 (455 AA), 
ENSSSCG00000004082 (2850 AA)</t>
  </si>
  <si>
    <t>8518 AA</t>
  </si>
  <si>
    <t>6920 AA</t>
  </si>
  <si>
    <t>6731 AA</t>
  </si>
  <si>
    <t>6253 AA</t>
  </si>
  <si>
    <t>4915 AA</t>
  </si>
  <si>
    <t>4385 AA</t>
  </si>
  <si>
    <t>1024 AA</t>
  </si>
  <si>
    <t>5103 AA</t>
  </si>
  <si>
    <t>2760 AA</t>
  </si>
  <si>
    <t>XP_020957277.1</t>
  </si>
  <si>
    <t>4979 AA</t>
  </si>
  <si>
    <t>4883 AA</t>
  </si>
  <si>
    <t>4920 AA</t>
  </si>
  <si>
    <t>4845 AA</t>
  </si>
  <si>
    <t>4881 AA</t>
  </si>
  <si>
    <t>4759 AA</t>
  </si>
  <si>
    <t>357 AA</t>
  </si>
  <si>
    <t>4671 AA</t>
  </si>
  <si>
    <t>ENSSSCG00000053021 (1441 AA), 
ENSSSCG00000036052 (441 AA), 
ENSSSCG00000042430 (545 AA, ENSSSCG00000034677 (563 AA), 
ENSSSCG00000038561 (550 AA),</t>
  </si>
  <si>
    <t>ARMCX4</t>
  </si>
  <si>
    <t>1540 AA</t>
  </si>
  <si>
    <t>XP_020935471.1</t>
  </si>
  <si>
    <t>3970 AA</t>
  </si>
  <si>
    <t>2306 AA</t>
  </si>
  <si>
    <t>4772 AA</t>
  </si>
  <si>
    <t>4647 AA</t>
  </si>
  <si>
    <t>4586 AA</t>
  </si>
  <si>
    <t xml:space="preserve">
ENSSSCG00000031483, 4173 AA</t>
  </si>
  <si>
    <t>ENSSSCG00070005987, 494 AA
ENSSSCG00070005469, 443 AA
ENSSSCG00070006048, 119 AA</t>
  </si>
  <si>
    <t>4354 AA</t>
  </si>
  <si>
    <t>4620 AA</t>
  </si>
  <si>
    <t>4673 AA</t>
  </si>
  <si>
    <t>1134 AA</t>
  </si>
  <si>
    <t>4469 AA</t>
  </si>
  <si>
    <t>4656 AA</t>
  </si>
  <si>
    <t>4390 AA</t>
  </si>
  <si>
    <t>4285 AA</t>
  </si>
  <si>
    <t>XP_005662521.1</t>
  </si>
  <si>
    <t>CSPG4</t>
  </si>
  <si>
    <t>XP_003128533.4</t>
  </si>
  <si>
    <t>TRPM6</t>
  </si>
  <si>
    <t>XP_020920634.1</t>
  </si>
  <si>
    <t>2027 AA</t>
  </si>
  <si>
    <t>CACNA1H</t>
  </si>
  <si>
    <t>XP_020942524.1</t>
  </si>
  <si>
    <t>2224 AA</t>
  </si>
  <si>
    <t>2331 AA</t>
  </si>
  <si>
    <t>ARFGEF3</t>
  </si>
  <si>
    <t>XP_020943095.1</t>
  </si>
  <si>
    <t>2152 AA</t>
  </si>
  <si>
    <t>TLN2</t>
  </si>
  <si>
    <t>2542 AA</t>
  </si>
  <si>
    <t>XP_020949914.1</t>
  </si>
  <si>
    <t>HEATR5A</t>
  </si>
  <si>
    <t>ENSSSCG00000061987 (113 AA)
ENSSSCG00000001970 (1205 AA)</t>
  </si>
  <si>
    <t>2621 AA</t>
  </si>
  <si>
    <t>2639 AA</t>
  </si>
  <si>
    <t>ANKHD1-EIF4EBP3</t>
  </si>
  <si>
    <t>PTPRQ</t>
  </si>
  <si>
    <t>2327 AA</t>
  </si>
  <si>
    <t>2297 AA</t>
  </si>
  <si>
    <t>XP_020948723.1</t>
  </si>
  <si>
    <t>2433 AA</t>
  </si>
  <si>
    <t>4316 AA</t>
  </si>
  <si>
    <t>XP_013843264.1</t>
  </si>
  <si>
    <t>4020 AA</t>
  </si>
  <si>
    <t>ENSSSCG00000063375, 245 AA
ENSSSCG00000009125, 1913 AA</t>
  </si>
  <si>
    <t>ENSSSCG00000033927, 732 AA
ENSSSCG00000006025, 4200 AA</t>
  </si>
  <si>
    <t>3926 AA</t>
  </si>
  <si>
    <t>3938 AA</t>
  </si>
  <si>
    <t>3841 AA</t>
  </si>
  <si>
    <t>ENSSSCG00000054200 53 AA
ENSSSCG00000044041, 979 AA</t>
  </si>
  <si>
    <t>1864 AA</t>
  </si>
  <si>
    <t>PRRC2B</t>
  </si>
  <si>
    <t>XP_020926066.1</t>
  </si>
  <si>
    <t>3703 AA</t>
  </si>
  <si>
    <t>3864 AA</t>
  </si>
  <si>
    <t>3852 AA</t>
  </si>
  <si>
    <t>3697 AA</t>
  </si>
  <si>
    <t>3704 AA</t>
  </si>
  <si>
    <t>3668 AA</t>
  </si>
  <si>
    <t>ENSSSCG00000003622, 1106 AA
ENSSSCG00000003622, 343 AA</t>
  </si>
  <si>
    <t>3291 AA</t>
  </si>
  <si>
    <t>3431 AA</t>
  </si>
  <si>
    <t>3289 AA</t>
  </si>
  <si>
    <t>2901 AA</t>
  </si>
  <si>
    <t>3271 AA</t>
  </si>
  <si>
    <t>3272 AA</t>
  </si>
  <si>
    <t>3138 AA</t>
  </si>
  <si>
    <t xml:space="preserve"> 3067 AA</t>
  </si>
  <si>
    <t>ENSSSCG00000012219, 952 AA
ENSSSCG00000030800, 419 AA</t>
  </si>
  <si>
    <t>3112 AA, 1 N, 1 X</t>
  </si>
  <si>
    <t>2923 AA</t>
  </si>
  <si>
    <t xml:space="preserve">
100155799, 2 N, 2 X, 3016 AA
102166104, 773 AA</t>
  </si>
  <si>
    <t>3038 AA</t>
  </si>
  <si>
    <t>ENSSSCG00000060679, 206 AA
ENSSSCG00000039009, 644 AA</t>
  </si>
  <si>
    <t>3136 AA</t>
  </si>
  <si>
    <t>3041 AA</t>
  </si>
  <si>
    <t>ENSSSCG00000021656 837 AA
ENSSSCG00000030362, 1223 AA</t>
  </si>
  <si>
    <t>2938 AA</t>
  </si>
  <si>
    <t>2940 AA</t>
  </si>
  <si>
    <t>2928 AA</t>
  </si>
  <si>
    <t>ß</t>
  </si>
  <si>
    <t>2875 AA</t>
  </si>
  <si>
    <t xml:space="preserve">
ENSSSCG00000036248, 2913 AA</t>
  </si>
  <si>
    <t>ENSSSCG00000058255, 375 AA
ENSSSCG00000030991, 190 AA</t>
  </si>
  <si>
    <t>`</t>
  </si>
  <si>
    <t>2792 AA</t>
  </si>
  <si>
    <t>2770 AA</t>
  </si>
  <si>
    <t>2746 AA</t>
  </si>
  <si>
    <t>100519997, 4 X, 4 N
110257935, 1836 AA</t>
  </si>
  <si>
    <t>GCN1</t>
  </si>
  <si>
    <t>2548 AA</t>
  </si>
  <si>
    <t>2647 AA</t>
  </si>
  <si>
    <t>2625 AA</t>
  </si>
  <si>
    <t>2356 AA</t>
  </si>
  <si>
    <t>2531 AA</t>
  </si>
  <si>
    <t xml:space="preserve"> 2682 AA</t>
  </si>
  <si>
    <t>2570 AA</t>
  </si>
  <si>
    <t>2559 AA</t>
  </si>
  <si>
    <t>ENSSSCG00000027046, 2554 AA,
ENSSSCG00000021305, 851 AA</t>
  </si>
  <si>
    <t>2545 AA</t>
  </si>
  <si>
    <t>2534 AA</t>
  </si>
  <si>
    <t>1400 AA</t>
  </si>
  <si>
    <t>2523 AA</t>
  </si>
  <si>
    <t>2510 AA</t>
  </si>
  <si>
    <t>2455 AA</t>
  </si>
  <si>
    <t>2460 AA</t>
  </si>
  <si>
    <t>2487 AA, 1 N, 1 X</t>
  </si>
  <si>
    <t>2476 AA</t>
  </si>
  <si>
    <t>2431 AA</t>
  </si>
  <si>
    <t>2494 AA, 2 N, 2 X</t>
  </si>
  <si>
    <t>2452 AA</t>
  </si>
  <si>
    <t>2435 AA</t>
  </si>
  <si>
    <t>329 AA</t>
  </si>
  <si>
    <t>591 AA</t>
  </si>
  <si>
    <t>2397 AA</t>
  </si>
  <si>
    <t>% correctly assembled</t>
  </si>
  <si>
    <t>* Pig-specific gene</t>
  </si>
  <si>
    <t>N = ambiguous nucleotide
X = ambiguous amino acid</t>
  </si>
  <si>
    <t>ENSSSCG00000052122 (963 AA)
ENSSSCG00000040035 (1798 AA)</t>
  </si>
  <si>
    <t>Length Dawson build 08-30-24</t>
  </si>
  <si>
    <t>ENSSSCG00000033010 (2,177 AA)
ENSSSCG00000036669 (150 AA)</t>
  </si>
  <si>
    <t>BLTP1</t>
  </si>
  <si>
    <t>BLTP2</t>
  </si>
  <si>
    <t>COL6A4</t>
  </si>
  <si>
    <t>7516 AA</t>
  </si>
  <si>
    <t>lncRNA</t>
  </si>
  <si>
    <t>Table 2S. Analysis of Proteins of Extreme Size</t>
  </si>
  <si>
    <t>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</si>
</sst>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1" fontId="3" fillId="0" borderId="0" xfId="0" applyNumberFormat="1" applyFont="1" applyAlignment="1">
      <alignment horizontal="center"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1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horizontal="center" vertical="top"/>
    </xf>
    <xf numFmtId="1" fontId="3" fillId="0" borderId="2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horizontal="center" vertical="top"/>
    </xf>
    <xf numFmtId="1" fontId="3" fillId="0" borderId="3" xfId="0" applyNumberFormat="1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vertical="top"/>
    </xf>
    <xf numFmtId="0" fontId="3" fillId="0" borderId="4" xfId="0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top"/>
    </xf>
    <xf numFmtId="164" fontId="3" fillId="0" borderId="4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6" fillId="0" borderId="4" xfId="0" applyFont="1" applyBorder="1" applyAlignment="1">
      <alignment vertical="top"/>
    </xf>
  </cellXfs>
  <cellStyles count="11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2" builtinId="9" hidden="1"/>
    <cellStyle name="Followed Hyperlink" xfId="994" builtinId="9" hidden="1"/>
    <cellStyle name="Followed Hyperlink" xfId="996" builtinId="9" hidden="1"/>
    <cellStyle name="Followed Hyperlink" xfId="998" builtinId="9" hidden="1"/>
    <cellStyle name="Followed Hyperlink" xfId="1000" builtinId="9" hidden="1"/>
    <cellStyle name="Followed Hyperlink" xfId="1002" builtinId="9" hidden="1"/>
    <cellStyle name="Followed Hyperlink" xfId="1004" builtinId="9" hidden="1"/>
    <cellStyle name="Followed Hyperlink" xfId="1006" builtinId="9" hidden="1"/>
    <cellStyle name="Followed Hyperlink" xfId="1008" builtinId="9" hidden="1"/>
    <cellStyle name="Followed Hyperlink" xfId="1010" builtinId="9" hidden="1"/>
    <cellStyle name="Followed Hyperlink" xfId="1012" builtinId="9" hidden="1"/>
    <cellStyle name="Followed Hyperlink" xfId="1014" builtinId="9" hidden="1"/>
    <cellStyle name="Followed Hyperlink" xfId="1016" builtinId="9" hidden="1"/>
    <cellStyle name="Followed Hyperlink" xfId="1018" builtinId="9" hidden="1"/>
    <cellStyle name="Followed Hyperlink" xfId="1020" builtinId="9" hidden="1"/>
    <cellStyle name="Followed Hyperlink" xfId="1022" builtinId="9" hidden="1"/>
    <cellStyle name="Followed Hyperlink" xfId="1024" builtinId="9" hidden="1"/>
    <cellStyle name="Followed Hyperlink" xfId="1026" builtinId="9" hidden="1"/>
    <cellStyle name="Followed Hyperlink" xfId="1028" builtinId="9" hidden="1"/>
    <cellStyle name="Followed Hyperlink" xfId="1030" builtinId="9" hidden="1"/>
    <cellStyle name="Followed Hyperlink" xfId="1032" builtinId="9" hidden="1"/>
    <cellStyle name="Followed Hyperlink" xfId="1034" builtinId="9" hidden="1"/>
    <cellStyle name="Followed Hyperlink" xfId="1036" builtinId="9" hidden="1"/>
    <cellStyle name="Followed Hyperlink" xfId="1038" builtinId="9" hidden="1"/>
    <cellStyle name="Followed Hyperlink" xfId="1040" builtinId="9" hidden="1"/>
    <cellStyle name="Followed Hyperlink" xfId="1042" builtinId="9" hidden="1"/>
    <cellStyle name="Followed Hyperlink" xfId="1044" builtinId="9" hidden="1"/>
    <cellStyle name="Followed Hyperlink" xfId="1046" builtinId="9" hidden="1"/>
    <cellStyle name="Followed Hyperlink" xfId="1048" builtinId="9" hidden="1"/>
    <cellStyle name="Followed Hyperlink" xfId="1050" builtinId="9" hidden="1"/>
    <cellStyle name="Followed Hyperlink" xfId="1052" builtinId="9" hidden="1"/>
    <cellStyle name="Followed Hyperlink" xfId="1054" builtinId="9" hidden="1"/>
    <cellStyle name="Followed Hyperlink" xfId="1056" builtinId="9" hidden="1"/>
    <cellStyle name="Followed Hyperlink" xfId="1058" builtinId="9" hidden="1"/>
    <cellStyle name="Followed Hyperlink" xfId="1060" builtinId="9" hidden="1"/>
    <cellStyle name="Followed Hyperlink" xfId="1062" builtinId="9" hidden="1"/>
    <cellStyle name="Followed Hyperlink" xfId="1064" builtinId="9" hidden="1"/>
    <cellStyle name="Followed Hyperlink" xfId="1066" builtinId="9" hidden="1"/>
    <cellStyle name="Followed Hyperlink" xfId="1068" builtinId="9" hidden="1"/>
    <cellStyle name="Followed Hyperlink" xfId="1070" builtinId="9" hidden="1"/>
    <cellStyle name="Followed Hyperlink" xfId="1072" builtinId="9" hidden="1"/>
    <cellStyle name="Followed Hyperlink" xfId="1074" builtinId="9" hidden="1"/>
    <cellStyle name="Followed Hyperlink" xfId="1076" builtinId="9" hidden="1"/>
    <cellStyle name="Followed Hyperlink" xfId="1078" builtinId="9" hidden="1"/>
    <cellStyle name="Followed Hyperlink" xfId="1080" builtinId="9" hidden="1"/>
    <cellStyle name="Followed Hyperlink" xfId="1082" builtinId="9" hidden="1"/>
    <cellStyle name="Followed Hyperlink" xfId="1084" builtinId="9" hidden="1"/>
    <cellStyle name="Followed Hyperlink" xfId="1086" builtinId="9" hidden="1"/>
    <cellStyle name="Followed Hyperlink" xfId="1088" builtinId="9" hidden="1"/>
    <cellStyle name="Followed Hyperlink" xfId="1090" builtinId="9" hidden="1"/>
    <cellStyle name="Followed Hyperlink" xfId="1092" builtinId="9" hidden="1"/>
    <cellStyle name="Followed Hyperlink" xfId="1094" builtinId="9" hidden="1"/>
    <cellStyle name="Followed Hyperlink" xfId="1096" builtinId="9" hidden="1"/>
    <cellStyle name="Followed Hyperlink" xfId="1098" builtinId="9" hidden="1"/>
    <cellStyle name="Followed Hyperlink" xfId="1100" builtinId="9" hidden="1"/>
    <cellStyle name="Followed Hyperlink" xfId="1102" builtinId="9" hidden="1"/>
    <cellStyle name="Followed Hyperlink" xfId="1104" builtinId="9" hidden="1"/>
    <cellStyle name="Followed Hyperlink" xfId="1106" builtinId="9" hidden="1"/>
    <cellStyle name="Followed Hyperlink" xfId="1108" builtinId="9" hidden="1"/>
    <cellStyle name="Followed Hyperlink" xfId="1110" builtinId="9" hidden="1"/>
    <cellStyle name="Followed Hyperlink" xfId="11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 hidden="1"/>
    <cellStyle name="Hyperlink" xfId="1105" builtinId="8" hidden="1"/>
    <cellStyle name="Hyperlink" xfId="1107" builtinId="8" hidden="1"/>
    <cellStyle name="Hyperlink" xfId="1109" builtinId="8" hidden="1"/>
    <cellStyle name="Hyperlink" xfId="111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9"/>
  <sheetViews>
    <sheetView tabSelected="1" topLeftCell="A341" zoomScaleNormal="100" zoomScalePageLayoutView="125" workbookViewId="0">
      <selection activeCell="O228" sqref="O228"/>
    </sheetView>
  </sheetViews>
  <sheetFormatPr defaultColWidth="10.875" defaultRowHeight="15.75" x14ac:dyDescent="0.25"/>
  <cols>
    <col min="1" max="1" width="17" style="2" customWidth="1"/>
    <col min="2" max="2" width="15.875" style="2" bestFit="1" customWidth="1"/>
    <col min="3" max="3" width="10.625" style="3" bestFit="1" customWidth="1"/>
    <col min="4" max="4" width="9.375" style="4" bestFit="1" customWidth="1"/>
    <col min="5" max="5" width="10.75" style="3" customWidth="1"/>
    <col min="6" max="6" width="8.375" style="3" bestFit="1" customWidth="1"/>
    <col min="7" max="7" width="14.625" style="3" customWidth="1"/>
    <col min="8" max="8" width="30.625" style="3" customWidth="1"/>
    <col min="9" max="9" width="28.625" style="3" bestFit="1" customWidth="1"/>
    <col min="10" max="10" width="32.75" style="3" bestFit="1" customWidth="1"/>
    <col min="11" max="16384" width="10.875" style="2"/>
  </cols>
  <sheetData>
    <row r="1" spans="1:10" x14ac:dyDescent="0.25">
      <c r="A1" s="1" t="s">
        <v>1115</v>
      </c>
    </row>
    <row r="2" spans="1:10" ht="16.5" thickBot="1" x14ac:dyDescent="0.3">
      <c r="A2" s="1"/>
    </row>
    <row r="3" spans="1:10" ht="31.5" x14ac:dyDescent="0.25">
      <c r="A3" s="5" t="s">
        <v>1</v>
      </c>
      <c r="B3" s="5" t="s">
        <v>13</v>
      </c>
      <c r="C3" s="6" t="s">
        <v>30</v>
      </c>
      <c r="D3" s="7" t="s">
        <v>31</v>
      </c>
      <c r="E3" s="8" t="s">
        <v>102</v>
      </c>
      <c r="F3" s="8" t="s">
        <v>103</v>
      </c>
      <c r="G3" s="8" t="s">
        <v>1108</v>
      </c>
      <c r="H3" s="6" t="s">
        <v>283</v>
      </c>
      <c r="I3" s="6" t="s">
        <v>282</v>
      </c>
      <c r="J3" s="6" t="s">
        <v>284</v>
      </c>
    </row>
    <row r="4" spans="1:10" s="13" customFormat="1" ht="78.75" x14ac:dyDescent="0.25">
      <c r="A4" s="9" t="s">
        <v>2</v>
      </c>
      <c r="B4" s="9" t="s">
        <v>14</v>
      </c>
      <c r="C4" s="10">
        <v>312</v>
      </c>
      <c r="D4" s="11">
        <v>103020</v>
      </c>
      <c r="E4" s="10">
        <f t="shared" ref="E4:E67" si="0">G4*3</f>
        <v>104172</v>
      </c>
      <c r="F4" s="10">
        <v>6</v>
      </c>
      <c r="G4" s="10">
        <v>34724</v>
      </c>
      <c r="H4" s="10" t="s">
        <v>80</v>
      </c>
      <c r="I4" s="12" t="s">
        <v>985</v>
      </c>
      <c r="J4" s="10" t="s">
        <v>285</v>
      </c>
    </row>
    <row r="5" spans="1:10" s="13" customFormat="1" x14ac:dyDescent="0.25">
      <c r="A5" s="14" t="s">
        <v>206</v>
      </c>
      <c r="B5" s="9" t="s">
        <v>205</v>
      </c>
      <c r="C5" s="10">
        <v>171</v>
      </c>
      <c r="D5" s="11">
        <v>40106</v>
      </c>
      <c r="E5" s="10">
        <f t="shared" si="0"/>
        <v>39864</v>
      </c>
      <c r="F5" s="10">
        <v>0</v>
      </c>
      <c r="G5" s="10">
        <v>13288</v>
      </c>
      <c r="H5" s="10" t="s">
        <v>79</v>
      </c>
      <c r="I5" s="10" t="s">
        <v>195</v>
      </c>
      <c r="J5" s="10" t="s">
        <v>195</v>
      </c>
    </row>
    <row r="6" spans="1:10" s="13" customFormat="1" ht="78.75" x14ac:dyDescent="0.25">
      <c r="A6" s="9" t="s">
        <v>48</v>
      </c>
      <c r="B6" s="9" t="s">
        <v>14</v>
      </c>
      <c r="C6" s="10">
        <v>152</v>
      </c>
      <c r="D6" s="11">
        <v>27499</v>
      </c>
      <c r="E6" s="10">
        <f t="shared" si="0"/>
        <v>26499</v>
      </c>
      <c r="F6" s="10">
        <v>3</v>
      </c>
      <c r="G6" s="10">
        <v>8833</v>
      </c>
      <c r="H6" s="10" t="s">
        <v>81</v>
      </c>
      <c r="I6" s="12" t="s">
        <v>966</v>
      </c>
      <c r="J6" s="12" t="s">
        <v>286</v>
      </c>
    </row>
    <row r="7" spans="1:10" s="13" customFormat="1" x14ac:dyDescent="0.25">
      <c r="A7" s="9" t="s">
        <v>29</v>
      </c>
      <c r="B7" s="9" t="s">
        <v>14</v>
      </c>
      <c r="C7" s="10">
        <v>118</v>
      </c>
      <c r="D7" s="11">
        <v>26424</v>
      </c>
      <c r="E7" s="10">
        <f t="shared" si="0"/>
        <v>24684</v>
      </c>
      <c r="F7" s="10">
        <v>0</v>
      </c>
      <c r="G7" s="10">
        <v>8228</v>
      </c>
      <c r="H7" s="10" t="s">
        <v>293</v>
      </c>
      <c r="I7" s="12" t="s">
        <v>967</v>
      </c>
      <c r="J7" s="10" t="s">
        <v>287</v>
      </c>
    </row>
    <row r="8" spans="1:10" s="13" customFormat="1" x14ac:dyDescent="0.25">
      <c r="A8" s="9" t="s">
        <v>211</v>
      </c>
      <c r="B8" s="9" t="s">
        <v>14</v>
      </c>
      <c r="C8" s="10">
        <v>112</v>
      </c>
      <c r="D8" s="11">
        <v>24439</v>
      </c>
      <c r="E8" s="10">
        <f t="shared" si="0"/>
        <v>23418</v>
      </c>
      <c r="F8" s="10">
        <v>0</v>
      </c>
      <c r="G8" s="10">
        <v>7806</v>
      </c>
      <c r="H8" s="10" t="s">
        <v>210</v>
      </c>
      <c r="I8" s="10" t="s">
        <v>288</v>
      </c>
      <c r="J8" s="10" t="s">
        <v>288</v>
      </c>
    </row>
    <row r="9" spans="1:10" s="13" customFormat="1" x14ac:dyDescent="0.25">
      <c r="A9" s="9" t="s">
        <v>33</v>
      </c>
      <c r="B9" s="9" t="s">
        <v>14</v>
      </c>
      <c r="C9" s="10">
        <v>141</v>
      </c>
      <c r="D9" s="11">
        <v>23519</v>
      </c>
      <c r="E9" s="10">
        <f t="shared" si="0"/>
        <v>22659</v>
      </c>
      <c r="F9" s="10">
        <v>2</v>
      </c>
      <c r="G9" s="10">
        <v>7553</v>
      </c>
      <c r="H9" s="10" t="s">
        <v>292</v>
      </c>
      <c r="I9" s="10" t="s">
        <v>1113</v>
      </c>
      <c r="J9" s="10" t="s">
        <v>291</v>
      </c>
    </row>
    <row r="10" spans="1:10" s="13" customFormat="1" x14ac:dyDescent="0.25">
      <c r="A10" s="9" t="s">
        <v>135</v>
      </c>
      <c r="B10" s="9" t="s">
        <v>14</v>
      </c>
      <c r="C10" s="10">
        <v>183</v>
      </c>
      <c r="D10" s="11">
        <v>22972</v>
      </c>
      <c r="E10" s="10">
        <f t="shared" si="0"/>
        <v>22185</v>
      </c>
      <c r="F10" s="10">
        <v>2</v>
      </c>
      <c r="G10" s="10">
        <v>7395</v>
      </c>
      <c r="H10" s="10" t="s">
        <v>89</v>
      </c>
      <c r="I10" s="10" t="s">
        <v>290</v>
      </c>
      <c r="J10" s="10" t="s">
        <v>289</v>
      </c>
    </row>
    <row r="11" spans="1:10" s="13" customFormat="1" ht="47.25" x14ac:dyDescent="0.25">
      <c r="A11" s="9" t="s">
        <v>208</v>
      </c>
      <c r="B11" s="9" t="s">
        <v>209</v>
      </c>
      <c r="C11" s="10">
        <v>4</v>
      </c>
      <c r="D11" s="11">
        <v>24351</v>
      </c>
      <c r="E11" s="10">
        <f t="shared" si="0"/>
        <v>21963</v>
      </c>
      <c r="F11" s="10">
        <v>0</v>
      </c>
      <c r="G11" s="10">
        <v>7321</v>
      </c>
      <c r="H11" s="10" t="s">
        <v>301</v>
      </c>
      <c r="I11" s="10" t="s">
        <v>990</v>
      </c>
      <c r="J11" s="12" t="s">
        <v>295</v>
      </c>
    </row>
    <row r="12" spans="1:10" s="13" customFormat="1" x14ac:dyDescent="0.25">
      <c r="A12" s="9" t="s">
        <v>26</v>
      </c>
      <c r="B12" s="9" t="s">
        <v>643</v>
      </c>
      <c r="C12" s="10">
        <v>116</v>
      </c>
      <c r="D12" s="11">
        <v>21767</v>
      </c>
      <c r="E12" s="10">
        <f t="shared" si="0"/>
        <v>20823</v>
      </c>
      <c r="F12" s="10">
        <v>0</v>
      </c>
      <c r="G12" s="10">
        <v>6941</v>
      </c>
      <c r="H12" s="10" t="s">
        <v>79</v>
      </c>
      <c r="I12" s="10" t="s">
        <v>294</v>
      </c>
      <c r="J12" s="10" t="s">
        <v>968</v>
      </c>
    </row>
    <row r="13" spans="1:10" s="13" customFormat="1" x14ac:dyDescent="0.25">
      <c r="A13" s="9" t="s">
        <v>151</v>
      </c>
      <c r="B13" s="9" t="s">
        <v>152</v>
      </c>
      <c r="C13" s="10">
        <v>23</v>
      </c>
      <c r="D13" s="11">
        <v>20837</v>
      </c>
      <c r="E13" s="10">
        <f t="shared" si="0"/>
        <v>20787</v>
      </c>
      <c r="F13" s="10">
        <v>0</v>
      </c>
      <c r="G13" s="10">
        <v>6929</v>
      </c>
      <c r="H13" s="10" t="s">
        <v>79</v>
      </c>
      <c r="I13" s="10" t="s">
        <v>969</v>
      </c>
      <c r="J13" s="10" t="s">
        <v>296</v>
      </c>
    </row>
    <row r="14" spans="1:10" s="13" customFormat="1" ht="31.5" x14ac:dyDescent="0.25">
      <c r="A14" s="9" t="s">
        <v>153</v>
      </c>
      <c r="B14" s="9" t="s">
        <v>154</v>
      </c>
      <c r="C14" s="10">
        <v>91</v>
      </c>
      <c r="D14" s="11">
        <v>21541</v>
      </c>
      <c r="E14" s="10">
        <f t="shared" si="0"/>
        <v>18939</v>
      </c>
      <c r="F14" s="10">
        <v>0</v>
      </c>
      <c r="G14" s="10">
        <v>6313</v>
      </c>
      <c r="H14" s="10" t="s">
        <v>79</v>
      </c>
      <c r="I14" s="10" t="s">
        <v>970</v>
      </c>
      <c r="J14" s="12" t="s">
        <v>297</v>
      </c>
    </row>
    <row r="15" spans="1:10" s="13" customFormat="1" ht="31.5" x14ac:dyDescent="0.25">
      <c r="A15" s="9" t="s">
        <v>207</v>
      </c>
      <c r="B15" s="9" t="s">
        <v>14</v>
      </c>
      <c r="C15" s="10">
        <v>9</v>
      </c>
      <c r="D15" s="11">
        <v>19612</v>
      </c>
      <c r="E15" s="10">
        <f t="shared" si="0"/>
        <v>18417</v>
      </c>
      <c r="F15" s="10">
        <v>5</v>
      </c>
      <c r="G15" s="10">
        <v>6139</v>
      </c>
      <c r="H15" s="10" t="s">
        <v>88</v>
      </c>
      <c r="I15" s="12" t="s">
        <v>1109</v>
      </c>
      <c r="J15" s="10" t="s">
        <v>298</v>
      </c>
    </row>
    <row r="16" spans="1:10" s="13" customFormat="1" x14ac:dyDescent="0.25">
      <c r="A16" s="9" t="s">
        <v>91</v>
      </c>
      <c r="B16" s="9" t="s">
        <v>14</v>
      </c>
      <c r="C16" s="10">
        <v>49</v>
      </c>
      <c r="D16" s="11">
        <v>17806</v>
      </c>
      <c r="E16" s="10">
        <f t="shared" si="0"/>
        <v>17427</v>
      </c>
      <c r="F16" s="10">
        <v>6</v>
      </c>
      <c r="G16" s="10">
        <v>5809</v>
      </c>
      <c r="H16" s="10" t="s">
        <v>80</v>
      </c>
      <c r="I16" s="10" t="s">
        <v>971</v>
      </c>
      <c r="J16" s="10" t="s">
        <v>299</v>
      </c>
    </row>
    <row r="17" spans="1:10" s="13" customFormat="1" x14ac:dyDescent="0.25">
      <c r="A17" s="9" t="s">
        <v>82</v>
      </c>
      <c r="B17" s="9" t="s">
        <v>14</v>
      </c>
      <c r="C17" s="10">
        <v>49</v>
      </c>
      <c r="D17" s="11">
        <v>18263</v>
      </c>
      <c r="E17" s="10">
        <f t="shared" si="0"/>
        <v>17274</v>
      </c>
      <c r="F17" s="10">
        <v>1</v>
      </c>
      <c r="G17" s="10">
        <v>5758</v>
      </c>
      <c r="H17" s="10" t="s">
        <v>83</v>
      </c>
      <c r="I17" s="10" t="s">
        <v>972</v>
      </c>
      <c r="J17" s="10" t="s">
        <v>300</v>
      </c>
    </row>
    <row r="18" spans="1:10" s="13" customFormat="1" x14ac:dyDescent="0.25">
      <c r="A18" s="9" t="s">
        <v>49</v>
      </c>
      <c r="B18" s="9" t="s">
        <v>14</v>
      </c>
      <c r="C18" s="10">
        <v>33</v>
      </c>
      <c r="D18" s="11">
        <v>19628</v>
      </c>
      <c r="E18" s="10">
        <f t="shared" si="0"/>
        <v>17076</v>
      </c>
      <c r="F18" s="10">
        <v>0</v>
      </c>
      <c r="G18" s="10">
        <v>5692</v>
      </c>
      <c r="H18" s="10" t="s">
        <v>85</v>
      </c>
      <c r="I18" s="10" t="s">
        <v>432</v>
      </c>
      <c r="J18" s="10" t="s">
        <v>302</v>
      </c>
    </row>
    <row r="19" spans="1:10" s="13" customFormat="1" ht="31.5" x14ac:dyDescent="0.25">
      <c r="A19" s="9" t="s">
        <v>50</v>
      </c>
      <c r="B19" s="9" t="s">
        <v>14</v>
      </c>
      <c r="C19" s="10">
        <v>56</v>
      </c>
      <c r="D19" s="11">
        <v>17324</v>
      </c>
      <c r="E19" s="10">
        <f t="shared" si="0"/>
        <v>16959</v>
      </c>
      <c r="F19" s="10">
        <v>1</v>
      </c>
      <c r="G19" s="10">
        <v>5653</v>
      </c>
      <c r="H19" s="10" t="s">
        <v>86</v>
      </c>
      <c r="I19" s="10" t="s">
        <v>1114</v>
      </c>
      <c r="J19" s="12" t="s">
        <v>307</v>
      </c>
    </row>
    <row r="20" spans="1:10" s="13" customFormat="1" ht="31.5" x14ac:dyDescent="0.25">
      <c r="A20" s="9" t="s">
        <v>12</v>
      </c>
      <c r="B20" s="9" t="s">
        <v>84</v>
      </c>
      <c r="C20" s="10">
        <v>107</v>
      </c>
      <c r="D20" s="11">
        <v>17839</v>
      </c>
      <c r="E20" s="10">
        <f t="shared" si="0"/>
        <v>16908</v>
      </c>
      <c r="F20" s="10">
        <v>0</v>
      </c>
      <c r="G20" s="10">
        <v>5636</v>
      </c>
      <c r="H20" s="10" t="s">
        <v>79</v>
      </c>
      <c r="I20" s="10" t="s">
        <v>79</v>
      </c>
      <c r="J20" s="12" t="s">
        <v>303</v>
      </c>
    </row>
    <row r="21" spans="1:10" s="13" customFormat="1" x14ac:dyDescent="0.25">
      <c r="A21" s="9" t="s">
        <v>11</v>
      </c>
      <c r="B21" s="9" t="s">
        <v>14</v>
      </c>
      <c r="C21" s="10">
        <v>102</v>
      </c>
      <c r="D21" s="11">
        <v>17684</v>
      </c>
      <c r="E21" s="10">
        <f t="shared" si="0"/>
        <v>16800</v>
      </c>
      <c r="F21" s="10">
        <v>1</v>
      </c>
      <c r="G21" s="10">
        <v>5600</v>
      </c>
      <c r="H21" s="10" t="s">
        <v>83</v>
      </c>
      <c r="I21" s="10" t="s">
        <v>305</v>
      </c>
      <c r="J21" s="10" t="s">
        <v>79</v>
      </c>
    </row>
    <row r="22" spans="1:10" s="13" customFormat="1" ht="31.5" x14ac:dyDescent="0.25">
      <c r="A22" s="9" t="s">
        <v>93</v>
      </c>
      <c r="B22" s="9" t="s">
        <v>14</v>
      </c>
      <c r="C22" s="10">
        <v>52</v>
      </c>
      <c r="D22" s="11">
        <v>16130</v>
      </c>
      <c r="E22" s="10">
        <f t="shared" si="0"/>
        <v>15930</v>
      </c>
      <c r="F22" s="10">
        <v>6</v>
      </c>
      <c r="G22" s="10">
        <v>5310</v>
      </c>
      <c r="H22" s="10" t="s">
        <v>95</v>
      </c>
      <c r="I22" s="12" t="s">
        <v>1107</v>
      </c>
      <c r="J22" s="10" t="s">
        <v>299</v>
      </c>
    </row>
    <row r="23" spans="1:10" s="13" customFormat="1" x14ac:dyDescent="0.25">
      <c r="A23" s="9" t="s">
        <v>0</v>
      </c>
      <c r="B23" s="9" t="s">
        <v>14</v>
      </c>
      <c r="C23" s="10">
        <v>72</v>
      </c>
      <c r="D23" s="11">
        <v>17574</v>
      </c>
      <c r="E23" s="10">
        <f t="shared" si="0"/>
        <v>15735</v>
      </c>
      <c r="F23" s="10" t="s">
        <v>120</v>
      </c>
      <c r="G23" s="10">
        <v>5245</v>
      </c>
      <c r="H23" s="10" t="s">
        <v>195</v>
      </c>
      <c r="I23" s="10" t="s">
        <v>973</v>
      </c>
      <c r="J23" s="10" t="s">
        <v>308</v>
      </c>
    </row>
    <row r="24" spans="1:10" s="13" customFormat="1" x14ac:dyDescent="0.25">
      <c r="A24" s="9" t="s">
        <v>204</v>
      </c>
      <c r="B24" s="9" t="s">
        <v>14</v>
      </c>
      <c r="C24" s="10">
        <v>72</v>
      </c>
      <c r="D24" s="11">
        <v>18534</v>
      </c>
      <c r="E24" s="10">
        <f t="shared" si="0"/>
        <v>15612</v>
      </c>
      <c r="F24" s="10">
        <v>4</v>
      </c>
      <c r="G24" s="10">
        <v>5204</v>
      </c>
      <c r="H24" s="10" t="s">
        <v>306</v>
      </c>
      <c r="I24" s="10" t="s">
        <v>310</v>
      </c>
      <c r="J24" s="10" t="s">
        <v>327</v>
      </c>
    </row>
    <row r="25" spans="1:10" s="13" customFormat="1" x14ac:dyDescent="0.25">
      <c r="A25" s="9" t="s">
        <v>10</v>
      </c>
      <c r="B25" s="9" t="s">
        <v>18</v>
      </c>
      <c r="C25" s="10">
        <v>106</v>
      </c>
      <c r="D25" s="11">
        <v>15865</v>
      </c>
      <c r="E25" s="10">
        <f t="shared" si="0"/>
        <v>15546</v>
      </c>
      <c r="F25" s="10">
        <v>2</v>
      </c>
      <c r="G25" s="10">
        <v>5182</v>
      </c>
      <c r="H25" s="10" t="s">
        <v>312</v>
      </c>
      <c r="I25" s="10" t="s">
        <v>87</v>
      </c>
      <c r="J25" s="10" t="s">
        <v>311</v>
      </c>
    </row>
    <row r="26" spans="1:10" s="13" customFormat="1" x14ac:dyDescent="0.25">
      <c r="A26" s="9" t="s">
        <v>136</v>
      </c>
      <c r="B26" s="9" t="s">
        <v>14</v>
      </c>
      <c r="C26" s="10">
        <v>103</v>
      </c>
      <c r="D26" s="11">
        <v>15705</v>
      </c>
      <c r="E26" s="10">
        <f t="shared" si="0"/>
        <v>15399</v>
      </c>
      <c r="F26" s="10">
        <v>0</v>
      </c>
      <c r="G26" s="10">
        <v>5133</v>
      </c>
      <c r="H26" s="10" t="s">
        <v>137</v>
      </c>
      <c r="I26" s="10" t="s">
        <v>974</v>
      </c>
      <c r="J26" s="10" t="s">
        <v>313</v>
      </c>
    </row>
    <row r="27" spans="1:10" s="13" customFormat="1" x14ac:dyDescent="0.25">
      <c r="A27" s="9" t="s">
        <v>203</v>
      </c>
      <c r="B27" s="9" t="s">
        <v>14</v>
      </c>
      <c r="C27" s="10">
        <v>92</v>
      </c>
      <c r="D27" s="11">
        <v>16459</v>
      </c>
      <c r="E27" s="10">
        <f t="shared" si="0"/>
        <v>15342</v>
      </c>
      <c r="F27" s="10">
        <v>4</v>
      </c>
      <c r="G27" s="10">
        <v>5114</v>
      </c>
      <c r="H27" s="10" t="s">
        <v>94</v>
      </c>
      <c r="I27" s="10" t="s">
        <v>474</v>
      </c>
      <c r="J27" s="10" t="s">
        <v>79</v>
      </c>
    </row>
    <row r="28" spans="1:10" s="13" customFormat="1" x14ac:dyDescent="0.25">
      <c r="A28" s="9" t="s">
        <v>140</v>
      </c>
      <c r="B28" s="9" t="s">
        <v>14</v>
      </c>
      <c r="C28" s="10">
        <v>26</v>
      </c>
      <c r="D28" s="11">
        <v>20251</v>
      </c>
      <c r="E28" s="10">
        <f t="shared" si="0"/>
        <v>15324</v>
      </c>
      <c r="F28" s="10">
        <v>1</v>
      </c>
      <c r="G28" s="10">
        <v>5108</v>
      </c>
      <c r="H28" s="10" t="s">
        <v>83</v>
      </c>
      <c r="I28" s="12" t="s">
        <v>975</v>
      </c>
      <c r="J28" s="10" t="s">
        <v>314</v>
      </c>
    </row>
    <row r="29" spans="1:10" s="13" customFormat="1" x14ac:dyDescent="0.25">
      <c r="A29" s="9" t="s">
        <v>1110</v>
      </c>
      <c r="B29" s="9" t="s">
        <v>976</v>
      </c>
      <c r="C29" s="10">
        <v>94</v>
      </c>
      <c r="D29" s="11">
        <v>16155</v>
      </c>
      <c r="E29" s="10">
        <f t="shared" si="0"/>
        <v>15273</v>
      </c>
      <c r="F29" s="10">
        <v>0</v>
      </c>
      <c r="G29" s="10">
        <v>5091</v>
      </c>
      <c r="H29" s="10" t="s">
        <v>79</v>
      </c>
      <c r="I29" s="10" t="s">
        <v>79</v>
      </c>
      <c r="J29" s="10" t="s">
        <v>865</v>
      </c>
    </row>
    <row r="30" spans="1:10" s="13" customFormat="1" x14ac:dyDescent="0.25">
      <c r="A30" s="9" t="s">
        <v>217</v>
      </c>
      <c r="B30" s="9" t="s">
        <v>219</v>
      </c>
      <c r="C30" s="10">
        <v>44</v>
      </c>
      <c r="D30" s="11">
        <v>15647</v>
      </c>
      <c r="E30" s="10">
        <f t="shared" si="0"/>
        <v>15225</v>
      </c>
      <c r="F30" s="10">
        <v>0</v>
      </c>
      <c r="G30" s="10">
        <v>5075</v>
      </c>
      <c r="H30" s="10" t="s">
        <v>79</v>
      </c>
      <c r="I30" s="10" t="s">
        <v>218</v>
      </c>
      <c r="J30" s="10" t="s">
        <v>315</v>
      </c>
    </row>
    <row r="31" spans="1:10" s="13" customFormat="1" x14ac:dyDescent="0.25">
      <c r="A31" s="9" t="s">
        <v>198</v>
      </c>
      <c r="B31" s="9" t="s">
        <v>14</v>
      </c>
      <c r="C31" s="10">
        <v>102</v>
      </c>
      <c r="D31" s="11">
        <v>15694</v>
      </c>
      <c r="E31" s="10">
        <f t="shared" si="0"/>
        <v>15186</v>
      </c>
      <c r="F31" s="10">
        <v>3</v>
      </c>
      <c r="G31" s="10">
        <v>5062</v>
      </c>
      <c r="H31" s="10" t="s">
        <v>83</v>
      </c>
      <c r="I31" s="10" t="s">
        <v>316</v>
      </c>
      <c r="J31" s="10" t="s">
        <v>317</v>
      </c>
    </row>
    <row r="32" spans="1:10" s="13" customFormat="1" x14ac:dyDescent="0.25">
      <c r="A32" s="9" t="s">
        <v>27</v>
      </c>
      <c r="B32" s="9" t="s">
        <v>28</v>
      </c>
      <c r="C32" s="10">
        <v>106</v>
      </c>
      <c r="D32" s="11">
        <v>15384</v>
      </c>
      <c r="E32" s="10">
        <f t="shared" si="0"/>
        <v>15105</v>
      </c>
      <c r="F32" s="10">
        <v>0</v>
      </c>
      <c r="G32" s="10">
        <v>5035</v>
      </c>
      <c r="H32" s="10" t="s">
        <v>79</v>
      </c>
      <c r="I32" s="12" t="s">
        <v>977</v>
      </c>
      <c r="J32" s="10" t="s">
        <v>318</v>
      </c>
    </row>
    <row r="33" spans="1:10" s="13" customFormat="1" x14ac:dyDescent="0.25">
      <c r="A33" s="9" t="s">
        <v>138</v>
      </c>
      <c r="B33" s="9" t="s">
        <v>14</v>
      </c>
      <c r="C33" s="10">
        <v>3</v>
      </c>
      <c r="D33" s="11">
        <v>16051</v>
      </c>
      <c r="E33" s="10">
        <f t="shared" si="0"/>
        <v>15105</v>
      </c>
      <c r="F33" s="10">
        <v>0</v>
      </c>
      <c r="G33" s="10">
        <v>5035</v>
      </c>
      <c r="H33" s="10" t="s">
        <v>139</v>
      </c>
      <c r="I33" s="10" t="s">
        <v>989</v>
      </c>
      <c r="J33" s="10" t="s">
        <v>261</v>
      </c>
    </row>
    <row r="34" spans="1:10" s="13" customFormat="1" x14ac:dyDescent="0.25">
      <c r="A34" s="9" t="s">
        <v>51</v>
      </c>
      <c r="B34" s="9" t="s">
        <v>14</v>
      </c>
      <c r="C34" s="10">
        <v>107</v>
      </c>
      <c r="D34" s="11">
        <v>16588</v>
      </c>
      <c r="E34" s="10">
        <f t="shared" si="0"/>
        <v>14991</v>
      </c>
      <c r="F34" s="10">
        <v>2</v>
      </c>
      <c r="G34" s="10">
        <v>4997</v>
      </c>
      <c r="H34" s="10" t="s">
        <v>89</v>
      </c>
      <c r="I34" s="10" t="s">
        <v>322</v>
      </c>
      <c r="J34" s="10" t="s">
        <v>320</v>
      </c>
    </row>
    <row r="35" spans="1:10" s="13" customFormat="1" x14ac:dyDescent="0.25">
      <c r="A35" s="9" t="s">
        <v>44</v>
      </c>
      <c r="B35" s="9" t="s">
        <v>14</v>
      </c>
      <c r="C35" s="10">
        <v>18</v>
      </c>
      <c r="D35" s="11">
        <v>17651</v>
      </c>
      <c r="E35" s="10">
        <f t="shared" si="0"/>
        <v>14949</v>
      </c>
      <c r="F35" s="10">
        <v>5</v>
      </c>
      <c r="G35" s="10">
        <v>4983</v>
      </c>
      <c r="H35" s="10" t="s">
        <v>88</v>
      </c>
      <c r="I35" s="10" t="s">
        <v>978</v>
      </c>
      <c r="J35" s="10" t="s">
        <v>319</v>
      </c>
    </row>
    <row r="36" spans="1:10" s="13" customFormat="1" x14ac:dyDescent="0.25">
      <c r="A36" s="9" t="s">
        <v>22</v>
      </c>
      <c r="B36" s="9" t="s">
        <v>321</v>
      </c>
      <c r="C36" s="10">
        <v>64</v>
      </c>
      <c r="D36" s="11">
        <v>17115</v>
      </c>
      <c r="E36" s="10">
        <f t="shared" si="0"/>
        <v>14931</v>
      </c>
      <c r="F36" s="10">
        <v>0</v>
      </c>
      <c r="G36" s="10">
        <v>4977</v>
      </c>
      <c r="H36" s="10" t="s">
        <v>79</v>
      </c>
      <c r="I36" s="10" t="s">
        <v>979</v>
      </c>
      <c r="J36" s="10" t="s">
        <v>322</v>
      </c>
    </row>
    <row r="37" spans="1:10" s="13" customFormat="1" x14ac:dyDescent="0.25">
      <c r="A37" s="9" t="s">
        <v>9</v>
      </c>
      <c r="B37" s="9" t="s">
        <v>14</v>
      </c>
      <c r="C37" s="10">
        <v>78</v>
      </c>
      <c r="D37" s="11">
        <v>15884</v>
      </c>
      <c r="E37" s="10">
        <f t="shared" si="0"/>
        <v>14664</v>
      </c>
      <c r="F37" s="10">
        <v>2</v>
      </c>
      <c r="G37" s="10">
        <v>4888</v>
      </c>
      <c r="H37" s="10" t="s">
        <v>92</v>
      </c>
      <c r="I37" s="10" t="s">
        <v>90</v>
      </c>
      <c r="J37" s="10" t="s">
        <v>79</v>
      </c>
    </row>
    <row r="38" spans="1:10" s="13" customFormat="1" x14ac:dyDescent="0.25">
      <c r="A38" s="9" t="s">
        <v>78</v>
      </c>
      <c r="B38" s="9" t="s">
        <v>14</v>
      </c>
      <c r="C38" s="10">
        <v>107</v>
      </c>
      <c r="D38" s="11">
        <v>15574</v>
      </c>
      <c r="E38" s="10">
        <f t="shared" si="0"/>
        <v>14613</v>
      </c>
      <c r="F38" s="10">
        <v>2</v>
      </c>
      <c r="G38" s="10">
        <v>4871</v>
      </c>
      <c r="H38" s="10" t="s">
        <v>324</v>
      </c>
      <c r="I38" s="10" t="s">
        <v>323</v>
      </c>
      <c r="J38" s="10" t="s">
        <v>79</v>
      </c>
    </row>
    <row r="39" spans="1:10" s="13" customFormat="1" x14ac:dyDescent="0.25">
      <c r="A39" s="9" t="s">
        <v>52</v>
      </c>
      <c r="B39" s="9" t="s">
        <v>53</v>
      </c>
      <c r="C39" s="10">
        <v>80</v>
      </c>
      <c r="D39" s="11">
        <v>15199</v>
      </c>
      <c r="E39" s="10">
        <f t="shared" si="0"/>
        <v>14577</v>
      </c>
      <c r="F39" s="10">
        <v>0</v>
      </c>
      <c r="G39" s="10">
        <v>4859</v>
      </c>
      <c r="H39" s="10" t="s">
        <v>79</v>
      </c>
      <c r="I39" s="10" t="s">
        <v>980</v>
      </c>
      <c r="J39" s="10" t="s">
        <v>981</v>
      </c>
    </row>
    <row r="40" spans="1:10" s="13" customFormat="1" x14ac:dyDescent="0.25">
      <c r="A40" s="9" t="s">
        <v>8</v>
      </c>
      <c r="B40" s="9" t="s">
        <v>17</v>
      </c>
      <c r="C40" s="10">
        <v>98</v>
      </c>
      <c r="D40" s="11">
        <v>15282</v>
      </c>
      <c r="E40" s="10">
        <f t="shared" si="0"/>
        <v>14556</v>
      </c>
      <c r="F40" s="10">
        <v>0</v>
      </c>
      <c r="G40" s="10">
        <v>4852</v>
      </c>
      <c r="H40" s="10" t="s">
        <v>79</v>
      </c>
      <c r="I40" s="10" t="s">
        <v>982</v>
      </c>
      <c r="J40" s="10" t="s">
        <v>79</v>
      </c>
    </row>
    <row r="41" spans="1:10" s="13" customFormat="1" x14ac:dyDescent="0.25">
      <c r="A41" s="9" t="s">
        <v>40</v>
      </c>
      <c r="B41" s="9" t="s">
        <v>14</v>
      </c>
      <c r="C41" s="10">
        <v>41</v>
      </c>
      <c r="D41" s="11">
        <v>16014</v>
      </c>
      <c r="E41" s="10">
        <f t="shared" si="0"/>
        <v>14211</v>
      </c>
      <c r="F41" s="10">
        <v>4</v>
      </c>
      <c r="G41" s="10">
        <v>4737</v>
      </c>
      <c r="H41" s="10" t="s">
        <v>121</v>
      </c>
      <c r="I41" s="10" t="s">
        <v>983</v>
      </c>
      <c r="J41" s="10" t="s">
        <v>325</v>
      </c>
    </row>
    <row r="42" spans="1:10" s="13" customFormat="1" x14ac:dyDescent="0.25">
      <c r="A42" s="9" t="s">
        <v>54</v>
      </c>
      <c r="B42" s="9" t="s">
        <v>14</v>
      </c>
      <c r="C42" s="10">
        <v>97</v>
      </c>
      <c r="D42" s="11">
        <v>14418</v>
      </c>
      <c r="E42" s="10">
        <f t="shared" si="0"/>
        <v>14187</v>
      </c>
      <c r="F42" s="10">
        <v>4</v>
      </c>
      <c r="G42" s="10">
        <v>4729</v>
      </c>
      <c r="H42" s="10" t="s">
        <v>94</v>
      </c>
      <c r="I42" s="12" t="s">
        <v>984</v>
      </c>
      <c r="J42" s="10" t="s">
        <v>326</v>
      </c>
    </row>
    <row r="43" spans="1:10" s="13" customFormat="1" x14ac:dyDescent="0.25">
      <c r="A43" s="9" t="s">
        <v>7</v>
      </c>
      <c r="B43" s="9" t="s">
        <v>96</v>
      </c>
      <c r="C43" s="10">
        <v>89</v>
      </c>
      <c r="D43" s="11">
        <v>15037</v>
      </c>
      <c r="E43" s="10">
        <f t="shared" si="0"/>
        <v>14025</v>
      </c>
      <c r="F43" s="10">
        <v>0</v>
      </c>
      <c r="G43" s="10">
        <v>4675</v>
      </c>
      <c r="H43" s="10" t="s">
        <v>79</v>
      </c>
      <c r="I43" s="10" t="s">
        <v>991</v>
      </c>
      <c r="J43" s="10" t="s">
        <v>328</v>
      </c>
    </row>
    <row r="44" spans="1:10" s="13" customFormat="1" x14ac:dyDescent="0.25">
      <c r="A44" s="9" t="s">
        <v>98</v>
      </c>
      <c r="B44" s="9" t="s">
        <v>14</v>
      </c>
      <c r="C44" s="10">
        <v>80</v>
      </c>
      <c r="D44" s="11">
        <v>15508</v>
      </c>
      <c r="E44" s="10">
        <f t="shared" si="0"/>
        <v>13956</v>
      </c>
      <c r="F44" s="10">
        <v>1</v>
      </c>
      <c r="G44" s="10">
        <v>4652</v>
      </c>
      <c r="H44" s="10" t="s">
        <v>83</v>
      </c>
      <c r="I44" s="10" t="s">
        <v>329</v>
      </c>
      <c r="J44" s="10" t="s">
        <v>330</v>
      </c>
    </row>
    <row r="45" spans="1:10" s="13" customFormat="1" x14ac:dyDescent="0.25">
      <c r="A45" s="9" t="s">
        <v>55</v>
      </c>
      <c r="B45" s="9" t="s">
        <v>14</v>
      </c>
      <c r="C45" s="10">
        <v>78</v>
      </c>
      <c r="D45" s="11">
        <v>14323</v>
      </c>
      <c r="E45" s="10">
        <f t="shared" si="0"/>
        <v>13938</v>
      </c>
      <c r="F45" s="10">
        <v>1</v>
      </c>
      <c r="G45" s="10">
        <v>4646</v>
      </c>
      <c r="H45" s="10" t="s">
        <v>83</v>
      </c>
      <c r="I45" s="10" t="s">
        <v>992</v>
      </c>
      <c r="J45" s="10" t="s">
        <v>79</v>
      </c>
    </row>
    <row r="46" spans="1:10" s="13" customFormat="1" x14ac:dyDescent="0.25">
      <c r="A46" s="9" t="s">
        <v>97</v>
      </c>
      <c r="B46" s="9" t="s">
        <v>14</v>
      </c>
      <c r="C46" s="10">
        <v>86</v>
      </c>
      <c r="D46" s="11">
        <v>15809</v>
      </c>
      <c r="E46" s="10">
        <f t="shared" si="0"/>
        <v>13893</v>
      </c>
      <c r="F46" s="10">
        <v>2</v>
      </c>
      <c r="G46" s="10">
        <v>4631</v>
      </c>
      <c r="H46" s="10" t="s">
        <v>89</v>
      </c>
      <c r="I46" s="10" t="s">
        <v>993</v>
      </c>
      <c r="J46" s="10" t="s">
        <v>331</v>
      </c>
    </row>
    <row r="47" spans="1:10" s="13" customFormat="1" ht="47.25" x14ac:dyDescent="0.25">
      <c r="A47" s="9" t="s">
        <v>133</v>
      </c>
      <c r="B47" s="9" t="s">
        <v>14</v>
      </c>
      <c r="C47" s="10">
        <v>90</v>
      </c>
      <c r="D47" s="11">
        <v>13971</v>
      </c>
      <c r="E47" s="10">
        <f t="shared" si="0"/>
        <v>13827</v>
      </c>
      <c r="F47" s="10">
        <v>0</v>
      </c>
      <c r="G47" s="10">
        <v>4609</v>
      </c>
      <c r="H47" s="10" t="s">
        <v>134</v>
      </c>
      <c r="I47" s="12" t="s">
        <v>994</v>
      </c>
      <c r="J47" s="12" t="s">
        <v>995</v>
      </c>
    </row>
    <row r="48" spans="1:10" s="13" customFormat="1" ht="31.5" x14ac:dyDescent="0.25">
      <c r="A48" s="9" t="s">
        <v>144</v>
      </c>
      <c r="B48" s="9" t="s">
        <v>145</v>
      </c>
      <c r="C48" s="10">
        <v>79</v>
      </c>
      <c r="D48" s="11">
        <v>14638</v>
      </c>
      <c r="E48" s="10">
        <f t="shared" si="0"/>
        <v>13776</v>
      </c>
      <c r="F48" s="10">
        <v>0</v>
      </c>
      <c r="G48" s="10">
        <v>4592</v>
      </c>
      <c r="H48" s="10" t="s">
        <v>79</v>
      </c>
      <c r="I48" s="10" t="s">
        <v>996</v>
      </c>
      <c r="J48" s="12" t="s">
        <v>332</v>
      </c>
    </row>
    <row r="49" spans="1:10" s="13" customFormat="1" x14ac:dyDescent="0.25">
      <c r="A49" s="9" t="s">
        <v>32</v>
      </c>
      <c r="B49" s="9" t="s">
        <v>14</v>
      </c>
      <c r="C49" s="10">
        <v>91</v>
      </c>
      <c r="D49" s="11">
        <v>16455</v>
      </c>
      <c r="E49" s="10">
        <f t="shared" si="0"/>
        <v>13770</v>
      </c>
      <c r="F49" s="10">
        <v>2</v>
      </c>
      <c r="G49" s="10">
        <v>4590</v>
      </c>
      <c r="H49" s="10" t="s">
        <v>89</v>
      </c>
      <c r="I49" s="12" t="s">
        <v>997</v>
      </c>
      <c r="J49" s="10" t="s">
        <v>333</v>
      </c>
    </row>
    <row r="50" spans="1:10" s="13" customFormat="1" x14ac:dyDescent="0.25">
      <c r="A50" s="9" t="s">
        <v>35</v>
      </c>
      <c r="B50" s="9" t="s">
        <v>107</v>
      </c>
      <c r="C50" s="10">
        <v>12</v>
      </c>
      <c r="D50" s="11">
        <v>15381</v>
      </c>
      <c r="E50" s="10">
        <f t="shared" si="0"/>
        <v>13764</v>
      </c>
      <c r="F50" s="10">
        <v>0</v>
      </c>
      <c r="G50" s="10">
        <v>4588</v>
      </c>
      <c r="H50" s="10" t="s">
        <v>79</v>
      </c>
      <c r="I50" s="10" t="s">
        <v>79</v>
      </c>
      <c r="J50" s="10" t="s">
        <v>335</v>
      </c>
    </row>
    <row r="51" spans="1:10" s="13" customFormat="1" x14ac:dyDescent="0.25">
      <c r="A51" s="9" t="s">
        <v>46</v>
      </c>
      <c r="B51" s="9" t="s">
        <v>104</v>
      </c>
      <c r="C51" s="10">
        <v>29</v>
      </c>
      <c r="D51" s="11">
        <v>14904</v>
      </c>
      <c r="E51" s="10">
        <f t="shared" si="0"/>
        <v>13764</v>
      </c>
      <c r="F51" s="10">
        <v>0</v>
      </c>
      <c r="G51" s="10">
        <v>4588</v>
      </c>
      <c r="H51" s="10" t="s">
        <v>79</v>
      </c>
      <c r="I51" s="10" t="s">
        <v>261</v>
      </c>
      <c r="J51" s="10" t="s">
        <v>334</v>
      </c>
    </row>
    <row r="52" spans="1:10" s="13" customFormat="1" x14ac:dyDescent="0.25">
      <c r="A52" s="9" t="s">
        <v>5</v>
      </c>
      <c r="B52" s="9" t="s">
        <v>105</v>
      </c>
      <c r="C52" s="10">
        <v>31</v>
      </c>
      <c r="D52" s="11">
        <v>14158</v>
      </c>
      <c r="E52" s="10">
        <f t="shared" si="0"/>
        <v>13719</v>
      </c>
      <c r="F52" s="10">
        <v>0</v>
      </c>
      <c r="G52" s="10">
        <v>4573</v>
      </c>
      <c r="H52" s="10" t="s">
        <v>79</v>
      </c>
      <c r="I52" s="10" t="s">
        <v>79</v>
      </c>
      <c r="J52" s="10" t="s">
        <v>336</v>
      </c>
    </row>
    <row r="53" spans="1:10" s="13" customFormat="1" x14ac:dyDescent="0.25">
      <c r="A53" s="9" t="s">
        <v>201</v>
      </c>
      <c r="B53" s="9" t="s">
        <v>202</v>
      </c>
      <c r="C53" s="10">
        <v>43</v>
      </c>
      <c r="D53" s="11">
        <v>10721</v>
      </c>
      <c r="E53" s="10">
        <f t="shared" si="0"/>
        <v>13674</v>
      </c>
      <c r="F53" s="10">
        <v>0</v>
      </c>
      <c r="G53" s="10">
        <v>4558</v>
      </c>
      <c r="H53" s="10" t="s">
        <v>79</v>
      </c>
      <c r="I53" s="10" t="s">
        <v>998</v>
      </c>
      <c r="J53" s="10" t="s">
        <v>337</v>
      </c>
    </row>
    <row r="54" spans="1:10" s="13" customFormat="1" x14ac:dyDescent="0.25">
      <c r="A54" s="9" t="s">
        <v>43</v>
      </c>
      <c r="B54" s="9" t="s">
        <v>14</v>
      </c>
      <c r="C54" s="10">
        <v>33</v>
      </c>
      <c r="D54" s="11">
        <v>18857</v>
      </c>
      <c r="E54" s="10">
        <f t="shared" si="0"/>
        <v>13671</v>
      </c>
      <c r="F54" s="10">
        <v>4</v>
      </c>
      <c r="G54" s="10">
        <v>4557</v>
      </c>
      <c r="H54" s="10" t="s">
        <v>94</v>
      </c>
      <c r="I54" s="10" t="s">
        <v>999</v>
      </c>
      <c r="J54" s="10" t="s">
        <v>338</v>
      </c>
    </row>
    <row r="55" spans="1:10" s="13" customFormat="1" x14ac:dyDescent="0.25">
      <c r="A55" s="9" t="s">
        <v>6</v>
      </c>
      <c r="B55" s="9" t="s">
        <v>16</v>
      </c>
      <c r="C55" s="10">
        <v>89</v>
      </c>
      <c r="D55" s="11">
        <v>15059</v>
      </c>
      <c r="E55" s="10">
        <f t="shared" si="0"/>
        <v>13632</v>
      </c>
      <c r="F55" s="10">
        <v>3</v>
      </c>
      <c r="G55" s="10">
        <v>4544</v>
      </c>
      <c r="H55" s="10" t="s">
        <v>92</v>
      </c>
      <c r="I55" s="10" t="s">
        <v>340</v>
      </c>
      <c r="J55" s="10" t="s">
        <v>339</v>
      </c>
    </row>
    <row r="56" spans="1:10" s="13" customFormat="1" x14ac:dyDescent="0.25">
      <c r="A56" s="9" t="s">
        <v>142</v>
      </c>
      <c r="B56" s="9" t="s">
        <v>143</v>
      </c>
      <c r="C56" s="10">
        <v>82</v>
      </c>
      <c r="D56" s="11">
        <v>14742</v>
      </c>
      <c r="E56" s="10">
        <f t="shared" si="0"/>
        <v>13539</v>
      </c>
      <c r="F56" s="10">
        <v>0</v>
      </c>
      <c r="G56" s="10">
        <v>4513</v>
      </c>
      <c r="H56" s="10" t="s">
        <v>79</v>
      </c>
      <c r="I56" s="10" t="s">
        <v>341</v>
      </c>
      <c r="J56" s="10" t="s">
        <v>341</v>
      </c>
    </row>
    <row r="57" spans="1:10" s="13" customFormat="1" x14ac:dyDescent="0.25">
      <c r="A57" s="9" t="s">
        <v>122</v>
      </c>
      <c r="B57" s="9" t="s">
        <v>14</v>
      </c>
      <c r="C57" s="10">
        <v>92</v>
      </c>
      <c r="D57" s="11">
        <v>14212</v>
      </c>
      <c r="E57" s="10">
        <f t="shared" si="0"/>
        <v>13518</v>
      </c>
      <c r="F57" s="10">
        <v>1</v>
      </c>
      <c r="G57" s="10">
        <v>4506</v>
      </c>
      <c r="H57" s="10" t="s">
        <v>83</v>
      </c>
      <c r="I57" s="10" t="s">
        <v>1000</v>
      </c>
      <c r="J57" s="10" t="s">
        <v>342</v>
      </c>
    </row>
    <row r="58" spans="1:10" s="13" customFormat="1" x14ac:dyDescent="0.25">
      <c r="A58" s="9" t="s">
        <v>215</v>
      </c>
      <c r="B58" s="9" t="s">
        <v>14</v>
      </c>
      <c r="C58" s="10">
        <v>73</v>
      </c>
      <c r="D58" s="11">
        <v>13797</v>
      </c>
      <c r="E58" s="10">
        <f t="shared" si="0"/>
        <v>13506</v>
      </c>
      <c r="F58" s="10">
        <v>0</v>
      </c>
      <c r="G58" s="10">
        <v>4502</v>
      </c>
      <c r="H58" s="10" t="s">
        <v>216</v>
      </c>
      <c r="I58" s="10" t="s">
        <v>216</v>
      </c>
      <c r="J58" s="10" t="s">
        <v>343</v>
      </c>
    </row>
    <row r="59" spans="1:10" s="13" customFormat="1" x14ac:dyDescent="0.25">
      <c r="A59" s="9" t="s">
        <v>123</v>
      </c>
      <c r="B59" s="9" t="s">
        <v>14</v>
      </c>
      <c r="C59" s="10">
        <v>81</v>
      </c>
      <c r="D59" s="11">
        <v>13756</v>
      </c>
      <c r="E59" s="10">
        <f t="shared" si="0"/>
        <v>13386</v>
      </c>
      <c r="F59" s="10">
        <v>3</v>
      </c>
      <c r="G59" s="10">
        <v>4462</v>
      </c>
      <c r="H59" s="10" t="s">
        <v>92</v>
      </c>
      <c r="I59" s="10" t="s">
        <v>345</v>
      </c>
      <c r="J59" s="10" t="s">
        <v>344</v>
      </c>
    </row>
    <row r="60" spans="1:10" s="13" customFormat="1" x14ac:dyDescent="0.25">
      <c r="A60" s="9" t="s">
        <v>56</v>
      </c>
      <c r="B60" s="9" t="s">
        <v>106</v>
      </c>
      <c r="C60" s="10">
        <v>75</v>
      </c>
      <c r="D60" s="11">
        <v>15317</v>
      </c>
      <c r="E60" s="10">
        <f t="shared" si="0"/>
        <v>13353</v>
      </c>
      <c r="F60" s="10">
        <v>0</v>
      </c>
      <c r="G60" s="10">
        <v>4451</v>
      </c>
      <c r="H60" s="10" t="s">
        <v>79</v>
      </c>
      <c r="I60" s="10" t="s">
        <v>1001</v>
      </c>
      <c r="J60" s="10" t="s">
        <v>346</v>
      </c>
    </row>
    <row r="61" spans="1:10" s="13" customFormat="1" x14ac:dyDescent="0.25">
      <c r="A61" s="9" t="s">
        <v>212</v>
      </c>
      <c r="B61" s="9" t="s">
        <v>14</v>
      </c>
      <c r="C61" s="10">
        <v>36</v>
      </c>
      <c r="D61" s="11">
        <v>14736</v>
      </c>
      <c r="E61" s="10">
        <f t="shared" si="0"/>
        <v>13293</v>
      </c>
      <c r="F61" s="10">
        <v>0</v>
      </c>
      <c r="G61" s="10">
        <v>4431</v>
      </c>
      <c r="H61" s="10" t="s">
        <v>213</v>
      </c>
      <c r="I61" s="10" t="s">
        <v>347</v>
      </c>
      <c r="J61" s="10" t="s">
        <v>348</v>
      </c>
    </row>
    <row r="62" spans="1:10" s="13" customFormat="1" x14ac:dyDescent="0.25">
      <c r="A62" s="9" t="s">
        <v>58</v>
      </c>
      <c r="B62" s="9" t="s">
        <v>109</v>
      </c>
      <c r="C62" s="10">
        <v>91</v>
      </c>
      <c r="D62" s="11">
        <v>14176</v>
      </c>
      <c r="E62" s="10">
        <f t="shared" si="0"/>
        <v>13266</v>
      </c>
      <c r="F62" s="10">
        <v>0</v>
      </c>
      <c r="G62" s="10">
        <v>4422</v>
      </c>
      <c r="H62" s="10" t="s">
        <v>79</v>
      </c>
      <c r="I62" s="10" t="s">
        <v>349</v>
      </c>
      <c r="J62" s="10" t="s">
        <v>349</v>
      </c>
    </row>
    <row r="63" spans="1:10" s="13" customFormat="1" x14ac:dyDescent="0.25">
      <c r="A63" s="9" t="s">
        <v>197</v>
      </c>
      <c r="B63" s="9" t="s">
        <v>200</v>
      </c>
      <c r="C63" s="10">
        <v>103</v>
      </c>
      <c r="D63" s="11">
        <v>14355</v>
      </c>
      <c r="E63" s="10">
        <f t="shared" si="0"/>
        <v>13212</v>
      </c>
      <c r="F63" s="10">
        <v>0</v>
      </c>
      <c r="G63" s="10">
        <v>4404</v>
      </c>
      <c r="H63" s="10" t="s">
        <v>79</v>
      </c>
      <c r="I63" s="10" t="s">
        <v>199</v>
      </c>
      <c r="J63" s="10" t="s">
        <v>111</v>
      </c>
    </row>
    <row r="64" spans="1:10" s="13" customFormat="1" x14ac:dyDescent="0.25">
      <c r="A64" s="9" t="s">
        <v>57</v>
      </c>
      <c r="B64" s="9" t="s">
        <v>14</v>
      </c>
      <c r="C64" s="10">
        <v>52</v>
      </c>
      <c r="D64" s="11">
        <v>15032</v>
      </c>
      <c r="E64" s="10">
        <f t="shared" si="0"/>
        <v>13128</v>
      </c>
      <c r="F64" s="10">
        <v>2</v>
      </c>
      <c r="G64" s="10">
        <v>4376</v>
      </c>
      <c r="H64" s="10" t="s">
        <v>89</v>
      </c>
      <c r="I64" s="10" t="s">
        <v>108</v>
      </c>
      <c r="J64" s="10" t="s">
        <v>309</v>
      </c>
    </row>
    <row r="65" spans="1:10" s="13" customFormat="1" x14ac:dyDescent="0.25">
      <c r="A65" s="9" t="s">
        <v>59</v>
      </c>
      <c r="B65" s="9" t="s">
        <v>110</v>
      </c>
      <c r="C65" s="10">
        <v>70</v>
      </c>
      <c r="D65" s="11">
        <v>16126</v>
      </c>
      <c r="E65" s="10">
        <f t="shared" si="0"/>
        <v>13092</v>
      </c>
      <c r="F65" s="10">
        <v>0</v>
      </c>
      <c r="G65" s="10">
        <v>4364</v>
      </c>
      <c r="H65" s="10" t="s">
        <v>79</v>
      </c>
      <c r="I65" s="10" t="s">
        <v>1002</v>
      </c>
      <c r="J65" s="10" t="s">
        <v>79</v>
      </c>
    </row>
    <row r="66" spans="1:10" s="13" customFormat="1" x14ac:dyDescent="0.25">
      <c r="A66" s="9" t="s">
        <v>45</v>
      </c>
      <c r="B66" s="9" t="s">
        <v>14</v>
      </c>
      <c r="C66" s="10">
        <v>31</v>
      </c>
      <c r="D66" s="11">
        <v>14579</v>
      </c>
      <c r="E66" s="10">
        <f t="shared" si="0"/>
        <v>13050</v>
      </c>
      <c r="F66" s="10">
        <v>5</v>
      </c>
      <c r="G66" s="10">
        <v>4350</v>
      </c>
      <c r="H66" s="10" t="s">
        <v>88</v>
      </c>
      <c r="I66" s="10" t="s">
        <v>1003</v>
      </c>
      <c r="J66" s="10" t="s">
        <v>350</v>
      </c>
    </row>
    <row r="67" spans="1:10" s="13" customFormat="1" x14ac:dyDescent="0.25">
      <c r="A67" s="9" t="s">
        <v>220</v>
      </c>
      <c r="B67" s="9" t="s">
        <v>1004</v>
      </c>
      <c r="C67" s="10">
        <v>23</v>
      </c>
      <c r="D67" s="11">
        <v>13184</v>
      </c>
      <c r="E67" s="10">
        <f t="shared" si="0"/>
        <v>12996</v>
      </c>
      <c r="F67" s="10">
        <v>0</v>
      </c>
      <c r="G67" s="10">
        <v>4332</v>
      </c>
      <c r="H67" s="10" t="s">
        <v>79</v>
      </c>
      <c r="I67" s="10" t="s">
        <v>79</v>
      </c>
      <c r="J67" s="10" t="s">
        <v>79</v>
      </c>
    </row>
    <row r="68" spans="1:10" s="13" customFormat="1" x14ac:dyDescent="0.25">
      <c r="A68" s="9" t="s">
        <v>34</v>
      </c>
      <c r="B68" s="9" t="s">
        <v>1031</v>
      </c>
      <c r="C68" s="10">
        <v>47</v>
      </c>
      <c r="D68" s="11">
        <v>14212</v>
      </c>
      <c r="E68" s="10">
        <f t="shared" ref="E68:E121" si="1">G68*3</f>
        <v>12951</v>
      </c>
      <c r="F68" s="10">
        <v>0</v>
      </c>
      <c r="G68" s="10">
        <v>4317</v>
      </c>
      <c r="H68" s="10" t="s">
        <v>1030</v>
      </c>
      <c r="I68" s="10" t="s">
        <v>1030</v>
      </c>
      <c r="J68" s="10" t="s">
        <v>353</v>
      </c>
    </row>
    <row r="69" spans="1:10" s="13" customFormat="1" x14ac:dyDescent="0.25">
      <c r="A69" s="9" t="s">
        <v>196</v>
      </c>
      <c r="B69" s="9" t="s">
        <v>14</v>
      </c>
      <c r="C69" s="10">
        <v>90</v>
      </c>
      <c r="D69" s="11">
        <v>13567</v>
      </c>
      <c r="E69" s="10">
        <f t="shared" si="1"/>
        <v>12942</v>
      </c>
      <c r="F69" s="10">
        <v>1</v>
      </c>
      <c r="G69" s="10">
        <v>4314</v>
      </c>
      <c r="H69" s="10" t="s">
        <v>83</v>
      </c>
      <c r="I69" s="12" t="s">
        <v>352</v>
      </c>
      <c r="J69" s="10" t="s">
        <v>351</v>
      </c>
    </row>
    <row r="70" spans="1:10" s="13" customFormat="1" x14ac:dyDescent="0.25">
      <c r="A70" s="9" t="s">
        <v>60</v>
      </c>
      <c r="B70" s="9" t="s">
        <v>112</v>
      </c>
      <c r="C70" s="10">
        <v>76</v>
      </c>
      <c r="D70" s="11">
        <v>15853</v>
      </c>
      <c r="E70" s="10">
        <f t="shared" si="1"/>
        <v>12813</v>
      </c>
      <c r="F70" s="10">
        <v>0</v>
      </c>
      <c r="G70" s="10">
        <v>4271</v>
      </c>
      <c r="H70" s="10" t="s">
        <v>79</v>
      </c>
      <c r="I70" s="10" t="s">
        <v>354</v>
      </c>
      <c r="J70" s="10" t="s">
        <v>355</v>
      </c>
    </row>
    <row r="71" spans="1:10" s="13" customFormat="1" ht="31.5" x14ac:dyDescent="0.25">
      <c r="A71" s="9" t="s">
        <v>214</v>
      </c>
      <c r="B71" s="9" t="s">
        <v>14</v>
      </c>
      <c r="C71" s="10">
        <v>79</v>
      </c>
      <c r="D71" s="11">
        <v>21307</v>
      </c>
      <c r="E71" s="10">
        <f t="shared" si="1"/>
        <v>12720</v>
      </c>
      <c r="F71" s="10">
        <v>4</v>
      </c>
      <c r="G71" s="10">
        <v>4240</v>
      </c>
      <c r="H71" s="12" t="s">
        <v>357</v>
      </c>
      <c r="I71" s="12" t="s">
        <v>1034</v>
      </c>
      <c r="J71" s="10" t="s">
        <v>356</v>
      </c>
    </row>
    <row r="72" spans="1:10" s="13" customFormat="1" x14ac:dyDescent="0.25">
      <c r="A72" s="9" t="s">
        <v>223</v>
      </c>
      <c r="B72" s="9" t="s">
        <v>224</v>
      </c>
      <c r="C72" s="10">
        <v>81</v>
      </c>
      <c r="D72" s="11">
        <v>12809</v>
      </c>
      <c r="E72" s="10">
        <f t="shared" si="1"/>
        <v>12465</v>
      </c>
      <c r="F72" s="10">
        <v>0</v>
      </c>
      <c r="G72" s="10">
        <v>4155</v>
      </c>
      <c r="H72" s="10" t="s">
        <v>79</v>
      </c>
      <c r="I72" s="10" t="s">
        <v>79</v>
      </c>
      <c r="J72" s="10" t="s">
        <v>79</v>
      </c>
    </row>
    <row r="73" spans="1:10" s="13" customFormat="1" x14ac:dyDescent="0.25">
      <c r="A73" s="9" t="s">
        <v>47</v>
      </c>
      <c r="B73" s="9" t="s">
        <v>14</v>
      </c>
      <c r="C73" s="10">
        <v>86</v>
      </c>
      <c r="D73" s="11">
        <v>14362</v>
      </c>
      <c r="E73" s="10">
        <f t="shared" si="1"/>
        <v>12405</v>
      </c>
      <c r="F73" s="10">
        <v>0</v>
      </c>
      <c r="G73" s="10">
        <v>4135</v>
      </c>
      <c r="H73" s="10" t="s">
        <v>79</v>
      </c>
      <c r="I73" s="10" t="s">
        <v>79</v>
      </c>
      <c r="J73" s="10" t="s">
        <v>79</v>
      </c>
    </row>
    <row r="74" spans="1:10" s="13" customFormat="1" ht="31.5" x14ac:dyDescent="0.25">
      <c r="A74" s="9" t="s">
        <v>25</v>
      </c>
      <c r="B74" s="9" t="s">
        <v>14</v>
      </c>
      <c r="C74" s="10">
        <v>55</v>
      </c>
      <c r="D74" s="11">
        <v>14520</v>
      </c>
      <c r="E74" s="10">
        <f t="shared" si="1"/>
        <v>12300</v>
      </c>
      <c r="F74" s="10">
        <v>7</v>
      </c>
      <c r="G74" s="10">
        <v>4100</v>
      </c>
      <c r="H74" s="10" t="s">
        <v>113</v>
      </c>
      <c r="I74" s="12" t="s">
        <v>1033</v>
      </c>
      <c r="J74" s="10" t="s">
        <v>358</v>
      </c>
    </row>
    <row r="75" spans="1:10" s="13" customFormat="1" x14ac:dyDescent="0.25">
      <c r="A75" s="9" t="s">
        <v>116</v>
      </c>
      <c r="B75" s="9" t="s">
        <v>14</v>
      </c>
      <c r="C75" s="10">
        <v>69</v>
      </c>
      <c r="D75" s="11">
        <v>13489</v>
      </c>
      <c r="E75" s="10">
        <f t="shared" si="1"/>
        <v>12216</v>
      </c>
      <c r="F75" s="10">
        <v>4</v>
      </c>
      <c r="G75" s="10">
        <v>4072</v>
      </c>
      <c r="H75" s="10" t="s">
        <v>94</v>
      </c>
      <c r="I75" s="10" t="s">
        <v>1032</v>
      </c>
      <c r="J75" s="10" t="s">
        <v>360</v>
      </c>
    </row>
    <row r="76" spans="1:10" x14ac:dyDescent="0.25">
      <c r="A76" s="9" t="s">
        <v>115</v>
      </c>
      <c r="B76" s="9" t="s">
        <v>14</v>
      </c>
      <c r="C76" s="10">
        <v>68</v>
      </c>
      <c r="D76" s="11">
        <v>12291</v>
      </c>
      <c r="E76" s="10">
        <f t="shared" si="1"/>
        <v>12072</v>
      </c>
      <c r="F76" s="10">
        <v>2</v>
      </c>
      <c r="G76" s="10">
        <v>4024</v>
      </c>
      <c r="H76" s="10" t="s">
        <v>89</v>
      </c>
      <c r="I76" s="10" t="s">
        <v>361</v>
      </c>
      <c r="J76" s="10" t="s">
        <v>79</v>
      </c>
    </row>
    <row r="77" spans="1:10" x14ac:dyDescent="0.25">
      <c r="A77" s="9" t="s">
        <v>3</v>
      </c>
      <c r="B77" s="9" t="s">
        <v>114</v>
      </c>
      <c r="C77" s="10">
        <v>80</v>
      </c>
      <c r="D77" s="11">
        <v>13762</v>
      </c>
      <c r="E77" s="10">
        <f t="shared" si="1"/>
        <v>12054</v>
      </c>
      <c r="F77" s="10">
        <v>0</v>
      </c>
      <c r="G77" s="10">
        <v>4018</v>
      </c>
      <c r="H77" s="10" t="s">
        <v>79</v>
      </c>
      <c r="I77" s="10" t="s">
        <v>79</v>
      </c>
      <c r="J77" s="10" t="s">
        <v>79</v>
      </c>
    </row>
    <row r="78" spans="1:10" x14ac:dyDescent="0.25">
      <c r="A78" s="9" t="s">
        <v>229</v>
      </c>
      <c r="B78" s="9" t="s">
        <v>234</v>
      </c>
      <c r="C78" s="10">
        <v>74</v>
      </c>
      <c r="D78" s="11">
        <v>16462</v>
      </c>
      <c r="E78" s="10">
        <f t="shared" si="1"/>
        <v>12039</v>
      </c>
      <c r="F78" s="10">
        <v>0</v>
      </c>
      <c r="G78" s="10">
        <v>4013</v>
      </c>
      <c r="H78" s="10" t="s">
        <v>79</v>
      </c>
      <c r="I78" s="10" t="s">
        <v>79</v>
      </c>
      <c r="J78" s="10" t="s">
        <v>362</v>
      </c>
    </row>
    <row r="79" spans="1:10" x14ac:dyDescent="0.25">
      <c r="A79" s="9" t="s">
        <v>23</v>
      </c>
      <c r="B79" s="9" t="s">
        <v>364</v>
      </c>
      <c r="C79" s="10">
        <v>37</v>
      </c>
      <c r="D79" s="11">
        <v>16718</v>
      </c>
      <c r="E79" s="10">
        <f t="shared" si="1"/>
        <v>12009</v>
      </c>
      <c r="F79" s="10">
        <v>0</v>
      </c>
      <c r="G79" s="10">
        <v>4003</v>
      </c>
      <c r="H79" s="10" t="s">
        <v>79</v>
      </c>
      <c r="I79" s="10" t="s">
        <v>1035</v>
      </c>
      <c r="J79" s="10" t="s">
        <v>363</v>
      </c>
    </row>
    <row r="80" spans="1:10" x14ac:dyDescent="0.25">
      <c r="A80" s="9" t="s">
        <v>61</v>
      </c>
      <c r="B80" s="9" t="s">
        <v>365</v>
      </c>
      <c r="C80" s="10">
        <v>78</v>
      </c>
      <c r="D80" s="11">
        <v>11946</v>
      </c>
      <c r="E80" s="10">
        <f t="shared" si="1"/>
        <v>11883</v>
      </c>
      <c r="F80" s="10">
        <v>0</v>
      </c>
      <c r="G80" s="10">
        <v>3961</v>
      </c>
      <c r="H80" s="10" t="s">
        <v>79</v>
      </c>
      <c r="I80" s="10" t="s">
        <v>1036</v>
      </c>
      <c r="J80" s="10" t="s">
        <v>366</v>
      </c>
    </row>
    <row r="81" spans="1:10" x14ac:dyDescent="0.25">
      <c r="A81" s="9" t="s">
        <v>226</v>
      </c>
      <c r="B81" s="9" t="s">
        <v>225</v>
      </c>
      <c r="C81" s="10">
        <v>12</v>
      </c>
      <c r="D81" s="11">
        <v>15985</v>
      </c>
      <c r="E81" s="10">
        <f t="shared" si="1"/>
        <v>11826</v>
      </c>
      <c r="F81" s="10">
        <v>0</v>
      </c>
      <c r="G81" s="10">
        <v>3942</v>
      </c>
      <c r="H81" s="10" t="s">
        <v>79</v>
      </c>
      <c r="I81" s="10" t="s">
        <v>1037</v>
      </c>
      <c r="J81" s="10" t="s">
        <v>79</v>
      </c>
    </row>
    <row r="82" spans="1:10" ht="31.5" x14ac:dyDescent="0.25">
      <c r="A82" s="9" t="s">
        <v>193</v>
      </c>
      <c r="B82" s="9" t="s">
        <v>194</v>
      </c>
      <c r="C82" s="10">
        <v>3</v>
      </c>
      <c r="D82" s="11">
        <v>13635</v>
      </c>
      <c r="E82" s="10">
        <f t="shared" si="1"/>
        <v>11772</v>
      </c>
      <c r="F82" s="10">
        <v>0</v>
      </c>
      <c r="G82" s="10">
        <v>3924</v>
      </c>
      <c r="H82" s="10" t="s">
        <v>79</v>
      </c>
      <c r="I82" s="12" t="s">
        <v>1038</v>
      </c>
      <c r="J82" s="12" t="s">
        <v>367</v>
      </c>
    </row>
    <row r="83" spans="1:10" x14ac:dyDescent="0.25">
      <c r="A83" s="9" t="s">
        <v>62</v>
      </c>
      <c r="B83" s="9" t="s">
        <v>66</v>
      </c>
      <c r="C83" s="10">
        <v>55</v>
      </c>
      <c r="D83" s="11">
        <v>12489</v>
      </c>
      <c r="E83" s="10">
        <f t="shared" si="1"/>
        <v>11694</v>
      </c>
      <c r="F83" s="10">
        <v>0</v>
      </c>
      <c r="G83" s="10">
        <v>3898</v>
      </c>
      <c r="H83" s="10" t="s">
        <v>79</v>
      </c>
      <c r="I83" s="10" t="s">
        <v>79</v>
      </c>
      <c r="J83" s="10" t="s">
        <v>369</v>
      </c>
    </row>
    <row r="84" spans="1:10" x14ac:dyDescent="0.25">
      <c r="A84" s="9" t="s">
        <v>221</v>
      </c>
      <c r="B84" s="9" t="s">
        <v>222</v>
      </c>
      <c r="C84" s="10">
        <v>72</v>
      </c>
      <c r="D84" s="11">
        <v>12444</v>
      </c>
      <c r="E84" s="10">
        <f t="shared" si="1"/>
        <v>11574</v>
      </c>
      <c r="F84" s="10">
        <v>0</v>
      </c>
      <c r="G84" s="10">
        <v>3858</v>
      </c>
      <c r="H84" s="10" t="s">
        <v>79</v>
      </c>
      <c r="I84" s="10" t="s">
        <v>79</v>
      </c>
      <c r="J84" s="10" t="s">
        <v>368</v>
      </c>
    </row>
    <row r="85" spans="1:10" x14ac:dyDescent="0.25">
      <c r="A85" s="9" t="s">
        <v>228</v>
      </c>
      <c r="B85" s="9" t="s">
        <v>14</v>
      </c>
      <c r="C85" s="10">
        <v>71</v>
      </c>
      <c r="D85" s="11">
        <v>12176</v>
      </c>
      <c r="E85" s="10">
        <f t="shared" si="1"/>
        <v>11544</v>
      </c>
      <c r="F85" s="10">
        <v>0</v>
      </c>
      <c r="G85" s="10">
        <v>3848</v>
      </c>
      <c r="H85" s="10" t="s">
        <v>227</v>
      </c>
      <c r="I85" s="10" t="s">
        <v>1042</v>
      </c>
      <c r="J85" s="10" t="s">
        <v>370</v>
      </c>
    </row>
    <row r="86" spans="1:10" x14ac:dyDescent="0.25">
      <c r="A86" s="9" t="s">
        <v>191</v>
      </c>
      <c r="B86" s="9" t="s">
        <v>192</v>
      </c>
      <c r="C86" s="10">
        <v>9</v>
      </c>
      <c r="D86" s="11">
        <v>12153</v>
      </c>
      <c r="E86" s="10">
        <f t="shared" si="1"/>
        <v>11457</v>
      </c>
      <c r="F86" s="10">
        <v>0</v>
      </c>
      <c r="G86" s="10">
        <v>3819</v>
      </c>
      <c r="H86" s="10" t="s">
        <v>79</v>
      </c>
      <c r="I86" s="10" t="s">
        <v>79</v>
      </c>
      <c r="J86" s="10" t="s">
        <v>371</v>
      </c>
    </row>
    <row r="87" spans="1:10" ht="31.5" x14ac:dyDescent="0.25">
      <c r="A87" s="9" t="s">
        <v>64</v>
      </c>
      <c r="B87" s="9" t="s">
        <v>118</v>
      </c>
      <c r="C87" s="10">
        <v>3</v>
      </c>
      <c r="D87" s="11">
        <v>12517</v>
      </c>
      <c r="E87" s="10">
        <f t="shared" si="1"/>
        <v>11433</v>
      </c>
      <c r="F87" s="10">
        <v>0</v>
      </c>
      <c r="G87" s="10">
        <v>3811</v>
      </c>
      <c r="H87" s="10" t="s">
        <v>79</v>
      </c>
      <c r="I87" s="10" t="s">
        <v>195</v>
      </c>
      <c r="J87" s="12" t="s">
        <v>372</v>
      </c>
    </row>
    <row r="88" spans="1:10" x14ac:dyDescent="0.25">
      <c r="A88" s="9" t="s">
        <v>20</v>
      </c>
      <c r="B88" s="9" t="s">
        <v>19</v>
      </c>
      <c r="C88" s="10">
        <v>61</v>
      </c>
      <c r="D88" s="11">
        <v>12677</v>
      </c>
      <c r="E88" s="10">
        <f t="shared" si="1"/>
        <v>11394</v>
      </c>
      <c r="F88" s="10">
        <v>0</v>
      </c>
      <c r="G88" s="10">
        <v>3798</v>
      </c>
      <c r="H88" s="10" t="s">
        <v>117</v>
      </c>
      <c r="I88" s="10" t="s">
        <v>1043</v>
      </c>
      <c r="J88" s="10" t="s">
        <v>1044</v>
      </c>
    </row>
    <row r="89" spans="1:10" x14ac:dyDescent="0.25">
      <c r="A89" s="9" t="s">
        <v>65</v>
      </c>
      <c r="B89" s="9" t="s">
        <v>376</v>
      </c>
      <c r="C89" s="10">
        <v>88</v>
      </c>
      <c r="D89" s="11">
        <v>13266</v>
      </c>
      <c r="E89" s="10">
        <f t="shared" si="1"/>
        <v>11271</v>
      </c>
      <c r="F89" s="10">
        <v>0</v>
      </c>
      <c r="G89" s="10">
        <v>3757</v>
      </c>
      <c r="H89" s="10" t="s">
        <v>79</v>
      </c>
      <c r="I89" s="10" t="s">
        <v>79</v>
      </c>
      <c r="J89" s="10" t="s">
        <v>79</v>
      </c>
    </row>
    <row r="90" spans="1:10" x14ac:dyDescent="0.25">
      <c r="A90" s="9" t="s">
        <v>63</v>
      </c>
      <c r="B90" s="9" t="s">
        <v>14</v>
      </c>
      <c r="C90" s="10">
        <v>25</v>
      </c>
      <c r="D90" s="11">
        <v>11665</v>
      </c>
      <c r="E90" s="10">
        <f t="shared" si="1"/>
        <v>11235</v>
      </c>
      <c r="F90" s="10">
        <v>0</v>
      </c>
      <c r="G90" s="10">
        <v>3745</v>
      </c>
      <c r="H90" s="10" t="s">
        <v>374</v>
      </c>
      <c r="I90" s="10" t="s">
        <v>373</v>
      </c>
      <c r="J90" s="10" t="s">
        <v>373</v>
      </c>
    </row>
    <row r="91" spans="1:10" x14ac:dyDescent="0.25">
      <c r="A91" s="9" t="s">
        <v>446</v>
      </c>
      <c r="B91" s="9" t="s">
        <v>447</v>
      </c>
      <c r="C91" s="10">
        <v>81</v>
      </c>
      <c r="D91" s="11">
        <v>11472</v>
      </c>
      <c r="E91" s="10">
        <f t="shared" si="1"/>
        <v>11172</v>
      </c>
      <c r="F91" s="10">
        <v>0</v>
      </c>
      <c r="G91" s="10">
        <v>3724</v>
      </c>
      <c r="H91" s="10" t="s">
        <v>79</v>
      </c>
      <c r="I91" s="10" t="s">
        <v>1045</v>
      </c>
      <c r="J91" s="10" t="s">
        <v>448</v>
      </c>
    </row>
    <row r="92" spans="1:10" x14ac:dyDescent="0.25">
      <c r="A92" s="9" t="s">
        <v>67</v>
      </c>
      <c r="B92" s="9" t="s">
        <v>14</v>
      </c>
      <c r="C92" s="10">
        <v>11</v>
      </c>
      <c r="D92" s="11">
        <v>15821</v>
      </c>
      <c r="E92" s="10">
        <f t="shared" si="1"/>
        <v>11157</v>
      </c>
      <c r="F92" s="10">
        <v>0</v>
      </c>
      <c r="G92" s="10">
        <v>3719</v>
      </c>
      <c r="H92" s="10" t="s">
        <v>119</v>
      </c>
      <c r="I92" s="10" t="s">
        <v>1046</v>
      </c>
      <c r="J92" s="10" t="s">
        <v>375</v>
      </c>
    </row>
    <row r="93" spans="1:10" x14ac:dyDescent="0.25">
      <c r="A93" s="9" t="s">
        <v>149</v>
      </c>
      <c r="B93" s="9" t="s">
        <v>150</v>
      </c>
      <c r="C93" s="10">
        <v>75</v>
      </c>
      <c r="D93" s="11">
        <v>13997</v>
      </c>
      <c r="E93" s="10">
        <f t="shared" si="1"/>
        <v>11121</v>
      </c>
      <c r="F93" s="10">
        <v>0</v>
      </c>
      <c r="G93" s="10">
        <v>3707</v>
      </c>
      <c r="H93" s="10" t="s">
        <v>79</v>
      </c>
      <c r="I93" s="10" t="s">
        <v>1047</v>
      </c>
      <c r="J93" s="10" t="s">
        <v>79</v>
      </c>
    </row>
    <row r="94" spans="1:10" ht="31.5" x14ac:dyDescent="0.25">
      <c r="A94" s="9" t="s">
        <v>4</v>
      </c>
      <c r="B94" s="9" t="s">
        <v>68</v>
      </c>
      <c r="C94" s="10">
        <v>87</v>
      </c>
      <c r="D94" s="11">
        <v>13770</v>
      </c>
      <c r="E94" s="10">
        <f t="shared" si="1"/>
        <v>11022</v>
      </c>
      <c r="F94" s="10">
        <v>0</v>
      </c>
      <c r="G94" s="10">
        <v>3674</v>
      </c>
      <c r="H94" s="10" t="s">
        <v>79</v>
      </c>
      <c r="I94" s="10" t="s">
        <v>377</v>
      </c>
      <c r="J94" s="12" t="s">
        <v>378</v>
      </c>
    </row>
    <row r="95" spans="1:10" s="13" customFormat="1" x14ac:dyDescent="0.25">
      <c r="A95" s="9" t="s">
        <v>69</v>
      </c>
      <c r="B95" s="9" t="s">
        <v>70</v>
      </c>
      <c r="C95" s="10">
        <v>64</v>
      </c>
      <c r="D95" s="11">
        <v>15532</v>
      </c>
      <c r="E95" s="10">
        <f t="shared" si="1"/>
        <v>10977</v>
      </c>
      <c r="F95" s="10">
        <v>0</v>
      </c>
      <c r="G95" s="10">
        <v>3659</v>
      </c>
      <c r="H95" s="10" t="s">
        <v>79</v>
      </c>
      <c r="I95" s="10" t="s">
        <v>79</v>
      </c>
      <c r="J95" s="10" t="s">
        <v>379</v>
      </c>
    </row>
    <row r="96" spans="1:10" s="13" customFormat="1" x14ac:dyDescent="0.25">
      <c r="A96" s="9" t="s">
        <v>71</v>
      </c>
      <c r="B96" s="9" t="s">
        <v>72</v>
      </c>
      <c r="C96" s="10">
        <v>15</v>
      </c>
      <c r="D96" s="11">
        <v>12261</v>
      </c>
      <c r="E96" s="10">
        <f t="shared" si="1"/>
        <v>10965</v>
      </c>
      <c r="F96" s="10">
        <v>1</v>
      </c>
      <c r="G96" s="10">
        <v>3655</v>
      </c>
      <c r="H96" s="10" t="s">
        <v>83</v>
      </c>
      <c r="I96" s="10" t="s">
        <v>195</v>
      </c>
      <c r="J96" s="10" t="s">
        <v>380</v>
      </c>
    </row>
    <row r="97" spans="1:10" s="13" customFormat="1" ht="31.5" x14ac:dyDescent="0.25">
      <c r="A97" s="9" t="s">
        <v>73</v>
      </c>
      <c r="B97" s="9" t="s">
        <v>14</v>
      </c>
      <c r="C97" s="10">
        <v>71</v>
      </c>
      <c r="D97" s="11">
        <v>11536</v>
      </c>
      <c r="E97" s="10">
        <f t="shared" si="1"/>
        <v>10860</v>
      </c>
      <c r="F97" s="10">
        <v>1</v>
      </c>
      <c r="G97" s="10">
        <v>3620</v>
      </c>
      <c r="H97" s="12" t="s">
        <v>124</v>
      </c>
      <c r="I97" s="10" t="s">
        <v>125</v>
      </c>
      <c r="J97" s="10" t="s">
        <v>381</v>
      </c>
    </row>
    <row r="98" spans="1:10" s="13" customFormat="1" x14ac:dyDescent="0.25">
      <c r="A98" s="9" t="s">
        <v>74</v>
      </c>
      <c r="B98" s="9" t="s">
        <v>126</v>
      </c>
      <c r="C98" s="10">
        <v>15</v>
      </c>
      <c r="D98" s="11">
        <v>14156</v>
      </c>
      <c r="E98" s="10">
        <f t="shared" si="1"/>
        <v>10833</v>
      </c>
      <c r="F98" s="10">
        <v>0</v>
      </c>
      <c r="G98" s="10">
        <v>3611</v>
      </c>
      <c r="H98" s="10" t="s">
        <v>79</v>
      </c>
      <c r="I98" s="10" t="s">
        <v>79</v>
      </c>
      <c r="J98" s="10" t="s">
        <v>382</v>
      </c>
    </row>
    <row r="99" spans="1:10" s="13" customFormat="1" ht="31.5" x14ac:dyDescent="0.25">
      <c r="A99" s="9" t="s">
        <v>148</v>
      </c>
      <c r="B99" s="9" t="s">
        <v>14</v>
      </c>
      <c r="C99" s="10">
        <v>73</v>
      </c>
      <c r="D99" s="11">
        <v>13472</v>
      </c>
      <c r="E99" s="10">
        <f t="shared" si="1"/>
        <v>10818</v>
      </c>
      <c r="F99" s="10">
        <v>1</v>
      </c>
      <c r="G99" s="10">
        <v>3606</v>
      </c>
      <c r="H99" s="10" t="s">
        <v>83</v>
      </c>
      <c r="I99" s="12" t="s">
        <v>1048</v>
      </c>
      <c r="J99" s="10" t="s">
        <v>383</v>
      </c>
    </row>
    <row r="100" spans="1:10" s="13" customFormat="1" x14ac:dyDescent="0.25">
      <c r="A100" s="9" t="s">
        <v>146</v>
      </c>
      <c r="B100" s="9" t="s">
        <v>14</v>
      </c>
      <c r="C100" s="10">
        <v>73</v>
      </c>
      <c r="D100" s="11">
        <v>14373</v>
      </c>
      <c r="E100" s="10">
        <f t="shared" si="1"/>
        <v>10692</v>
      </c>
      <c r="F100" s="10">
        <v>4</v>
      </c>
      <c r="G100" s="10">
        <v>3564</v>
      </c>
      <c r="H100" s="10" t="s">
        <v>147</v>
      </c>
      <c r="I100" s="10" t="s">
        <v>1049</v>
      </c>
      <c r="J100" s="10" t="s">
        <v>384</v>
      </c>
    </row>
    <row r="101" spans="1:10" s="13" customFormat="1" x14ac:dyDescent="0.25">
      <c r="A101" s="9" t="s">
        <v>189</v>
      </c>
      <c r="B101" s="9" t="s">
        <v>14</v>
      </c>
      <c r="C101" s="10">
        <v>13</v>
      </c>
      <c r="D101" s="11">
        <v>12747</v>
      </c>
      <c r="E101" s="10">
        <f t="shared" si="1"/>
        <v>10656</v>
      </c>
      <c r="F101" s="10">
        <v>0</v>
      </c>
      <c r="G101" s="10">
        <v>3552</v>
      </c>
      <c r="H101" s="10" t="s">
        <v>190</v>
      </c>
      <c r="I101" s="10" t="s">
        <v>386</v>
      </c>
      <c r="J101" s="10" t="s">
        <v>385</v>
      </c>
    </row>
    <row r="102" spans="1:10" s="13" customFormat="1" x14ac:dyDescent="0.25">
      <c r="A102" s="9" t="s">
        <v>36</v>
      </c>
      <c r="B102" s="9" t="s">
        <v>37</v>
      </c>
      <c r="C102" s="10">
        <v>80</v>
      </c>
      <c r="D102" s="11">
        <v>11327</v>
      </c>
      <c r="E102" s="10">
        <f t="shared" si="1"/>
        <v>10641</v>
      </c>
      <c r="F102" s="10">
        <v>0</v>
      </c>
      <c r="G102" s="10">
        <v>3547</v>
      </c>
      <c r="H102" s="10" t="s">
        <v>79</v>
      </c>
      <c r="I102" s="10" t="s">
        <v>387</v>
      </c>
      <c r="J102" s="10" t="s">
        <v>79</v>
      </c>
    </row>
    <row r="103" spans="1:10" s="13" customFormat="1" x14ac:dyDescent="0.25">
      <c r="A103" s="9" t="s">
        <v>75</v>
      </c>
      <c r="B103" s="9" t="s">
        <v>76</v>
      </c>
      <c r="C103" s="10">
        <v>74</v>
      </c>
      <c r="D103" s="11">
        <v>14209</v>
      </c>
      <c r="E103" s="10">
        <f t="shared" si="1"/>
        <v>10635</v>
      </c>
      <c r="F103" s="10">
        <v>1</v>
      </c>
      <c r="G103" s="10">
        <v>3545</v>
      </c>
      <c r="H103" s="10" t="s">
        <v>389</v>
      </c>
      <c r="I103" s="10" t="s">
        <v>388</v>
      </c>
      <c r="J103" s="10" t="s">
        <v>390</v>
      </c>
    </row>
    <row r="104" spans="1:10" s="13" customFormat="1" x14ac:dyDescent="0.25">
      <c r="A104" s="9" t="s">
        <v>233</v>
      </c>
      <c r="B104" s="9" t="s">
        <v>14</v>
      </c>
      <c r="C104" s="10">
        <v>65</v>
      </c>
      <c r="D104" s="11">
        <v>11702</v>
      </c>
      <c r="E104" s="10">
        <f t="shared" si="1"/>
        <v>10380</v>
      </c>
      <c r="F104" s="10">
        <v>2</v>
      </c>
      <c r="G104" s="10">
        <v>3460</v>
      </c>
      <c r="H104" s="10" t="s">
        <v>89</v>
      </c>
      <c r="I104" s="10" t="s">
        <v>391</v>
      </c>
      <c r="J104" s="10" t="s">
        <v>392</v>
      </c>
    </row>
    <row r="105" spans="1:10" s="13" customFormat="1" x14ac:dyDescent="0.25">
      <c r="A105" s="9" t="s">
        <v>15</v>
      </c>
      <c r="B105" s="9" t="s">
        <v>21</v>
      </c>
      <c r="C105" s="10">
        <v>84</v>
      </c>
      <c r="D105" s="11">
        <v>10547</v>
      </c>
      <c r="E105" s="10">
        <f t="shared" si="1"/>
        <v>10305</v>
      </c>
      <c r="F105" s="10">
        <v>0</v>
      </c>
      <c r="G105" s="10">
        <v>3435</v>
      </c>
      <c r="H105" s="10" t="s">
        <v>79</v>
      </c>
      <c r="I105" s="10" t="s">
        <v>1050</v>
      </c>
      <c r="J105" s="10" t="s">
        <v>393</v>
      </c>
    </row>
    <row r="106" spans="1:10" s="13" customFormat="1" x14ac:dyDescent="0.25">
      <c r="A106" s="9" t="s">
        <v>188</v>
      </c>
      <c r="B106" s="9" t="s">
        <v>14</v>
      </c>
      <c r="C106" s="10">
        <v>27</v>
      </c>
      <c r="D106" s="11">
        <v>11450</v>
      </c>
      <c r="E106" s="10">
        <f t="shared" si="1"/>
        <v>10278</v>
      </c>
      <c r="F106" s="10">
        <v>9</v>
      </c>
      <c r="G106" s="10">
        <v>3426</v>
      </c>
      <c r="H106" s="10" t="s">
        <v>187</v>
      </c>
      <c r="I106" s="12" t="s">
        <v>1051</v>
      </c>
      <c r="J106" s="10" t="s">
        <v>394</v>
      </c>
    </row>
    <row r="107" spans="1:10" s="13" customFormat="1" x14ac:dyDescent="0.25">
      <c r="A107" s="9" t="s">
        <v>185</v>
      </c>
      <c r="B107" s="9" t="s">
        <v>186</v>
      </c>
      <c r="C107" s="10">
        <v>15</v>
      </c>
      <c r="D107" s="11">
        <v>12367</v>
      </c>
      <c r="E107" s="10">
        <f t="shared" si="1"/>
        <v>10146</v>
      </c>
      <c r="F107" s="10">
        <v>0</v>
      </c>
      <c r="G107" s="10">
        <v>3382</v>
      </c>
      <c r="H107" s="10" t="s">
        <v>79</v>
      </c>
      <c r="I107" s="10" t="s">
        <v>79</v>
      </c>
      <c r="J107" s="10" t="s">
        <v>395</v>
      </c>
    </row>
    <row r="108" spans="1:10" s="13" customFormat="1" x14ac:dyDescent="0.25">
      <c r="A108" s="9" t="s">
        <v>184</v>
      </c>
      <c r="B108" s="9" t="s">
        <v>14</v>
      </c>
      <c r="C108" s="10">
        <v>24</v>
      </c>
      <c r="D108" s="11">
        <v>10773</v>
      </c>
      <c r="E108" s="10">
        <f t="shared" si="1"/>
        <v>10098</v>
      </c>
      <c r="F108" s="10">
        <v>1</v>
      </c>
      <c r="G108" s="10">
        <v>3366</v>
      </c>
      <c r="H108" s="10" t="s">
        <v>83</v>
      </c>
      <c r="I108" s="10" t="s">
        <v>397</v>
      </c>
      <c r="J108" s="10" t="s">
        <v>396</v>
      </c>
    </row>
    <row r="109" spans="1:10" s="13" customFormat="1" x14ac:dyDescent="0.25">
      <c r="A109" s="9" t="s">
        <v>182</v>
      </c>
      <c r="B109" s="9" t="s">
        <v>183</v>
      </c>
      <c r="C109" s="10">
        <v>78</v>
      </c>
      <c r="D109" s="11">
        <v>10549</v>
      </c>
      <c r="E109" s="10">
        <f t="shared" si="1"/>
        <v>10035</v>
      </c>
      <c r="F109" s="10">
        <v>0</v>
      </c>
      <c r="G109" s="10">
        <v>3345</v>
      </c>
      <c r="H109" s="10" t="s">
        <v>79</v>
      </c>
      <c r="I109" s="10" t="s">
        <v>79</v>
      </c>
      <c r="J109" s="10" t="s">
        <v>396</v>
      </c>
    </row>
    <row r="110" spans="1:10" s="13" customFormat="1" x14ac:dyDescent="0.25">
      <c r="A110" s="9" t="s">
        <v>141</v>
      </c>
      <c r="B110" s="9" t="s">
        <v>14</v>
      </c>
      <c r="C110" s="10">
        <v>21</v>
      </c>
      <c r="D110" s="11">
        <v>10773</v>
      </c>
      <c r="E110" s="10">
        <f t="shared" si="1"/>
        <v>9888</v>
      </c>
      <c r="F110" s="10">
        <v>2</v>
      </c>
      <c r="G110" s="10">
        <v>3296</v>
      </c>
      <c r="H110" s="10" t="s">
        <v>89</v>
      </c>
      <c r="I110" s="10" t="s">
        <v>398</v>
      </c>
      <c r="J110" s="10" t="s">
        <v>398</v>
      </c>
    </row>
    <row r="111" spans="1:10" s="13" customFormat="1" x14ac:dyDescent="0.25">
      <c r="A111" s="9" t="s">
        <v>99</v>
      </c>
      <c r="B111" s="9" t="s">
        <v>14</v>
      </c>
      <c r="C111" s="10">
        <v>71</v>
      </c>
      <c r="D111" s="11">
        <v>11962</v>
      </c>
      <c r="E111" s="10">
        <f t="shared" si="1"/>
        <v>9828</v>
      </c>
      <c r="F111" s="10">
        <v>0</v>
      </c>
      <c r="G111" s="10">
        <v>3276</v>
      </c>
      <c r="H111" s="10" t="s">
        <v>101</v>
      </c>
      <c r="I111" s="10" t="s">
        <v>399</v>
      </c>
      <c r="J111" s="10" t="s">
        <v>100</v>
      </c>
    </row>
    <row r="112" spans="1:10" s="13" customFormat="1" x14ac:dyDescent="0.25">
      <c r="A112" s="9" t="s">
        <v>41</v>
      </c>
      <c r="B112" s="9" t="s">
        <v>14</v>
      </c>
      <c r="C112" s="10">
        <v>71</v>
      </c>
      <c r="D112" s="11">
        <v>11962</v>
      </c>
      <c r="E112" s="10">
        <f t="shared" si="1"/>
        <v>9828</v>
      </c>
      <c r="F112" s="10">
        <v>0</v>
      </c>
      <c r="G112" s="10">
        <v>3276</v>
      </c>
      <c r="H112" s="10" t="s">
        <v>101</v>
      </c>
      <c r="I112" s="10" t="s">
        <v>1052</v>
      </c>
      <c r="J112" s="10" t="s">
        <v>1054</v>
      </c>
    </row>
    <row r="113" spans="1:10" s="13" customFormat="1" x14ac:dyDescent="0.25">
      <c r="A113" s="9" t="s">
        <v>181</v>
      </c>
      <c r="B113" s="9" t="s">
        <v>14</v>
      </c>
      <c r="C113" s="10">
        <v>42</v>
      </c>
      <c r="D113" s="11">
        <v>10963</v>
      </c>
      <c r="E113" s="10">
        <f t="shared" si="1"/>
        <v>9816</v>
      </c>
      <c r="F113" s="10">
        <v>1</v>
      </c>
      <c r="G113" s="10">
        <v>3272</v>
      </c>
      <c r="H113" s="10" t="s">
        <v>83</v>
      </c>
      <c r="I113" s="10" t="s">
        <v>1053</v>
      </c>
      <c r="J113" s="10" t="s">
        <v>79</v>
      </c>
    </row>
    <row r="114" spans="1:10" s="13" customFormat="1" x14ac:dyDescent="0.25">
      <c r="A114" s="9" t="s">
        <v>128</v>
      </c>
      <c r="B114" s="9" t="s">
        <v>127</v>
      </c>
      <c r="C114" s="10">
        <v>27</v>
      </c>
      <c r="D114" s="11">
        <v>11411</v>
      </c>
      <c r="E114" s="10">
        <f t="shared" si="1"/>
        <v>9816</v>
      </c>
      <c r="F114" s="10">
        <v>1</v>
      </c>
      <c r="G114" s="10">
        <v>3272</v>
      </c>
      <c r="H114" s="10" t="s">
        <v>83</v>
      </c>
      <c r="I114" s="10" t="s">
        <v>1055</v>
      </c>
      <c r="J114" s="10" t="s">
        <v>400</v>
      </c>
    </row>
    <row r="115" spans="1:10" s="13" customFormat="1" x14ac:dyDescent="0.25">
      <c r="A115" s="9" t="s">
        <v>180</v>
      </c>
      <c r="B115" s="9" t="s">
        <v>14</v>
      </c>
      <c r="C115" s="10">
        <v>55</v>
      </c>
      <c r="D115" s="11">
        <v>11588</v>
      </c>
      <c r="E115" s="10">
        <f t="shared" si="1"/>
        <v>9792</v>
      </c>
      <c r="F115" s="10">
        <v>4</v>
      </c>
      <c r="G115" s="10">
        <v>3264</v>
      </c>
      <c r="H115" s="10" t="s">
        <v>94</v>
      </c>
      <c r="I115" s="10" t="s">
        <v>156</v>
      </c>
      <c r="J115" s="10" t="s">
        <v>427</v>
      </c>
    </row>
    <row r="116" spans="1:10" s="13" customFormat="1" x14ac:dyDescent="0.25">
      <c r="A116" s="9" t="s">
        <v>178</v>
      </c>
      <c r="B116" s="9" t="s">
        <v>14</v>
      </c>
      <c r="C116" s="10">
        <v>28</v>
      </c>
      <c r="D116" s="11">
        <v>10447</v>
      </c>
      <c r="E116" s="10">
        <f t="shared" si="1"/>
        <v>9723</v>
      </c>
      <c r="F116" s="10">
        <v>1</v>
      </c>
      <c r="G116" s="10">
        <v>3241</v>
      </c>
      <c r="H116" s="10" t="s">
        <v>179</v>
      </c>
      <c r="I116" s="10" t="s">
        <v>624</v>
      </c>
      <c r="J116" s="10" t="s">
        <v>426</v>
      </c>
    </row>
    <row r="117" spans="1:10" s="13" customFormat="1" x14ac:dyDescent="0.25">
      <c r="A117" s="9" t="s">
        <v>168</v>
      </c>
      <c r="B117" s="9" t="s">
        <v>169</v>
      </c>
      <c r="C117" s="10">
        <v>60</v>
      </c>
      <c r="D117" s="11">
        <v>10525</v>
      </c>
      <c r="E117" s="10">
        <f t="shared" si="1"/>
        <v>9723</v>
      </c>
      <c r="F117" s="10">
        <v>1</v>
      </c>
      <c r="G117" s="10">
        <v>3241</v>
      </c>
      <c r="H117" s="10" t="s">
        <v>404</v>
      </c>
      <c r="I117" s="10" t="s">
        <v>402</v>
      </c>
      <c r="J117" s="10" t="s">
        <v>403</v>
      </c>
    </row>
    <row r="118" spans="1:10" s="13" customFormat="1" x14ac:dyDescent="0.25">
      <c r="A118" s="9" t="s">
        <v>165</v>
      </c>
      <c r="B118" s="9" t="s">
        <v>177</v>
      </c>
      <c r="C118" s="10">
        <v>16</v>
      </c>
      <c r="D118" s="11">
        <v>11544</v>
      </c>
      <c r="E118" s="10">
        <f t="shared" si="1"/>
        <v>9639</v>
      </c>
      <c r="F118" s="10">
        <v>0</v>
      </c>
      <c r="G118" s="10">
        <v>3213</v>
      </c>
      <c r="H118" s="10" t="s">
        <v>167</v>
      </c>
      <c r="I118" s="10" t="s">
        <v>195</v>
      </c>
      <c r="J118" s="10" t="s">
        <v>409</v>
      </c>
    </row>
    <row r="119" spans="1:10" s="13" customFormat="1" x14ac:dyDescent="0.25">
      <c r="A119" s="9" t="s">
        <v>24</v>
      </c>
      <c r="B119" s="9" t="s">
        <v>42</v>
      </c>
      <c r="C119" s="10">
        <v>50</v>
      </c>
      <c r="D119" s="11">
        <v>13801</v>
      </c>
      <c r="E119" s="10">
        <f t="shared" si="1"/>
        <v>9597</v>
      </c>
      <c r="F119" s="10">
        <v>1</v>
      </c>
      <c r="G119" s="10">
        <v>3199</v>
      </c>
      <c r="H119" s="10" t="s">
        <v>129</v>
      </c>
      <c r="I119" s="10" t="s">
        <v>1056</v>
      </c>
      <c r="J119" s="10" t="s">
        <v>405</v>
      </c>
    </row>
    <row r="120" spans="1:10" s="13" customFormat="1" x14ac:dyDescent="0.25">
      <c r="A120" s="9" t="s">
        <v>77</v>
      </c>
      <c r="B120" s="9" t="s">
        <v>14</v>
      </c>
      <c r="C120" s="10">
        <v>50</v>
      </c>
      <c r="D120" s="11">
        <v>10546</v>
      </c>
      <c r="E120" s="10">
        <f t="shared" si="1"/>
        <v>9555</v>
      </c>
      <c r="F120" s="10">
        <v>4</v>
      </c>
      <c r="G120" s="10">
        <v>3185</v>
      </c>
      <c r="H120" s="10" t="s">
        <v>94</v>
      </c>
      <c r="I120" s="10" t="s">
        <v>401</v>
      </c>
      <c r="J120" s="10" t="s">
        <v>79</v>
      </c>
    </row>
    <row r="121" spans="1:10" s="13" customFormat="1" x14ac:dyDescent="0.25">
      <c r="A121" s="9" t="s">
        <v>170</v>
      </c>
      <c r="B121" s="9" t="s">
        <v>127</v>
      </c>
      <c r="C121" s="10">
        <v>68</v>
      </c>
      <c r="D121" s="11">
        <v>9978</v>
      </c>
      <c r="E121" s="10">
        <f t="shared" si="1"/>
        <v>9555</v>
      </c>
      <c r="F121" s="10">
        <v>3</v>
      </c>
      <c r="G121" s="10">
        <v>3185</v>
      </c>
      <c r="H121" s="10" t="s">
        <v>92</v>
      </c>
      <c r="I121" s="10" t="s">
        <v>171</v>
      </c>
      <c r="J121" s="10" t="s">
        <v>406</v>
      </c>
    </row>
    <row r="122" spans="1:10" s="13" customFormat="1" ht="31.5" x14ac:dyDescent="0.25">
      <c r="A122" s="9" t="s">
        <v>631</v>
      </c>
      <c r="B122" s="9" t="s">
        <v>14</v>
      </c>
      <c r="C122" s="10">
        <v>65</v>
      </c>
      <c r="D122" s="11">
        <v>9836</v>
      </c>
      <c r="E122" s="10">
        <v>9300</v>
      </c>
      <c r="F122" s="10">
        <v>1</v>
      </c>
      <c r="G122" s="10">
        <v>3177</v>
      </c>
      <c r="H122" s="10" t="s">
        <v>83</v>
      </c>
      <c r="I122" s="12" t="s">
        <v>1057</v>
      </c>
      <c r="J122" s="12" t="s">
        <v>640</v>
      </c>
    </row>
    <row r="123" spans="1:10" s="13" customFormat="1" ht="31.5" x14ac:dyDescent="0.25">
      <c r="A123" s="9" t="s">
        <v>172</v>
      </c>
      <c r="B123" s="9" t="s">
        <v>14</v>
      </c>
      <c r="C123" s="10">
        <v>76</v>
      </c>
      <c r="D123" s="11">
        <v>11078</v>
      </c>
      <c r="E123" s="10">
        <f t="shared" ref="E123:E128" si="2">G123*3</f>
        <v>9516</v>
      </c>
      <c r="F123" s="10">
        <v>1</v>
      </c>
      <c r="G123" s="10">
        <v>3172</v>
      </c>
      <c r="H123" s="10" t="s">
        <v>1058</v>
      </c>
      <c r="I123" s="12" t="s">
        <v>173</v>
      </c>
      <c r="J123" s="10" t="s">
        <v>407</v>
      </c>
    </row>
    <row r="124" spans="1:10" s="13" customFormat="1" x14ac:dyDescent="0.25">
      <c r="A124" s="9" t="s">
        <v>603</v>
      </c>
      <c r="B124" s="9" t="s">
        <v>14</v>
      </c>
      <c r="C124" s="10">
        <v>34</v>
      </c>
      <c r="D124" s="11">
        <v>11833</v>
      </c>
      <c r="E124" s="10">
        <f t="shared" si="2"/>
        <v>9498</v>
      </c>
      <c r="F124" s="10">
        <v>1</v>
      </c>
      <c r="G124" s="10">
        <v>3166</v>
      </c>
      <c r="H124" s="10" t="s">
        <v>604</v>
      </c>
      <c r="I124" s="10" t="s">
        <v>1059</v>
      </c>
      <c r="J124" s="10" t="s">
        <v>605</v>
      </c>
    </row>
    <row r="125" spans="1:10" s="13" customFormat="1" ht="31.5" x14ac:dyDescent="0.25">
      <c r="A125" s="9" t="s">
        <v>38</v>
      </c>
      <c r="B125" s="9" t="s">
        <v>169</v>
      </c>
      <c r="C125" s="10">
        <v>33</v>
      </c>
      <c r="D125" s="11">
        <v>10127</v>
      </c>
      <c r="E125" s="10">
        <f t="shared" si="2"/>
        <v>9462</v>
      </c>
      <c r="F125" s="10">
        <v>0</v>
      </c>
      <c r="G125" s="10">
        <v>3154</v>
      </c>
      <c r="H125" s="12" t="s">
        <v>174</v>
      </c>
      <c r="I125" s="10" t="s">
        <v>408</v>
      </c>
      <c r="J125" s="10" t="s">
        <v>410</v>
      </c>
    </row>
    <row r="126" spans="1:10" s="13" customFormat="1" x14ac:dyDescent="0.25">
      <c r="A126" s="9" t="s">
        <v>130</v>
      </c>
      <c r="B126" s="9" t="s">
        <v>14</v>
      </c>
      <c r="C126" s="10">
        <v>51</v>
      </c>
      <c r="D126" s="11">
        <v>15718</v>
      </c>
      <c r="E126" s="10">
        <f t="shared" si="2"/>
        <v>9438</v>
      </c>
      <c r="F126" s="10">
        <v>1</v>
      </c>
      <c r="G126" s="10">
        <v>3146</v>
      </c>
      <c r="H126" s="10" t="s">
        <v>167</v>
      </c>
      <c r="I126" s="10" t="s">
        <v>166</v>
      </c>
      <c r="J126" s="10" t="s">
        <v>411</v>
      </c>
    </row>
    <row r="127" spans="1:10" s="13" customFormat="1" x14ac:dyDescent="0.25">
      <c r="A127" s="9" t="s">
        <v>265</v>
      </c>
      <c r="B127" s="9" t="s">
        <v>14</v>
      </c>
      <c r="C127" s="10">
        <v>46</v>
      </c>
      <c r="D127" s="11">
        <v>10016</v>
      </c>
      <c r="E127" s="10">
        <f t="shared" si="2"/>
        <v>9432</v>
      </c>
      <c r="F127" s="10">
        <v>1</v>
      </c>
      <c r="G127" s="10">
        <v>3144</v>
      </c>
      <c r="H127" s="10" t="s">
        <v>412</v>
      </c>
      <c r="I127" s="10" t="s">
        <v>266</v>
      </c>
      <c r="J127" s="10" t="s">
        <v>266</v>
      </c>
    </row>
    <row r="128" spans="1:10" s="13" customFormat="1" x14ac:dyDescent="0.25">
      <c r="A128" s="9" t="s">
        <v>629</v>
      </c>
      <c r="B128" s="9" t="s">
        <v>630</v>
      </c>
      <c r="C128" s="10">
        <v>67</v>
      </c>
      <c r="D128" s="11">
        <v>12781</v>
      </c>
      <c r="E128" s="10">
        <f t="shared" si="2"/>
        <v>9414</v>
      </c>
      <c r="F128" s="10">
        <v>0</v>
      </c>
      <c r="G128" s="10">
        <v>3138</v>
      </c>
      <c r="H128" s="10" t="s">
        <v>79</v>
      </c>
      <c r="I128" s="10" t="s">
        <v>79</v>
      </c>
      <c r="J128" s="10" t="s">
        <v>639</v>
      </c>
    </row>
    <row r="129" spans="1:10" s="13" customFormat="1" x14ac:dyDescent="0.25">
      <c r="A129" s="9" t="s">
        <v>628</v>
      </c>
      <c r="B129" s="9" t="s">
        <v>638</v>
      </c>
      <c r="C129" s="10">
        <v>41</v>
      </c>
      <c r="D129" s="11">
        <v>10856</v>
      </c>
      <c r="E129" s="10">
        <v>9300</v>
      </c>
      <c r="F129" s="10">
        <v>0</v>
      </c>
      <c r="G129" s="10">
        <v>3130</v>
      </c>
      <c r="H129" s="10" t="s">
        <v>79</v>
      </c>
      <c r="I129" s="10" t="s">
        <v>79</v>
      </c>
      <c r="J129" s="10" t="s">
        <v>79</v>
      </c>
    </row>
    <row r="130" spans="1:10" s="13" customFormat="1" ht="47.25" x14ac:dyDescent="0.25">
      <c r="A130" s="9" t="s">
        <v>39</v>
      </c>
      <c r="B130" s="9" t="s">
        <v>14</v>
      </c>
      <c r="C130" s="10">
        <v>63</v>
      </c>
      <c r="D130" s="11">
        <v>10797</v>
      </c>
      <c r="E130" s="10">
        <f t="shared" ref="E130:E147" si="3">G130*3</f>
        <v>9330</v>
      </c>
      <c r="F130" s="10">
        <v>2</v>
      </c>
      <c r="G130" s="10">
        <v>3110</v>
      </c>
      <c r="H130" s="12" t="s">
        <v>1060</v>
      </c>
      <c r="I130" s="10" t="s">
        <v>132</v>
      </c>
      <c r="J130" s="10" t="s">
        <v>79</v>
      </c>
    </row>
    <row r="131" spans="1:10" s="13" customFormat="1" x14ac:dyDescent="0.25">
      <c r="A131" s="9" t="s">
        <v>161</v>
      </c>
      <c r="B131" s="9" t="s">
        <v>162</v>
      </c>
      <c r="C131" s="10">
        <v>69</v>
      </c>
      <c r="D131" s="11">
        <v>11050</v>
      </c>
      <c r="E131" s="10">
        <f t="shared" si="3"/>
        <v>9330</v>
      </c>
      <c r="F131" s="10">
        <v>1</v>
      </c>
      <c r="G131" s="10">
        <v>3110</v>
      </c>
      <c r="H131" s="10" t="s">
        <v>79</v>
      </c>
      <c r="I131" s="10" t="s">
        <v>132</v>
      </c>
      <c r="J131" s="10" t="s">
        <v>415</v>
      </c>
    </row>
    <row r="132" spans="1:10" s="13" customFormat="1" x14ac:dyDescent="0.25">
      <c r="A132" s="9" t="s">
        <v>625</v>
      </c>
      <c r="B132" s="9" t="s">
        <v>14</v>
      </c>
      <c r="C132" s="10">
        <v>69</v>
      </c>
      <c r="D132" s="11">
        <v>9760</v>
      </c>
      <c r="E132" s="10">
        <f t="shared" si="3"/>
        <v>9300</v>
      </c>
      <c r="F132" s="10">
        <v>1</v>
      </c>
      <c r="G132" s="10">
        <v>3100</v>
      </c>
      <c r="H132" s="10" t="s">
        <v>626</v>
      </c>
      <c r="I132" s="10" t="s">
        <v>1061</v>
      </c>
      <c r="J132" s="10" t="s">
        <v>627</v>
      </c>
    </row>
    <row r="133" spans="1:10" s="13" customFormat="1" ht="31.5" x14ac:dyDescent="0.25">
      <c r="A133" s="9" t="s">
        <v>275</v>
      </c>
      <c r="B133" s="9" t="s">
        <v>14</v>
      </c>
      <c r="C133" s="10">
        <v>25</v>
      </c>
      <c r="D133" s="11">
        <v>12397</v>
      </c>
      <c r="E133" s="10">
        <f t="shared" si="3"/>
        <v>9294</v>
      </c>
      <c r="F133" s="10">
        <v>7</v>
      </c>
      <c r="G133" s="10">
        <v>3098</v>
      </c>
      <c r="H133" s="10" t="s">
        <v>276</v>
      </c>
      <c r="I133" s="12" t="s">
        <v>1062</v>
      </c>
      <c r="J133" s="10" t="s">
        <v>416</v>
      </c>
    </row>
    <row r="134" spans="1:10" s="13" customFormat="1" x14ac:dyDescent="0.25">
      <c r="A134" s="9" t="s">
        <v>623</v>
      </c>
      <c r="B134" s="9" t="s">
        <v>14</v>
      </c>
      <c r="C134" s="10">
        <v>28</v>
      </c>
      <c r="D134" s="11">
        <v>10974</v>
      </c>
      <c r="E134" s="10">
        <f t="shared" si="3"/>
        <v>9282</v>
      </c>
      <c r="F134" s="10">
        <v>1</v>
      </c>
      <c r="G134" s="10">
        <v>3094</v>
      </c>
      <c r="H134" s="10" t="s">
        <v>622</v>
      </c>
      <c r="I134" s="10" t="s">
        <v>1063</v>
      </c>
      <c r="J134" s="10" t="s">
        <v>624</v>
      </c>
    </row>
    <row r="135" spans="1:10" s="13" customFormat="1" x14ac:dyDescent="0.25">
      <c r="A135" s="9" t="s">
        <v>163</v>
      </c>
      <c r="B135" s="9" t="s">
        <v>414</v>
      </c>
      <c r="C135" s="10">
        <v>40</v>
      </c>
      <c r="D135" s="11">
        <v>9910</v>
      </c>
      <c r="E135" s="10">
        <f t="shared" si="3"/>
        <v>9252</v>
      </c>
      <c r="F135" s="10">
        <v>0</v>
      </c>
      <c r="G135" s="10">
        <v>3084</v>
      </c>
      <c r="H135" s="10" t="s">
        <v>79</v>
      </c>
      <c r="I135" s="10" t="s">
        <v>79</v>
      </c>
      <c r="J135" s="10" t="s">
        <v>413</v>
      </c>
    </row>
    <row r="136" spans="1:10" s="13" customFormat="1" x14ac:dyDescent="0.25">
      <c r="A136" s="9" t="s">
        <v>620</v>
      </c>
      <c r="B136" s="9" t="s">
        <v>14</v>
      </c>
      <c r="C136" s="10">
        <v>63</v>
      </c>
      <c r="D136" s="11">
        <v>9559</v>
      </c>
      <c r="E136" s="10">
        <f t="shared" si="3"/>
        <v>9243</v>
      </c>
      <c r="F136" s="10">
        <v>1</v>
      </c>
      <c r="G136" s="10">
        <v>3081</v>
      </c>
      <c r="H136" s="10" t="s">
        <v>83</v>
      </c>
      <c r="I136" s="10" t="s">
        <v>1064</v>
      </c>
      <c r="J136" s="10" t="s">
        <v>621</v>
      </c>
    </row>
    <row r="137" spans="1:10" s="13" customFormat="1" x14ac:dyDescent="0.25">
      <c r="A137" s="9" t="s">
        <v>618</v>
      </c>
      <c r="B137" s="9" t="s">
        <v>619</v>
      </c>
      <c r="C137" s="10">
        <v>67</v>
      </c>
      <c r="D137" s="11">
        <v>11741</v>
      </c>
      <c r="E137" s="10">
        <f t="shared" si="3"/>
        <v>9195</v>
      </c>
      <c r="F137" s="10">
        <v>0</v>
      </c>
      <c r="G137" s="10">
        <v>3065</v>
      </c>
      <c r="H137" s="10" t="s">
        <v>79</v>
      </c>
      <c r="I137" s="10" t="s">
        <v>79</v>
      </c>
      <c r="J137" s="10" t="s">
        <v>79</v>
      </c>
    </row>
    <row r="138" spans="1:10" s="13" customFormat="1" x14ac:dyDescent="0.25">
      <c r="A138" s="9" t="s">
        <v>259</v>
      </c>
      <c r="B138" s="9" t="s">
        <v>260</v>
      </c>
      <c r="C138" s="10">
        <v>47</v>
      </c>
      <c r="D138" s="11">
        <v>10655</v>
      </c>
      <c r="E138" s="10">
        <f t="shared" si="3"/>
        <v>9171</v>
      </c>
      <c r="F138" s="10">
        <v>0</v>
      </c>
      <c r="G138" s="10">
        <v>3057</v>
      </c>
      <c r="H138" s="10" t="s">
        <v>79</v>
      </c>
      <c r="I138" s="10" t="s">
        <v>79</v>
      </c>
      <c r="J138" s="10" t="s">
        <v>79</v>
      </c>
    </row>
    <row r="139" spans="1:10" s="13" customFormat="1" x14ac:dyDescent="0.25">
      <c r="A139" s="9" t="s">
        <v>230</v>
      </c>
      <c r="B139" s="9" t="s">
        <v>235</v>
      </c>
      <c r="C139" s="10">
        <v>69</v>
      </c>
      <c r="D139" s="11">
        <v>12697</v>
      </c>
      <c r="E139" s="10">
        <f t="shared" si="3"/>
        <v>9171</v>
      </c>
      <c r="F139" s="10">
        <v>0</v>
      </c>
      <c r="G139" s="10">
        <v>3057</v>
      </c>
      <c r="H139" s="10" t="s">
        <v>79</v>
      </c>
      <c r="I139" s="10" t="s">
        <v>79</v>
      </c>
      <c r="J139" s="10" t="s">
        <v>417</v>
      </c>
    </row>
    <row r="140" spans="1:10" s="13" customFormat="1" x14ac:dyDescent="0.25">
      <c r="A140" s="9" t="s">
        <v>231</v>
      </c>
      <c r="B140" s="9" t="s">
        <v>232</v>
      </c>
      <c r="C140" s="10">
        <v>27</v>
      </c>
      <c r="D140" s="11">
        <v>11750</v>
      </c>
      <c r="E140" s="10">
        <f t="shared" si="3"/>
        <v>9162</v>
      </c>
      <c r="F140" s="10">
        <v>1</v>
      </c>
      <c r="G140" s="10">
        <v>3054</v>
      </c>
      <c r="H140" s="10" t="s">
        <v>83</v>
      </c>
      <c r="I140" s="10" t="s">
        <v>418</v>
      </c>
      <c r="J140" s="10" t="s">
        <v>79</v>
      </c>
    </row>
    <row r="141" spans="1:10" s="13" customFormat="1" x14ac:dyDescent="0.25">
      <c r="A141" s="9" t="s">
        <v>159</v>
      </c>
      <c r="B141" s="9" t="s">
        <v>131</v>
      </c>
      <c r="C141" s="10">
        <v>69</v>
      </c>
      <c r="D141" s="11">
        <v>11617</v>
      </c>
      <c r="E141" s="10">
        <f t="shared" si="3"/>
        <v>9090</v>
      </c>
      <c r="F141" s="10">
        <v>0</v>
      </c>
      <c r="G141" s="10">
        <v>3030</v>
      </c>
      <c r="H141" s="10" t="s">
        <v>79</v>
      </c>
      <c r="I141" s="10" t="s">
        <v>79</v>
      </c>
      <c r="J141" s="10" t="s">
        <v>420</v>
      </c>
    </row>
    <row r="142" spans="1:10" s="13" customFormat="1" x14ac:dyDescent="0.25">
      <c r="A142" s="9" t="s">
        <v>155</v>
      </c>
      <c r="B142" s="9" t="s">
        <v>162</v>
      </c>
      <c r="C142" s="10">
        <v>28</v>
      </c>
      <c r="D142" s="11">
        <v>10371</v>
      </c>
      <c r="E142" s="10">
        <f t="shared" si="3"/>
        <v>8982</v>
      </c>
      <c r="F142" s="10">
        <v>0</v>
      </c>
      <c r="G142" s="10">
        <v>2994</v>
      </c>
      <c r="H142" s="10" t="s">
        <v>423</v>
      </c>
      <c r="I142" s="10" t="s">
        <v>156</v>
      </c>
      <c r="J142" s="10" t="s">
        <v>424</v>
      </c>
    </row>
    <row r="143" spans="1:10" s="13" customFormat="1" ht="47.25" x14ac:dyDescent="0.25">
      <c r="A143" s="9" t="s">
        <v>175</v>
      </c>
      <c r="B143" s="9" t="s">
        <v>177</v>
      </c>
      <c r="C143" s="10">
        <v>66</v>
      </c>
      <c r="D143" s="11">
        <v>15383</v>
      </c>
      <c r="E143" s="10">
        <f t="shared" si="3"/>
        <v>8958</v>
      </c>
      <c r="F143" s="10">
        <v>2</v>
      </c>
      <c r="G143" s="10">
        <v>2986</v>
      </c>
      <c r="H143" s="10" t="s">
        <v>79</v>
      </c>
      <c r="I143" s="10" t="s">
        <v>176</v>
      </c>
      <c r="J143" s="12" t="s">
        <v>425</v>
      </c>
    </row>
    <row r="144" spans="1:10" s="13" customFormat="1" ht="31.5" x14ac:dyDescent="0.25">
      <c r="A144" s="9" t="s">
        <v>160</v>
      </c>
      <c r="B144" s="9" t="s">
        <v>14</v>
      </c>
      <c r="C144" s="10">
        <v>38</v>
      </c>
      <c r="D144" s="11">
        <v>11081</v>
      </c>
      <c r="E144" s="10">
        <f t="shared" si="3"/>
        <v>8958</v>
      </c>
      <c r="F144" s="10">
        <v>2</v>
      </c>
      <c r="G144" s="10">
        <v>2986</v>
      </c>
      <c r="H144" s="12" t="s">
        <v>89</v>
      </c>
      <c r="I144" s="12" t="s">
        <v>1065</v>
      </c>
      <c r="J144" s="10" t="s">
        <v>419</v>
      </c>
    </row>
    <row r="145" spans="1:10" s="13" customFormat="1" x14ac:dyDescent="0.25">
      <c r="A145" s="9" t="s">
        <v>157</v>
      </c>
      <c r="B145" s="9" t="s">
        <v>14</v>
      </c>
      <c r="C145" s="10">
        <v>66</v>
      </c>
      <c r="D145" s="11">
        <v>10455</v>
      </c>
      <c r="E145" s="10">
        <f t="shared" si="3"/>
        <v>8913</v>
      </c>
      <c r="F145" s="10">
        <v>2</v>
      </c>
      <c r="G145" s="10">
        <v>2971</v>
      </c>
      <c r="H145" s="10" t="s">
        <v>422</v>
      </c>
      <c r="I145" s="10" t="s">
        <v>1066</v>
      </c>
      <c r="J145" s="10" t="s">
        <v>79</v>
      </c>
    </row>
    <row r="146" spans="1:10" s="13" customFormat="1" x14ac:dyDescent="0.25">
      <c r="A146" s="9" t="s">
        <v>616</v>
      </c>
      <c r="B146" s="9" t="s">
        <v>14</v>
      </c>
      <c r="C146" s="10">
        <v>33</v>
      </c>
      <c r="D146" s="11">
        <v>11981</v>
      </c>
      <c r="E146" s="10">
        <f t="shared" si="3"/>
        <v>8889</v>
      </c>
      <c r="F146" s="10">
        <v>0</v>
      </c>
      <c r="G146" s="10">
        <v>2963</v>
      </c>
      <c r="H146" s="10" t="s">
        <v>617</v>
      </c>
      <c r="I146" s="10" t="s">
        <v>1067</v>
      </c>
      <c r="J146" s="10" t="s">
        <v>617</v>
      </c>
    </row>
    <row r="147" spans="1:10" s="13" customFormat="1" x14ac:dyDescent="0.25">
      <c r="A147" s="9" t="s">
        <v>158</v>
      </c>
      <c r="B147" s="9" t="s">
        <v>164</v>
      </c>
      <c r="C147" s="10">
        <v>47</v>
      </c>
      <c r="D147" s="11">
        <v>9301</v>
      </c>
      <c r="E147" s="10">
        <f t="shared" si="3"/>
        <v>8886</v>
      </c>
      <c r="F147" s="10">
        <v>1</v>
      </c>
      <c r="G147" s="10">
        <v>2962</v>
      </c>
      <c r="H147" s="10" t="s">
        <v>83</v>
      </c>
      <c r="I147" s="10" t="s">
        <v>1068</v>
      </c>
      <c r="J147" s="10" t="s">
        <v>421</v>
      </c>
    </row>
    <row r="148" spans="1:10" s="13" customFormat="1" x14ac:dyDescent="0.25">
      <c r="A148" s="9" t="s">
        <v>613</v>
      </c>
      <c r="B148" s="9" t="s">
        <v>615</v>
      </c>
      <c r="C148" s="10">
        <v>22</v>
      </c>
      <c r="D148" s="11">
        <v>11636</v>
      </c>
      <c r="E148" s="10" t="s">
        <v>1069</v>
      </c>
      <c r="F148" s="10">
        <v>0</v>
      </c>
      <c r="G148" s="10">
        <v>2951</v>
      </c>
      <c r="H148" s="10" t="s">
        <v>79</v>
      </c>
      <c r="I148" s="10" t="s">
        <v>79</v>
      </c>
      <c r="J148" s="10" t="s">
        <v>614</v>
      </c>
    </row>
    <row r="149" spans="1:10" s="13" customFormat="1" x14ac:dyDescent="0.25">
      <c r="A149" s="9" t="s">
        <v>606</v>
      </c>
      <c r="B149" s="9" t="s">
        <v>607</v>
      </c>
      <c r="C149" s="10">
        <v>120</v>
      </c>
      <c r="D149" s="11">
        <v>9124</v>
      </c>
      <c r="E149" s="10">
        <f t="shared" ref="E149:E212" si="4">G149*3</f>
        <v>8814</v>
      </c>
      <c r="F149" s="10">
        <v>0</v>
      </c>
      <c r="G149" s="10">
        <v>2938</v>
      </c>
      <c r="H149" s="10" t="s">
        <v>79</v>
      </c>
      <c r="I149" s="10" t="s">
        <v>79</v>
      </c>
      <c r="J149" s="10" t="s">
        <v>608</v>
      </c>
    </row>
    <row r="150" spans="1:10" s="13" customFormat="1" x14ac:dyDescent="0.25">
      <c r="A150" s="9" t="s">
        <v>598</v>
      </c>
      <c r="B150" s="9" t="s">
        <v>14</v>
      </c>
      <c r="C150" s="10">
        <v>34</v>
      </c>
      <c r="D150" s="11">
        <v>10833</v>
      </c>
      <c r="E150" s="10">
        <f t="shared" si="4"/>
        <v>8769</v>
      </c>
      <c r="F150" s="10">
        <v>1</v>
      </c>
      <c r="G150" s="10">
        <v>2923</v>
      </c>
      <c r="H150" s="10" t="s">
        <v>600</v>
      </c>
      <c r="I150" s="10" t="s">
        <v>599</v>
      </c>
      <c r="J150" s="10" t="s">
        <v>601</v>
      </c>
    </row>
    <row r="151" spans="1:10" s="13" customFormat="1" x14ac:dyDescent="0.25">
      <c r="A151" s="9" t="s">
        <v>609</v>
      </c>
      <c r="B151" s="9" t="s">
        <v>612</v>
      </c>
      <c r="C151" s="10">
        <v>20</v>
      </c>
      <c r="D151" s="11">
        <v>9574</v>
      </c>
      <c r="E151" s="10">
        <f t="shared" si="4"/>
        <v>8745</v>
      </c>
      <c r="F151" s="10">
        <v>0</v>
      </c>
      <c r="G151" s="10">
        <v>2915</v>
      </c>
      <c r="H151" s="10" t="s">
        <v>79</v>
      </c>
      <c r="I151" s="10" t="s">
        <v>611</v>
      </c>
      <c r="J151" s="10" t="s">
        <v>610</v>
      </c>
    </row>
    <row r="152" spans="1:10" s="13" customFormat="1" ht="31.5" x14ac:dyDescent="0.25">
      <c r="A152" s="9" t="s">
        <v>242</v>
      </c>
      <c r="B152" s="9" t="s">
        <v>14</v>
      </c>
      <c r="C152" s="10">
        <v>3</v>
      </c>
      <c r="D152" s="11">
        <v>8924</v>
      </c>
      <c r="E152" s="10">
        <f t="shared" si="4"/>
        <v>8745</v>
      </c>
      <c r="F152" s="10">
        <v>0</v>
      </c>
      <c r="G152" s="10">
        <v>2915</v>
      </c>
      <c r="H152" s="10" t="s">
        <v>243</v>
      </c>
      <c r="I152" s="12" t="s">
        <v>428</v>
      </c>
      <c r="J152" s="10" t="s">
        <v>429</v>
      </c>
    </row>
    <row r="153" spans="1:10" s="13" customFormat="1" x14ac:dyDescent="0.25">
      <c r="A153" s="9" t="s">
        <v>255</v>
      </c>
      <c r="B153" s="9" t="s">
        <v>14</v>
      </c>
      <c r="C153" s="10">
        <v>65</v>
      </c>
      <c r="D153" s="11">
        <v>10730</v>
      </c>
      <c r="E153" s="10">
        <f t="shared" si="4"/>
        <v>8736</v>
      </c>
      <c r="F153" s="10">
        <v>2</v>
      </c>
      <c r="G153" s="10">
        <v>2912</v>
      </c>
      <c r="H153" s="10" t="s">
        <v>89</v>
      </c>
      <c r="I153" s="10" t="s">
        <v>1070</v>
      </c>
      <c r="J153" s="10" t="s">
        <v>256</v>
      </c>
    </row>
    <row r="154" spans="1:10" s="13" customFormat="1" x14ac:dyDescent="0.25">
      <c r="A154" s="9" t="s">
        <v>595</v>
      </c>
      <c r="B154" s="9" t="s">
        <v>597</v>
      </c>
      <c r="C154" s="10">
        <v>55</v>
      </c>
      <c r="D154" s="11">
        <v>11455</v>
      </c>
      <c r="E154" s="10">
        <f t="shared" si="4"/>
        <v>8700</v>
      </c>
      <c r="F154" s="10">
        <v>1</v>
      </c>
      <c r="G154" s="10">
        <v>2900</v>
      </c>
      <c r="H154" s="10" t="s">
        <v>83</v>
      </c>
      <c r="I154" s="10" t="s">
        <v>596</v>
      </c>
      <c r="J154" s="10" t="s">
        <v>79</v>
      </c>
    </row>
    <row r="155" spans="1:10" s="13" customFormat="1" x14ac:dyDescent="0.25">
      <c r="A155" s="9" t="s">
        <v>602</v>
      </c>
      <c r="B155" s="9" t="s">
        <v>635</v>
      </c>
      <c r="C155" s="10">
        <v>36</v>
      </c>
      <c r="D155" s="11">
        <v>10697</v>
      </c>
      <c r="E155" s="10">
        <f t="shared" si="4"/>
        <v>8697</v>
      </c>
      <c r="F155" s="10">
        <v>0</v>
      </c>
      <c r="G155" s="10">
        <v>2899</v>
      </c>
      <c r="H155" s="10" t="s">
        <v>79</v>
      </c>
      <c r="I155" s="10" t="s">
        <v>634</v>
      </c>
      <c r="J155" s="10" t="s">
        <v>633</v>
      </c>
    </row>
    <row r="156" spans="1:10" s="13" customFormat="1" x14ac:dyDescent="0.25">
      <c r="A156" s="9" t="s">
        <v>273</v>
      </c>
      <c r="B156" s="9" t="s">
        <v>274</v>
      </c>
      <c r="C156" s="10">
        <v>66</v>
      </c>
      <c r="D156" s="11">
        <v>11882</v>
      </c>
      <c r="E156" s="10">
        <f t="shared" si="4"/>
        <v>8613</v>
      </c>
      <c r="F156" s="10">
        <v>0</v>
      </c>
      <c r="G156" s="10">
        <v>2871</v>
      </c>
      <c r="H156" s="10" t="s">
        <v>79</v>
      </c>
      <c r="I156" s="10" t="s">
        <v>79</v>
      </c>
      <c r="J156" s="10" t="s">
        <v>79</v>
      </c>
    </row>
    <row r="157" spans="1:10" s="13" customFormat="1" ht="47.25" x14ac:dyDescent="0.25">
      <c r="A157" s="9" t="s">
        <v>589</v>
      </c>
      <c r="B157" s="9" t="s">
        <v>14</v>
      </c>
      <c r="C157" s="10">
        <v>71</v>
      </c>
      <c r="D157" s="11">
        <v>9653</v>
      </c>
      <c r="E157" s="10">
        <f t="shared" si="4"/>
        <v>8577</v>
      </c>
      <c r="F157" s="10">
        <v>1</v>
      </c>
      <c r="G157" s="10">
        <v>2859</v>
      </c>
      <c r="H157" s="10" t="s">
        <v>591</v>
      </c>
      <c r="I157" s="12" t="s">
        <v>1071</v>
      </c>
      <c r="J157" s="12" t="s">
        <v>590</v>
      </c>
    </row>
    <row r="158" spans="1:10" s="13" customFormat="1" x14ac:dyDescent="0.25">
      <c r="A158" s="9" t="s">
        <v>587</v>
      </c>
      <c r="B158" s="9" t="s">
        <v>588</v>
      </c>
      <c r="C158" s="10">
        <v>68</v>
      </c>
      <c r="D158" s="11">
        <v>10317</v>
      </c>
      <c r="E158" s="10">
        <f t="shared" si="4"/>
        <v>8574</v>
      </c>
      <c r="F158" s="10">
        <v>0</v>
      </c>
      <c r="G158" s="10">
        <v>2858</v>
      </c>
      <c r="H158" s="10" t="s">
        <v>79</v>
      </c>
      <c r="I158" s="10" t="s">
        <v>79</v>
      </c>
      <c r="J158" s="10" t="s">
        <v>79</v>
      </c>
    </row>
    <row r="159" spans="1:10" s="13" customFormat="1" x14ac:dyDescent="0.25">
      <c r="A159" s="9" t="s">
        <v>592</v>
      </c>
      <c r="B159" s="9" t="s">
        <v>593</v>
      </c>
      <c r="C159" s="10">
        <v>61</v>
      </c>
      <c r="D159" s="11">
        <v>8324</v>
      </c>
      <c r="E159" s="10">
        <f t="shared" si="4"/>
        <v>8565</v>
      </c>
      <c r="F159" s="10">
        <v>0</v>
      </c>
      <c r="G159" s="10">
        <v>2855</v>
      </c>
      <c r="H159" s="10" t="s">
        <v>79</v>
      </c>
      <c r="I159" s="10" t="s">
        <v>594</v>
      </c>
      <c r="J159" s="10" t="s">
        <v>594</v>
      </c>
    </row>
    <row r="160" spans="1:10" s="13" customFormat="1" x14ac:dyDescent="0.25">
      <c r="A160" s="9" t="s">
        <v>262</v>
      </c>
      <c r="B160" s="9" t="s">
        <v>263</v>
      </c>
      <c r="C160" s="10">
        <v>58</v>
      </c>
      <c r="D160" s="11">
        <v>12674</v>
      </c>
      <c r="E160" s="10">
        <f t="shared" si="4"/>
        <v>8520</v>
      </c>
      <c r="F160" s="10">
        <v>1</v>
      </c>
      <c r="G160" s="10">
        <v>2840</v>
      </c>
      <c r="H160" s="10" t="s">
        <v>83</v>
      </c>
      <c r="I160" s="10" t="s">
        <v>264</v>
      </c>
      <c r="J160" s="10" t="s">
        <v>79</v>
      </c>
    </row>
    <row r="161" spans="1:10" s="13" customFormat="1" ht="31.5" x14ac:dyDescent="0.25">
      <c r="A161" s="9" t="s">
        <v>444</v>
      </c>
      <c r="B161" s="9" t="s">
        <v>14</v>
      </c>
      <c r="C161" s="10">
        <v>30</v>
      </c>
      <c r="D161" s="11">
        <v>11642</v>
      </c>
      <c r="E161" s="10">
        <f t="shared" si="4"/>
        <v>8457</v>
      </c>
      <c r="F161" s="10">
        <v>6</v>
      </c>
      <c r="G161" s="10">
        <v>2819</v>
      </c>
      <c r="H161" s="10" t="s">
        <v>1073</v>
      </c>
      <c r="I161" s="12" t="s">
        <v>1072</v>
      </c>
      <c r="J161" s="10" t="s">
        <v>445</v>
      </c>
    </row>
    <row r="162" spans="1:10" s="13" customFormat="1" x14ac:dyDescent="0.25">
      <c r="A162" s="9" t="s">
        <v>585</v>
      </c>
      <c r="B162" s="9" t="s">
        <v>586</v>
      </c>
      <c r="C162" s="10">
        <v>49</v>
      </c>
      <c r="D162" s="11">
        <v>10427</v>
      </c>
      <c r="E162" s="10">
        <f t="shared" si="4"/>
        <v>8412</v>
      </c>
      <c r="F162" s="10">
        <v>0</v>
      </c>
      <c r="G162" s="10">
        <v>2804</v>
      </c>
      <c r="H162" s="10" t="s">
        <v>79</v>
      </c>
      <c r="I162" s="10" t="s">
        <v>79</v>
      </c>
      <c r="J162" s="10" t="s">
        <v>79</v>
      </c>
    </row>
    <row r="163" spans="1:10" s="13" customFormat="1" ht="31.5" x14ac:dyDescent="0.25">
      <c r="A163" s="9" t="s">
        <v>580</v>
      </c>
      <c r="B163" s="9" t="s">
        <v>582</v>
      </c>
      <c r="C163" s="10">
        <v>39</v>
      </c>
      <c r="D163" s="11">
        <v>13114</v>
      </c>
      <c r="E163" s="10">
        <f t="shared" si="4"/>
        <v>8388</v>
      </c>
      <c r="F163" s="10">
        <v>0</v>
      </c>
      <c r="G163" s="10">
        <v>2796</v>
      </c>
      <c r="H163" s="10" t="s">
        <v>79</v>
      </c>
      <c r="I163" s="12" t="s">
        <v>581</v>
      </c>
      <c r="J163" s="10" t="s">
        <v>583</v>
      </c>
    </row>
    <row r="164" spans="1:10" s="13" customFormat="1" x14ac:dyDescent="0.25">
      <c r="A164" s="9" t="s">
        <v>584</v>
      </c>
      <c r="B164" s="9" t="s">
        <v>14</v>
      </c>
      <c r="C164" s="10">
        <v>60</v>
      </c>
      <c r="D164" s="11">
        <v>10879</v>
      </c>
      <c r="E164" s="10">
        <f t="shared" si="4"/>
        <v>8379</v>
      </c>
      <c r="F164" s="10">
        <v>0</v>
      </c>
      <c r="G164" s="10">
        <v>2793</v>
      </c>
      <c r="H164" s="10" t="s">
        <v>1074</v>
      </c>
      <c r="I164" s="10" t="s">
        <v>1074</v>
      </c>
      <c r="J164" s="10" t="s">
        <v>1075</v>
      </c>
    </row>
    <row r="165" spans="1:10" s="13" customFormat="1" x14ac:dyDescent="0.25">
      <c r="A165" s="9" t="s">
        <v>277</v>
      </c>
      <c r="B165" s="9" t="s">
        <v>14</v>
      </c>
      <c r="C165" s="10">
        <v>36</v>
      </c>
      <c r="D165" s="11">
        <v>10823</v>
      </c>
      <c r="E165" s="10">
        <f t="shared" si="4"/>
        <v>8322</v>
      </c>
      <c r="F165" s="10">
        <v>1</v>
      </c>
      <c r="G165" s="10">
        <v>2774</v>
      </c>
      <c r="H165" s="10" t="s">
        <v>430</v>
      </c>
      <c r="I165" s="10" t="s">
        <v>278</v>
      </c>
      <c r="J165" s="10" t="s">
        <v>79</v>
      </c>
    </row>
    <row r="166" spans="1:10" s="13" customFormat="1" x14ac:dyDescent="0.25">
      <c r="A166" s="9" t="s">
        <v>578</v>
      </c>
      <c r="B166" s="9" t="s">
        <v>14</v>
      </c>
      <c r="C166" s="10">
        <v>36</v>
      </c>
      <c r="D166" s="11">
        <v>13568</v>
      </c>
      <c r="E166" s="10">
        <f t="shared" si="4"/>
        <v>8313</v>
      </c>
      <c r="F166" s="10">
        <v>5</v>
      </c>
      <c r="G166" s="10">
        <v>2771</v>
      </c>
      <c r="H166" s="10" t="s">
        <v>579</v>
      </c>
      <c r="I166" s="10" t="s">
        <v>632</v>
      </c>
      <c r="J166" s="10" t="s">
        <v>257</v>
      </c>
    </row>
    <row r="167" spans="1:10" s="13" customFormat="1" x14ac:dyDescent="0.25">
      <c r="A167" s="9" t="s">
        <v>1024</v>
      </c>
      <c r="B167" s="9" t="s">
        <v>14</v>
      </c>
      <c r="C167" s="10">
        <v>36</v>
      </c>
      <c r="D167" s="11">
        <v>9004</v>
      </c>
      <c r="E167" s="10">
        <f t="shared" si="4"/>
        <v>8286</v>
      </c>
      <c r="F167" s="10">
        <v>0</v>
      </c>
      <c r="G167" s="10">
        <v>2762</v>
      </c>
      <c r="H167" s="10" t="s">
        <v>195</v>
      </c>
      <c r="I167" s="10" t="s">
        <v>195</v>
      </c>
      <c r="J167" s="10" t="s">
        <v>195</v>
      </c>
    </row>
    <row r="168" spans="1:10" s="13" customFormat="1" x14ac:dyDescent="0.25">
      <c r="A168" s="9" t="s">
        <v>575</v>
      </c>
      <c r="B168" s="9" t="s">
        <v>577</v>
      </c>
      <c r="C168" s="10">
        <v>56</v>
      </c>
      <c r="D168" s="11">
        <v>8880</v>
      </c>
      <c r="E168" s="10">
        <f t="shared" si="4"/>
        <v>8259</v>
      </c>
      <c r="F168" s="10">
        <v>0</v>
      </c>
      <c r="G168" s="10">
        <v>2753</v>
      </c>
      <c r="H168" s="10" t="s">
        <v>79</v>
      </c>
      <c r="I168" s="10" t="s">
        <v>576</v>
      </c>
      <c r="J168" s="10" t="s">
        <v>632</v>
      </c>
    </row>
    <row r="169" spans="1:10" s="13" customFormat="1" x14ac:dyDescent="0.25">
      <c r="A169" s="9" t="s">
        <v>271</v>
      </c>
      <c r="B169" s="9" t="s">
        <v>272</v>
      </c>
      <c r="C169" s="10">
        <v>63</v>
      </c>
      <c r="D169" s="11">
        <v>9858</v>
      </c>
      <c r="E169" s="10">
        <f t="shared" si="4"/>
        <v>8244</v>
      </c>
      <c r="F169" s="10">
        <v>0</v>
      </c>
      <c r="G169" s="10">
        <v>2748</v>
      </c>
      <c r="H169" s="10" t="s">
        <v>79</v>
      </c>
      <c r="I169" s="10" t="s">
        <v>1076</v>
      </c>
      <c r="J169" s="10" t="s">
        <v>431</v>
      </c>
    </row>
    <row r="170" spans="1:10" s="13" customFormat="1" x14ac:dyDescent="0.25">
      <c r="A170" s="9" t="s">
        <v>892</v>
      </c>
      <c r="B170" s="9" t="s">
        <v>933</v>
      </c>
      <c r="C170" s="10">
        <v>41</v>
      </c>
      <c r="D170" s="11">
        <v>12803</v>
      </c>
      <c r="E170" s="10">
        <f t="shared" si="4"/>
        <v>8196</v>
      </c>
      <c r="F170" s="10">
        <v>0</v>
      </c>
      <c r="G170" s="10">
        <v>2732</v>
      </c>
      <c r="H170" s="10" t="s">
        <v>79</v>
      </c>
      <c r="I170" s="10" t="s">
        <v>79</v>
      </c>
      <c r="J170" s="10" t="s">
        <v>79</v>
      </c>
    </row>
    <row r="171" spans="1:10" s="13" customFormat="1" x14ac:dyDescent="0.25">
      <c r="A171" s="9" t="s">
        <v>572</v>
      </c>
      <c r="B171" s="9" t="s">
        <v>573</v>
      </c>
      <c r="C171" s="10">
        <v>16</v>
      </c>
      <c r="D171" s="11">
        <v>9193</v>
      </c>
      <c r="E171" s="10">
        <f t="shared" si="4"/>
        <v>8196</v>
      </c>
      <c r="F171" s="10">
        <v>0</v>
      </c>
      <c r="G171" s="10">
        <v>2732</v>
      </c>
      <c r="H171" s="10" t="s">
        <v>79</v>
      </c>
      <c r="I171" s="10" t="s">
        <v>574</v>
      </c>
      <c r="J171" s="10" t="s">
        <v>574</v>
      </c>
    </row>
    <row r="172" spans="1:10" s="13" customFormat="1" x14ac:dyDescent="0.25">
      <c r="A172" s="9" t="s">
        <v>569</v>
      </c>
      <c r="B172" s="9" t="s">
        <v>570</v>
      </c>
      <c r="C172" s="10">
        <v>60</v>
      </c>
      <c r="D172" s="11">
        <v>9147</v>
      </c>
      <c r="E172" s="10">
        <f t="shared" si="4"/>
        <v>8193</v>
      </c>
      <c r="F172" s="10">
        <v>0</v>
      </c>
      <c r="G172" s="10">
        <v>2731</v>
      </c>
      <c r="H172" s="10" t="s">
        <v>79</v>
      </c>
      <c r="I172" s="10" t="s">
        <v>571</v>
      </c>
      <c r="J172" s="10" t="s">
        <v>571</v>
      </c>
    </row>
    <row r="173" spans="1:10" s="13" customFormat="1" ht="31.5" x14ac:dyDescent="0.25">
      <c r="A173" s="9" t="s">
        <v>440</v>
      </c>
      <c r="B173" s="9" t="s">
        <v>14</v>
      </c>
      <c r="C173" s="10">
        <v>7</v>
      </c>
      <c r="D173" s="11">
        <v>10397</v>
      </c>
      <c r="E173" s="10">
        <f t="shared" si="4"/>
        <v>8181</v>
      </c>
      <c r="F173" s="10">
        <v>4</v>
      </c>
      <c r="G173" s="10">
        <v>2727</v>
      </c>
      <c r="H173" s="12" t="s">
        <v>1077</v>
      </c>
      <c r="I173" s="10" t="s">
        <v>261</v>
      </c>
      <c r="J173" s="10" t="s">
        <v>441</v>
      </c>
    </row>
    <row r="174" spans="1:10" s="13" customFormat="1" x14ac:dyDescent="0.25">
      <c r="A174" s="9" t="s">
        <v>567</v>
      </c>
      <c r="B174" s="9" t="s">
        <v>568</v>
      </c>
      <c r="C174" s="10">
        <v>1</v>
      </c>
      <c r="D174" s="11">
        <v>10608</v>
      </c>
      <c r="E174" s="10">
        <f t="shared" si="4"/>
        <v>8166</v>
      </c>
      <c r="F174" s="10">
        <v>0</v>
      </c>
      <c r="G174" s="10">
        <v>2722</v>
      </c>
      <c r="H174" s="10" t="s">
        <v>79</v>
      </c>
      <c r="I174" s="10" t="s">
        <v>79</v>
      </c>
      <c r="J174" s="10" t="s">
        <v>79</v>
      </c>
    </row>
    <row r="175" spans="1:10" s="13" customFormat="1" x14ac:dyDescent="0.25">
      <c r="A175" s="9" t="s">
        <v>564</v>
      </c>
      <c r="B175" s="9" t="s">
        <v>14</v>
      </c>
      <c r="C175" s="10">
        <v>43</v>
      </c>
      <c r="D175" s="11">
        <v>10788</v>
      </c>
      <c r="E175" s="10">
        <f t="shared" si="4"/>
        <v>8157</v>
      </c>
      <c r="F175" s="10">
        <v>0</v>
      </c>
      <c r="G175" s="10">
        <v>2719</v>
      </c>
      <c r="H175" s="10" t="s">
        <v>79</v>
      </c>
      <c r="I175" s="10" t="s">
        <v>79</v>
      </c>
      <c r="J175" s="10" t="s">
        <v>79</v>
      </c>
    </row>
    <row r="176" spans="1:10" s="13" customFormat="1" x14ac:dyDescent="0.25">
      <c r="A176" s="9" t="s">
        <v>565</v>
      </c>
      <c r="B176" s="9" t="s">
        <v>14</v>
      </c>
      <c r="C176" s="10">
        <v>38</v>
      </c>
      <c r="D176" s="11">
        <v>8472</v>
      </c>
      <c r="E176" s="10">
        <f t="shared" si="4"/>
        <v>8157</v>
      </c>
      <c r="F176" s="10">
        <v>1</v>
      </c>
      <c r="G176" s="10">
        <v>2719</v>
      </c>
      <c r="H176" s="10" t="s">
        <v>83</v>
      </c>
      <c r="I176" s="10" t="s">
        <v>1022</v>
      </c>
      <c r="J176" s="10" t="s">
        <v>566</v>
      </c>
    </row>
    <row r="177" spans="1:10" s="13" customFormat="1" x14ac:dyDescent="0.25">
      <c r="A177" s="9" t="s">
        <v>562</v>
      </c>
      <c r="B177" s="9" t="s">
        <v>563</v>
      </c>
      <c r="C177" s="10">
        <v>62</v>
      </c>
      <c r="D177" s="11">
        <v>12481</v>
      </c>
      <c r="E177" s="10">
        <f t="shared" si="4"/>
        <v>8106</v>
      </c>
      <c r="F177" s="10">
        <v>0</v>
      </c>
      <c r="G177" s="10">
        <v>2702</v>
      </c>
      <c r="H177" s="10" t="s">
        <v>79</v>
      </c>
      <c r="I177" s="10" t="s">
        <v>79</v>
      </c>
      <c r="J177" s="10" t="s">
        <v>79</v>
      </c>
    </row>
    <row r="178" spans="1:10" s="13" customFormat="1" x14ac:dyDescent="0.25">
      <c r="A178" s="9" t="s">
        <v>778</v>
      </c>
      <c r="B178" s="9" t="s">
        <v>779</v>
      </c>
      <c r="C178" s="10">
        <v>28</v>
      </c>
      <c r="D178" s="11">
        <v>13127</v>
      </c>
      <c r="E178" s="10">
        <f t="shared" si="4"/>
        <v>8103</v>
      </c>
      <c r="F178" s="10">
        <v>0</v>
      </c>
      <c r="G178" s="10">
        <v>2701</v>
      </c>
      <c r="H178" s="10" t="s">
        <v>79</v>
      </c>
      <c r="I178" s="10" t="s">
        <v>79</v>
      </c>
      <c r="J178" s="10" t="s">
        <v>79</v>
      </c>
    </row>
    <row r="179" spans="1:10" s="13" customFormat="1" x14ac:dyDescent="0.25">
      <c r="A179" s="9" t="s">
        <v>559</v>
      </c>
      <c r="B179" s="9" t="s">
        <v>560</v>
      </c>
      <c r="C179" s="10">
        <v>61</v>
      </c>
      <c r="D179" s="11">
        <v>15827</v>
      </c>
      <c r="E179" s="10">
        <f t="shared" si="4"/>
        <v>8085</v>
      </c>
      <c r="F179" s="10">
        <v>0</v>
      </c>
      <c r="G179" s="10">
        <v>2695</v>
      </c>
      <c r="H179" s="10" t="s">
        <v>79</v>
      </c>
      <c r="I179" s="10" t="s">
        <v>1022</v>
      </c>
      <c r="J179" s="10" t="s">
        <v>561</v>
      </c>
    </row>
    <row r="180" spans="1:10" s="13" customFormat="1" x14ac:dyDescent="0.25">
      <c r="A180" s="9" t="s">
        <v>556</v>
      </c>
      <c r="B180" s="9" t="s">
        <v>557</v>
      </c>
      <c r="C180" s="10">
        <v>19</v>
      </c>
      <c r="D180" s="11">
        <v>8816</v>
      </c>
      <c r="E180" s="10">
        <f t="shared" si="4"/>
        <v>8079</v>
      </c>
      <c r="F180" s="10">
        <v>0</v>
      </c>
      <c r="G180" s="10">
        <v>2693</v>
      </c>
      <c r="H180" s="10" t="s">
        <v>79</v>
      </c>
      <c r="I180" s="10" t="s">
        <v>79</v>
      </c>
      <c r="J180" s="10" t="s">
        <v>558</v>
      </c>
    </row>
    <row r="181" spans="1:10" s="13" customFormat="1" ht="31.5" x14ac:dyDescent="0.25">
      <c r="A181" s="9" t="s">
        <v>554</v>
      </c>
      <c r="B181" s="9" t="s">
        <v>14</v>
      </c>
      <c r="C181" s="10">
        <v>4</v>
      </c>
      <c r="D181" s="11">
        <v>8714</v>
      </c>
      <c r="E181" s="10">
        <f t="shared" si="4"/>
        <v>8025</v>
      </c>
      <c r="F181" s="10">
        <v>0</v>
      </c>
      <c r="G181" s="10">
        <v>2675</v>
      </c>
      <c r="H181" s="10" t="s">
        <v>195</v>
      </c>
      <c r="I181" s="12" t="s">
        <v>555</v>
      </c>
      <c r="J181" s="10" t="s">
        <v>467</v>
      </c>
    </row>
    <row r="182" spans="1:10" s="13" customFormat="1" x14ac:dyDescent="0.25">
      <c r="A182" s="9" t="s">
        <v>986</v>
      </c>
      <c r="B182" s="9" t="s">
        <v>988</v>
      </c>
      <c r="C182" s="10">
        <v>18</v>
      </c>
      <c r="D182" s="11">
        <v>9043</v>
      </c>
      <c r="E182" s="10">
        <f t="shared" si="4"/>
        <v>8019</v>
      </c>
      <c r="F182" s="10">
        <v>0</v>
      </c>
      <c r="G182" s="10">
        <v>2673</v>
      </c>
      <c r="H182" s="10" t="s">
        <v>79</v>
      </c>
      <c r="I182" s="10" t="s">
        <v>79</v>
      </c>
      <c r="J182" s="12" t="s">
        <v>987</v>
      </c>
    </row>
    <row r="183" spans="1:10" s="13" customFormat="1" x14ac:dyDescent="0.25">
      <c r="A183" s="9" t="s">
        <v>1078</v>
      </c>
      <c r="B183" s="9" t="s">
        <v>552</v>
      </c>
      <c r="C183" s="10">
        <v>58</v>
      </c>
      <c r="D183" s="11">
        <v>8730</v>
      </c>
      <c r="E183" s="10">
        <f t="shared" si="4"/>
        <v>8013</v>
      </c>
      <c r="F183" s="10">
        <v>0</v>
      </c>
      <c r="G183" s="10">
        <v>2671</v>
      </c>
      <c r="H183" s="10" t="s">
        <v>79</v>
      </c>
      <c r="I183" s="10" t="s">
        <v>553</v>
      </c>
      <c r="J183" s="10" t="s">
        <v>79</v>
      </c>
    </row>
    <row r="184" spans="1:10" s="13" customFormat="1" x14ac:dyDescent="0.25">
      <c r="A184" s="9" t="s">
        <v>269</v>
      </c>
      <c r="B184" s="9" t="s">
        <v>270</v>
      </c>
      <c r="C184" s="10">
        <v>59</v>
      </c>
      <c r="D184" s="11">
        <v>9388</v>
      </c>
      <c r="E184" s="10">
        <f t="shared" si="4"/>
        <v>8013</v>
      </c>
      <c r="F184" s="10">
        <v>0</v>
      </c>
      <c r="G184" s="10">
        <v>2671</v>
      </c>
      <c r="H184" s="10" t="s">
        <v>79</v>
      </c>
      <c r="I184" s="10" t="s">
        <v>304</v>
      </c>
      <c r="J184" s="10" t="s">
        <v>432</v>
      </c>
    </row>
    <row r="185" spans="1:10" s="13" customFormat="1" x14ac:dyDescent="0.25">
      <c r="A185" s="9" t="s">
        <v>549</v>
      </c>
      <c r="B185" s="9" t="s">
        <v>551</v>
      </c>
      <c r="C185" s="10">
        <v>33</v>
      </c>
      <c r="D185" s="11">
        <v>10684</v>
      </c>
      <c r="E185" s="10">
        <f t="shared" si="4"/>
        <v>7983</v>
      </c>
      <c r="F185" s="10">
        <v>0</v>
      </c>
      <c r="G185" s="10">
        <v>2661</v>
      </c>
      <c r="H185" s="10" t="s">
        <v>432</v>
      </c>
      <c r="I185" s="10" t="s">
        <v>550</v>
      </c>
      <c r="J185" s="10" t="s">
        <v>550</v>
      </c>
    </row>
    <row r="186" spans="1:10" s="13" customFormat="1" x14ac:dyDescent="0.25">
      <c r="A186" s="9" t="s">
        <v>543</v>
      </c>
      <c r="B186" s="9" t="s">
        <v>544</v>
      </c>
      <c r="C186" s="10">
        <v>48</v>
      </c>
      <c r="D186" s="11">
        <v>12574</v>
      </c>
      <c r="E186" s="10">
        <f t="shared" si="4"/>
        <v>7944</v>
      </c>
      <c r="F186" s="10">
        <v>0</v>
      </c>
      <c r="G186" s="10">
        <v>2648</v>
      </c>
      <c r="H186" s="10" t="s">
        <v>79</v>
      </c>
      <c r="I186" s="10" t="s">
        <v>1079</v>
      </c>
      <c r="J186" s="10" t="s">
        <v>1080</v>
      </c>
    </row>
    <row r="187" spans="1:10" s="13" customFormat="1" x14ac:dyDescent="0.25">
      <c r="A187" s="9" t="s">
        <v>545</v>
      </c>
      <c r="B187" s="9" t="s">
        <v>14</v>
      </c>
      <c r="C187" s="10">
        <v>49</v>
      </c>
      <c r="D187" s="11">
        <v>8303</v>
      </c>
      <c r="E187" s="10">
        <f t="shared" si="4"/>
        <v>7932</v>
      </c>
      <c r="F187" s="10">
        <v>0</v>
      </c>
      <c r="G187" s="10">
        <v>2644</v>
      </c>
      <c r="H187" s="10" t="s">
        <v>546</v>
      </c>
      <c r="I187" s="10" t="s">
        <v>488</v>
      </c>
      <c r="J187" s="10" t="s">
        <v>79</v>
      </c>
    </row>
    <row r="188" spans="1:10" s="13" customFormat="1" x14ac:dyDescent="0.25">
      <c r="A188" s="9" t="s">
        <v>279</v>
      </c>
      <c r="B188" s="9" t="s">
        <v>281</v>
      </c>
      <c r="C188" s="10">
        <v>48</v>
      </c>
      <c r="D188" s="11">
        <v>8312</v>
      </c>
      <c r="E188" s="10">
        <f t="shared" si="4"/>
        <v>7917</v>
      </c>
      <c r="F188" s="10">
        <v>0</v>
      </c>
      <c r="G188" s="10">
        <v>2639</v>
      </c>
      <c r="H188" s="10" t="s">
        <v>79</v>
      </c>
      <c r="I188" s="10" t="s">
        <v>280</v>
      </c>
      <c r="J188" s="10" t="s">
        <v>433</v>
      </c>
    </row>
    <row r="189" spans="1:10" s="13" customFormat="1" x14ac:dyDescent="0.25">
      <c r="A189" s="9" t="s">
        <v>547</v>
      </c>
      <c r="B189" s="9" t="s">
        <v>548</v>
      </c>
      <c r="C189" s="10">
        <v>47</v>
      </c>
      <c r="D189" s="11">
        <v>9522</v>
      </c>
      <c r="E189" s="10">
        <f t="shared" si="4"/>
        <v>7899</v>
      </c>
      <c r="F189" s="10">
        <v>0</v>
      </c>
      <c r="G189" s="10">
        <v>2633</v>
      </c>
      <c r="H189" s="10" t="s">
        <v>79</v>
      </c>
      <c r="I189" s="10" t="s">
        <v>79</v>
      </c>
      <c r="J189" s="10" t="s">
        <v>79</v>
      </c>
    </row>
    <row r="190" spans="1:10" s="13" customFormat="1" x14ac:dyDescent="0.25">
      <c r="A190" s="9" t="s">
        <v>539</v>
      </c>
      <c r="B190" s="9" t="s">
        <v>541</v>
      </c>
      <c r="C190" s="10">
        <v>55</v>
      </c>
      <c r="D190" s="11">
        <v>10208</v>
      </c>
      <c r="E190" s="10">
        <f t="shared" si="4"/>
        <v>7872</v>
      </c>
      <c r="F190" s="10">
        <v>1</v>
      </c>
      <c r="G190" s="10">
        <v>2624</v>
      </c>
      <c r="H190" s="10" t="s">
        <v>252</v>
      </c>
      <c r="I190" s="10" t="s">
        <v>542</v>
      </c>
      <c r="J190" s="10" t="s">
        <v>540</v>
      </c>
    </row>
    <row r="191" spans="1:10" s="13" customFormat="1" x14ac:dyDescent="0.25">
      <c r="A191" s="9" t="s">
        <v>536</v>
      </c>
      <c r="B191" s="9" t="s">
        <v>537</v>
      </c>
      <c r="C191" s="10">
        <v>73</v>
      </c>
      <c r="D191" s="11">
        <v>10653</v>
      </c>
      <c r="E191" s="10">
        <f t="shared" si="4"/>
        <v>7857</v>
      </c>
      <c r="F191" s="10">
        <v>0</v>
      </c>
      <c r="G191" s="10">
        <v>2619</v>
      </c>
      <c r="H191" s="10" t="s">
        <v>79</v>
      </c>
      <c r="I191" s="10" t="s">
        <v>79</v>
      </c>
      <c r="J191" s="10" t="s">
        <v>538</v>
      </c>
    </row>
    <row r="192" spans="1:10" s="13" customFormat="1" x14ac:dyDescent="0.25">
      <c r="A192" s="9" t="s">
        <v>532</v>
      </c>
      <c r="B192" s="9" t="s">
        <v>535</v>
      </c>
      <c r="C192" s="10">
        <v>37</v>
      </c>
      <c r="D192" s="11">
        <v>10874</v>
      </c>
      <c r="E192" s="10">
        <f t="shared" si="4"/>
        <v>7851</v>
      </c>
      <c r="F192" s="10">
        <v>0</v>
      </c>
      <c r="G192" s="10">
        <v>2617</v>
      </c>
      <c r="H192" s="10" t="s">
        <v>534</v>
      </c>
      <c r="I192" s="10" t="s">
        <v>1081</v>
      </c>
      <c r="J192" s="10" t="s">
        <v>533</v>
      </c>
    </row>
    <row r="193" spans="1:10" s="13" customFormat="1" x14ac:dyDescent="0.25">
      <c r="A193" s="9" t="s">
        <v>529</v>
      </c>
      <c r="B193" s="9" t="s">
        <v>531</v>
      </c>
      <c r="C193" s="10">
        <v>21</v>
      </c>
      <c r="D193" s="11">
        <v>8919</v>
      </c>
      <c r="E193" s="10">
        <f t="shared" si="4"/>
        <v>7836</v>
      </c>
      <c r="F193" s="10">
        <v>0</v>
      </c>
      <c r="G193" s="10">
        <v>2612</v>
      </c>
      <c r="H193" s="10" t="s">
        <v>79</v>
      </c>
      <c r="I193" s="10" t="s">
        <v>79</v>
      </c>
      <c r="J193" s="10" t="s">
        <v>530</v>
      </c>
    </row>
    <row r="194" spans="1:10" s="13" customFormat="1" x14ac:dyDescent="0.25">
      <c r="A194" s="9" t="s">
        <v>527</v>
      </c>
      <c r="B194" s="9" t="s">
        <v>14</v>
      </c>
      <c r="C194" s="10">
        <v>45</v>
      </c>
      <c r="D194" s="11">
        <v>9175</v>
      </c>
      <c r="E194" s="10">
        <f t="shared" si="4"/>
        <v>7830</v>
      </c>
      <c r="F194" s="10">
        <v>0</v>
      </c>
      <c r="G194" s="10">
        <v>2610</v>
      </c>
      <c r="H194" s="10" t="s">
        <v>528</v>
      </c>
      <c r="I194" s="10" t="s">
        <v>521</v>
      </c>
      <c r="J194" s="10" t="s">
        <v>79</v>
      </c>
    </row>
    <row r="195" spans="1:10" s="13" customFormat="1" ht="31.5" x14ac:dyDescent="0.25">
      <c r="A195" s="9" t="s">
        <v>246</v>
      </c>
      <c r="B195" s="9" t="s">
        <v>14</v>
      </c>
      <c r="C195" s="10">
        <v>42</v>
      </c>
      <c r="D195" s="11">
        <v>10648</v>
      </c>
      <c r="E195" s="10">
        <f t="shared" si="4"/>
        <v>7827</v>
      </c>
      <c r="F195" s="10">
        <v>0</v>
      </c>
      <c r="G195" s="10">
        <v>2609</v>
      </c>
      <c r="H195" s="10" t="s">
        <v>79</v>
      </c>
      <c r="I195" s="10" t="s">
        <v>1082</v>
      </c>
      <c r="J195" s="12" t="s">
        <v>508</v>
      </c>
    </row>
    <row r="196" spans="1:10" s="13" customFormat="1" x14ac:dyDescent="0.25">
      <c r="A196" s="9" t="s">
        <v>523</v>
      </c>
      <c r="B196" s="9" t="s">
        <v>526</v>
      </c>
      <c r="C196" s="10">
        <v>44</v>
      </c>
      <c r="D196" s="11">
        <v>8995</v>
      </c>
      <c r="E196" s="10">
        <f t="shared" si="4"/>
        <v>7785</v>
      </c>
      <c r="F196" s="10">
        <v>0</v>
      </c>
      <c r="G196" s="10">
        <v>2595</v>
      </c>
      <c r="H196" s="10" t="s">
        <v>79</v>
      </c>
      <c r="I196" s="10" t="s">
        <v>525</v>
      </c>
      <c r="J196" s="12" t="s">
        <v>524</v>
      </c>
    </row>
    <row r="197" spans="1:10" s="13" customFormat="1" x14ac:dyDescent="0.25">
      <c r="A197" s="9" t="s">
        <v>520</v>
      </c>
      <c r="B197" s="9" t="s">
        <v>14</v>
      </c>
      <c r="C197" s="10">
        <v>32</v>
      </c>
      <c r="D197" s="11">
        <v>8034</v>
      </c>
      <c r="E197" s="10">
        <f t="shared" si="4"/>
        <v>7785</v>
      </c>
      <c r="F197" s="10">
        <v>1</v>
      </c>
      <c r="G197" s="10">
        <v>2595</v>
      </c>
      <c r="H197" s="10" t="s">
        <v>522</v>
      </c>
      <c r="I197" s="10" t="s">
        <v>518</v>
      </c>
      <c r="J197" s="12" t="s">
        <v>521</v>
      </c>
    </row>
    <row r="198" spans="1:10" s="13" customFormat="1" ht="31.5" x14ac:dyDescent="0.25">
      <c r="A198" s="9" t="s">
        <v>513</v>
      </c>
      <c r="B198" s="9" t="s">
        <v>515</v>
      </c>
      <c r="C198" s="10">
        <v>58</v>
      </c>
      <c r="D198" s="11">
        <v>8372</v>
      </c>
      <c r="E198" s="10">
        <f t="shared" si="4"/>
        <v>7782</v>
      </c>
      <c r="F198" s="10">
        <v>0</v>
      </c>
      <c r="G198" s="10">
        <v>2594</v>
      </c>
      <c r="H198" s="10" t="s">
        <v>79</v>
      </c>
      <c r="I198" s="10" t="s">
        <v>514</v>
      </c>
      <c r="J198" s="12" t="s">
        <v>516</v>
      </c>
    </row>
    <row r="199" spans="1:10" s="13" customFormat="1" x14ac:dyDescent="0.25">
      <c r="A199" s="9" t="s">
        <v>517</v>
      </c>
      <c r="B199" s="9" t="s">
        <v>14</v>
      </c>
      <c r="C199" s="10">
        <v>55</v>
      </c>
      <c r="D199" s="11">
        <v>9002</v>
      </c>
      <c r="E199" s="10">
        <f t="shared" si="4"/>
        <v>7782</v>
      </c>
      <c r="F199" s="10">
        <v>1</v>
      </c>
      <c r="G199" s="10">
        <v>2594</v>
      </c>
      <c r="H199" s="10" t="s">
        <v>252</v>
      </c>
      <c r="I199" s="10" t="s">
        <v>519</v>
      </c>
      <c r="J199" s="12" t="s">
        <v>518</v>
      </c>
    </row>
    <row r="200" spans="1:10" s="13" customFormat="1" ht="31.5" x14ac:dyDescent="0.25">
      <c r="A200" s="9" t="s">
        <v>758</v>
      </c>
      <c r="B200" s="9" t="s">
        <v>759</v>
      </c>
      <c r="C200" s="10">
        <v>55</v>
      </c>
      <c r="D200" s="11">
        <v>8938</v>
      </c>
      <c r="E200" s="10">
        <f t="shared" si="4"/>
        <v>7737</v>
      </c>
      <c r="F200" s="10">
        <v>0</v>
      </c>
      <c r="G200" s="10">
        <v>2579</v>
      </c>
      <c r="H200" s="12" t="s">
        <v>762</v>
      </c>
      <c r="I200" s="10" t="s">
        <v>761</v>
      </c>
      <c r="J200" s="10" t="s">
        <v>760</v>
      </c>
    </row>
    <row r="201" spans="1:10" s="13" customFormat="1" x14ac:dyDescent="0.25">
      <c r="A201" s="9" t="s">
        <v>241</v>
      </c>
      <c r="B201" s="9" t="s">
        <v>14</v>
      </c>
      <c r="C201" s="10">
        <v>47</v>
      </c>
      <c r="D201" s="11">
        <v>12815</v>
      </c>
      <c r="E201" s="10">
        <f t="shared" si="4"/>
        <v>7734</v>
      </c>
      <c r="F201" s="10">
        <v>1</v>
      </c>
      <c r="G201" s="10">
        <v>2578</v>
      </c>
      <c r="H201" s="10" t="s">
        <v>248</v>
      </c>
      <c r="I201" s="10" t="s">
        <v>1083</v>
      </c>
      <c r="J201" s="10" t="s">
        <v>249</v>
      </c>
    </row>
    <row r="202" spans="1:10" s="13" customFormat="1" x14ac:dyDescent="0.25">
      <c r="A202" s="9" t="s">
        <v>510</v>
      </c>
      <c r="B202" s="9" t="s">
        <v>512</v>
      </c>
      <c r="C202" s="10">
        <v>69</v>
      </c>
      <c r="D202" s="11">
        <v>7939</v>
      </c>
      <c r="E202" s="10">
        <f t="shared" si="4"/>
        <v>7707</v>
      </c>
      <c r="F202" s="10">
        <v>0</v>
      </c>
      <c r="G202" s="10">
        <v>2569</v>
      </c>
      <c r="H202" s="10" t="s">
        <v>79</v>
      </c>
      <c r="I202" s="10" t="s">
        <v>502</v>
      </c>
      <c r="J202" s="10" t="s">
        <v>511</v>
      </c>
    </row>
    <row r="203" spans="1:10" s="13" customFormat="1" ht="31.5" x14ac:dyDescent="0.25">
      <c r="A203" s="9" t="s">
        <v>506</v>
      </c>
      <c r="B203" s="9" t="s">
        <v>507</v>
      </c>
      <c r="C203" s="10">
        <v>17</v>
      </c>
      <c r="D203" s="11">
        <v>8990</v>
      </c>
      <c r="E203" s="10">
        <f t="shared" si="4"/>
        <v>7695</v>
      </c>
      <c r="F203" s="10">
        <v>0</v>
      </c>
      <c r="G203" s="10">
        <v>2565</v>
      </c>
      <c r="H203" s="10" t="s">
        <v>79</v>
      </c>
      <c r="I203" s="10" t="s">
        <v>79</v>
      </c>
      <c r="J203" s="12" t="s">
        <v>509</v>
      </c>
    </row>
    <row r="204" spans="1:10" s="13" customFormat="1" ht="31.5" x14ac:dyDescent="0.25">
      <c r="A204" s="9" t="s">
        <v>253</v>
      </c>
      <c r="B204" s="9" t="s">
        <v>254</v>
      </c>
      <c r="C204" s="10">
        <v>40</v>
      </c>
      <c r="D204" s="11">
        <v>8668</v>
      </c>
      <c r="E204" s="10">
        <f t="shared" si="4"/>
        <v>7692</v>
      </c>
      <c r="F204" s="10">
        <v>0</v>
      </c>
      <c r="G204" s="10">
        <v>2564</v>
      </c>
      <c r="H204" s="10" t="s">
        <v>79</v>
      </c>
      <c r="I204" s="10" t="s">
        <v>1084</v>
      </c>
      <c r="J204" s="12" t="s">
        <v>434</v>
      </c>
    </row>
    <row r="205" spans="1:10" s="13" customFormat="1" x14ac:dyDescent="0.25">
      <c r="A205" s="9" t="s">
        <v>503</v>
      </c>
      <c r="B205" s="9" t="s">
        <v>505</v>
      </c>
      <c r="C205" s="10">
        <v>34</v>
      </c>
      <c r="D205" s="11">
        <v>9321</v>
      </c>
      <c r="E205" s="10">
        <f t="shared" si="4"/>
        <v>7680</v>
      </c>
      <c r="F205" s="10">
        <v>0</v>
      </c>
      <c r="G205" s="10">
        <v>2560</v>
      </c>
      <c r="H205" s="10" t="s">
        <v>79</v>
      </c>
      <c r="I205" s="10" t="s">
        <v>79</v>
      </c>
      <c r="J205" s="10" t="s">
        <v>504</v>
      </c>
    </row>
    <row r="206" spans="1:10" s="13" customFormat="1" x14ac:dyDescent="0.25">
      <c r="A206" s="9" t="s">
        <v>499</v>
      </c>
      <c r="B206" s="9" t="s">
        <v>14</v>
      </c>
      <c r="C206" s="10">
        <v>32</v>
      </c>
      <c r="D206" s="11">
        <v>7873</v>
      </c>
      <c r="E206" s="10">
        <f t="shared" si="4"/>
        <v>7677</v>
      </c>
      <c r="F206" s="10">
        <v>1</v>
      </c>
      <c r="G206" s="10">
        <v>2559</v>
      </c>
      <c r="H206" s="10" t="s">
        <v>83</v>
      </c>
      <c r="I206" s="12" t="s">
        <v>511</v>
      </c>
      <c r="J206" s="10" t="s">
        <v>500</v>
      </c>
    </row>
    <row r="207" spans="1:10" s="13" customFormat="1" x14ac:dyDescent="0.25">
      <c r="A207" s="9" t="s">
        <v>501</v>
      </c>
      <c r="B207" s="9" t="s">
        <v>14</v>
      </c>
      <c r="C207" s="10">
        <v>26</v>
      </c>
      <c r="D207" s="11">
        <v>8551</v>
      </c>
      <c r="E207" s="10">
        <f t="shared" si="4"/>
        <v>7674</v>
      </c>
      <c r="F207" s="10">
        <v>1</v>
      </c>
      <c r="G207" s="10">
        <v>2558</v>
      </c>
      <c r="H207" s="10" t="s">
        <v>83</v>
      </c>
      <c r="I207" s="10" t="s">
        <v>502</v>
      </c>
      <c r="J207" s="10" t="s">
        <v>79</v>
      </c>
    </row>
    <row r="208" spans="1:10" s="13" customFormat="1" x14ac:dyDescent="0.25">
      <c r="A208" s="9" t="s">
        <v>1017</v>
      </c>
      <c r="B208" s="9" t="s">
        <v>1019</v>
      </c>
      <c r="C208" s="10">
        <v>59</v>
      </c>
      <c r="D208" s="11">
        <v>8782</v>
      </c>
      <c r="E208" s="10">
        <f t="shared" si="4"/>
        <v>7671</v>
      </c>
      <c r="F208" s="10">
        <v>0</v>
      </c>
      <c r="G208" s="10">
        <v>2557</v>
      </c>
      <c r="H208" s="10" t="s">
        <v>79</v>
      </c>
      <c r="I208" s="10" t="s">
        <v>1018</v>
      </c>
      <c r="J208" s="10" t="s">
        <v>1018</v>
      </c>
    </row>
    <row r="209" spans="1:10" s="13" customFormat="1" x14ac:dyDescent="0.25">
      <c r="A209" s="9" t="s">
        <v>497</v>
      </c>
      <c r="B209" s="9" t="s">
        <v>498</v>
      </c>
      <c r="C209" s="10">
        <v>45</v>
      </c>
      <c r="D209" s="11">
        <v>12335</v>
      </c>
      <c r="E209" s="10">
        <f t="shared" si="4"/>
        <v>7662</v>
      </c>
      <c r="F209" s="10">
        <v>0</v>
      </c>
      <c r="G209" s="10">
        <v>2554</v>
      </c>
      <c r="H209" s="10" t="s">
        <v>79</v>
      </c>
      <c r="I209" s="10" t="s">
        <v>1085</v>
      </c>
      <c r="J209" s="10" t="s">
        <v>1086</v>
      </c>
    </row>
    <row r="210" spans="1:10" s="13" customFormat="1" ht="31.5" x14ac:dyDescent="0.25">
      <c r="A210" s="9" t="s">
        <v>494</v>
      </c>
      <c r="B210" s="9" t="s">
        <v>495</v>
      </c>
      <c r="C210" s="10">
        <v>47</v>
      </c>
      <c r="D210" s="11">
        <v>9621</v>
      </c>
      <c r="E210" s="10">
        <f t="shared" si="4"/>
        <v>7656</v>
      </c>
      <c r="F210" s="10">
        <v>0</v>
      </c>
      <c r="G210" s="10">
        <v>2552</v>
      </c>
      <c r="H210" s="10" t="s">
        <v>79</v>
      </c>
      <c r="I210" s="10" t="s">
        <v>496</v>
      </c>
      <c r="J210" s="12" t="s">
        <v>1087</v>
      </c>
    </row>
    <row r="211" spans="1:10" s="13" customFormat="1" x14ac:dyDescent="0.25">
      <c r="A211" s="9" t="s">
        <v>258</v>
      </c>
      <c r="B211" s="9" t="s">
        <v>14</v>
      </c>
      <c r="C211" s="10">
        <v>73</v>
      </c>
      <c r="D211" s="11">
        <v>9764</v>
      </c>
      <c r="E211" s="10">
        <f t="shared" si="4"/>
        <v>7650</v>
      </c>
      <c r="F211" s="10">
        <v>1</v>
      </c>
      <c r="G211" s="10">
        <v>2550</v>
      </c>
      <c r="H211" s="10" t="s">
        <v>252</v>
      </c>
      <c r="I211" s="10" t="s">
        <v>435</v>
      </c>
      <c r="J211" s="10" t="s">
        <v>436</v>
      </c>
    </row>
    <row r="212" spans="1:10" s="13" customFormat="1" x14ac:dyDescent="0.25">
      <c r="A212" s="9" t="s">
        <v>267</v>
      </c>
      <c r="B212" s="9" t="s">
        <v>268</v>
      </c>
      <c r="C212" s="10">
        <v>60</v>
      </c>
      <c r="D212" s="11">
        <v>8736</v>
      </c>
      <c r="E212" s="10">
        <f t="shared" si="4"/>
        <v>7644</v>
      </c>
      <c r="F212" s="10">
        <v>0</v>
      </c>
      <c r="G212" s="10">
        <v>2548</v>
      </c>
      <c r="H212" s="10" t="s">
        <v>79</v>
      </c>
      <c r="I212" s="10" t="s">
        <v>79</v>
      </c>
      <c r="J212" s="10" t="s">
        <v>79</v>
      </c>
    </row>
    <row r="213" spans="1:10" s="13" customFormat="1" x14ac:dyDescent="0.25">
      <c r="A213" s="9" t="s">
        <v>489</v>
      </c>
      <c r="B213" s="9" t="s">
        <v>490</v>
      </c>
      <c r="C213" s="10">
        <v>45</v>
      </c>
      <c r="D213" s="11">
        <v>9909</v>
      </c>
      <c r="E213" s="10">
        <f t="shared" ref="E213:E276" si="5">G213*3</f>
        <v>7623</v>
      </c>
      <c r="F213" s="10">
        <v>1</v>
      </c>
      <c r="G213" s="10">
        <v>2541</v>
      </c>
      <c r="H213" s="10" t="s">
        <v>252</v>
      </c>
      <c r="I213" s="10" t="s">
        <v>1088</v>
      </c>
      <c r="J213" s="10" t="s">
        <v>79</v>
      </c>
    </row>
    <row r="214" spans="1:10" s="13" customFormat="1" x14ac:dyDescent="0.25">
      <c r="A214" s="9" t="s">
        <v>491</v>
      </c>
      <c r="B214" s="9" t="s">
        <v>493</v>
      </c>
      <c r="C214" s="10">
        <v>57</v>
      </c>
      <c r="D214" s="11">
        <v>8909</v>
      </c>
      <c r="E214" s="10">
        <f t="shared" si="5"/>
        <v>7623</v>
      </c>
      <c r="F214" s="10">
        <v>0</v>
      </c>
      <c r="G214" s="10">
        <v>2541</v>
      </c>
      <c r="H214" s="10" t="s">
        <v>79</v>
      </c>
      <c r="I214" s="10" t="s">
        <v>79</v>
      </c>
      <c r="J214" s="10" t="s">
        <v>492</v>
      </c>
    </row>
    <row r="215" spans="1:10" s="13" customFormat="1" x14ac:dyDescent="0.25">
      <c r="A215" s="9" t="s">
        <v>485</v>
      </c>
      <c r="B215" s="9" t="s">
        <v>486</v>
      </c>
      <c r="C215" s="10">
        <v>35</v>
      </c>
      <c r="D215" s="11">
        <v>8208</v>
      </c>
      <c r="E215" s="10">
        <f t="shared" si="5"/>
        <v>7620</v>
      </c>
      <c r="F215" s="10">
        <v>0</v>
      </c>
      <c r="G215" s="10">
        <v>2540</v>
      </c>
      <c r="H215" s="10" t="s">
        <v>79</v>
      </c>
      <c r="I215" s="10" t="s">
        <v>488</v>
      </c>
      <c r="J215" s="12" t="s">
        <v>487</v>
      </c>
    </row>
    <row r="216" spans="1:10" s="13" customFormat="1" x14ac:dyDescent="0.25">
      <c r="A216" s="9" t="s">
        <v>482</v>
      </c>
      <c r="B216" s="9" t="s">
        <v>483</v>
      </c>
      <c r="C216" s="10">
        <v>30</v>
      </c>
      <c r="D216" s="11">
        <v>8716</v>
      </c>
      <c r="E216" s="10">
        <f t="shared" si="5"/>
        <v>7605</v>
      </c>
      <c r="F216" s="10">
        <v>0</v>
      </c>
      <c r="G216" s="10">
        <v>2535</v>
      </c>
      <c r="H216" s="10" t="s">
        <v>79</v>
      </c>
      <c r="I216" s="10" t="s">
        <v>1089</v>
      </c>
      <c r="J216" s="10" t="s">
        <v>484</v>
      </c>
    </row>
    <row r="217" spans="1:10" s="13" customFormat="1" x14ac:dyDescent="0.25">
      <c r="A217" s="9" t="s">
        <v>478</v>
      </c>
      <c r="B217" s="9" t="s">
        <v>14</v>
      </c>
      <c r="C217" s="10">
        <v>49</v>
      </c>
      <c r="D217" s="11">
        <v>9039</v>
      </c>
      <c r="E217" s="10">
        <f t="shared" si="5"/>
        <v>7602</v>
      </c>
      <c r="F217" s="10">
        <v>0</v>
      </c>
      <c r="G217" s="10">
        <v>2534</v>
      </c>
      <c r="H217" s="10" t="s">
        <v>479</v>
      </c>
      <c r="I217" s="10" t="s">
        <v>1090</v>
      </c>
      <c r="J217" s="12" t="s">
        <v>480</v>
      </c>
    </row>
    <row r="218" spans="1:10" s="13" customFormat="1" x14ac:dyDescent="0.25">
      <c r="A218" s="9" t="s">
        <v>830</v>
      </c>
      <c r="B218" s="9" t="s">
        <v>833</v>
      </c>
      <c r="C218" s="10">
        <v>54</v>
      </c>
      <c r="D218" s="11">
        <v>9368</v>
      </c>
      <c r="E218" s="10">
        <f t="shared" si="5"/>
        <v>7578</v>
      </c>
      <c r="F218" s="10">
        <v>0</v>
      </c>
      <c r="G218" s="10">
        <v>2526</v>
      </c>
      <c r="H218" s="10" t="s">
        <v>79</v>
      </c>
      <c r="I218" s="10" t="s">
        <v>831</v>
      </c>
      <c r="J218" s="10" t="s">
        <v>832</v>
      </c>
    </row>
    <row r="219" spans="1:10" s="13" customFormat="1" x14ac:dyDescent="0.25">
      <c r="A219" s="9" t="s">
        <v>827</v>
      </c>
      <c r="B219" s="9" t="s">
        <v>14</v>
      </c>
      <c r="C219" s="10">
        <v>23</v>
      </c>
      <c r="D219" s="11">
        <v>8250</v>
      </c>
      <c r="E219" s="10">
        <f t="shared" si="5"/>
        <v>7566</v>
      </c>
      <c r="F219" s="10">
        <v>1</v>
      </c>
      <c r="G219" s="10">
        <v>2522</v>
      </c>
      <c r="H219" s="10" t="s">
        <v>829</v>
      </c>
      <c r="I219" s="10" t="s">
        <v>1091</v>
      </c>
      <c r="J219" s="10" t="s">
        <v>828</v>
      </c>
    </row>
    <row r="220" spans="1:10" s="13" customFormat="1" x14ac:dyDescent="0.25">
      <c r="A220" s="9" t="s">
        <v>825</v>
      </c>
      <c r="B220" s="9" t="s">
        <v>826</v>
      </c>
      <c r="C220" s="10">
        <v>43</v>
      </c>
      <c r="D220" s="11">
        <v>8096</v>
      </c>
      <c r="E220" s="10">
        <f t="shared" si="5"/>
        <v>7536</v>
      </c>
      <c r="F220" s="10">
        <v>0</v>
      </c>
      <c r="G220" s="10">
        <v>2512</v>
      </c>
      <c r="H220" s="10" t="s">
        <v>79</v>
      </c>
      <c r="I220" s="10" t="s">
        <v>1092</v>
      </c>
      <c r="J220" s="10" t="s">
        <v>79</v>
      </c>
    </row>
    <row r="221" spans="1:10" s="13" customFormat="1" x14ac:dyDescent="0.25">
      <c r="A221" s="9" t="s">
        <v>821</v>
      </c>
      <c r="B221" s="9" t="s">
        <v>14</v>
      </c>
      <c r="C221" s="10">
        <v>49</v>
      </c>
      <c r="D221" s="11">
        <v>8625</v>
      </c>
      <c r="E221" s="10">
        <f t="shared" si="5"/>
        <v>7497</v>
      </c>
      <c r="F221" s="10">
        <v>4</v>
      </c>
      <c r="G221" s="10">
        <v>2499</v>
      </c>
      <c r="H221" s="10" t="s">
        <v>822</v>
      </c>
      <c r="I221" s="12" t="s">
        <v>1093</v>
      </c>
      <c r="J221" s="10" t="s">
        <v>823</v>
      </c>
    </row>
    <row r="222" spans="1:10" s="13" customFormat="1" x14ac:dyDescent="0.25">
      <c r="A222" s="9" t="s">
        <v>819</v>
      </c>
      <c r="B222" s="9" t="s">
        <v>820</v>
      </c>
      <c r="C222" s="10">
        <v>51</v>
      </c>
      <c r="D222" s="11">
        <v>7633</v>
      </c>
      <c r="E222" s="10">
        <f t="shared" si="5"/>
        <v>7485</v>
      </c>
      <c r="F222" s="10">
        <v>0</v>
      </c>
      <c r="G222" s="10">
        <v>2495</v>
      </c>
      <c r="H222" s="10" t="s">
        <v>79</v>
      </c>
      <c r="I222" s="10" t="s">
        <v>1023</v>
      </c>
      <c r="J222" s="10" t="s">
        <v>571</v>
      </c>
    </row>
    <row r="223" spans="1:10" s="13" customFormat="1" x14ac:dyDescent="0.25">
      <c r="A223" s="9" t="s">
        <v>818</v>
      </c>
      <c r="B223" s="9" t="s">
        <v>14</v>
      </c>
      <c r="C223" s="10">
        <v>48</v>
      </c>
      <c r="D223" s="11">
        <v>8522</v>
      </c>
      <c r="E223" s="10">
        <f t="shared" si="5"/>
        <v>7476</v>
      </c>
      <c r="F223" s="10">
        <v>1</v>
      </c>
      <c r="G223" s="10">
        <v>2492</v>
      </c>
      <c r="H223" s="10" t="s">
        <v>1095</v>
      </c>
      <c r="I223" s="10" t="s">
        <v>1094</v>
      </c>
      <c r="J223" s="10" t="s">
        <v>79</v>
      </c>
    </row>
    <row r="224" spans="1:10" s="13" customFormat="1" ht="30.75" customHeight="1" x14ac:dyDescent="0.25">
      <c r="A224" s="9" t="s">
        <v>815</v>
      </c>
      <c r="B224" s="9" t="s">
        <v>14</v>
      </c>
      <c r="C224" s="10">
        <v>46</v>
      </c>
      <c r="D224" s="11">
        <v>8111</v>
      </c>
      <c r="E224" s="10">
        <f t="shared" si="5"/>
        <v>7476</v>
      </c>
      <c r="F224" s="10">
        <v>1</v>
      </c>
      <c r="G224" s="10">
        <v>2492</v>
      </c>
      <c r="H224" s="12" t="s">
        <v>817</v>
      </c>
      <c r="I224" s="10" t="s">
        <v>1039</v>
      </c>
      <c r="J224" s="10" t="s">
        <v>816</v>
      </c>
    </row>
    <row r="225" spans="1:10" s="13" customFormat="1" x14ac:dyDescent="0.25">
      <c r="A225" s="9" t="s">
        <v>812</v>
      </c>
      <c r="B225" s="9" t="s">
        <v>813</v>
      </c>
      <c r="C225" s="10">
        <v>48</v>
      </c>
      <c r="D225" s="11">
        <v>9034</v>
      </c>
      <c r="E225" s="10">
        <f t="shared" si="5"/>
        <v>7464</v>
      </c>
      <c r="F225" s="10">
        <v>0</v>
      </c>
      <c r="G225" s="10">
        <v>2488</v>
      </c>
      <c r="H225" s="10" t="s">
        <v>79</v>
      </c>
      <c r="I225" s="10" t="s">
        <v>79</v>
      </c>
      <c r="J225" s="10" t="s">
        <v>814</v>
      </c>
    </row>
    <row r="226" spans="1:10" s="13" customFormat="1" x14ac:dyDescent="0.25">
      <c r="A226" s="9" t="s">
        <v>244</v>
      </c>
      <c r="B226" s="9" t="s">
        <v>245</v>
      </c>
      <c r="C226" s="10">
        <v>38</v>
      </c>
      <c r="D226" s="11">
        <v>11178</v>
      </c>
      <c r="E226" s="10">
        <f t="shared" si="5"/>
        <v>7458</v>
      </c>
      <c r="F226" s="10">
        <v>0</v>
      </c>
      <c r="G226" s="10">
        <v>2486</v>
      </c>
      <c r="H226" s="10" t="s">
        <v>79</v>
      </c>
      <c r="I226" s="10" t="s">
        <v>79</v>
      </c>
      <c r="J226" s="10" t="s">
        <v>437</v>
      </c>
    </row>
    <row r="227" spans="1:10" s="13" customFormat="1" x14ac:dyDescent="0.25">
      <c r="A227" s="9" t="s">
        <v>810</v>
      </c>
      <c r="B227" s="9" t="s">
        <v>811</v>
      </c>
      <c r="C227" s="10">
        <v>46</v>
      </c>
      <c r="D227" s="11">
        <v>7935</v>
      </c>
      <c r="E227" s="10">
        <f t="shared" si="5"/>
        <v>7455</v>
      </c>
      <c r="F227" s="10">
        <v>0</v>
      </c>
      <c r="G227" s="10">
        <v>2485</v>
      </c>
      <c r="H227" s="10" t="s">
        <v>79</v>
      </c>
      <c r="I227" s="10" t="s">
        <v>1096</v>
      </c>
      <c r="J227" s="10" t="s">
        <v>79</v>
      </c>
    </row>
    <row r="228" spans="1:10" s="13" customFormat="1" x14ac:dyDescent="0.25">
      <c r="A228" s="9" t="s">
        <v>240</v>
      </c>
      <c r="B228" s="9" t="s">
        <v>14</v>
      </c>
      <c r="C228" s="10">
        <v>46</v>
      </c>
      <c r="D228" s="11">
        <v>8659</v>
      </c>
      <c r="E228" s="10">
        <f t="shared" si="5"/>
        <v>7434</v>
      </c>
      <c r="F228" s="10">
        <v>1</v>
      </c>
      <c r="G228" s="10">
        <v>2478</v>
      </c>
      <c r="H228" s="10" t="s">
        <v>247</v>
      </c>
      <c r="I228" s="10" t="s">
        <v>438</v>
      </c>
      <c r="J228" s="10" t="s">
        <v>439</v>
      </c>
    </row>
    <row r="229" spans="1:10" s="13" customFormat="1" x14ac:dyDescent="0.25">
      <c r="A229" s="9" t="s">
        <v>808</v>
      </c>
      <c r="B229" s="9" t="s">
        <v>807</v>
      </c>
      <c r="C229" s="10">
        <v>8</v>
      </c>
      <c r="D229" s="11">
        <v>12036</v>
      </c>
      <c r="E229" s="10">
        <f t="shared" si="5"/>
        <v>7422</v>
      </c>
      <c r="F229" s="10">
        <v>0</v>
      </c>
      <c r="G229" s="10">
        <v>2474</v>
      </c>
      <c r="H229" s="10" t="s">
        <v>79</v>
      </c>
      <c r="I229" s="10" t="s">
        <v>79</v>
      </c>
      <c r="J229" s="10" t="s">
        <v>809</v>
      </c>
    </row>
    <row r="230" spans="1:10" s="13" customFormat="1" x14ac:dyDescent="0.25">
      <c r="A230" s="9" t="s">
        <v>803</v>
      </c>
      <c r="B230" s="9" t="s">
        <v>806</v>
      </c>
      <c r="C230" s="10">
        <v>19</v>
      </c>
      <c r="D230" s="11">
        <v>8267</v>
      </c>
      <c r="E230" s="10">
        <f t="shared" si="5"/>
        <v>7416</v>
      </c>
      <c r="F230" s="10">
        <v>0</v>
      </c>
      <c r="G230" s="10">
        <v>2472</v>
      </c>
      <c r="H230" s="10" t="s">
        <v>79</v>
      </c>
      <c r="I230" s="10" t="s">
        <v>805</v>
      </c>
      <c r="J230" s="10" t="s">
        <v>804</v>
      </c>
    </row>
    <row r="231" spans="1:10" s="13" customFormat="1" x14ac:dyDescent="0.25">
      <c r="A231" s="9" t="s">
        <v>800</v>
      </c>
      <c r="B231" s="9" t="s">
        <v>801</v>
      </c>
      <c r="C231" s="10">
        <v>34</v>
      </c>
      <c r="D231" s="11">
        <v>11168</v>
      </c>
      <c r="E231" s="10">
        <f t="shared" si="5"/>
        <v>7413</v>
      </c>
      <c r="F231" s="10">
        <v>0</v>
      </c>
      <c r="G231" s="10">
        <v>2471</v>
      </c>
      <c r="H231" s="10" t="s">
        <v>79</v>
      </c>
      <c r="I231" s="10" t="s">
        <v>802</v>
      </c>
      <c r="J231" s="10" t="s">
        <v>802</v>
      </c>
    </row>
    <row r="232" spans="1:10" s="13" customFormat="1" x14ac:dyDescent="0.25">
      <c r="A232" s="9" t="s">
        <v>475</v>
      </c>
      <c r="B232" s="9" t="s">
        <v>476</v>
      </c>
      <c r="C232" s="10">
        <v>41</v>
      </c>
      <c r="D232" s="11">
        <v>13488</v>
      </c>
      <c r="E232" s="10">
        <f t="shared" si="5"/>
        <v>7398</v>
      </c>
      <c r="F232" s="10">
        <v>0</v>
      </c>
      <c r="G232" s="10">
        <v>2466</v>
      </c>
      <c r="H232" s="10" t="s">
        <v>79</v>
      </c>
      <c r="I232" s="10" t="s">
        <v>79</v>
      </c>
      <c r="J232" s="10" t="s">
        <v>477</v>
      </c>
    </row>
    <row r="233" spans="1:10" s="13" customFormat="1" x14ac:dyDescent="0.25">
      <c r="A233" s="9" t="s">
        <v>473</v>
      </c>
      <c r="B233" s="9" t="s">
        <v>14</v>
      </c>
      <c r="C233" s="10">
        <v>44</v>
      </c>
      <c r="D233" s="11">
        <v>7665</v>
      </c>
      <c r="E233" s="10">
        <f t="shared" si="5"/>
        <v>7398</v>
      </c>
      <c r="F233" s="10">
        <v>2</v>
      </c>
      <c r="G233" s="10">
        <v>2466</v>
      </c>
      <c r="H233" s="10" t="s">
        <v>1098</v>
      </c>
      <c r="I233" s="10" t="s">
        <v>1097</v>
      </c>
      <c r="J233" s="10" t="s">
        <v>474</v>
      </c>
    </row>
    <row r="234" spans="1:10" s="13" customFormat="1" x14ac:dyDescent="0.25">
      <c r="A234" s="9" t="s">
        <v>468</v>
      </c>
      <c r="B234" s="9" t="s">
        <v>469</v>
      </c>
      <c r="C234" s="10">
        <v>56</v>
      </c>
      <c r="D234" s="11">
        <v>8572</v>
      </c>
      <c r="E234" s="10">
        <f t="shared" si="5"/>
        <v>7362</v>
      </c>
      <c r="F234" s="10">
        <v>0</v>
      </c>
      <c r="G234" s="10">
        <v>2454</v>
      </c>
      <c r="H234" s="10" t="s">
        <v>79</v>
      </c>
      <c r="I234" s="12" t="s">
        <v>1099</v>
      </c>
      <c r="J234" s="10" t="s">
        <v>79</v>
      </c>
    </row>
    <row r="235" spans="1:10" s="13" customFormat="1" x14ac:dyDescent="0.25">
      <c r="A235" s="9" t="s">
        <v>795</v>
      </c>
      <c r="B235" s="9" t="s">
        <v>796</v>
      </c>
      <c r="C235" s="10">
        <v>60</v>
      </c>
      <c r="D235" s="11">
        <v>7868</v>
      </c>
      <c r="E235" s="10">
        <f t="shared" si="5"/>
        <v>7356</v>
      </c>
      <c r="F235" s="10">
        <v>1</v>
      </c>
      <c r="G235" s="10">
        <v>2452</v>
      </c>
      <c r="H235" s="10" t="s">
        <v>799</v>
      </c>
      <c r="I235" s="10" t="s">
        <v>798</v>
      </c>
      <c r="J235" s="10" t="s">
        <v>797</v>
      </c>
    </row>
    <row r="236" spans="1:10" s="13" customFormat="1" x14ac:dyDescent="0.25">
      <c r="A236" s="9" t="s">
        <v>792</v>
      </c>
      <c r="B236" s="9" t="s">
        <v>793</v>
      </c>
      <c r="C236" s="10">
        <v>42</v>
      </c>
      <c r="D236" s="11">
        <v>10178</v>
      </c>
      <c r="E236" s="10">
        <f t="shared" si="5"/>
        <v>7347</v>
      </c>
      <c r="F236" s="10">
        <v>0</v>
      </c>
      <c r="G236" s="10">
        <v>2449</v>
      </c>
      <c r="H236" s="10" t="s">
        <v>79</v>
      </c>
      <c r="I236" s="10" t="s">
        <v>79</v>
      </c>
      <c r="J236" s="10" t="s">
        <v>794</v>
      </c>
    </row>
    <row r="237" spans="1:10" s="13" customFormat="1" x14ac:dyDescent="0.25">
      <c r="A237" s="9" t="s">
        <v>789</v>
      </c>
      <c r="B237" s="9" t="s">
        <v>790</v>
      </c>
      <c r="C237" s="10">
        <v>15</v>
      </c>
      <c r="D237" s="11">
        <v>8385</v>
      </c>
      <c r="E237" s="10">
        <f t="shared" si="5"/>
        <v>7341</v>
      </c>
      <c r="F237" s="10">
        <v>0</v>
      </c>
      <c r="G237" s="10">
        <v>2447</v>
      </c>
      <c r="H237" s="10" t="s">
        <v>79</v>
      </c>
      <c r="I237" s="10" t="s">
        <v>79</v>
      </c>
      <c r="J237" s="10" t="s">
        <v>791</v>
      </c>
    </row>
    <row r="238" spans="1:10" s="13" customFormat="1" x14ac:dyDescent="0.25">
      <c r="A238" s="9" t="s">
        <v>786</v>
      </c>
      <c r="B238" s="9" t="s">
        <v>787</v>
      </c>
      <c r="C238" s="10">
        <v>40</v>
      </c>
      <c r="D238" s="11">
        <v>8958</v>
      </c>
      <c r="E238" s="10">
        <f t="shared" si="5"/>
        <v>7320</v>
      </c>
      <c r="F238" s="10">
        <v>0</v>
      </c>
      <c r="G238" s="10">
        <v>2440</v>
      </c>
      <c r="H238" s="10" t="s">
        <v>79</v>
      </c>
      <c r="I238" s="10" t="s">
        <v>79</v>
      </c>
      <c r="J238" s="10" t="s">
        <v>788</v>
      </c>
    </row>
    <row r="239" spans="1:10" s="13" customFormat="1" x14ac:dyDescent="0.25">
      <c r="A239" s="9" t="s">
        <v>449</v>
      </c>
      <c r="B239" s="9" t="s">
        <v>450</v>
      </c>
      <c r="C239" s="10">
        <v>33</v>
      </c>
      <c r="D239" s="11">
        <v>10131</v>
      </c>
      <c r="E239" s="10">
        <f t="shared" si="5"/>
        <v>7320</v>
      </c>
      <c r="F239" s="10">
        <v>0</v>
      </c>
      <c r="G239" s="10">
        <v>2440</v>
      </c>
      <c r="H239" s="10" t="s">
        <v>79</v>
      </c>
      <c r="I239" s="10" t="s">
        <v>79</v>
      </c>
      <c r="J239" s="10" t="s">
        <v>451</v>
      </c>
    </row>
    <row r="240" spans="1:10" s="13" customFormat="1" x14ac:dyDescent="0.25">
      <c r="A240" s="9" t="s">
        <v>783</v>
      </c>
      <c r="B240" s="9" t="s">
        <v>785</v>
      </c>
      <c r="C240" s="10">
        <v>15</v>
      </c>
      <c r="D240" s="11">
        <v>9732</v>
      </c>
      <c r="E240" s="10">
        <f t="shared" si="5"/>
        <v>7317</v>
      </c>
      <c r="F240" s="10">
        <v>0</v>
      </c>
      <c r="G240" s="10">
        <v>2439</v>
      </c>
      <c r="H240" s="10" t="s">
        <v>79</v>
      </c>
      <c r="I240" s="10" t="s">
        <v>79</v>
      </c>
      <c r="J240" s="10" t="s">
        <v>784</v>
      </c>
    </row>
    <row r="241" spans="1:10" s="13" customFormat="1" x14ac:dyDescent="0.25">
      <c r="A241" s="9" t="s">
        <v>782</v>
      </c>
      <c r="B241" s="9" t="s">
        <v>14</v>
      </c>
      <c r="C241" s="10">
        <v>41</v>
      </c>
      <c r="D241" s="11">
        <v>8483</v>
      </c>
      <c r="E241" s="10">
        <f t="shared" si="5"/>
        <v>7311</v>
      </c>
      <c r="F241" s="10">
        <v>0</v>
      </c>
      <c r="G241" s="10">
        <v>2437</v>
      </c>
      <c r="H241" s="10" t="s">
        <v>1100</v>
      </c>
      <c r="I241" s="10" t="s">
        <v>1100</v>
      </c>
      <c r="J241" s="10" t="s">
        <v>463</v>
      </c>
    </row>
    <row r="242" spans="1:10" s="13" customFormat="1" x14ac:dyDescent="0.25">
      <c r="A242" s="9" t="s">
        <v>780</v>
      </c>
      <c r="B242" s="9" t="s">
        <v>14</v>
      </c>
      <c r="C242" s="10">
        <v>49</v>
      </c>
      <c r="D242" s="11">
        <v>8073</v>
      </c>
      <c r="E242" s="10">
        <f t="shared" si="5"/>
        <v>7308</v>
      </c>
      <c r="F242" s="10">
        <v>2</v>
      </c>
      <c r="G242" s="10">
        <v>2436</v>
      </c>
      <c r="H242" s="10" t="s">
        <v>89</v>
      </c>
      <c r="I242" s="10" t="s">
        <v>1029</v>
      </c>
      <c r="J242" s="10" t="s">
        <v>781</v>
      </c>
    </row>
    <row r="243" spans="1:10" s="13" customFormat="1" x14ac:dyDescent="0.25">
      <c r="A243" s="9" t="s">
        <v>452</v>
      </c>
      <c r="B243" s="9" t="s">
        <v>454</v>
      </c>
      <c r="C243" s="10">
        <v>3</v>
      </c>
      <c r="D243" s="11">
        <v>9470</v>
      </c>
      <c r="E243" s="10">
        <f t="shared" si="5"/>
        <v>7287</v>
      </c>
      <c r="F243" s="10">
        <v>0</v>
      </c>
      <c r="G243" s="10">
        <v>2429</v>
      </c>
      <c r="H243" s="10" t="s">
        <v>79</v>
      </c>
      <c r="I243" s="10" t="s">
        <v>79</v>
      </c>
      <c r="J243" s="10" t="s">
        <v>195</v>
      </c>
    </row>
    <row r="244" spans="1:10" s="13" customFormat="1" x14ac:dyDescent="0.25">
      <c r="A244" s="9" t="s">
        <v>481</v>
      </c>
      <c r="B244" s="9" t="s">
        <v>14</v>
      </c>
      <c r="C244" s="10">
        <v>46</v>
      </c>
      <c r="D244" s="11">
        <v>8363</v>
      </c>
      <c r="E244" s="10">
        <f t="shared" si="5"/>
        <v>7269</v>
      </c>
      <c r="F244" s="10">
        <v>1</v>
      </c>
      <c r="G244" s="10">
        <v>2423</v>
      </c>
      <c r="H244" s="10" t="s">
        <v>636</v>
      </c>
      <c r="I244" s="12" t="s">
        <v>769</v>
      </c>
      <c r="J244" s="12" t="s">
        <v>637</v>
      </c>
    </row>
    <row r="245" spans="1:10" s="13" customFormat="1" x14ac:dyDescent="0.25">
      <c r="A245" s="9" t="s">
        <v>462</v>
      </c>
      <c r="B245" s="9" t="s">
        <v>14</v>
      </c>
      <c r="C245" s="10">
        <v>31</v>
      </c>
      <c r="D245" s="11">
        <v>8863</v>
      </c>
      <c r="E245" s="10">
        <f t="shared" si="5"/>
        <v>7263</v>
      </c>
      <c r="F245" s="10">
        <v>1</v>
      </c>
      <c r="G245" s="10">
        <v>2421</v>
      </c>
      <c r="H245" s="10" t="s">
        <v>83</v>
      </c>
      <c r="I245" s="10" t="s">
        <v>710</v>
      </c>
      <c r="J245" s="10" t="s">
        <v>464</v>
      </c>
    </row>
    <row r="246" spans="1:10" s="13" customFormat="1" ht="31.5" x14ac:dyDescent="0.25">
      <c r="A246" s="9" t="s">
        <v>453</v>
      </c>
      <c r="B246" s="9" t="s">
        <v>14</v>
      </c>
      <c r="C246" s="10">
        <v>1</v>
      </c>
      <c r="D246" s="11">
        <v>8149</v>
      </c>
      <c r="E246" s="10">
        <f t="shared" si="5"/>
        <v>7263</v>
      </c>
      <c r="F246" s="10">
        <v>1</v>
      </c>
      <c r="G246" s="10">
        <v>2421</v>
      </c>
      <c r="H246" s="10" t="s">
        <v>252</v>
      </c>
      <c r="I246" s="10" t="s">
        <v>1101</v>
      </c>
      <c r="J246" s="12" t="s">
        <v>455</v>
      </c>
    </row>
    <row r="247" spans="1:10" s="13" customFormat="1" x14ac:dyDescent="0.25">
      <c r="A247" s="9" t="s">
        <v>1025</v>
      </c>
      <c r="B247" s="9" t="s">
        <v>1028</v>
      </c>
      <c r="C247" s="10">
        <v>45</v>
      </c>
      <c r="D247" s="11">
        <v>7484</v>
      </c>
      <c r="E247" s="10">
        <f t="shared" si="5"/>
        <v>7260</v>
      </c>
      <c r="F247" s="10">
        <v>0</v>
      </c>
      <c r="G247" s="10">
        <v>2420</v>
      </c>
      <c r="H247" s="10" t="s">
        <v>79</v>
      </c>
      <c r="I247" s="10" t="s">
        <v>1026</v>
      </c>
      <c r="J247" s="10" t="s">
        <v>1027</v>
      </c>
    </row>
    <row r="248" spans="1:10" s="13" customFormat="1" x14ac:dyDescent="0.25">
      <c r="A248" s="9" t="s">
        <v>641</v>
      </c>
      <c r="B248" s="9" t="s">
        <v>14</v>
      </c>
      <c r="C248" s="10">
        <v>17</v>
      </c>
      <c r="D248" s="11"/>
      <c r="E248" s="10">
        <f t="shared" si="5"/>
        <v>7200</v>
      </c>
      <c r="F248" s="10">
        <v>6</v>
      </c>
      <c r="G248" s="10">
        <v>2400</v>
      </c>
      <c r="H248" s="10" t="s">
        <v>80</v>
      </c>
      <c r="I248" s="12" t="s">
        <v>1102</v>
      </c>
      <c r="J248" s="10" t="s">
        <v>642</v>
      </c>
    </row>
    <row r="249" spans="1:10" s="13" customFormat="1" x14ac:dyDescent="0.25">
      <c r="A249" s="9" t="s">
        <v>777</v>
      </c>
      <c r="B249" s="9" t="s">
        <v>776</v>
      </c>
      <c r="C249" s="10">
        <v>18</v>
      </c>
      <c r="D249" s="11">
        <v>8740</v>
      </c>
      <c r="E249" s="10">
        <f t="shared" si="5"/>
        <v>7191</v>
      </c>
      <c r="F249" s="10">
        <v>0</v>
      </c>
      <c r="G249" s="10">
        <v>2397</v>
      </c>
      <c r="H249" s="10" t="s">
        <v>79</v>
      </c>
      <c r="I249" s="10" t="s">
        <v>79</v>
      </c>
      <c r="J249" s="10" t="s">
        <v>79</v>
      </c>
    </row>
    <row r="250" spans="1:10" s="13" customFormat="1" ht="31.5" x14ac:dyDescent="0.25">
      <c r="A250" s="9" t="s">
        <v>773</v>
      </c>
      <c r="B250" s="9" t="s">
        <v>775</v>
      </c>
      <c r="C250" s="10">
        <v>42</v>
      </c>
      <c r="D250" s="11">
        <v>7890</v>
      </c>
      <c r="E250" s="10">
        <f t="shared" si="5"/>
        <v>7170</v>
      </c>
      <c r="F250" s="10">
        <v>0</v>
      </c>
      <c r="G250" s="10">
        <v>2390</v>
      </c>
      <c r="H250" s="10" t="s">
        <v>79</v>
      </c>
      <c r="I250" s="10" t="s">
        <v>1103</v>
      </c>
      <c r="J250" s="12" t="s">
        <v>774</v>
      </c>
    </row>
    <row r="251" spans="1:10" s="13" customFormat="1" x14ac:dyDescent="0.25">
      <c r="A251" s="9" t="s">
        <v>770</v>
      </c>
      <c r="B251" s="9" t="s">
        <v>772</v>
      </c>
      <c r="C251" s="10">
        <v>11</v>
      </c>
      <c r="D251" s="11">
        <v>7680</v>
      </c>
      <c r="E251" s="10">
        <f t="shared" si="5"/>
        <v>7164</v>
      </c>
      <c r="F251" s="10">
        <v>0</v>
      </c>
      <c r="G251" s="10">
        <v>2388</v>
      </c>
      <c r="H251" s="10" t="s">
        <v>79</v>
      </c>
      <c r="I251" s="10" t="s">
        <v>79</v>
      </c>
      <c r="J251" s="10" t="s">
        <v>771</v>
      </c>
    </row>
    <row r="252" spans="1:10" s="13" customFormat="1" x14ac:dyDescent="0.25">
      <c r="A252" s="9" t="s">
        <v>1112</v>
      </c>
      <c r="B252" s="9" t="s">
        <v>14</v>
      </c>
      <c r="C252" s="10">
        <v>23</v>
      </c>
      <c r="D252" s="11">
        <v>7403</v>
      </c>
      <c r="E252" s="10">
        <f t="shared" si="5"/>
        <v>7152</v>
      </c>
      <c r="F252" s="10">
        <v>1</v>
      </c>
      <c r="G252" s="10">
        <v>2384</v>
      </c>
      <c r="H252" s="10" t="s">
        <v>83</v>
      </c>
      <c r="I252" s="10" t="s">
        <v>768</v>
      </c>
      <c r="J252" s="10" t="s">
        <v>769</v>
      </c>
    </row>
    <row r="253" spans="1:10" s="13" customFormat="1" x14ac:dyDescent="0.25">
      <c r="A253" s="9" t="s">
        <v>766</v>
      </c>
      <c r="B253" s="9" t="s">
        <v>14</v>
      </c>
      <c r="C253" s="10">
        <v>63</v>
      </c>
      <c r="D253" s="11">
        <v>10281</v>
      </c>
      <c r="E253" s="10">
        <f t="shared" si="5"/>
        <v>7149</v>
      </c>
      <c r="F253" s="10">
        <v>0</v>
      </c>
      <c r="G253" s="10">
        <v>2383</v>
      </c>
      <c r="H253" s="10" t="s">
        <v>767</v>
      </c>
      <c r="I253" s="10" t="s">
        <v>79</v>
      </c>
      <c r="J253" s="10" t="s">
        <v>79</v>
      </c>
    </row>
    <row r="254" spans="1:10" s="13" customFormat="1" x14ac:dyDescent="0.25">
      <c r="A254" s="9" t="s">
        <v>763</v>
      </c>
      <c r="B254" s="9" t="s">
        <v>14</v>
      </c>
      <c r="C254" s="10">
        <v>42</v>
      </c>
      <c r="D254" s="11">
        <v>10932</v>
      </c>
      <c r="E254" s="10">
        <f t="shared" si="5"/>
        <v>7149</v>
      </c>
      <c r="F254" s="10">
        <v>0</v>
      </c>
      <c r="G254" s="10">
        <v>2383</v>
      </c>
      <c r="H254" s="10" t="s">
        <v>765</v>
      </c>
      <c r="I254" s="10" t="s">
        <v>79</v>
      </c>
      <c r="J254" s="10" t="s">
        <v>764</v>
      </c>
    </row>
    <row r="255" spans="1:10" s="13" customFormat="1" x14ac:dyDescent="0.25">
      <c r="A255" s="9" t="s">
        <v>250</v>
      </c>
      <c r="B255" s="9" t="s">
        <v>14</v>
      </c>
      <c r="C255" s="10">
        <v>31</v>
      </c>
      <c r="D255" s="11">
        <v>11480</v>
      </c>
      <c r="E255" s="10">
        <f t="shared" si="5"/>
        <v>7122</v>
      </c>
      <c r="F255" s="10">
        <v>1</v>
      </c>
      <c r="G255" s="10">
        <v>2374</v>
      </c>
      <c r="H255" s="10" t="s">
        <v>252</v>
      </c>
      <c r="I255" s="10" t="s">
        <v>251</v>
      </c>
      <c r="J255" s="10" t="s">
        <v>79</v>
      </c>
    </row>
    <row r="256" spans="1:10" s="13" customFormat="1" x14ac:dyDescent="0.25">
      <c r="A256" s="9" t="s">
        <v>756</v>
      </c>
      <c r="B256" s="9" t="s">
        <v>757</v>
      </c>
      <c r="C256" s="10">
        <v>46</v>
      </c>
      <c r="D256" s="11">
        <v>10441</v>
      </c>
      <c r="E256" s="10">
        <f t="shared" si="5"/>
        <v>7029</v>
      </c>
      <c r="F256" s="10">
        <v>0</v>
      </c>
      <c r="G256" s="10">
        <v>2343</v>
      </c>
      <c r="H256" s="10" t="s">
        <v>79</v>
      </c>
      <c r="I256" s="10" t="s">
        <v>79</v>
      </c>
      <c r="J256" s="10" t="s">
        <v>755</v>
      </c>
    </row>
    <row r="257" spans="1:10" s="13" customFormat="1" x14ac:dyDescent="0.25">
      <c r="A257" s="9" t="s">
        <v>741</v>
      </c>
      <c r="B257" s="9" t="s">
        <v>835</v>
      </c>
      <c r="C257" s="10">
        <v>36</v>
      </c>
      <c r="D257" s="11">
        <v>8786</v>
      </c>
      <c r="E257" s="10">
        <f t="shared" si="5"/>
        <v>7029</v>
      </c>
      <c r="F257" s="10">
        <v>0</v>
      </c>
      <c r="G257" s="10">
        <v>2343</v>
      </c>
      <c r="H257" s="10" t="s">
        <v>79</v>
      </c>
      <c r="I257" s="10" t="s">
        <v>79</v>
      </c>
      <c r="J257" s="10" t="s">
        <v>79</v>
      </c>
    </row>
    <row r="258" spans="1:10" s="13" customFormat="1" x14ac:dyDescent="0.25">
      <c r="A258" s="9" t="s">
        <v>838</v>
      </c>
      <c r="B258" s="9" t="s">
        <v>754</v>
      </c>
      <c r="C258" s="10">
        <v>38</v>
      </c>
      <c r="D258" s="11">
        <v>12755</v>
      </c>
      <c r="E258" s="10">
        <f t="shared" si="5"/>
        <v>7026</v>
      </c>
      <c r="F258" s="10">
        <v>0</v>
      </c>
      <c r="G258" s="10">
        <v>2342</v>
      </c>
      <c r="H258" s="10" t="s">
        <v>79</v>
      </c>
      <c r="I258" s="10" t="s">
        <v>755</v>
      </c>
      <c r="J258" s="10" t="s">
        <v>79</v>
      </c>
    </row>
    <row r="259" spans="1:10" s="13" customFormat="1" x14ac:dyDescent="0.25">
      <c r="A259" s="9" t="s">
        <v>1010</v>
      </c>
      <c r="B259" s="9" t="s">
        <v>1011</v>
      </c>
      <c r="C259" s="10">
        <v>36</v>
      </c>
      <c r="D259" s="11">
        <v>7928</v>
      </c>
      <c r="E259" s="10">
        <f t="shared" si="5"/>
        <v>7023</v>
      </c>
      <c r="F259" s="10">
        <v>0</v>
      </c>
      <c r="G259" s="10">
        <v>2341</v>
      </c>
      <c r="H259" s="10" t="s">
        <v>79</v>
      </c>
      <c r="I259" s="10" t="s">
        <v>1013</v>
      </c>
      <c r="J259" s="10" t="s">
        <v>1012</v>
      </c>
    </row>
    <row r="260" spans="1:10" s="13" customFormat="1" ht="31.5" x14ac:dyDescent="0.25">
      <c r="A260" s="9" t="s">
        <v>750</v>
      </c>
      <c r="B260" s="9" t="s">
        <v>14</v>
      </c>
      <c r="C260" s="10">
        <v>27</v>
      </c>
      <c r="D260" s="11">
        <v>8848</v>
      </c>
      <c r="E260" s="10">
        <f t="shared" si="5"/>
        <v>7008</v>
      </c>
      <c r="F260" s="10">
        <v>1</v>
      </c>
      <c r="G260" s="10">
        <v>2336</v>
      </c>
      <c r="H260" s="12" t="s">
        <v>751</v>
      </c>
      <c r="I260" s="12" t="s">
        <v>753</v>
      </c>
      <c r="J260" s="10" t="s">
        <v>752</v>
      </c>
    </row>
    <row r="261" spans="1:10" s="13" customFormat="1" x14ac:dyDescent="0.25">
      <c r="A261" s="9" t="s">
        <v>748</v>
      </c>
      <c r="B261" s="9" t="s">
        <v>749</v>
      </c>
      <c r="C261" s="10">
        <v>43</v>
      </c>
      <c r="D261" s="11">
        <v>7301</v>
      </c>
      <c r="E261" s="10">
        <f t="shared" si="5"/>
        <v>7005</v>
      </c>
      <c r="F261" s="10">
        <v>0</v>
      </c>
      <c r="G261" s="10">
        <v>2335</v>
      </c>
      <c r="H261" s="10" t="s">
        <v>79</v>
      </c>
      <c r="I261" s="10" t="s">
        <v>79</v>
      </c>
      <c r="J261" s="10" t="s">
        <v>79</v>
      </c>
    </row>
    <row r="262" spans="1:10" s="13" customFormat="1" x14ac:dyDescent="0.25">
      <c r="A262" s="9" t="s">
        <v>746</v>
      </c>
      <c r="B262" s="9" t="s">
        <v>14</v>
      </c>
      <c r="C262" s="10">
        <v>47</v>
      </c>
      <c r="D262" s="11">
        <v>9618</v>
      </c>
      <c r="E262" s="10">
        <f t="shared" si="5"/>
        <v>6987</v>
      </c>
      <c r="F262" s="10">
        <v>1</v>
      </c>
      <c r="G262" s="10">
        <v>2329</v>
      </c>
      <c r="H262" s="10" t="s">
        <v>83</v>
      </c>
      <c r="I262" s="10" t="s">
        <v>747</v>
      </c>
      <c r="J262" s="10" t="s">
        <v>467</v>
      </c>
    </row>
    <row r="263" spans="1:10" x14ac:dyDescent="0.25">
      <c r="A263" s="9" t="s">
        <v>734</v>
      </c>
      <c r="B263" s="9" t="s">
        <v>856</v>
      </c>
      <c r="C263" s="10">
        <v>47</v>
      </c>
      <c r="D263" s="11">
        <v>9995</v>
      </c>
      <c r="E263" s="10">
        <f t="shared" si="5"/>
        <v>6975</v>
      </c>
      <c r="F263" s="10">
        <v>0</v>
      </c>
      <c r="G263" s="10">
        <v>2325</v>
      </c>
      <c r="H263" s="10" t="s">
        <v>79</v>
      </c>
      <c r="I263" s="10" t="s">
        <v>79</v>
      </c>
      <c r="J263" s="10" t="s">
        <v>855</v>
      </c>
    </row>
    <row r="264" spans="1:10" ht="31.5" x14ac:dyDescent="0.25">
      <c r="A264" s="9" t="s">
        <v>743</v>
      </c>
      <c r="B264" s="9" t="s">
        <v>745</v>
      </c>
      <c r="C264" s="10">
        <v>33</v>
      </c>
      <c r="D264" s="11">
        <v>8084</v>
      </c>
      <c r="E264" s="10">
        <f t="shared" si="5"/>
        <v>6963</v>
      </c>
      <c r="F264" s="10">
        <v>0</v>
      </c>
      <c r="G264" s="10">
        <v>2321</v>
      </c>
      <c r="H264" s="10" t="s">
        <v>79</v>
      </c>
      <c r="I264" s="12" t="s">
        <v>744</v>
      </c>
      <c r="J264" s="10" t="s">
        <v>467</v>
      </c>
    </row>
    <row r="265" spans="1:10" x14ac:dyDescent="0.25">
      <c r="A265" s="9" t="s">
        <v>742</v>
      </c>
      <c r="B265" s="9" t="s">
        <v>836</v>
      </c>
      <c r="C265" s="10">
        <v>24</v>
      </c>
      <c r="D265" s="11">
        <v>15563</v>
      </c>
      <c r="E265" s="10">
        <f t="shared" si="5"/>
        <v>6963</v>
      </c>
      <c r="F265" s="10">
        <v>0</v>
      </c>
      <c r="G265" s="10">
        <v>2321</v>
      </c>
      <c r="H265" s="10" t="s">
        <v>79</v>
      </c>
      <c r="I265" s="10" t="s">
        <v>837</v>
      </c>
      <c r="J265" s="10" t="s">
        <v>837</v>
      </c>
    </row>
    <row r="266" spans="1:10" x14ac:dyDescent="0.25">
      <c r="A266" s="9" t="s">
        <v>1005</v>
      </c>
      <c r="B266" s="9" t="s">
        <v>1006</v>
      </c>
      <c r="C266" s="10">
        <v>11</v>
      </c>
      <c r="D266" s="11">
        <v>8497</v>
      </c>
      <c r="E266" s="10">
        <f t="shared" si="5"/>
        <v>6957</v>
      </c>
      <c r="F266" s="10">
        <v>0</v>
      </c>
      <c r="G266" s="10">
        <v>2319</v>
      </c>
      <c r="H266" s="10" t="s">
        <v>79</v>
      </c>
      <c r="I266" s="10" t="s">
        <v>79</v>
      </c>
      <c r="J266" s="10" t="s">
        <v>79</v>
      </c>
    </row>
    <row r="267" spans="1:10" x14ac:dyDescent="0.25">
      <c r="A267" s="9" t="s">
        <v>740</v>
      </c>
      <c r="B267" s="9" t="s">
        <v>839</v>
      </c>
      <c r="C267" s="10">
        <v>39</v>
      </c>
      <c r="D267" s="11">
        <v>8942</v>
      </c>
      <c r="E267" s="10">
        <f t="shared" si="5"/>
        <v>6945</v>
      </c>
      <c r="F267" s="10">
        <v>0</v>
      </c>
      <c r="G267" s="10">
        <v>2315</v>
      </c>
      <c r="H267" s="10" t="s">
        <v>79</v>
      </c>
      <c r="I267" s="10" t="s">
        <v>840</v>
      </c>
      <c r="J267" s="10" t="s">
        <v>771</v>
      </c>
    </row>
    <row r="268" spans="1:10" x14ac:dyDescent="0.25">
      <c r="A268" s="9" t="s">
        <v>662</v>
      </c>
      <c r="B268" s="9" t="s">
        <v>929</v>
      </c>
      <c r="C268" s="10">
        <v>53</v>
      </c>
      <c r="D268" s="11">
        <v>10050</v>
      </c>
      <c r="E268" s="10">
        <f t="shared" si="5"/>
        <v>6936</v>
      </c>
      <c r="F268" s="10">
        <v>0</v>
      </c>
      <c r="G268" s="10">
        <v>2312</v>
      </c>
      <c r="H268" s="10" t="s">
        <v>79</v>
      </c>
      <c r="I268" s="10" t="s">
        <v>79</v>
      </c>
      <c r="J268" s="10" t="s">
        <v>79</v>
      </c>
    </row>
    <row r="269" spans="1:10" x14ac:dyDescent="0.25">
      <c r="A269" s="9" t="s">
        <v>739</v>
      </c>
      <c r="B269" s="9" t="s">
        <v>841</v>
      </c>
      <c r="C269" s="10">
        <v>52</v>
      </c>
      <c r="D269" s="11">
        <v>17255</v>
      </c>
      <c r="E269" s="10">
        <f t="shared" si="5"/>
        <v>6930</v>
      </c>
      <c r="F269" s="10">
        <v>0</v>
      </c>
      <c r="G269" s="10">
        <v>2310</v>
      </c>
      <c r="H269" s="10" t="s">
        <v>79</v>
      </c>
      <c r="I269" s="10" t="s">
        <v>842</v>
      </c>
      <c r="J269" s="10" t="s">
        <v>842</v>
      </c>
    </row>
    <row r="270" spans="1:10" x14ac:dyDescent="0.25">
      <c r="A270" s="9" t="s">
        <v>843</v>
      </c>
      <c r="B270" s="9" t="s">
        <v>846</v>
      </c>
      <c r="C270" s="10">
        <v>39</v>
      </c>
      <c r="D270" s="11">
        <v>7329</v>
      </c>
      <c r="E270" s="10">
        <f t="shared" si="5"/>
        <v>6867</v>
      </c>
      <c r="F270" s="10">
        <v>2</v>
      </c>
      <c r="G270" s="10">
        <v>2289</v>
      </c>
      <c r="H270" s="10" t="s">
        <v>89</v>
      </c>
      <c r="I270" s="10" t="s">
        <v>844</v>
      </c>
      <c r="J270" s="10" t="s">
        <v>845</v>
      </c>
    </row>
    <row r="271" spans="1:10" x14ac:dyDescent="0.25">
      <c r="A271" s="9" t="s">
        <v>738</v>
      </c>
      <c r="B271" s="9" t="s">
        <v>849</v>
      </c>
      <c r="C271" s="10">
        <v>20</v>
      </c>
      <c r="D271" s="11">
        <v>8615</v>
      </c>
      <c r="E271" s="10">
        <f t="shared" si="5"/>
        <v>6858</v>
      </c>
      <c r="F271" s="10">
        <v>0</v>
      </c>
      <c r="G271" s="10">
        <v>2286</v>
      </c>
      <c r="H271" s="10" t="s">
        <v>79</v>
      </c>
      <c r="I271" s="10" t="s">
        <v>850</v>
      </c>
      <c r="J271" s="10" t="s">
        <v>851</v>
      </c>
    </row>
    <row r="272" spans="1:10" x14ac:dyDescent="0.25">
      <c r="A272" s="9" t="s">
        <v>726</v>
      </c>
      <c r="B272" s="9" t="s">
        <v>868</v>
      </c>
      <c r="C272" s="10">
        <v>29</v>
      </c>
      <c r="D272" s="11">
        <v>7899</v>
      </c>
      <c r="E272" s="10">
        <f t="shared" si="5"/>
        <v>6852</v>
      </c>
      <c r="F272" s="10">
        <v>2</v>
      </c>
      <c r="G272" s="10">
        <v>2284</v>
      </c>
      <c r="H272" s="10" t="s">
        <v>867</v>
      </c>
      <c r="I272" s="10" t="s">
        <v>865</v>
      </c>
      <c r="J272" s="10" t="s">
        <v>866</v>
      </c>
    </row>
    <row r="273" spans="1:10" x14ac:dyDescent="0.25">
      <c r="A273" s="9" t="s">
        <v>733</v>
      </c>
      <c r="B273" s="9" t="s">
        <v>857</v>
      </c>
      <c r="C273" s="10">
        <v>51</v>
      </c>
      <c r="D273" s="11">
        <v>8046</v>
      </c>
      <c r="E273" s="10">
        <f t="shared" si="5"/>
        <v>6849</v>
      </c>
      <c r="F273" s="10">
        <v>0</v>
      </c>
      <c r="G273" s="10">
        <v>2283</v>
      </c>
      <c r="H273" s="10" t="s">
        <v>79</v>
      </c>
      <c r="I273" s="10" t="s">
        <v>858</v>
      </c>
      <c r="J273" s="10" t="s">
        <v>79</v>
      </c>
    </row>
    <row r="274" spans="1:10" x14ac:dyDescent="0.25">
      <c r="A274" s="9" t="s">
        <v>724</v>
      </c>
      <c r="B274" s="9" t="s">
        <v>870</v>
      </c>
      <c r="C274" s="10">
        <v>35</v>
      </c>
      <c r="D274" s="11">
        <v>7832</v>
      </c>
      <c r="E274" s="10">
        <f t="shared" si="5"/>
        <v>6849</v>
      </c>
      <c r="F274" s="10">
        <v>0</v>
      </c>
      <c r="G274" s="10">
        <v>2283</v>
      </c>
      <c r="H274" s="10" t="s">
        <v>79</v>
      </c>
      <c r="I274" s="10" t="s">
        <v>79</v>
      </c>
      <c r="J274" s="10" t="s">
        <v>871</v>
      </c>
    </row>
    <row r="275" spans="1:10" x14ac:dyDescent="0.25">
      <c r="A275" s="9" t="s">
        <v>737</v>
      </c>
      <c r="B275" s="9" t="s">
        <v>14</v>
      </c>
      <c r="C275" s="10">
        <v>37</v>
      </c>
      <c r="D275" s="11">
        <v>10972</v>
      </c>
      <c r="E275" s="10">
        <f t="shared" si="5"/>
        <v>6849</v>
      </c>
      <c r="F275" s="10">
        <v>1</v>
      </c>
      <c r="G275" s="10">
        <v>2283</v>
      </c>
      <c r="H275" s="10" t="s">
        <v>83</v>
      </c>
      <c r="I275" s="10" t="s">
        <v>848</v>
      </c>
      <c r="J275" s="10" t="s">
        <v>847</v>
      </c>
    </row>
    <row r="276" spans="1:10" x14ac:dyDescent="0.25">
      <c r="A276" s="9" t="s">
        <v>736</v>
      </c>
      <c r="B276" s="9" t="s">
        <v>852</v>
      </c>
      <c r="C276" s="10">
        <v>10</v>
      </c>
      <c r="D276" s="11">
        <v>8065</v>
      </c>
      <c r="E276" s="10">
        <f t="shared" si="5"/>
        <v>6846</v>
      </c>
      <c r="F276" s="10">
        <v>0</v>
      </c>
      <c r="G276" s="10">
        <v>2282</v>
      </c>
      <c r="H276" s="10" t="s">
        <v>79</v>
      </c>
      <c r="I276" s="10" t="s">
        <v>79</v>
      </c>
      <c r="J276" s="10" t="s">
        <v>79</v>
      </c>
    </row>
    <row r="277" spans="1:10" x14ac:dyDescent="0.25">
      <c r="A277" s="9" t="s">
        <v>735</v>
      </c>
      <c r="B277" s="9" t="s">
        <v>14</v>
      </c>
      <c r="C277" s="10">
        <v>50</v>
      </c>
      <c r="D277" s="11">
        <v>7829</v>
      </c>
      <c r="E277" s="10">
        <f t="shared" ref="E277:E340" si="6">G277*3</f>
        <v>6828</v>
      </c>
      <c r="F277" s="10">
        <v>1</v>
      </c>
      <c r="G277" s="10">
        <v>2276</v>
      </c>
      <c r="H277" s="10" t="s">
        <v>854</v>
      </c>
      <c r="I277" s="10" t="s">
        <v>837</v>
      </c>
      <c r="J277" s="10" t="s">
        <v>853</v>
      </c>
    </row>
    <row r="278" spans="1:10" x14ac:dyDescent="0.25">
      <c r="A278" s="9" t="s">
        <v>732</v>
      </c>
      <c r="B278" s="9" t="s">
        <v>14</v>
      </c>
      <c r="C278" s="10">
        <v>39</v>
      </c>
      <c r="D278" s="11">
        <v>7503</v>
      </c>
      <c r="E278" s="10">
        <f t="shared" si="6"/>
        <v>6807</v>
      </c>
      <c r="F278" s="10">
        <v>1</v>
      </c>
      <c r="G278" s="10">
        <v>2269</v>
      </c>
      <c r="H278" s="10" t="s">
        <v>83</v>
      </c>
      <c r="I278" s="10" t="s">
        <v>859</v>
      </c>
      <c r="J278" s="10" t="s">
        <v>860</v>
      </c>
    </row>
    <row r="279" spans="1:10" x14ac:dyDescent="0.25">
      <c r="A279" s="9" t="s">
        <v>731</v>
      </c>
      <c r="B279" s="9" t="s">
        <v>14</v>
      </c>
      <c r="C279" s="10">
        <v>44</v>
      </c>
      <c r="D279" s="11">
        <v>8534</v>
      </c>
      <c r="E279" s="10">
        <f t="shared" si="6"/>
        <v>6804</v>
      </c>
      <c r="F279" s="10">
        <v>2</v>
      </c>
      <c r="G279" s="10">
        <v>2268</v>
      </c>
      <c r="H279" s="10" t="s">
        <v>89</v>
      </c>
      <c r="I279" s="10" t="s">
        <v>861</v>
      </c>
      <c r="J279" s="10" t="s">
        <v>79</v>
      </c>
    </row>
    <row r="280" spans="1:10" x14ac:dyDescent="0.25">
      <c r="A280" s="9" t="s">
        <v>729</v>
      </c>
      <c r="B280" s="9" t="s">
        <v>730</v>
      </c>
      <c r="C280" s="10">
        <v>39</v>
      </c>
      <c r="D280" s="11">
        <v>8699</v>
      </c>
      <c r="E280" s="10">
        <f t="shared" si="6"/>
        <v>6795</v>
      </c>
      <c r="F280" s="10">
        <v>0</v>
      </c>
      <c r="G280" s="10">
        <v>2265</v>
      </c>
      <c r="H280" s="10" t="s">
        <v>79</v>
      </c>
      <c r="I280" s="10" t="s">
        <v>862</v>
      </c>
      <c r="J280" s="10" t="s">
        <v>79</v>
      </c>
    </row>
    <row r="281" spans="1:10" x14ac:dyDescent="0.25">
      <c r="A281" s="9" t="s">
        <v>728</v>
      </c>
      <c r="B281" s="9" t="s">
        <v>864</v>
      </c>
      <c r="C281" s="10">
        <v>58</v>
      </c>
      <c r="D281" s="11">
        <v>10330</v>
      </c>
      <c r="E281" s="10">
        <f t="shared" si="6"/>
        <v>6783</v>
      </c>
      <c r="F281" s="10">
        <v>0</v>
      </c>
      <c r="G281" s="10">
        <v>2261</v>
      </c>
      <c r="H281" s="10" t="s">
        <v>79</v>
      </c>
      <c r="I281" s="10" t="s">
        <v>79</v>
      </c>
      <c r="J281" s="10" t="s">
        <v>79</v>
      </c>
    </row>
    <row r="282" spans="1:10" s="13" customFormat="1" x14ac:dyDescent="0.25">
      <c r="A282" s="9" t="s">
        <v>471</v>
      </c>
      <c r="B282" s="9" t="s">
        <v>470</v>
      </c>
      <c r="C282" s="10">
        <v>25</v>
      </c>
      <c r="D282" s="11">
        <v>7305</v>
      </c>
      <c r="E282" s="10">
        <f t="shared" si="6"/>
        <v>6774</v>
      </c>
      <c r="F282" s="10">
        <v>0</v>
      </c>
      <c r="G282" s="10">
        <v>2258</v>
      </c>
      <c r="H282" s="10" t="s">
        <v>79</v>
      </c>
      <c r="I282" s="10" t="s">
        <v>79</v>
      </c>
      <c r="J282" s="10" t="s">
        <v>472</v>
      </c>
    </row>
    <row r="283" spans="1:10" x14ac:dyDescent="0.25">
      <c r="A283" s="9" t="s">
        <v>727</v>
      </c>
      <c r="B283" s="15" t="s">
        <v>863</v>
      </c>
      <c r="C283" s="10">
        <v>7</v>
      </c>
      <c r="D283" s="11">
        <v>13670</v>
      </c>
      <c r="E283" s="10">
        <f t="shared" si="6"/>
        <v>6765</v>
      </c>
      <c r="F283" s="10">
        <v>0</v>
      </c>
      <c r="G283" s="10">
        <v>2255</v>
      </c>
      <c r="H283" s="10" t="s">
        <v>79</v>
      </c>
      <c r="I283" s="10" t="s">
        <v>79</v>
      </c>
      <c r="J283" s="10" t="s">
        <v>79</v>
      </c>
    </row>
    <row r="284" spans="1:10" x14ac:dyDescent="0.25">
      <c r="A284" s="9" t="s">
        <v>725</v>
      </c>
      <c r="B284" s="9" t="s">
        <v>869</v>
      </c>
      <c r="C284" s="10">
        <v>57</v>
      </c>
      <c r="D284" s="11">
        <v>8000</v>
      </c>
      <c r="E284" s="10">
        <f t="shared" si="6"/>
        <v>6744</v>
      </c>
      <c r="F284" s="10">
        <v>0</v>
      </c>
      <c r="G284" s="10">
        <v>2248</v>
      </c>
      <c r="H284" s="10" t="s">
        <v>79</v>
      </c>
      <c r="I284" s="10" t="s">
        <v>79</v>
      </c>
      <c r="J284" s="10" t="s">
        <v>467</v>
      </c>
    </row>
    <row r="285" spans="1:10" x14ac:dyDescent="0.25">
      <c r="A285" s="9" t="s">
        <v>1040</v>
      </c>
      <c r="B285" s="9" t="s">
        <v>1041</v>
      </c>
      <c r="C285" s="10">
        <v>33</v>
      </c>
      <c r="D285" s="11">
        <v>11038</v>
      </c>
      <c r="E285" s="10">
        <f t="shared" si="6"/>
        <v>6726</v>
      </c>
      <c r="F285" s="10">
        <v>0</v>
      </c>
      <c r="G285" s="10">
        <v>2242</v>
      </c>
      <c r="H285" s="10" t="s">
        <v>79</v>
      </c>
      <c r="I285" s="10" t="s">
        <v>79</v>
      </c>
      <c r="J285" s="10"/>
    </row>
    <row r="286" spans="1:10" x14ac:dyDescent="0.25">
      <c r="A286" s="9" t="s">
        <v>721</v>
      </c>
      <c r="B286" s="9" t="s">
        <v>14</v>
      </c>
      <c r="C286" s="10">
        <v>56</v>
      </c>
      <c r="D286" s="11">
        <v>6946</v>
      </c>
      <c r="E286" s="10">
        <f t="shared" si="6"/>
        <v>6705</v>
      </c>
      <c r="F286" s="10">
        <v>5</v>
      </c>
      <c r="G286" s="10">
        <v>2235</v>
      </c>
      <c r="H286" s="10" t="s">
        <v>88</v>
      </c>
      <c r="I286" s="10" t="s">
        <v>723</v>
      </c>
      <c r="J286" s="10" t="s">
        <v>722</v>
      </c>
    </row>
    <row r="287" spans="1:10" x14ac:dyDescent="0.25">
      <c r="A287" s="9" t="s">
        <v>1111</v>
      </c>
      <c r="B287" s="9" t="s">
        <v>875</v>
      </c>
      <c r="C287" s="10">
        <v>40</v>
      </c>
      <c r="D287" s="11">
        <v>7544</v>
      </c>
      <c r="E287" s="10">
        <f t="shared" si="6"/>
        <v>6699</v>
      </c>
      <c r="F287" s="10">
        <v>0</v>
      </c>
      <c r="G287" s="10">
        <v>2233</v>
      </c>
      <c r="H287" s="10" t="s">
        <v>79</v>
      </c>
      <c r="I287" s="10" t="s">
        <v>874</v>
      </c>
      <c r="J287" s="10" t="s">
        <v>876</v>
      </c>
    </row>
    <row r="288" spans="1:10" x14ac:dyDescent="0.25">
      <c r="A288" s="9" t="s">
        <v>720</v>
      </c>
      <c r="B288" s="9" t="s">
        <v>14</v>
      </c>
      <c r="C288" s="10">
        <v>19</v>
      </c>
      <c r="D288" s="11">
        <v>8572</v>
      </c>
      <c r="E288" s="10">
        <f t="shared" si="6"/>
        <v>6687</v>
      </c>
      <c r="F288" s="10">
        <v>1</v>
      </c>
      <c r="G288" s="10">
        <v>2229</v>
      </c>
      <c r="H288" s="10" t="s">
        <v>877</v>
      </c>
      <c r="I288" s="10" t="s">
        <v>860</v>
      </c>
      <c r="J288" s="10" t="s">
        <v>878</v>
      </c>
    </row>
    <row r="289" spans="1:10" ht="47.25" x14ac:dyDescent="0.25">
      <c r="A289" s="9" t="s">
        <v>718</v>
      </c>
      <c r="B289" s="9" t="s">
        <v>14</v>
      </c>
      <c r="C289" s="10">
        <v>56</v>
      </c>
      <c r="D289" s="11">
        <v>9307</v>
      </c>
      <c r="E289" s="10">
        <f t="shared" si="6"/>
        <v>6675</v>
      </c>
      <c r="F289" s="10">
        <v>2</v>
      </c>
      <c r="G289" s="10">
        <v>2225</v>
      </c>
      <c r="H289" s="10" t="s">
        <v>89</v>
      </c>
      <c r="I289" s="12" t="s">
        <v>879</v>
      </c>
      <c r="J289" s="12" t="s">
        <v>880</v>
      </c>
    </row>
    <row r="290" spans="1:10" x14ac:dyDescent="0.25">
      <c r="A290" s="9" t="s">
        <v>719</v>
      </c>
      <c r="B290" s="9" t="s">
        <v>14</v>
      </c>
      <c r="C290" s="10">
        <v>45</v>
      </c>
      <c r="D290" s="11">
        <v>7134</v>
      </c>
      <c r="E290" s="10">
        <f t="shared" si="6"/>
        <v>6675</v>
      </c>
      <c r="F290" s="10">
        <v>2</v>
      </c>
      <c r="G290" s="10">
        <v>2225</v>
      </c>
      <c r="H290" s="10" t="s">
        <v>89</v>
      </c>
      <c r="I290" s="10" t="s">
        <v>881</v>
      </c>
      <c r="J290" s="10" t="s">
        <v>882</v>
      </c>
    </row>
    <row r="291" spans="1:10" x14ac:dyDescent="0.25">
      <c r="A291" s="9" t="s">
        <v>717</v>
      </c>
      <c r="B291" s="9" t="s">
        <v>883</v>
      </c>
      <c r="C291" s="10">
        <v>13</v>
      </c>
      <c r="D291" s="11">
        <v>7832</v>
      </c>
      <c r="E291" s="10">
        <f t="shared" si="6"/>
        <v>6663</v>
      </c>
      <c r="F291" s="10">
        <v>0</v>
      </c>
      <c r="G291" s="10">
        <v>2221</v>
      </c>
      <c r="H291" s="10" t="s">
        <v>79</v>
      </c>
      <c r="I291" s="10" t="s">
        <v>79</v>
      </c>
      <c r="J291" s="10" t="s">
        <v>79</v>
      </c>
    </row>
    <row r="292" spans="1:10" x14ac:dyDescent="0.25">
      <c r="A292" s="9" t="s">
        <v>716</v>
      </c>
      <c r="B292" s="9" t="s">
        <v>884</v>
      </c>
      <c r="C292" s="10">
        <v>37</v>
      </c>
      <c r="D292" s="11">
        <v>12152</v>
      </c>
      <c r="E292" s="10">
        <f t="shared" si="6"/>
        <v>6639</v>
      </c>
      <c r="F292" s="10">
        <v>0</v>
      </c>
      <c r="G292" s="10">
        <v>2213</v>
      </c>
      <c r="H292" s="10" t="s">
        <v>79</v>
      </c>
      <c r="I292" s="10" t="s">
        <v>79</v>
      </c>
      <c r="J292" s="10" t="s">
        <v>79</v>
      </c>
    </row>
    <row r="293" spans="1:10" x14ac:dyDescent="0.25">
      <c r="A293" s="9" t="s">
        <v>715</v>
      </c>
      <c r="B293" s="9" t="s">
        <v>886</v>
      </c>
      <c r="C293" s="10">
        <v>48</v>
      </c>
      <c r="D293" s="11">
        <v>10854</v>
      </c>
      <c r="E293" s="10">
        <f t="shared" si="6"/>
        <v>6639</v>
      </c>
      <c r="F293" s="10">
        <v>0</v>
      </c>
      <c r="G293" s="10">
        <v>2213</v>
      </c>
      <c r="H293" s="10" t="s">
        <v>79</v>
      </c>
      <c r="I293" s="10" t="s">
        <v>79</v>
      </c>
      <c r="J293" s="10" t="s">
        <v>885</v>
      </c>
    </row>
    <row r="294" spans="1:10" x14ac:dyDescent="0.25">
      <c r="A294" s="9" t="s">
        <v>714</v>
      </c>
      <c r="B294" s="9" t="s">
        <v>889</v>
      </c>
      <c r="C294" s="10">
        <v>32</v>
      </c>
      <c r="D294" s="11">
        <v>9910</v>
      </c>
      <c r="E294" s="10">
        <f t="shared" si="6"/>
        <v>6627</v>
      </c>
      <c r="F294" s="10">
        <v>0</v>
      </c>
      <c r="G294" s="10">
        <v>2209</v>
      </c>
      <c r="H294" s="10" t="s">
        <v>79</v>
      </c>
      <c r="I294" s="10" t="s">
        <v>888</v>
      </c>
      <c r="J294" s="10" t="s">
        <v>887</v>
      </c>
    </row>
    <row r="295" spans="1:10" x14ac:dyDescent="0.25">
      <c r="A295" s="9" t="s">
        <v>712</v>
      </c>
      <c r="B295" s="9" t="s">
        <v>713</v>
      </c>
      <c r="C295" s="10">
        <v>44</v>
      </c>
      <c r="D295" s="11">
        <v>8077</v>
      </c>
      <c r="E295" s="10">
        <f t="shared" si="6"/>
        <v>6609</v>
      </c>
      <c r="F295" s="10">
        <v>0</v>
      </c>
      <c r="G295" s="10">
        <v>2203</v>
      </c>
      <c r="H295" s="10" t="s">
        <v>79</v>
      </c>
      <c r="I295" s="10" t="s">
        <v>79</v>
      </c>
      <c r="J295" s="10" t="s">
        <v>79</v>
      </c>
    </row>
    <row r="296" spans="1:10" x14ac:dyDescent="0.25">
      <c r="A296" s="9" t="s">
        <v>709</v>
      </c>
      <c r="B296" s="9" t="s">
        <v>14</v>
      </c>
      <c r="C296" s="10">
        <v>31</v>
      </c>
      <c r="D296" s="11">
        <v>7693</v>
      </c>
      <c r="E296" s="10">
        <f t="shared" si="6"/>
        <v>6603</v>
      </c>
      <c r="F296" s="10">
        <v>0</v>
      </c>
      <c r="G296" s="10">
        <v>2201</v>
      </c>
      <c r="H296" s="10" t="s">
        <v>711</v>
      </c>
      <c r="I296" s="10" t="s">
        <v>710</v>
      </c>
      <c r="J296" s="10" t="s">
        <v>79</v>
      </c>
    </row>
    <row r="297" spans="1:10" x14ac:dyDescent="0.25">
      <c r="A297" s="9" t="s">
        <v>962</v>
      </c>
      <c r="B297" s="9" t="s">
        <v>14</v>
      </c>
      <c r="C297" s="10">
        <v>46</v>
      </c>
      <c r="D297" s="11">
        <v>10125</v>
      </c>
      <c r="E297" s="10">
        <f t="shared" si="6"/>
        <v>6570</v>
      </c>
      <c r="F297" s="10">
        <v>0</v>
      </c>
      <c r="G297" s="10">
        <v>2190</v>
      </c>
      <c r="H297" s="10">
        <v>2076</v>
      </c>
      <c r="I297" s="10">
        <v>2141</v>
      </c>
      <c r="J297" s="10">
        <v>2151</v>
      </c>
    </row>
    <row r="298" spans="1:10" x14ac:dyDescent="0.25">
      <c r="A298" s="9" t="s">
        <v>706</v>
      </c>
      <c r="B298" s="9" t="s">
        <v>708</v>
      </c>
      <c r="C298" s="10">
        <v>48</v>
      </c>
      <c r="D298" s="11">
        <v>7171</v>
      </c>
      <c r="E298" s="10">
        <f t="shared" si="6"/>
        <v>6567</v>
      </c>
      <c r="F298" s="10">
        <v>0</v>
      </c>
      <c r="G298" s="10">
        <v>2189</v>
      </c>
      <c r="H298" s="10" t="s">
        <v>79</v>
      </c>
      <c r="I298" s="10" t="s">
        <v>79</v>
      </c>
      <c r="J298" s="10" t="s">
        <v>79</v>
      </c>
    </row>
    <row r="299" spans="1:10" x14ac:dyDescent="0.25">
      <c r="A299" s="9" t="s">
        <v>703</v>
      </c>
      <c r="B299" s="9" t="s">
        <v>14</v>
      </c>
      <c r="C299" s="10">
        <v>46</v>
      </c>
      <c r="D299" s="11">
        <v>6972</v>
      </c>
      <c r="E299" s="10">
        <f t="shared" si="6"/>
        <v>6561</v>
      </c>
      <c r="F299" s="10">
        <v>1</v>
      </c>
      <c r="G299" s="10">
        <v>2187</v>
      </c>
      <c r="H299" s="10" t="s">
        <v>707</v>
      </c>
      <c r="I299" s="10" t="s">
        <v>704</v>
      </c>
      <c r="J299" s="10" t="s">
        <v>705</v>
      </c>
    </row>
    <row r="300" spans="1:10" x14ac:dyDescent="0.25">
      <c r="A300" s="9" t="s">
        <v>460</v>
      </c>
      <c r="B300" s="9" t="s">
        <v>461</v>
      </c>
      <c r="C300" s="10">
        <v>59</v>
      </c>
      <c r="D300" s="11">
        <v>7286</v>
      </c>
      <c r="E300" s="10">
        <f t="shared" si="6"/>
        <v>6558</v>
      </c>
      <c r="F300" s="10">
        <v>0</v>
      </c>
      <c r="G300" s="10">
        <v>2186</v>
      </c>
      <c r="H300" s="10" t="s">
        <v>79</v>
      </c>
      <c r="I300" s="10" t="s">
        <v>79</v>
      </c>
      <c r="J300" s="10" t="s">
        <v>79</v>
      </c>
    </row>
    <row r="301" spans="1:10" x14ac:dyDescent="0.25">
      <c r="A301" s="9" t="s">
        <v>699</v>
      </c>
      <c r="B301" s="9" t="s">
        <v>700</v>
      </c>
      <c r="C301" s="10">
        <v>43</v>
      </c>
      <c r="D301" s="11">
        <v>7015</v>
      </c>
      <c r="E301" s="10">
        <f t="shared" si="6"/>
        <v>6552</v>
      </c>
      <c r="F301" s="10">
        <v>0</v>
      </c>
      <c r="G301" s="10">
        <v>2184</v>
      </c>
      <c r="H301" s="10" t="s">
        <v>79</v>
      </c>
      <c r="I301" s="10" t="s">
        <v>701</v>
      </c>
      <c r="J301" s="10" t="s">
        <v>702</v>
      </c>
    </row>
    <row r="302" spans="1:10" x14ac:dyDescent="0.25">
      <c r="A302" s="9" t="s">
        <v>698</v>
      </c>
      <c r="B302" s="9" t="s">
        <v>890</v>
      </c>
      <c r="C302" s="10">
        <v>53</v>
      </c>
      <c r="D302" s="11">
        <v>8795</v>
      </c>
      <c r="E302" s="10">
        <f t="shared" si="6"/>
        <v>6549</v>
      </c>
      <c r="F302" s="10">
        <v>0</v>
      </c>
      <c r="G302" s="10">
        <v>2183</v>
      </c>
      <c r="H302" s="10" t="s">
        <v>79</v>
      </c>
      <c r="I302" s="10" t="s">
        <v>79</v>
      </c>
      <c r="J302" s="10" t="s">
        <v>79</v>
      </c>
    </row>
    <row r="303" spans="1:10" x14ac:dyDescent="0.25">
      <c r="A303" s="9" t="s">
        <v>696</v>
      </c>
      <c r="B303" s="9" t="s">
        <v>697</v>
      </c>
      <c r="C303" s="10">
        <v>48</v>
      </c>
      <c r="D303" s="11">
        <v>11187</v>
      </c>
      <c r="E303" s="10">
        <f t="shared" si="6"/>
        <v>6546</v>
      </c>
      <c r="F303" s="10">
        <v>0</v>
      </c>
      <c r="G303" s="10">
        <v>2182</v>
      </c>
      <c r="H303" s="10" t="s">
        <v>79</v>
      </c>
      <c r="I303" s="10" t="s">
        <v>79</v>
      </c>
      <c r="J303" s="10" t="s">
        <v>79</v>
      </c>
    </row>
    <row r="304" spans="1:10" x14ac:dyDescent="0.25">
      <c r="A304" s="9" t="s">
        <v>680</v>
      </c>
      <c r="B304" s="9" t="s">
        <v>903</v>
      </c>
      <c r="C304" s="10">
        <v>49</v>
      </c>
      <c r="D304" s="11">
        <v>10866</v>
      </c>
      <c r="E304" s="10">
        <f t="shared" si="6"/>
        <v>6546</v>
      </c>
      <c r="F304" s="10">
        <v>0</v>
      </c>
      <c r="G304" s="10">
        <v>2182</v>
      </c>
      <c r="H304" s="10" t="s">
        <v>79</v>
      </c>
      <c r="I304" s="10" t="s">
        <v>847</v>
      </c>
      <c r="J304" s="10" t="s">
        <v>79</v>
      </c>
    </row>
    <row r="305" spans="1:10" x14ac:dyDescent="0.25">
      <c r="A305" s="9" t="s">
        <v>694</v>
      </c>
      <c r="B305" s="9" t="s">
        <v>695</v>
      </c>
      <c r="C305" s="10">
        <v>45</v>
      </c>
      <c r="D305" s="11">
        <v>6936</v>
      </c>
      <c r="E305" s="10">
        <f t="shared" si="6"/>
        <v>6537</v>
      </c>
      <c r="F305" s="10">
        <v>0</v>
      </c>
      <c r="G305" s="10">
        <v>2179</v>
      </c>
      <c r="H305" s="10" t="s">
        <v>79</v>
      </c>
      <c r="I305" s="10" t="s">
        <v>79</v>
      </c>
      <c r="J305" s="10" t="s">
        <v>467</v>
      </c>
    </row>
    <row r="306" spans="1:10" x14ac:dyDescent="0.25">
      <c r="A306" s="9" t="s">
        <v>1014</v>
      </c>
      <c r="B306" s="9" t="s">
        <v>1015</v>
      </c>
      <c r="C306" s="10">
        <v>35</v>
      </c>
      <c r="D306" s="11">
        <v>14745</v>
      </c>
      <c r="E306" s="10">
        <f t="shared" si="6"/>
        <v>6528</v>
      </c>
      <c r="F306" s="10">
        <v>0</v>
      </c>
      <c r="G306" s="10">
        <v>2176</v>
      </c>
      <c r="H306" s="10" t="s">
        <v>79</v>
      </c>
      <c r="I306" s="10" t="s">
        <v>79</v>
      </c>
      <c r="J306" s="10" t="s">
        <v>1016</v>
      </c>
    </row>
    <row r="307" spans="1:10" s="13" customFormat="1" x14ac:dyDescent="0.25">
      <c r="A307" s="9" t="s">
        <v>693</v>
      </c>
      <c r="B307" s="9" t="s">
        <v>891</v>
      </c>
      <c r="C307" s="10">
        <v>31</v>
      </c>
      <c r="D307" s="11">
        <v>10550</v>
      </c>
      <c r="E307" s="10">
        <f t="shared" si="6"/>
        <v>6519</v>
      </c>
      <c r="F307" s="10">
        <v>0</v>
      </c>
      <c r="G307" s="10">
        <v>2173</v>
      </c>
      <c r="H307" s="10" t="s">
        <v>79</v>
      </c>
      <c r="I307" s="10" t="s">
        <v>79</v>
      </c>
      <c r="J307" s="10" t="s">
        <v>79</v>
      </c>
    </row>
    <row r="308" spans="1:10" x14ac:dyDescent="0.25">
      <c r="A308" s="9" t="s">
        <v>689</v>
      </c>
      <c r="B308" s="9" t="s">
        <v>14</v>
      </c>
      <c r="C308" s="10">
        <v>47</v>
      </c>
      <c r="D308" s="11">
        <v>10916</v>
      </c>
      <c r="E308" s="10">
        <f t="shared" si="6"/>
        <v>6516</v>
      </c>
      <c r="F308" s="10">
        <v>1</v>
      </c>
      <c r="G308" s="10">
        <v>2172</v>
      </c>
      <c r="H308" s="10" t="s">
        <v>692</v>
      </c>
      <c r="I308" s="10" t="s">
        <v>691</v>
      </c>
      <c r="J308" s="10" t="s">
        <v>690</v>
      </c>
    </row>
    <row r="309" spans="1:10" x14ac:dyDescent="0.25">
      <c r="A309" s="9" t="s">
        <v>687</v>
      </c>
      <c r="B309" s="9" t="s">
        <v>14</v>
      </c>
      <c r="C309" s="10">
        <v>25</v>
      </c>
      <c r="D309" s="11">
        <v>8086</v>
      </c>
      <c r="E309" s="10">
        <f t="shared" si="6"/>
        <v>6501</v>
      </c>
      <c r="F309" s="10">
        <v>1</v>
      </c>
      <c r="G309" s="10">
        <v>2167</v>
      </c>
      <c r="H309" s="10" t="s">
        <v>688</v>
      </c>
      <c r="I309" s="10" t="s">
        <v>359</v>
      </c>
      <c r="J309" s="10" t="s">
        <v>824</v>
      </c>
    </row>
    <row r="310" spans="1:10" x14ac:dyDescent="0.25">
      <c r="A310" s="9" t="s">
        <v>686</v>
      </c>
      <c r="B310" s="9" t="s">
        <v>899</v>
      </c>
      <c r="C310" s="10">
        <v>31</v>
      </c>
      <c r="D310" s="11">
        <v>6939</v>
      </c>
      <c r="E310" s="10">
        <f t="shared" si="6"/>
        <v>6498</v>
      </c>
      <c r="F310" s="10">
        <v>0</v>
      </c>
      <c r="G310" s="10">
        <v>2166</v>
      </c>
      <c r="H310" s="10" t="s">
        <v>79</v>
      </c>
      <c r="I310" s="10" t="s">
        <v>79</v>
      </c>
      <c r="J310" s="10" t="s">
        <v>898</v>
      </c>
    </row>
    <row r="311" spans="1:10" x14ac:dyDescent="0.25">
      <c r="A311" s="9" t="s">
        <v>684</v>
      </c>
      <c r="B311" s="9" t="s">
        <v>685</v>
      </c>
      <c r="C311" s="10">
        <v>7</v>
      </c>
      <c r="D311" s="11">
        <v>8747</v>
      </c>
      <c r="E311" s="10">
        <f t="shared" si="6"/>
        <v>6492</v>
      </c>
      <c r="F311" s="10">
        <v>0</v>
      </c>
      <c r="G311" s="10">
        <v>2164</v>
      </c>
      <c r="H311" s="10" t="s">
        <v>79</v>
      </c>
      <c r="I311" s="10" t="s">
        <v>872</v>
      </c>
      <c r="J311" s="10" t="s">
        <v>873</v>
      </c>
    </row>
    <row r="312" spans="1:10" x14ac:dyDescent="0.25">
      <c r="A312" s="9" t="s">
        <v>682</v>
      </c>
      <c r="B312" s="9" t="s">
        <v>683</v>
      </c>
      <c r="C312" s="10">
        <v>35</v>
      </c>
      <c r="D312" s="11">
        <v>12882</v>
      </c>
      <c r="E312" s="10">
        <f t="shared" si="6"/>
        <v>6486</v>
      </c>
      <c r="F312" s="10">
        <v>0</v>
      </c>
      <c r="G312" s="10">
        <v>2162</v>
      </c>
      <c r="H312" s="10" t="s">
        <v>79</v>
      </c>
      <c r="I312" s="10" t="s">
        <v>900</v>
      </c>
      <c r="J312" s="10" t="s">
        <v>901</v>
      </c>
    </row>
    <row r="313" spans="1:10" x14ac:dyDescent="0.25">
      <c r="A313" s="9" t="s">
        <v>666</v>
      </c>
      <c r="B313" s="9" t="s">
        <v>919</v>
      </c>
      <c r="C313" s="10">
        <v>46</v>
      </c>
      <c r="D313" s="11">
        <v>7951</v>
      </c>
      <c r="E313" s="10">
        <f t="shared" si="6"/>
        <v>6486</v>
      </c>
      <c r="F313" s="10">
        <v>0</v>
      </c>
      <c r="G313" s="10">
        <v>2162</v>
      </c>
      <c r="H313" s="10" t="s">
        <v>79</v>
      </c>
      <c r="I313" s="10" t="s">
        <v>917</v>
      </c>
      <c r="J313" s="10" t="s">
        <v>918</v>
      </c>
    </row>
    <row r="314" spans="1:10" x14ac:dyDescent="0.25">
      <c r="A314" s="9" t="s">
        <v>681</v>
      </c>
      <c r="B314" s="9" t="s">
        <v>14</v>
      </c>
      <c r="C314" s="10">
        <v>40</v>
      </c>
      <c r="D314" s="11">
        <v>7547</v>
      </c>
      <c r="E314" s="10">
        <f t="shared" si="6"/>
        <v>6465</v>
      </c>
      <c r="F314" s="10">
        <v>1</v>
      </c>
      <c r="G314" s="10">
        <v>2155</v>
      </c>
      <c r="H314" s="10" t="s">
        <v>83</v>
      </c>
      <c r="I314" s="10" t="s">
        <v>722</v>
      </c>
      <c r="J314" s="10" t="s">
        <v>902</v>
      </c>
    </row>
    <row r="315" spans="1:10" x14ac:dyDescent="0.25">
      <c r="A315" s="9" t="s">
        <v>678</v>
      </c>
      <c r="B315" s="9" t="s">
        <v>679</v>
      </c>
      <c r="C315" s="10">
        <v>47</v>
      </c>
      <c r="D315" s="11">
        <v>6834</v>
      </c>
      <c r="E315" s="10">
        <f t="shared" si="6"/>
        <v>6435</v>
      </c>
      <c r="F315" s="10">
        <v>0</v>
      </c>
      <c r="G315" s="10">
        <v>2145</v>
      </c>
      <c r="H315" s="10" t="s">
        <v>79</v>
      </c>
      <c r="I315" s="10" t="s">
        <v>79</v>
      </c>
      <c r="J315" s="10" t="s">
        <v>79</v>
      </c>
    </row>
    <row r="316" spans="1:10" x14ac:dyDescent="0.25">
      <c r="A316" s="9" t="s">
        <v>675</v>
      </c>
      <c r="B316" s="9" t="s">
        <v>676</v>
      </c>
      <c r="C316" s="10">
        <v>45</v>
      </c>
      <c r="D316" s="11">
        <v>6891</v>
      </c>
      <c r="E316" s="10">
        <f t="shared" si="6"/>
        <v>6408</v>
      </c>
      <c r="F316" s="10">
        <v>0</v>
      </c>
      <c r="G316" s="10">
        <v>2136</v>
      </c>
      <c r="H316" s="10" t="s">
        <v>79</v>
      </c>
      <c r="I316" s="10" t="s">
        <v>79</v>
      </c>
      <c r="J316" s="10" t="s">
        <v>79</v>
      </c>
    </row>
    <row r="317" spans="1:10" x14ac:dyDescent="0.25">
      <c r="A317" s="9" t="s">
        <v>677</v>
      </c>
      <c r="B317" s="9" t="s">
        <v>905</v>
      </c>
      <c r="C317" s="10">
        <v>35</v>
      </c>
      <c r="D317" s="11">
        <v>10505</v>
      </c>
      <c r="E317" s="10">
        <f t="shared" si="6"/>
        <v>6408</v>
      </c>
      <c r="F317" s="10">
        <v>0</v>
      </c>
      <c r="G317" s="10">
        <v>2136</v>
      </c>
      <c r="H317" s="10" t="s">
        <v>79</v>
      </c>
      <c r="I317" s="10" t="s">
        <v>79</v>
      </c>
      <c r="J317" s="10" t="s">
        <v>904</v>
      </c>
    </row>
    <row r="318" spans="1:10" x14ac:dyDescent="0.25">
      <c r="A318" s="9" t="s">
        <v>674</v>
      </c>
      <c r="B318" s="9" t="s">
        <v>14</v>
      </c>
      <c r="C318" s="10">
        <v>58</v>
      </c>
      <c r="D318" s="11">
        <v>6816</v>
      </c>
      <c r="E318" s="10">
        <f t="shared" si="6"/>
        <v>6405</v>
      </c>
      <c r="F318" s="10">
        <v>1</v>
      </c>
      <c r="G318" s="10">
        <v>2135</v>
      </c>
      <c r="H318" s="10" t="s">
        <v>83</v>
      </c>
      <c r="I318" s="10" t="s">
        <v>907</v>
      </c>
      <c r="J318" s="10" t="s">
        <v>906</v>
      </c>
    </row>
    <row r="319" spans="1:10" x14ac:dyDescent="0.25">
      <c r="A319" s="9" t="s">
        <v>673</v>
      </c>
      <c r="B319" s="9" t="s">
        <v>14</v>
      </c>
      <c r="C319" s="10">
        <v>44</v>
      </c>
      <c r="D319" s="11">
        <v>7077</v>
      </c>
      <c r="E319" s="10">
        <f t="shared" si="6"/>
        <v>6405</v>
      </c>
      <c r="F319" s="10">
        <v>1</v>
      </c>
      <c r="G319" s="10">
        <v>2135</v>
      </c>
      <c r="H319" s="10" t="s">
        <v>908</v>
      </c>
      <c r="I319" s="10" t="s">
        <v>909</v>
      </c>
      <c r="J319" s="10" t="s">
        <v>910</v>
      </c>
    </row>
    <row r="320" spans="1:10" x14ac:dyDescent="0.25">
      <c r="A320" s="9" t="s">
        <v>671</v>
      </c>
      <c r="B320" s="9" t="s">
        <v>672</v>
      </c>
      <c r="C320" s="10">
        <v>27</v>
      </c>
      <c r="D320" s="11">
        <v>8185</v>
      </c>
      <c r="E320" s="10">
        <f t="shared" si="6"/>
        <v>6399</v>
      </c>
      <c r="F320" s="10">
        <v>0</v>
      </c>
      <c r="G320" s="10">
        <v>2133</v>
      </c>
      <c r="H320" s="10" t="s">
        <v>79</v>
      </c>
      <c r="I320" s="10" t="s">
        <v>79</v>
      </c>
      <c r="J320" s="10" t="s">
        <v>79</v>
      </c>
    </row>
    <row r="321" spans="1:10" x14ac:dyDescent="0.25">
      <c r="A321" s="9" t="s">
        <v>670</v>
      </c>
      <c r="B321" s="9" t="s">
        <v>14</v>
      </c>
      <c r="C321" s="10">
        <v>5</v>
      </c>
      <c r="D321" s="11">
        <v>7125</v>
      </c>
      <c r="E321" s="10">
        <f t="shared" si="6"/>
        <v>6384</v>
      </c>
      <c r="F321" s="10">
        <v>1</v>
      </c>
      <c r="G321" s="10">
        <v>2128</v>
      </c>
      <c r="H321" s="10" t="s">
        <v>83</v>
      </c>
      <c r="I321" s="10" t="s">
        <v>911</v>
      </c>
      <c r="J321" s="10" t="s">
        <v>261</v>
      </c>
    </row>
    <row r="322" spans="1:10" x14ac:dyDescent="0.25">
      <c r="A322" s="9" t="s">
        <v>669</v>
      </c>
      <c r="B322" s="9" t="s">
        <v>913</v>
      </c>
      <c r="C322" s="10">
        <v>37</v>
      </c>
      <c r="D322" s="11">
        <v>7183</v>
      </c>
      <c r="E322" s="10">
        <f t="shared" si="6"/>
        <v>6345</v>
      </c>
      <c r="F322" s="10">
        <v>0</v>
      </c>
      <c r="G322" s="10">
        <v>2115</v>
      </c>
      <c r="H322" s="10" t="s">
        <v>79</v>
      </c>
      <c r="I322" s="10" t="s">
        <v>79</v>
      </c>
      <c r="J322" s="10" t="s">
        <v>912</v>
      </c>
    </row>
    <row r="323" spans="1:10" x14ac:dyDescent="0.25">
      <c r="A323" s="9" t="s">
        <v>668</v>
      </c>
      <c r="B323" s="9" t="s">
        <v>14</v>
      </c>
      <c r="C323" s="10">
        <v>38</v>
      </c>
      <c r="D323" s="11">
        <v>6900</v>
      </c>
      <c r="E323" s="10">
        <f t="shared" si="6"/>
        <v>6339</v>
      </c>
      <c r="F323" s="10">
        <v>1</v>
      </c>
      <c r="G323" s="10">
        <v>2113</v>
      </c>
      <c r="H323" s="10" t="s">
        <v>83</v>
      </c>
      <c r="I323" s="10" t="s">
        <v>914</v>
      </c>
      <c r="J323" s="10" t="s">
        <v>914</v>
      </c>
    </row>
    <row r="324" spans="1:10" x14ac:dyDescent="0.25">
      <c r="A324" s="9" t="s">
        <v>667</v>
      </c>
      <c r="B324" s="9" t="s">
        <v>916</v>
      </c>
      <c r="C324" s="10">
        <v>9</v>
      </c>
      <c r="D324" s="11">
        <v>10684</v>
      </c>
      <c r="E324" s="10">
        <f t="shared" si="6"/>
        <v>6324</v>
      </c>
      <c r="F324" s="10">
        <v>0</v>
      </c>
      <c r="G324" s="10">
        <v>2108</v>
      </c>
      <c r="H324" s="10" t="s">
        <v>79</v>
      </c>
      <c r="I324" s="10" t="s">
        <v>901</v>
      </c>
      <c r="J324" s="10" t="s">
        <v>79</v>
      </c>
    </row>
    <row r="325" spans="1:10" x14ac:dyDescent="0.25">
      <c r="A325" s="9" t="s">
        <v>660</v>
      </c>
      <c r="B325" s="9" t="s">
        <v>930</v>
      </c>
      <c r="C325" s="10">
        <v>30</v>
      </c>
      <c r="D325" s="11">
        <v>10676</v>
      </c>
      <c r="E325" s="10">
        <f t="shared" si="6"/>
        <v>6309</v>
      </c>
      <c r="F325" s="10">
        <v>0</v>
      </c>
      <c r="G325" s="10">
        <v>2103</v>
      </c>
      <c r="H325" s="10" t="s">
        <v>79</v>
      </c>
      <c r="I325" s="10" t="s">
        <v>932</v>
      </c>
      <c r="J325" s="10" t="s">
        <v>931</v>
      </c>
    </row>
    <row r="326" spans="1:10" x14ac:dyDescent="0.25">
      <c r="A326" s="9" t="s">
        <v>657</v>
      </c>
      <c r="B326" s="9" t="s">
        <v>940</v>
      </c>
      <c r="C326" s="10">
        <v>51</v>
      </c>
      <c r="D326" s="11">
        <v>7927</v>
      </c>
      <c r="E326" s="10">
        <f t="shared" si="6"/>
        <v>6306</v>
      </c>
      <c r="F326" s="10">
        <v>0</v>
      </c>
      <c r="G326" s="10">
        <v>2102</v>
      </c>
      <c r="H326" s="10" t="s">
        <v>79</v>
      </c>
      <c r="I326" s="10" t="s">
        <v>79</v>
      </c>
      <c r="J326" s="10" t="s">
        <v>939</v>
      </c>
    </row>
    <row r="327" spans="1:10" x14ac:dyDescent="0.25">
      <c r="A327" s="9" t="s">
        <v>665</v>
      </c>
      <c r="B327" s="9" t="s">
        <v>922</v>
      </c>
      <c r="C327" s="10">
        <v>38</v>
      </c>
      <c r="D327" s="11">
        <v>7208</v>
      </c>
      <c r="E327" s="10">
        <f t="shared" si="6"/>
        <v>6306</v>
      </c>
      <c r="F327" s="10">
        <v>0</v>
      </c>
      <c r="G327" s="10">
        <v>2102</v>
      </c>
      <c r="H327" s="10" t="s">
        <v>79</v>
      </c>
      <c r="I327" s="10" t="s">
        <v>921</v>
      </c>
      <c r="J327" s="10" t="s">
        <v>920</v>
      </c>
    </row>
    <row r="328" spans="1:10" x14ac:dyDescent="0.25">
      <c r="A328" s="9" t="s">
        <v>664</v>
      </c>
      <c r="B328" s="9" t="s">
        <v>924</v>
      </c>
      <c r="C328" s="10">
        <v>59</v>
      </c>
      <c r="D328" s="11">
        <v>6692</v>
      </c>
      <c r="E328" s="10">
        <f t="shared" si="6"/>
        <v>6300</v>
      </c>
      <c r="F328" s="10">
        <v>0</v>
      </c>
      <c r="G328" s="10">
        <v>2100</v>
      </c>
      <c r="H328" s="10" t="s">
        <v>79</v>
      </c>
      <c r="I328" s="10" t="s">
        <v>923</v>
      </c>
      <c r="J328" s="10" t="s">
        <v>459</v>
      </c>
    </row>
    <row r="329" spans="1:10" x14ac:dyDescent="0.25">
      <c r="A329" s="9" t="s">
        <v>663</v>
      </c>
      <c r="B329" s="9" t="s">
        <v>14</v>
      </c>
      <c r="C329" s="10">
        <v>54</v>
      </c>
      <c r="D329" s="11">
        <v>8175</v>
      </c>
      <c r="E329" s="10">
        <f t="shared" si="6"/>
        <v>6297</v>
      </c>
      <c r="F329" s="10">
        <v>1</v>
      </c>
      <c r="G329" s="10">
        <v>2099</v>
      </c>
      <c r="H329" s="10" t="s">
        <v>925</v>
      </c>
      <c r="I329" s="10" t="s">
        <v>926</v>
      </c>
      <c r="J329" s="10" t="s">
        <v>79</v>
      </c>
    </row>
    <row r="330" spans="1:10" x14ac:dyDescent="0.25">
      <c r="A330" s="9" t="s">
        <v>661</v>
      </c>
      <c r="B330" s="9" t="s">
        <v>928</v>
      </c>
      <c r="C330" s="10">
        <v>43</v>
      </c>
      <c r="D330" s="11">
        <v>9916</v>
      </c>
      <c r="E330" s="10">
        <f t="shared" si="6"/>
        <v>6294</v>
      </c>
      <c r="F330" s="10">
        <v>0</v>
      </c>
      <c r="G330" s="10">
        <v>2098</v>
      </c>
      <c r="H330" s="10" t="s">
        <v>79</v>
      </c>
      <c r="I330" s="10" t="s">
        <v>79</v>
      </c>
      <c r="J330" s="10" t="s">
        <v>927</v>
      </c>
    </row>
    <row r="331" spans="1:10" x14ac:dyDescent="0.25">
      <c r="A331" s="9" t="s">
        <v>963</v>
      </c>
      <c r="B331" s="9" t="s">
        <v>965</v>
      </c>
      <c r="C331" s="10">
        <v>23</v>
      </c>
      <c r="D331" s="11">
        <v>9233</v>
      </c>
      <c r="E331" s="10">
        <f t="shared" si="6"/>
        <v>6285</v>
      </c>
      <c r="F331" s="10">
        <v>0</v>
      </c>
      <c r="G331" s="10">
        <v>2095</v>
      </c>
      <c r="H331" s="10" t="s">
        <v>79</v>
      </c>
      <c r="I331" s="10" t="s">
        <v>79</v>
      </c>
      <c r="J331" s="10" t="s">
        <v>964</v>
      </c>
    </row>
    <row r="332" spans="1:10" x14ac:dyDescent="0.25">
      <c r="A332" s="9" t="s">
        <v>659</v>
      </c>
      <c r="B332" s="9" t="s">
        <v>934</v>
      </c>
      <c r="C332" s="10">
        <v>51</v>
      </c>
      <c r="D332" s="11">
        <v>6409</v>
      </c>
      <c r="E332" s="10">
        <f t="shared" si="6"/>
        <v>6249</v>
      </c>
      <c r="F332" s="10">
        <v>0</v>
      </c>
      <c r="G332" s="10">
        <v>2083</v>
      </c>
      <c r="H332" s="10" t="s">
        <v>79</v>
      </c>
      <c r="I332" s="10" t="s">
        <v>935</v>
      </c>
      <c r="J332" s="10" t="s">
        <v>79</v>
      </c>
    </row>
    <row r="333" spans="1:10" x14ac:dyDescent="0.25">
      <c r="A333" s="9" t="s">
        <v>658</v>
      </c>
      <c r="B333" s="9" t="s">
        <v>937</v>
      </c>
      <c r="C333" s="10">
        <v>37</v>
      </c>
      <c r="D333" s="11">
        <v>6929</v>
      </c>
      <c r="E333" s="10">
        <f t="shared" si="6"/>
        <v>6243</v>
      </c>
      <c r="F333" s="10">
        <v>0</v>
      </c>
      <c r="G333" s="10">
        <v>2081</v>
      </c>
      <c r="H333" s="10" t="s">
        <v>79</v>
      </c>
      <c r="I333" s="10" t="s">
        <v>936</v>
      </c>
      <c r="J333" s="10" t="s">
        <v>79</v>
      </c>
    </row>
    <row r="334" spans="1:10" x14ac:dyDescent="0.25">
      <c r="A334" s="9" t="s">
        <v>651</v>
      </c>
      <c r="B334" s="9" t="s">
        <v>950</v>
      </c>
      <c r="C334" s="10">
        <v>59</v>
      </c>
      <c r="D334" s="11">
        <v>6961</v>
      </c>
      <c r="E334" s="10">
        <f t="shared" si="6"/>
        <v>6240</v>
      </c>
      <c r="F334" s="10">
        <v>0</v>
      </c>
      <c r="G334" s="10">
        <v>2080</v>
      </c>
      <c r="H334" s="10" t="s">
        <v>79</v>
      </c>
      <c r="I334" s="10" t="s">
        <v>79</v>
      </c>
      <c r="J334" s="10" t="s">
        <v>79</v>
      </c>
    </row>
    <row r="335" spans="1:10" x14ac:dyDescent="0.25">
      <c r="A335" s="9" t="s">
        <v>465</v>
      </c>
      <c r="B335" s="9" t="s">
        <v>466</v>
      </c>
      <c r="C335" s="10">
        <v>42</v>
      </c>
      <c r="D335" s="11">
        <v>9771</v>
      </c>
      <c r="E335" s="10">
        <f t="shared" si="6"/>
        <v>6231</v>
      </c>
      <c r="F335" s="10">
        <v>0</v>
      </c>
      <c r="G335" s="10">
        <v>2077</v>
      </c>
      <c r="H335" s="10" t="s">
        <v>79</v>
      </c>
      <c r="I335" s="10" t="s">
        <v>79</v>
      </c>
      <c r="J335" s="10" t="s">
        <v>467</v>
      </c>
    </row>
    <row r="336" spans="1:10" x14ac:dyDescent="0.25">
      <c r="A336" s="9" t="s">
        <v>656</v>
      </c>
      <c r="B336" s="9" t="s">
        <v>941</v>
      </c>
      <c r="C336" s="10">
        <v>9</v>
      </c>
      <c r="D336" s="11">
        <v>6652</v>
      </c>
      <c r="E336" s="10">
        <f t="shared" si="6"/>
        <v>6222</v>
      </c>
      <c r="F336" s="10">
        <v>1</v>
      </c>
      <c r="G336" s="10">
        <v>2074</v>
      </c>
      <c r="H336" s="10" t="s">
        <v>925</v>
      </c>
      <c r="I336" s="10" t="s">
        <v>942</v>
      </c>
      <c r="J336" s="10" t="s">
        <v>943</v>
      </c>
    </row>
    <row r="337" spans="1:10" x14ac:dyDescent="0.25">
      <c r="A337" s="9" t="s">
        <v>655</v>
      </c>
      <c r="B337" s="9" t="s">
        <v>945</v>
      </c>
      <c r="C337" s="10">
        <v>50</v>
      </c>
      <c r="D337" s="11">
        <v>8263</v>
      </c>
      <c r="E337" s="10">
        <f t="shared" si="6"/>
        <v>6207</v>
      </c>
      <c r="F337" s="10">
        <v>0</v>
      </c>
      <c r="G337" s="10">
        <v>2069</v>
      </c>
      <c r="H337" s="10" t="s">
        <v>79</v>
      </c>
      <c r="I337" s="10" t="s">
        <v>944</v>
      </c>
      <c r="J337" s="10" t="s">
        <v>938</v>
      </c>
    </row>
    <row r="338" spans="1:10" x14ac:dyDescent="0.25">
      <c r="A338" s="9" t="s">
        <v>442</v>
      </c>
      <c r="B338" s="9" t="s">
        <v>14</v>
      </c>
      <c r="C338" s="10">
        <v>24</v>
      </c>
      <c r="D338" s="11">
        <v>8106</v>
      </c>
      <c r="E338" s="10">
        <f t="shared" si="6"/>
        <v>6198</v>
      </c>
      <c r="F338" s="10">
        <v>1</v>
      </c>
      <c r="G338" s="10">
        <v>2066</v>
      </c>
      <c r="H338" s="10" t="s">
        <v>252</v>
      </c>
      <c r="I338" s="10" t="s">
        <v>443</v>
      </c>
      <c r="J338" s="10" t="s">
        <v>195</v>
      </c>
    </row>
    <row r="339" spans="1:10" x14ac:dyDescent="0.25">
      <c r="A339" s="9" t="s">
        <v>654</v>
      </c>
      <c r="B339" s="9" t="s">
        <v>948</v>
      </c>
      <c r="C339" s="10">
        <v>20</v>
      </c>
      <c r="D339" s="11">
        <v>8560</v>
      </c>
      <c r="E339" s="10">
        <f t="shared" si="6"/>
        <v>6195</v>
      </c>
      <c r="F339" s="10">
        <v>0</v>
      </c>
      <c r="G339" s="10">
        <v>2065</v>
      </c>
      <c r="H339" s="10" t="s">
        <v>79</v>
      </c>
      <c r="I339" s="10" t="s">
        <v>79</v>
      </c>
      <c r="J339" s="10" t="s">
        <v>949</v>
      </c>
    </row>
    <row r="340" spans="1:10" x14ac:dyDescent="0.25">
      <c r="A340" s="9" t="s">
        <v>653</v>
      </c>
      <c r="B340" s="9" t="s">
        <v>947</v>
      </c>
      <c r="C340" s="10">
        <v>41</v>
      </c>
      <c r="D340" s="11">
        <v>7526</v>
      </c>
      <c r="E340" s="10">
        <f t="shared" si="6"/>
        <v>6195</v>
      </c>
      <c r="F340" s="10">
        <v>0</v>
      </c>
      <c r="G340" s="10">
        <v>2065</v>
      </c>
      <c r="H340" s="10" t="s">
        <v>79</v>
      </c>
      <c r="I340" s="10" t="s">
        <v>946</v>
      </c>
      <c r="J340" s="10" t="s">
        <v>946</v>
      </c>
    </row>
    <row r="341" spans="1:10" x14ac:dyDescent="0.25">
      <c r="A341" s="9" t="s">
        <v>652</v>
      </c>
      <c r="B341" s="9" t="s">
        <v>951</v>
      </c>
      <c r="C341" s="10">
        <v>20</v>
      </c>
      <c r="D341" s="11">
        <v>7453</v>
      </c>
      <c r="E341" s="10">
        <f t="shared" ref="E341:E353" si="7">G341*3</f>
        <v>6183</v>
      </c>
      <c r="F341" s="10">
        <v>0</v>
      </c>
      <c r="G341" s="10">
        <v>2061</v>
      </c>
      <c r="H341" s="10" t="s">
        <v>79</v>
      </c>
      <c r="I341" s="10" t="s">
        <v>79</v>
      </c>
      <c r="J341" s="10" t="s">
        <v>79</v>
      </c>
    </row>
    <row r="342" spans="1:10" x14ac:dyDescent="0.25">
      <c r="A342" s="9" t="s">
        <v>650</v>
      </c>
      <c r="B342" s="9" t="s">
        <v>14</v>
      </c>
      <c r="C342" s="10">
        <v>47</v>
      </c>
      <c r="D342" s="11">
        <v>7550</v>
      </c>
      <c r="E342" s="10">
        <f t="shared" si="7"/>
        <v>6174</v>
      </c>
      <c r="F342" s="10">
        <v>0</v>
      </c>
      <c r="G342" s="10">
        <v>2058</v>
      </c>
      <c r="H342" s="10" t="s">
        <v>195</v>
      </c>
      <c r="I342" s="10" t="s">
        <v>953</v>
      </c>
      <c r="J342" s="10" t="s">
        <v>952</v>
      </c>
    </row>
    <row r="343" spans="1:10" x14ac:dyDescent="0.25">
      <c r="A343" s="9" t="s">
        <v>645</v>
      </c>
      <c r="B343" s="9" t="s">
        <v>893</v>
      </c>
      <c r="C343" s="10">
        <v>17</v>
      </c>
      <c r="D343" s="11">
        <v>7664</v>
      </c>
      <c r="E343" s="10">
        <f t="shared" si="7"/>
        <v>6165</v>
      </c>
      <c r="F343" s="10">
        <v>0</v>
      </c>
      <c r="G343" s="10">
        <v>2055</v>
      </c>
      <c r="H343" s="10" t="s">
        <v>79</v>
      </c>
      <c r="I343" s="10" t="s">
        <v>915</v>
      </c>
      <c r="J343" s="10" t="s">
        <v>79</v>
      </c>
    </row>
    <row r="344" spans="1:10" x14ac:dyDescent="0.25">
      <c r="A344" s="9" t="s">
        <v>645</v>
      </c>
      <c r="B344" s="9" t="s">
        <v>644</v>
      </c>
      <c r="C344" s="10">
        <v>17</v>
      </c>
      <c r="D344" s="11">
        <v>7664</v>
      </c>
      <c r="E344" s="10">
        <f t="shared" si="7"/>
        <v>6165</v>
      </c>
      <c r="F344" s="10">
        <v>0</v>
      </c>
      <c r="G344" s="10">
        <v>2055</v>
      </c>
      <c r="H344" s="10" t="s">
        <v>79</v>
      </c>
      <c r="I344" s="10" t="s">
        <v>915</v>
      </c>
      <c r="J344" s="10" t="s">
        <v>79</v>
      </c>
    </row>
    <row r="345" spans="1:10" x14ac:dyDescent="0.25">
      <c r="A345" s="9" t="s">
        <v>649</v>
      </c>
      <c r="B345" s="9" t="s">
        <v>956</v>
      </c>
      <c r="C345" s="10">
        <v>44</v>
      </c>
      <c r="D345" s="11">
        <v>8001</v>
      </c>
      <c r="E345" s="10">
        <f t="shared" si="7"/>
        <v>6165</v>
      </c>
      <c r="F345" s="10">
        <v>0</v>
      </c>
      <c r="G345" s="10">
        <v>2055</v>
      </c>
      <c r="H345" s="10" t="s">
        <v>79</v>
      </c>
      <c r="I345" s="10" t="s">
        <v>955</v>
      </c>
      <c r="J345" s="10" t="s">
        <v>954</v>
      </c>
    </row>
    <row r="346" spans="1:10" x14ac:dyDescent="0.25">
      <c r="A346" s="9" t="s">
        <v>648</v>
      </c>
      <c r="B346" s="9" t="s">
        <v>14</v>
      </c>
      <c r="C346" s="10">
        <v>14</v>
      </c>
      <c r="D346" s="11">
        <v>7491</v>
      </c>
      <c r="E346" s="10">
        <f t="shared" si="7"/>
        <v>6162</v>
      </c>
      <c r="F346" s="10">
        <v>4</v>
      </c>
      <c r="G346" s="10">
        <v>2054</v>
      </c>
      <c r="H346" s="10" t="s">
        <v>957</v>
      </c>
      <c r="I346" s="10" t="s">
        <v>958</v>
      </c>
      <c r="J346" s="10" t="s">
        <v>959</v>
      </c>
    </row>
    <row r="347" spans="1:10" x14ac:dyDescent="0.25">
      <c r="A347" s="9" t="s">
        <v>456</v>
      </c>
      <c r="B347" s="9" t="s">
        <v>458</v>
      </c>
      <c r="C347" s="10">
        <v>25</v>
      </c>
      <c r="D347" s="11">
        <v>9273</v>
      </c>
      <c r="E347" s="10">
        <f t="shared" si="7"/>
        <v>6159</v>
      </c>
      <c r="F347" s="10">
        <v>0</v>
      </c>
      <c r="G347" s="10">
        <v>2053</v>
      </c>
      <c r="H347" s="10" t="s">
        <v>79</v>
      </c>
      <c r="I347" s="10" t="s">
        <v>457</v>
      </c>
      <c r="J347" s="10" t="s">
        <v>459</v>
      </c>
    </row>
    <row r="348" spans="1:10" x14ac:dyDescent="0.25">
      <c r="A348" s="9" t="s">
        <v>456</v>
      </c>
      <c r="B348" s="9" t="s">
        <v>458</v>
      </c>
      <c r="C348" s="10">
        <v>25</v>
      </c>
      <c r="D348" s="11">
        <v>9273</v>
      </c>
      <c r="E348" s="10">
        <f t="shared" si="7"/>
        <v>6159</v>
      </c>
      <c r="F348" s="10">
        <v>0</v>
      </c>
      <c r="G348" s="10">
        <v>2053</v>
      </c>
      <c r="H348" s="10" t="s">
        <v>79</v>
      </c>
      <c r="I348" s="10" t="s">
        <v>457</v>
      </c>
      <c r="J348" s="10" t="s">
        <v>459</v>
      </c>
    </row>
    <row r="349" spans="1:10" ht="31.5" x14ac:dyDescent="0.25">
      <c r="A349" s="9" t="s">
        <v>1020</v>
      </c>
      <c r="B349" s="9" t="s">
        <v>14</v>
      </c>
      <c r="C349" s="10">
        <v>36</v>
      </c>
      <c r="D349" s="11">
        <v>7538</v>
      </c>
      <c r="E349" s="10">
        <f t="shared" si="7"/>
        <v>6150</v>
      </c>
      <c r="F349" s="10">
        <v>2</v>
      </c>
      <c r="G349" s="10">
        <v>2050</v>
      </c>
      <c r="H349" s="10" t="s">
        <v>89</v>
      </c>
      <c r="I349" s="12" t="s">
        <v>1021</v>
      </c>
      <c r="J349" s="10" t="s">
        <v>79</v>
      </c>
    </row>
    <row r="350" spans="1:10" x14ac:dyDescent="0.25">
      <c r="A350" s="9" t="s">
        <v>647</v>
      </c>
      <c r="B350" s="9" t="s">
        <v>14</v>
      </c>
      <c r="C350" s="10">
        <v>18</v>
      </c>
      <c r="D350" s="11">
        <v>6440</v>
      </c>
      <c r="E350" s="10">
        <f t="shared" si="7"/>
        <v>6144</v>
      </c>
      <c r="F350" s="10">
        <v>0</v>
      </c>
      <c r="G350" s="10">
        <v>2048</v>
      </c>
      <c r="H350" s="10" t="s">
        <v>954</v>
      </c>
      <c r="I350" s="10" t="s">
        <v>961</v>
      </c>
      <c r="J350" s="10" t="s">
        <v>960</v>
      </c>
    </row>
    <row r="351" spans="1:10" x14ac:dyDescent="0.25">
      <c r="A351" s="9" t="s">
        <v>1007</v>
      </c>
      <c r="B351" s="9" t="s">
        <v>1008</v>
      </c>
      <c r="C351" s="10">
        <v>41</v>
      </c>
      <c r="D351" s="11">
        <v>9599</v>
      </c>
      <c r="E351" s="10">
        <f t="shared" si="7"/>
        <v>6126</v>
      </c>
      <c r="F351" s="10">
        <v>0</v>
      </c>
      <c r="G351" s="10">
        <v>2042</v>
      </c>
      <c r="H351" s="10" t="s">
        <v>79</v>
      </c>
      <c r="I351" s="10"/>
      <c r="J351" s="10" t="s">
        <v>1009</v>
      </c>
    </row>
    <row r="352" spans="1:10" x14ac:dyDescent="0.25">
      <c r="A352" s="9" t="s">
        <v>834</v>
      </c>
      <c r="B352" s="9" t="s">
        <v>895</v>
      </c>
      <c r="C352" s="10">
        <v>46</v>
      </c>
      <c r="D352" s="11">
        <v>6672</v>
      </c>
      <c r="E352" s="10">
        <f t="shared" si="7"/>
        <v>6120</v>
      </c>
      <c r="F352" s="10">
        <v>0</v>
      </c>
      <c r="G352" s="10">
        <v>2040</v>
      </c>
      <c r="H352" s="10" t="s">
        <v>79</v>
      </c>
      <c r="I352" s="10" t="s">
        <v>79</v>
      </c>
      <c r="J352" s="10" t="s">
        <v>894</v>
      </c>
    </row>
    <row r="353" spans="1:10" ht="48" thickBot="1" x14ac:dyDescent="0.3">
      <c r="A353" s="16" t="s">
        <v>646</v>
      </c>
      <c r="B353" s="16" t="s">
        <v>14</v>
      </c>
      <c r="C353" s="17"/>
      <c r="D353" s="18"/>
      <c r="E353" s="17">
        <f t="shared" si="7"/>
        <v>6111</v>
      </c>
      <c r="F353" s="17">
        <v>2</v>
      </c>
      <c r="G353" s="17">
        <v>2037</v>
      </c>
      <c r="H353" s="17" t="s">
        <v>89</v>
      </c>
      <c r="I353" s="17" t="s">
        <v>896</v>
      </c>
      <c r="J353" s="19" t="s">
        <v>897</v>
      </c>
    </row>
    <row r="354" spans="1:10" x14ac:dyDescent="0.25">
      <c r="J354" s="2"/>
    </row>
    <row r="355" spans="1:10" x14ac:dyDescent="0.25">
      <c r="A355" s="26" t="s">
        <v>1116</v>
      </c>
      <c r="B355" s="21"/>
      <c r="C355" s="22">
        <f>SUM(C9:C353)</f>
        <v>16448</v>
      </c>
      <c r="D355" s="23">
        <f>SUM(D9:D353)</f>
        <v>3853119</v>
      </c>
      <c r="E355" s="22">
        <f>SUM(E9:E353)</f>
        <v>3215925</v>
      </c>
      <c r="F355" s="22">
        <f>SUM(F9:F353)</f>
        <v>258</v>
      </c>
      <c r="G355" s="22">
        <f>SUM(G9:G353)</f>
        <v>1075033</v>
      </c>
      <c r="H355" s="24">
        <f>186/350</f>
        <v>0.53142857142857147</v>
      </c>
      <c r="I355" s="24">
        <f>96/350</f>
        <v>0.2742857142857143</v>
      </c>
      <c r="J355" s="24">
        <f>82/350</f>
        <v>0.23428571428571429</v>
      </c>
    </row>
    <row r="356" spans="1:10" x14ac:dyDescent="0.25">
      <c r="A356" s="21"/>
      <c r="B356" s="21"/>
      <c r="C356" s="22" t="s">
        <v>239</v>
      </c>
      <c r="D356" s="23" t="s">
        <v>238</v>
      </c>
      <c r="E356" s="22" t="s">
        <v>237</v>
      </c>
      <c r="F356" s="22" t="s">
        <v>103</v>
      </c>
      <c r="G356" s="22" t="s">
        <v>236</v>
      </c>
      <c r="H356" s="22" t="s">
        <v>1104</v>
      </c>
      <c r="I356" s="22" t="s">
        <v>1104</v>
      </c>
      <c r="J356" s="22" t="s">
        <v>1104</v>
      </c>
    </row>
    <row r="357" spans="1:10" x14ac:dyDescent="0.25">
      <c r="H357" s="25"/>
    </row>
    <row r="358" spans="1:10" ht="31.5" x14ac:dyDescent="0.25">
      <c r="A358" s="2" t="s">
        <v>1105</v>
      </c>
      <c r="H358" s="20" t="s">
        <v>1106</v>
      </c>
    </row>
    <row r="359" spans="1:10" x14ac:dyDescent="0.25">
      <c r="F359" s="4"/>
    </row>
  </sheetData>
  <sortState xmlns:xlrd2="http://schemas.microsoft.com/office/spreadsheetml/2017/richdata2" ref="A3:J352">
    <sortCondition descending="1" ref="G3:G352"/>
  </sortState>
  <pageMargins left="0.75" right="0.75" top="1" bottom="1" header="0.5" footer="0.5"/>
  <pageSetup scale="36" fitToHeight="5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ARS/USDA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Dawson</dc:creator>
  <cp:lastModifiedBy>Lunney, Joan - REE-ARS</cp:lastModifiedBy>
  <dcterms:created xsi:type="dcterms:W3CDTF">2015-10-05T20:39:41Z</dcterms:created>
  <dcterms:modified xsi:type="dcterms:W3CDTF">2025-05-01T18:03:16Z</dcterms:modified>
</cp:coreProperties>
</file>