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sdagcc-my.sharepoint.com/personal/joan_lunney_usda_gov/Documents/Documents/Manuscripts/Dawson genome 2023 CD 2018/"/>
    </mc:Choice>
  </mc:AlternateContent>
  <xr:revisionPtr revIDLastSave="0" documentId="8_{E1C16C24-DC6F-4F20-8D9A-F7907370278B}" xr6:coauthVersionLast="47" xr6:coauthVersionMax="47" xr10:uidLastSave="{00000000-0000-0000-0000-000000000000}"/>
  <bookViews>
    <workbookView xWindow="1608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4" i="1" l="1"/>
  <c r="C84" i="1"/>
  <c r="B84" i="1"/>
</calcChain>
</file>

<file path=xl/sharedStrings.xml><?xml version="1.0" encoding="utf-8"?>
<sst xmlns="http://schemas.openxmlformats.org/spreadsheetml/2006/main" count="408" uniqueCount="285">
  <si>
    <t>Gene Symbol</t>
  </si>
  <si>
    <t>Notes</t>
  </si>
  <si>
    <t>PCDHGA4</t>
  </si>
  <si>
    <t>110255294</t>
  </si>
  <si>
    <t>ENSSSCG00000027371</t>
  </si>
  <si>
    <t>PCDH18</t>
  </si>
  <si>
    <t>110262155</t>
  </si>
  <si>
    <t>ENSSSCG00000032749</t>
  </si>
  <si>
    <t>ENSSSCG00070024025</t>
  </si>
  <si>
    <t>PCDHGC3</t>
  </si>
  <si>
    <t>ENSSSCG00070002303</t>
  </si>
  <si>
    <t>PCDHGA11</t>
  </si>
  <si>
    <t>PCDH7</t>
  </si>
  <si>
    <t>100520035</t>
  </si>
  <si>
    <t>ENSSSCG00000008765</t>
  </si>
  <si>
    <t>ENSSSCG00070022427</t>
  </si>
  <si>
    <t>Bovine and rodent orthologs.
Error, Ensembl locus ENSSSCG00000008765 encodes an elongated (1246/1070 AA) protein (build 11.1).
Screened against MARC build 1.0.
Screened against NCBI build 11.1.</t>
  </si>
  <si>
    <t>PCDHB2</t>
  </si>
  <si>
    <t>100514339</t>
  </si>
  <si>
    <t>ENSSSCG00000014379</t>
  </si>
  <si>
    <t>ENSSSCG00070023737</t>
  </si>
  <si>
    <t>Bovine and rodent orthologs.
Error, gene is split into 3 loci (ENSSSCG00000014379, ENSSSCG00000036597) in Ensembl build 11.1.; both loci are not annotated, encode severely truncated proteins and are listed as multiexonic (build 11.1).
Error, MARC locus ENSSSCG00070023737 encodes an elongated (800/790 AA) protein that is not annotated, the first and last coding exons are incorrectly assigned.
NCBI locus 100514339 is annotated as multiexonic.
Intronless in humans and pigs.
Single exon coding sequence.</t>
  </si>
  <si>
    <t>PCDHB14</t>
  </si>
  <si>
    <t>Not present in the porcine genome.</t>
  </si>
  <si>
    <t>Bovine but no rodent orthologs.
Intronless in humans.</t>
  </si>
  <si>
    <t>PCDHB5</t>
  </si>
  <si>
    <t>100514515</t>
  </si>
  <si>
    <t>ENSSSCG00000036516</t>
  </si>
  <si>
    <t>PCDHB6</t>
  </si>
  <si>
    <t>102166091</t>
  </si>
  <si>
    <t>ENSSSCG00070002112</t>
  </si>
  <si>
    <t>PCDHB7</t>
  </si>
  <si>
    <t>110259513</t>
  </si>
  <si>
    <t>ENSSSCG00000036961</t>
  </si>
  <si>
    <t>ENSSSCG00070002154</t>
  </si>
  <si>
    <t>PCDHB4</t>
  </si>
  <si>
    <t>110259512</t>
  </si>
  <si>
    <t>ENSSSCG00000027852</t>
  </si>
  <si>
    <t>ENSSSCG00070002049</t>
  </si>
  <si>
    <t>PCDHB8</t>
  </si>
  <si>
    <t>Bovine but no rodent orthologs.
Gene not present in Ensembl build 11.1  or any other porcine genome examined to date.
Intronless in humans.
Single exon coding sequence.</t>
  </si>
  <si>
    <t>PCDHB9</t>
  </si>
  <si>
    <t>Human PCDHB9 and rodent Pcdhb9 genes are not orthologous.
Gene not present in Ensembl build 11.1  or any other porcine genome examined to date.
Intronless in humans.
Single exon coding sequence.</t>
  </si>
  <si>
    <t>PCDHB3</t>
  </si>
  <si>
    <t>ENSSSCG00070023756</t>
  </si>
  <si>
    <t>PCDHB16</t>
  </si>
  <si>
    <t>PCDHB15</t>
  </si>
  <si>
    <t>106504267</t>
  </si>
  <si>
    <t>ENSSSCG00000036348</t>
  </si>
  <si>
    <t>ENSSSCG00070002207</t>
  </si>
  <si>
    <t>PCDHB13</t>
  </si>
  <si>
    <t>Primate-specific gene.
Intronless in humans.
Single exon coding sequence.</t>
  </si>
  <si>
    <t>PCDHB12</t>
  </si>
  <si>
    <t>Bovine but no rodent orthologs.
Pcdhb19 is the closest rodent paralog.
Intronless in humans.
Single exon coding sequence.</t>
  </si>
  <si>
    <t>PCDHB11</t>
  </si>
  <si>
    <t>100737316</t>
  </si>
  <si>
    <t>Bovine but no rodent orthologs.
Error, Ensembl locus ENSSSCG00000027852 encodes a truncated (777/804 AA) protein and is not annotated, locus is annotated as multiexonic.
Error, not an annotated gene in MARC build 1.0; gene has 9 indels.
Screened against NCBI build 11.1.
Porcine mRNA is equally homologous to PCDHB11 and PCDHB12.
Intronless in humans and pigs.
Single exon coding sequence.</t>
  </si>
  <si>
    <t>PCDHB10</t>
  </si>
  <si>
    <t>PCDHB1</t>
  </si>
  <si>
    <t>100521438</t>
  </si>
  <si>
    <t>ENSSSCG00000014377</t>
  </si>
  <si>
    <t>ENSSSCG00070002004</t>
  </si>
  <si>
    <t>PCDHB18</t>
  </si>
  <si>
    <t>100624174</t>
  </si>
  <si>
    <t>ENSSSCG00000053239</t>
  </si>
  <si>
    <t>Pcdhb19</t>
  </si>
  <si>
    <t>Rodent but no bovine ortholog (11322959).
PCDHB12 paralog.
Pseudogene in humans (11322959).</t>
  </si>
  <si>
    <t>Pcdhb20</t>
  </si>
  <si>
    <t>Present in rodents (11322959).
Pseudogene in humans (11322959).</t>
  </si>
  <si>
    <t>Pcdhb21</t>
  </si>
  <si>
    <t>Pcdhb22</t>
  </si>
  <si>
    <t>PCDHB17</t>
  </si>
  <si>
    <t>Present in rodents and chimpanzee (11322959).
Transcribed pseudogene in humans (11322959).</t>
  </si>
  <si>
    <t>PCDHGA1</t>
  </si>
  <si>
    <t>100515772</t>
  </si>
  <si>
    <t>PCDHGA3</t>
  </si>
  <si>
    <t>100516665</t>
  </si>
  <si>
    <t>PCDH1</t>
  </si>
  <si>
    <t>100626940</t>
  </si>
  <si>
    <t>ENSSSCG00000022289</t>
  </si>
  <si>
    <t>ENSSSCG00070003342</t>
  </si>
  <si>
    <t>PCDH10</t>
  </si>
  <si>
    <t>100620123</t>
  </si>
  <si>
    <t>ENSSSCG00000036125</t>
  </si>
  <si>
    <t>ENSSSCG00070024004</t>
  </si>
  <si>
    <t>PCDH11X</t>
  </si>
  <si>
    <t>414736</t>
  </si>
  <si>
    <t>ENSSSCG00000029771</t>
  </si>
  <si>
    <t>ENSSSCG00070028629</t>
  </si>
  <si>
    <t>PCDH11Y</t>
  </si>
  <si>
    <t>Primate-specific gene.</t>
  </si>
  <si>
    <t>PCDH12</t>
  </si>
  <si>
    <t>100520068</t>
  </si>
  <si>
    <t>ENSSSCG00000014395</t>
  </si>
  <si>
    <t>ENSSSCG00070003405</t>
  </si>
  <si>
    <t>PCDH19</t>
  </si>
  <si>
    <t>100515639</t>
  </si>
  <si>
    <t>ENSSSCG00000012479</t>
  </si>
  <si>
    <t>ENSSSCG00070028704</t>
  </si>
  <si>
    <t>PCDH15</t>
  </si>
  <si>
    <t>100151991, 110256792</t>
  </si>
  <si>
    <t>ENSSSCG00000010426</t>
  </si>
  <si>
    <t>ENSSSCG00070022628</t>
  </si>
  <si>
    <t>DCHS1</t>
  </si>
  <si>
    <t>100623166</t>
  </si>
  <si>
    <t>ENSSSCG00000029189</t>
  </si>
  <si>
    <t>ENSSSCG00070001121</t>
  </si>
  <si>
    <t>PCDHGA12</t>
  </si>
  <si>
    <t>PCDHGB3</t>
  </si>
  <si>
    <t>PCDHGC4</t>
  </si>
  <si>
    <t>PCDHGB4</t>
  </si>
  <si>
    <t>106509590</t>
  </si>
  <si>
    <t>ENSSSCG00070002640</t>
  </si>
  <si>
    <t>PCDHGB5</t>
  </si>
  <si>
    <t>100737660</t>
  </si>
  <si>
    <t>ENSSSCG00070002648</t>
  </si>
  <si>
    <t>PCDHGB7</t>
  </si>
  <si>
    <t>100736974</t>
  </si>
  <si>
    <t>ENSSSCG00000023932</t>
  </si>
  <si>
    <t>PCDHGB1</t>
  </si>
  <si>
    <t>106509585</t>
  </si>
  <si>
    <t>ENSSSCG00000025141</t>
  </si>
  <si>
    <t>ENSSSCG00070002365</t>
  </si>
  <si>
    <t>PCDHGA5</t>
  </si>
  <si>
    <t>PCDHGA6</t>
  </si>
  <si>
    <t>110259668</t>
  </si>
  <si>
    <t>ENSSSCG00000046808</t>
  </si>
  <si>
    <t>ENSSSCG00070002462</t>
  </si>
  <si>
    <t>PCDHGB2</t>
  </si>
  <si>
    <t>100516485</t>
  </si>
  <si>
    <t>PCDHGA2</t>
  </si>
  <si>
    <t>106509588</t>
  </si>
  <si>
    <t>ENSSSCG00000031384</t>
  </si>
  <si>
    <t>PCDHGA7</t>
  </si>
  <si>
    <t>110259517</t>
  </si>
  <si>
    <t>ENSSSCG00000040315</t>
  </si>
  <si>
    <t>PCDHGA10</t>
  </si>
  <si>
    <t>ENSSSCG00070002653</t>
  </si>
  <si>
    <t>PCDHGB8</t>
  </si>
  <si>
    <t>ENSSSCG00000044449</t>
  </si>
  <si>
    <t>ENSSSCG00070002674</t>
  </si>
  <si>
    <t>PCDH17</t>
  </si>
  <si>
    <t>100157362</t>
  </si>
  <si>
    <t>ENSSSCG00000009446</t>
  </si>
  <si>
    <t>ENSSSCG00070023433</t>
  </si>
  <si>
    <t>PCDHGA8</t>
  </si>
  <si>
    <t>110259669</t>
  </si>
  <si>
    <t>PCDHGA9</t>
  </si>
  <si>
    <t>110259670</t>
  </si>
  <si>
    <t>PCDHGB6</t>
  </si>
  <si>
    <t>110259518</t>
  </si>
  <si>
    <t>ENSSSCG00000031533</t>
  </si>
  <si>
    <t>PCDHGC5</t>
  </si>
  <si>
    <t>PCDHB5L*</t>
  </si>
  <si>
    <t>ENSSSCG00000053951</t>
  </si>
  <si>
    <t>PCDHB4L*</t>
  </si>
  <si>
    <t>100521779</t>
  </si>
  <si>
    <t>ENSSSCG00070002078</t>
  </si>
  <si>
    <t>Pig-specific gene.
Gene has diverged into 2 paralogs (PCDHB4 and PCDHB4L*) in pigs.
Error, Ensembl locus ENSSSCG00000027852 encodes a truncated (777/807 AA) protein (build 11.1).
Error, MARC locus ENSSSCG00070002078 is annotated as lncRNA (build 1.0).
Error, NCBI locus encodes a low quality (2 N, 2 X) protein (build 11.1).
Intronless in pigs.
Single exon coding sequence.</t>
  </si>
  <si>
    <t>Pcdhb9</t>
  </si>
  <si>
    <t>Human PCDHB9 and rodent Pcdhb9 genes are not orthologous.
Gene not present in Ensembl build 11.1  or any other porcine genome examined to date.
Single exon coding sequence.</t>
  </si>
  <si>
    <t>DCHS2</t>
  </si>
  <si>
    <t>100626442</t>
  </si>
  <si>
    <t>ENSSSCG00000026886</t>
  </si>
  <si>
    <t>ENSSSCG00070003656</t>
  </si>
  <si>
    <t>LAMA3</t>
  </si>
  <si>
    <t>100511642</t>
  </si>
  <si>
    <t>ENSSSCG00000003709</t>
  </si>
  <si>
    <t>Bovine and rodent orthologs.
Screened against Ensembl build 11.1.
Error, MARC locus ENSSSCG00070003656 encodes a truncated (3284/3345 AA) protein (build 1.0).
Screened against NCBI build 11.1.</t>
  </si>
  <si>
    <t>PCDHA7</t>
  </si>
  <si>
    <t>102160218</t>
  </si>
  <si>
    <t>ENSSSCG00000029442</t>
  </si>
  <si>
    <t>ENSSSCG00070001758</t>
  </si>
  <si>
    <t>PCDHA1</t>
  </si>
  <si>
    <t>100621895</t>
  </si>
  <si>
    <t>ENSSSCG00000029281</t>
  </si>
  <si>
    <t>ENSSSCG00070001577</t>
  </si>
  <si>
    <t>PCDHAC2</t>
  </si>
  <si>
    <t>100621701</t>
  </si>
  <si>
    <t>PCDHA11</t>
  </si>
  <si>
    <t>110259139</t>
  </si>
  <si>
    <t>ENSSSCG00000024998</t>
  </si>
  <si>
    <t>ENSSSCG00070001900</t>
  </si>
  <si>
    <t>PCDHA13</t>
  </si>
  <si>
    <t>102160959</t>
  </si>
  <si>
    <t>ENSSSCG00000028030</t>
  </si>
  <si>
    <t>PCDHAC1</t>
  </si>
  <si>
    <t>PCDHA6</t>
  </si>
  <si>
    <t>100738826</t>
  </si>
  <si>
    <t>Bovine and rodent orthologs.
Error, Ensembl locus ENSSSCG00000029281 contains sequences for 7 genes (PCDHA1, PCDHAC2  PCDHA6, PCDHA3, PCDHA7; PCDHA2 and PCDHAC1) (build 11.1); Transcript ENSSSCT00000026037.2 encodes PCDHA6; Transcript ENSSSCT00000026168.2 encodes a truncated PCDHA6 protein.
Error, MARC locus ENSSSCG00070001758 contains sequences for 6 genes (PCDHAC2  PCDHA6, PCDHA3, PCDHA7; PCDHA2, PCDHAC1) (build 1.0), transcript ENSSSCT00070003308.1 encodes PCDHA6.
Error, NCBI locus 100738826 encodes a truncated (801/971 AA), low quality protein (build 11.1).</t>
  </si>
  <si>
    <t>PCDHA3</t>
  </si>
  <si>
    <t>ENSSSCG00000061745</t>
  </si>
  <si>
    <t>PCDHA2</t>
  </si>
  <si>
    <t>100621803</t>
  </si>
  <si>
    <t>ENSSSCG00070001615</t>
  </si>
  <si>
    <t>PCDHA4</t>
  </si>
  <si>
    <t>ENSSSCG00000025603</t>
  </si>
  <si>
    <t>PCDHA5</t>
  </si>
  <si>
    <t>110259511</t>
  </si>
  <si>
    <t>PCDHA8</t>
  </si>
  <si>
    <t>No bovine or rodent orthologs.</t>
  </si>
  <si>
    <t>PCDHA9</t>
  </si>
  <si>
    <t>PCDHA10</t>
  </si>
  <si>
    <t>100622074</t>
  </si>
  <si>
    <t>ENSSSCG00070001588</t>
  </si>
  <si>
    <t>Bovine and rodent orthologs.
Error, Ensembl locus ENSSSCG00000029281 contains sequences for 7 genes (PCDHA1, PCDHAC2  PCDHA6, PCDHA3, PCDHA7; PCDHA2 and PCDHAC1) (build 11.1); transcripts ENSSSCT00000060937.1 and ENSSSCT00000039684 encode truncated PCDHA10 proteins (build 11.1).
Error, MARC locus ENSSSCG00070001588 encodes a truncated (208/997 AA) protein (build 1.0).
Error, NCBI locus 100622074 is annotated as  PCDHA11 and contains a truncated (862/997 AA) low quality protein (build 11.1).</t>
  </si>
  <si>
    <t>PCDHA12</t>
  </si>
  <si>
    <t>PCDHACT</t>
  </si>
  <si>
    <t>PCDH9</t>
  </si>
  <si>
    <t>106505308</t>
  </si>
  <si>
    <t>ENSSSCG00000038842</t>
  </si>
  <si>
    <t>ENSSSCG00070023296</t>
  </si>
  <si>
    <t>Bovine and rodent orthologs.
Screened against Ensembl build 11.1.
Screened against MARC build 1.0.
Screened against NCBI build 11.1.</t>
  </si>
  <si>
    <t>PCDH20</t>
  </si>
  <si>
    <t>110255824</t>
  </si>
  <si>
    <t>ENSSSCG00000031955</t>
  </si>
  <si>
    <t>PCDH8</t>
  </si>
  <si>
    <t>100155738</t>
  </si>
  <si>
    <t>ENSSSCG00000009445</t>
  </si>
  <si>
    <t>Ensembl 11.1</t>
  </si>
  <si>
    <t>NCBI Gene</t>
  </si>
  <si>
    <t>MARC 1.0</t>
  </si>
  <si>
    <t>Bovine and rodent orthologs.
Error, Ensembl locus ENSSSCG00000024998 contains sequences for 2 genes (PCDHA11 and PCDHA12); transcript ENSSSCT00000054343.1 encodes a truncated (834/970 AA) PCDHA11 protein (build 11.1).
Error, MARC locus ENSSSCG00070001900 enodes an elongated (1205/970 AA) protein (build 1.0).
Error, NCBI locus 110259139 contains a chimeric protein that is derived from 2 genes (PCDHA11 and PCDHA12).
Error, NCBI locus 110259139 encodes an elongated (1616/970 AA), low quality 2 N, 2 X) protein (build 11.1).</t>
  </si>
  <si>
    <t>Bovine and rodent orthologs.
Error, Ensembl locus ENSSSCG00000027371 encodes a truncated (800/913 AA) protein (build 11.1).
Error, MARC locus ENSSSCG00070002462 encodes an elongated (928/913 AA) protein (build 1.0).
Error, NCBI locus 110259668 encodes a truncated (654/913 AA) protein (build 11.1) due to an indel in the 5’ coding region.</t>
  </si>
  <si>
    <t>Rodent and bovine orthologs.
Error, Ensembl locus ENSSSCG00000025141 encodes a truncated (844/929 AA) protein (build 11.1).
Error, MARC locus ENSSSCG00070002365 encodes a truncated (844/929 AA) protein (build 1.0) that is not annotated.
Error, NCBI locus 106509585 encodes a truncated (812/929 AA), low quality protein (2 N, 2 X) (build 11.1).</t>
  </si>
  <si>
    <t>Bovine and rodent orthologs.
Error, not an annotated gene in Ensembl genome build 11.1.
Error, MARC locus ENSSSCG00070002648 encodes a truncated (762/926 AA) protein (build 1.0).
Error, NCBI locus 100737660 encodes a truncated (825/926 AA) low quality protein (build 11.1).</t>
  </si>
  <si>
    <t>Bovine and rodent orthologs.
Error, not an annotated gene in Ensembll build 11.1.
Error, MARC locus ENSSSCG00070002640 encodes a truncated (828/923 AA) protein (build 1.0).
Error, NCBI locus 106509590 encodes a truncated (803/923 AA), low quality (1 X, 1 N) protein (build 11.1).</t>
  </si>
  <si>
    <t>Bovine and rodent orthologs.
Screened against Ensembl build 11.1.
Error, MARC locus ENSSSCG00070028704 encodes a truncated (856/1145 AA) protein (build 1.0).
Screened against NCBI build 11.1.</t>
  </si>
  <si>
    <t>ENSSSCG00070023471</t>
  </si>
  <si>
    <t>ENSSSCG00070023340</t>
  </si>
  <si>
    <r>
      <t>Bovine and rodent orthologs.
Error, Ensembl locus ENSSSCG00000026886 encodes a truncated (3365/3366 AA) protein (build 11.1).
Error, MARC locus ENSSSCG00000026886 encodes a truncated (3284/3366 AA) protein (build 1.0).
Error, NCBI locus 100626442 encodes a low quality (1 N, 1 X)</t>
    </r>
    <r>
      <rPr>
        <vertAlign val="superscript"/>
        <sz val="12"/>
        <color theme="1"/>
        <rFont val="Calibri"/>
        <family val="2"/>
        <scheme val="minor"/>
      </rPr>
      <t>1</t>
    </r>
    <r>
      <rPr>
        <sz val="12"/>
        <color theme="1"/>
        <rFont val="Calibri"/>
        <family val="2"/>
        <scheme val="minor"/>
      </rPr>
      <t xml:space="preserve"> protein (build 11.1).</t>
    </r>
  </si>
  <si>
    <t>% of Pig Genes correctly
assembled and annotated</t>
  </si>
  <si>
    <t>Bovine and rodent orthologs.
Error, Ensembl locus ENSSSCG00000010426 encodes a truncated (984/1948 AA) protein (build 11.1).
Error, MARC locus ENSSSCG00070022628 encodes an elongated (19551948 AA) protein (build 1.0).
Error, gene is artifactually duplicated (100151991, 110256792) in NCBI build 11.1, both encode truncated proteins; locus 100151991 encodes a low quality protein.</t>
  </si>
  <si>
    <t>Bovine and rodent orthologs.
Screened against Ensembl build 11.1.
Error, MARC locus ENSSSCG00070003405 encodes a truncated (1184/1200 AA) protein (build 1.0).
Screened against NCBI build 11.1.</t>
  </si>
  <si>
    <t xml:space="preserve">Bovine and rodent orthologs.
Error, Ensembl locus ENSSSCG00000029189 encodes a truncated (3294/3296 AA) protein (build 11.1).
Error, MARC locus ENSSSCG00070001121 encodes a truncated  (3294/3296 AA) protein (build 1.0).
Error, NCBI locus 100623166 encodes a low quality protein (2 N, 2 X) (build 11.1).
</t>
  </si>
  <si>
    <t xml:space="preserve">Bovine and rodent orthologs.
Error, Ensembl locus ENSSSCG00000022289 encodes an elongated (1390/1237 AA) protein (build 11.1).
Error, MARC locus ENSSSCG00070003342 encodes an elongated (1386/1237 AA) protein (build 1.0).
Screened against NCBI build 11.1.
</t>
  </si>
  <si>
    <t xml:space="preserve">Bovine and rodent orthologs.
Error, Ensembl locus ENSSSCG00000027494 encodes a truncated (1039/1040 AA) protein (build 11.1).
Screened against MARC build 1.0.
Error, NCBI locus 100620123 encodes a low quality (1 N, 1 X) protein (build 11.1).
</t>
  </si>
  <si>
    <t xml:space="preserve">Bovine and rodent orthologs.
Error, Ensembl locus ENSSSCG00000032749 is missing isoform 1 (build 11.1).
Error, MARC locus ENSSSCG00070024025 is missing isoform 1 (build 1.0).
Screened against NCBI build 11.1.
</t>
  </si>
  <si>
    <t xml:space="preserve">Bovine and rodent orthologs.
Bovie ortholog is annotated as PCDHA13.
Error, Ensembl locus ENSSSCG00000061745 contains sequences for 2 genes (PCDHA2, PCDHA3) (build 11.1); transcript ENSSSCT00000106892.1 is chimeric.
Error, MARC locus ENSSSCG00070001615 encodes a truncated (868/965 AA) protein (build 1.0).
Error, NCBI locus encodes a truncated (810/965 AA), low quality protein (build 11.1).
</t>
  </si>
  <si>
    <t xml:space="preserve">Rodent but no bovine orthologs.
Error, Ensembl locus ENSSSCG00000061745 contains sequences for 2 genes (PCDHA2, PCDHA3) (build 11.1); transcript ENSSSCT00000106892.1 is chimeric.
Error, MARC locus ENSSSCG00070001758 contains sequences for 6 genes (PCDHAC2  PCDHA6, PCDHA3, PCDHA7; PCDHA2, PCDHAC1) (build 1.0), transcript ENSSSCT00070003306.1 encodes a chimerci (PCDHA5, PCDHA3) protein.
Error, NCBI locus 100621701, annotated as protocadherin alpha-C2 contains sequences for PCDHA3, PCDHAC1, PCDHAC2 and PCDHA9.
</t>
  </si>
  <si>
    <t xml:space="preserve">Bovine and rodent orthologs.
Error, Ensembl locus ENSSSCG00000029442, encodes a truncated (788/969 AA) protein (build 11.1).
Error, MARC locus ENSSSCG00070001758 contains sequences for 6 genes (PCDHAC2  PCDHA6, PCDHA3, PCDHA7; PCDHA2, PCDHAC1) (build 1.0).
Transcript ENSSSCT00070003312.1 encodes a chimeric (PCDHAC2, PCDHA7) protein..
Error, NCBI locus 102160218 encodes a truncated (820/969 AA), low quality protein (build 11.1)
</t>
  </si>
  <si>
    <t xml:space="preserve">Bovine and rodent orthologs.
Error, Ensembl locus ENSSSCG00000029281 contains sequences for 7 genes (PCDHA1, PCDHAC2  PCDHA6, PCDHA3, PCDHA7; PCDHA2 and PCDHAC1) (build 11.1); transcript ENSSSCT00000088603.2 encodes PCDHAC1.
Error, MARC locus ENSSSCG00070001758 contains sequences for 6 genes (PCDHAC2  PCDHA6, PCDHA3, PCDHA7; PCDHA2, PCDHAC1) (build 1.0); transcript ENSSSCT00070003332.1 encodes PCDHAC1.
Error, NCBI locus 100621701, annotated as protocadherin alpha-C2 contains sequences for PCDHA3, PCDHAC1, PCDHAC2 and PCDHA9.
</t>
  </si>
  <si>
    <t xml:space="preserve">Rodent but no bovine orthologs.
Error, Ensembl locus ENSSSCG00000029281 contains sequences for 7 genes (PCDHA1, PCDHAC2  PCDHA6, PCDHA3, PCDHA7; PCDHA2 and PCDHAC1) (build 11.1); Transcript ENSSSCT00000030832.4 encodes PCDHAC2.
Error, MARC locus ENSSSCG00070001758 contains sequences for 6 genes (PCDHAC2  PCDHA6, PCDHA3, PCDHA7; PCDHA2, PCDHAC1) (build 1.0).
Transcript ENSSSCT00070003351.1 encodes PCDHAC2.
Error, NCBI locus 100621701, annotated as protocadherin alpha-C2 contains sequences for PCDHA3, PCDHAC1, PCDHAC2 and PCDHA9.
</t>
  </si>
  <si>
    <t xml:space="preserve">Not an annotated gene </t>
  </si>
  <si>
    <t>Sequence is not present</t>
  </si>
  <si>
    <t>Not an annotated gene.</t>
  </si>
  <si>
    <t xml:space="preserve">Bovine and rodent orthologs.
Error, Ensembl locus ENSSSCG00000027371 contains sequences for 6 genes (PCDHGA4, PCDHGC3, PCDHGA11, PCDHGC4, PCDHGA5, PCDHGC5) (build 11.1); transcript ENSSSCT00000044559.3 encodes PCDHGA11 (build 11.1).
Error, MARC locus ENSSSCG00070002303 contains the sequences for PCDHGC5, PCDHGA9, PCDHGC4, PCDHGC3, PCDHGA1, PCDHGA11, PCDHGA2, PCDHGB7 and PCDHGA8 (build (1.0), transcripts ENSSSCT00070004302.1, ENSSSCT00070004331.1 and ENSSSCT00070004343.1 encode chimeric proteins.
Error, Not an annotated gene.
</t>
  </si>
  <si>
    <t xml:space="preserve">Bovine and rodent orthologs.
Error, Not an annotated gene.
Error, MARC locus ENSSSCG00070001758 contains sequences for 6 genes (PCDHAC2  PCDHA6, PCDHA3, PCDHA7; PCDHA2, PCDHAC1) (build 1.0), transcript ENSSSCT00070003306.1 encodes a chimeric (PCDHA5, PCDHA3) protein.
Error, NCBI locus encodes a truncated (236/955 AA) protein (build 11.1).
</t>
  </si>
  <si>
    <t xml:space="preserve">Bovine and rodent orthologs.
Error, Not an annotated gene.
Error, MARC locus ENSSSCG00070002112 encodes a truncated (801 AA) protein (build 1.0), several coding exons are missing.
Screened against NCBI build 11.1.
Low 3’ UTR conservation between human and porcine PCDHB6 mRNA.
Intronless.
Single exon coding sequence.
</t>
  </si>
  <si>
    <t>Bovine and rodent orthologs.
Error, Not an annotated gene.
Error, MARC locus ENSSSCG00070002303 contains the sequences for PCDHGC5, PCDHGA9, PCDHGC4, PCDHGC3, PCDHGA1, PCDHGA11, PCDHGA2, PCDHGB7 and PCDHGA8 (build (1.0), transcript ENSSSCT00070004335.1 enodes PCDHGA8.
Error, NCBI locus 110259669 encodes a truncated (757/927 AA) protein (build 11.1), the 5’ UTR region has 3 indels.
Predicted RNA and protein sequence shown below.</t>
  </si>
  <si>
    <t xml:space="preserve">Bovine and rodent orthologs.
Error, Not an annotated gene.
Error, MARC locus ENSSSCG00070002303 contains the sequences for PCDHGC5, PCDHGA9, PCDHGC4, PCDHGC3, PCDHGA1, PCDHGA11, PCDHGA2, PCDHGB7 and PCDHGA8 (build (1.0), transcript ENSSSCT00070004339.1 encodes an elongated (949/932 AA) PCDHGA9 protein (build 1.0).
Error, NCBI locus 110259670 encodes a truncated (828/932 AA) protein (build 11.1).
</t>
  </si>
  <si>
    <t>Sequence is not presen</t>
  </si>
  <si>
    <t>Sequence is not present.</t>
  </si>
  <si>
    <t>Bovine and rodent orthologs.
Error, Ensembl locus ENSSSCG00000027371 contains sequences for 6 genes (PCDHGA4, PCDHGC3, PCDHGA11, PCDHGC4, PCDHGA5, PCDHGC5) (build 11.1); transcript ENSSSCT00000054998.3 encod
Error, MARC locus ENSSSCG00070002303 contains the sequences for PCDHGC5, PCDHGA9, PCDHGC4, PCDHGC3, PCDHGA1, PCDHGA11, PCDHGA2, PCDHGB7 and PCDHGA8 (build (1.0), transcript ENSSSCT00070004358.1 encodes PCDHGC4 (build 1.0).
es PCDHGC4.
Error, Not an annotated gene in NCBI build 11.1.</t>
  </si>
  <si>
    <t>Rodent but no bovine orthologs.
Error, Ensembl locus ENSSSCG00000029281 contains sequences for 7 genes (PCDHA1, PCDHAC2  PCDHA6, PCDHA3, PCDHA7; PCDHA2 and PCDHAC1) (build 11.1); transcript ENSSSCT00000056174.3 encodes a chimeric (PCDHA1, PCDHA3) protein.
Error, MARC locus ENSSSCG00070001577 encodes a truncated (783/956 AA) protein (build 1.0).
Error, NCBI locus 100621895 encodes a truncated (816/956 AA) low quality (1 X, 1 N) protein (build 11.1)..</t>
  </si>
  <si>
    <t>Bovine and rodent orthologs.
Mouse ortholog is annotated as Pcdha12.
Error, Ensembl locus ENSSSCG00000028030 encodes a truncated (802/968 AA) protein (build 11.1).
Error, Not an annotated gene.in MARC build 1.0.
Error, NCBI locus encodes a truncated (799/968 AA), low quality (1 N, 1 X) protein (build 11.1).</t>
  </si>
  <si>
    <t>Bovine but no rodent orthologs.holog is annotated as 
Bovine orthlog is annotated as PCDHA13.
Mouse Pcdha13 ortholog is annotated as Pcdha12.
Error, Ensembl locus ENSSSCG00000024998 contains sequences for 2 genes (PCDHA11 and PCDHA12); transcript ENSSSCT00000051874.1 encodes a truncated (806/969 AA) PCDHA12 protein (build 11.1).
Error, Not an annotated gene.in MARC build 1.0..
Error, NCBI locus 110259139 contains a chimeric protein that is derived from 2 genes (PCDHA11 and PCDHA12).
Error, NCBI locus 110259139 encodes an elongated (1616/969 AA) low quality protein (build 11.1)</t>
  </si>
  <si>
    <t>Bovine and rodent orthologs.
Error, sequence not present in Ensembl build 11.1.
Error, Not an annotated gene.in MARC build 1.0.
Error, sequence not present in NCBI build 11.1.
Predicted RNA and protein coding sequences shown below.
Intronless in humans and pigs.
Single exon coding sequence.</t>
  </si>
  <si>
    <t>Rodent but no bovine ortholog (11322959).
Expressed pseudogene (PCDHB18P) in humans (11322959).
Screened against Ensembl build 11.1.
Error, not an annotated gene in MARC build 1.0; gene has 4 indels.
Screened against NCBI build 11.1.
Intronless in humans and pigs.
Single exon coding sequence.</t>
  </si>
  <si>
    <t>Gene has diverged into 2 paralogs (PCDHB5, PCDHB5L) in pigs.
Error, Ensembl locus ENSSSCG00000053951 encodes a truncated protein (766/785 AA) that is not annotated (build 11.1); locus is annotated as multiexonic (3)
Error, not an annotated gene in MARC build 1.0.
Screened against NCBI build 11.1.
Intronless.
Single exon coding sequence.</t>
  </si>
  <si>
    <t>Bovine and rodent orthologs.
Error, Ensembl locus ENSSSCG00000031384 is annotated as a pseudogene (build 11.1).
Error, not an annotated gene in MARC build 1.0.
Error, NCBI locus 106509588 encodes a truncated (803/930 AA), low quality (1 X, 1 N) protein (build 11.1).</t>
  </si>
  <si>
    <t>Bovine and rodent orthologs.
Error, not an annotated gene in Ensembl build 11.1.
Error, not an annotated gene in MARC build 1.0.</t>
  </si>
  <si>
    <t>Bovine and rodent orthologs.
Error, not an annotated gene in Ensembl build 11.1
Error, not an annotated gene in MARC build 1.0.
Error, NCBI locus 100516665 encodes a truncated (820/932 AA), low quality (1 X, 1 N) (build 11.1).</t>
  </si>
  <si>
    <t>Bovine and rodent orthologs.
Error, Ensembl locus ENSSSCG00000027371 contains sequences for 6 genes (PCDHGA4, PCDHGC3, PCDHGA11, PCDHGC4, PCDHGA5, PCDHGC5) (build 11.1); transcript ENSSSCT00000015723.5 encodes PCDHGA4. ENSSSCT00000044559.3 PCDHGA11
Error, not  an annotated gene in MARC build 1.0.
Screened against NCBI build 11.1.</t>
  </si>
  <si>
    <t>Bovine and rodent orthologs.
Error, Ensembl locus ENSSSCG00000027371 contains sequences for 6 genes (PCDHGA4, PCDHGC3, PCDHGA11, PCDHGC4, PCDHGA5, PCDHGC5) (build 11.1); transcript ENSSSCT00000026556.2 encodes PCDHGA5.
Error, not an annotated gene in MARC build 1.0.
Error, NCBI locus 100516665 encodes a truncated (809/931/ AA) protein (build 11.1).</t>
  </si>
  <si>
    <t>Bovine and rodent orthologs.
Error, Ensembl locus ENSSSCG00000040315 is annotated as a pseudogene (build 11.1).
Error, not an annotated gene in MARC build 1.0.
Error, NCBI locus encodes a truncated (715/930 AA) low quality protein (build 11.1).</t>
  </si>
  <si>
    <t>Bovine and rodent orthologs.
Error, Ensembl locus ENSSSCG00000027371 contains the sequences for PCDHGA1, PCDHGA5, PCDHGA6, PCDHGB2, PCDHGB3, PCDHGC3 and PCDHGC4
transcript ENSSSCT00000053930.3 encodes PCDHGB2.
Error, not an annotated gene in MARC build 1.0.
Error, NCBI locus is missing isoform 1 (build 11.1).</t>
  </si>
  <si>
    <t>Bovine and rodent orthologs.
Error, not an annotated gene in Ensembl build 11.1.
Error, not  an annotated gene in MARC build 1.0.
Error, not an annotated gene in NCBI build 11.1.</t>
  </si>
  <si>
    <t>Bovine and rodent orthologs.
Error, Ensembl ENSSSCG00000031533 encodes a severely truncated (260/929 AA) protein (build 11.1).	
Error, not  an annotated gene in MARC build 1.0.
Error, NCBI locus 110259518 encodes a severely truncated (165/929 AA) protein (build 11.1); locus is annotated as intronless.</t>
  </si>
  <si>
    <t>Bovine and rodent orthologs.
Error, Ensembl locus ENSSSCG00000014377 encodes a truncated (691/818 AA) protein (build 11.1).
Error, MARC locus ENSSSCG00070002004 is annotated as a pseudogene (build 1.0), locus is annotated as multiexomic.
Error, NCBI locus 100521438 encodes a low quality protein (1 N, 1 X) (build 11.1).
Intronless in humans and pigs.
Single exon coding sequence.</t>
  </si>
  <si>
    <t>Bovine and rodent orthologs.
Error, not an annotated gene in Ensembl build 11 1.
Error, MARC locus ENSSSCG00070002653 encodes a truncated (785/932 AA) that is not annotated (build 1.0).
Error, not an annotated gene in NCBI build 11.1.</t>
  </si>
  <si>
    <t>Bovine and rodent orthologs.
Error, Ensembl locus ENSSSCG00000025603 encodes a truncated (785/943 AA) (build 11.1).
Error, not an annotated gene in MARC build 1.0.
Error, not an annotated gene in NCBI build 11.1.</t>
  </si>
  <si>
    <t>Bovine and rodent orthologs.
Error, not an annotated gene in Ensembl build 11.1.
Error, not an annotated gene in MARC build 1.0.
Error, not an annotated gene in NCBI build 11.1.</t>
  </si>
  <si>
    <t>N = ambiguous nucleotide
X = ambiguous amino acid</t>
  </si>
  <si>
    <t>Bovine and rodent orthologs.
Gene has diverged into 2 paralogs (PCDHB4 and PCDHB4L) in pigs.
Error, Ensembl locus ENSSSCG00000027852 encodes a truncated (777/807 AA) protein and is not annotated (build 11.1); locus is annotated as multiexonic (2).
Error, MARC locus ENSSSCG00070002049 encodes an elongated protein (808/807 AA) that is not annotated (build 1.0), locus is annotated as multiexonic.
Screened against NCBI build 11.1.
Intronless in humans and pigs.
Single exon coding sequence</t>
  </si>
  <si>
    <t>Bovine and rodent orthologs.
Rodent gene is annotated as Pcdhb15.
Error, Ensembl locus encodes a truncated (798/804 AA) protein (build 11.1); locus is annotated as multiexonic (2).
Error, MARC locus ENSSSCG00070002154 enodes a truncated (794/804 AA) protein (build 1.0), locus is annotated as multiexonic (2).
Screened against NCBI build 11.1.
Intronless in humans and pigs.
Single exon coding sequence.</t>
  </si>
  <si>
    <t>Bovine but no rodent orthologs.
Rodent gene annotates Pcdhb15 as the ortholog to human PCDHB7.
Error, Ensembl locus ENSSSCG00000036348 is annotated as a pseudogene (build 11.1), locus is annotated as multiexonic.
Error, MARC locus ENSSSCG00070002207 encodes a truncated (791/799 AA) protein that is not annotated (build 1.0), locus is annotated as multiexonic.
Error, NCBI locus 106504267 encodes a low quality protein (1 N, 1 X) (build 11.1).
Intronless in humans and pigs.
Single exon coding sequence.</t>
  </si>
  <si>
    <t>Bovine and rodent orthologs.
Error, Ensembl locus ENSSSCG00000023932 encodes a truncated (773/931 AA) protein (build 11.1).
Error, NCBI locus 100736974 encodes a truncated (930/931 AA), low quality protein (1 N, 1 X) protein (build 11.1).
Error, MARC locus ENSSSCG00070002303 contains the sequences for PCDHGC5, PCDHGA9, PCDHGC4, PCDHGC3, PCDHGA1, PCDHGA11, PCDHGA2, PCDHGB7 and PCDHGA8 (build (1.0), transcript ENSSSCT00070004346.1 encodes PCDHGB7, transcript ENSSSCT00070004343.1 is chimeric (PCDHGB7, PCDHGA11).
Error, NCBI locus encodes truncated (930/931 AA), low quality (1 N, 1 X) protein (build 11.1)</t>
  </si>
  <si>
    <t>Bovine and rodent orthologs.
Error, Ensembl locus ENSSSCG00000027371 contains sequences for 6 genes (PCDHGA4, PCDHGC3, PCDHGA11, PCDHGC4, PCDHGA5, PCDHGC5) (build 11.1); transcript ENSSSCT00000053514.3 encodes PCDHGC3.
Error, MARC locus ENSSSCG00070002303 contains the sequences for PCDHGC5, PCDHGA9, PCDHGC4, PCDHGC3, PCDHGA1, PCDHGA11, PCDHGA2, PCDHGB7 and PCDHGA8 (build (1.0), transcript , transcript ENSSSCT00070004350.1 encodes PCDHGC3.
Error, Not an annotated gene in NCBI build 11.1.</t>
  </si>
  <si>
    <t>Bovine and rodent orthologs.
Error, Ensembl locus ENSSSCG00000027371 contains sequences for 6 genes (PCDHGA4, PCDHGC3, PCDHGA11, PCDHGC4, PCDHGA5, PCDHGC5) (build 11.1);  transcript ENSSSCT00000054789.2 encodes PCDHGC5.
Error, MARC locus ENSSSCG00070002303 contains the sequences for PCDHGC5, PCDHGA9, PCDHGC4, PCDHGC3, PCDHGA1, PCDHGA11, PCDHGA2, PCDHGB7 and PCDHGA8 (build (1.0), transcript ENSSSCT00070004361.1 encodes an elongated (993/944) protein that is not annotated (build 1.0).
Error, Not an annotated gene in NCBI build 11.1.</t>
  </si>
  <si>
    <t>Bovine and rodent orthologs..
Expressed pseudogene in primates (PCDHGB8P).
Error, Ensembl locus ENSSSCG00000044449 encodes a truncated protein (270/933 AA) that is not annotated (build 11.1).
Error, MARC locus ENSSSCG00070002674 encodes a truncated protein (259/933 AA) that is not annotated (build 1.0).
Error, Not an annotated gene in NCBI build 11.1.</t>
  </si>
  <si>
    <t>Bovine and rodent orthologs.
Error, sequence is not present in Ensembl build 11.1.
Error, MARC locus ENSSSCG00070023756 encodes an elongated (795/791 AA) protein, locus is annotated as multiexonic and the last coding exon is incorrectly assigned.
Error, sequence is not present in NCBI build 11.1.
Intronless in humans and pigs.
Single exon coding sequence.</t>
  </si>
  <si>
    <t xml:space="preserve">Bovine and rodent orthologs.
Mouse Pcdha9 is annotated as Pcdha8.
Error, Ensembl locus ENSSSCG00000029442 encodes a truncated PCDHA9 (788/971 AA) protein that is not annotated (build 11.1).
Error, not an annotated gene.in MARC build 1.0.
Error, NCBI locus 100621701, annotated as protocadherin alpha-C2 contains sequences for PCDHA3, PCDHAC1, PCDHAC2 and PCDHA9.
</t>
  </si>
  <si>
    <t>Bovine and rodent orthologs.
Pig gene has diverged into 2 paralogs (PCDHB5, PCDHB5L)..
Error, Ensembl locus ENSSSCG00000036516 encodes a truncated (765/801 AA) protein that is not annotated (build 11.1).
Error, not an annotated gene in MARC build 1.0.
Error, NCBI locus 100514515 encodes a low quality protein (1 N, 1 X) (build 11.1).
Intronless in pigs.
Single exon coding sequence.</t>
  </si>
  <si>
    <t>Table 7S. Status of Protocadherin Genes in the 3 Pig Genomes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</si>
</sst>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color theme="1"/>
      <name val="Calibri"/>
      <family val="2"/>
      <scheme val="minor"/>
    </font>
    <font>
      <sz val="12"/>
      <color theme="1"/>
      <name val="Calibri"/>
      <family val="2"/>
      <scheme val="minor"/>
    </font>
    <font>
      <sz val="12"/>
      <color theme="1"/>
      <name val="Calibri"/>
      <family val="2"/>
    </font>
    <font>
      <b/>
      <sz val="12"/>
      <color theme="1"/>
      <name val="Calibri"/>
      <family val="2"/>
    </font>
    <font>
      <b/>
      <sz val="12"/>
      <color theme="1"/>
      <name val="Calibri"/>
      <family val="2"/>
      <scheme val="minor"/>
    </font>
    <font>
      <vertAlign val="superscrip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26">
    <xf numFmtId="0" fontId="0" fillId="0" borderId="0" xfId="0"/>
    <xf numFmtId="164" fontId="3" fillId="0" borderId="0" xfId="0" applyNumberFormat="1" applyFont="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2" fillId="2" borderId="0" xfId="0" applyFont="1" applyFill="1" applyAlignment="1">
      <alignment horizontal="left" wrapText="1"/>
    </xf>
    <xf numFmtId="0" fontId="2" fillId="0" borderId="0" xfId="0" applyFont="1" applyAlignment="1">
      <alignment horizontal="left" wrapText="1"/>
    </xf>
    <xf numFmtId="0" fontId="2" fillId="0" borderId="0" xfId="0" applyFont="1" applyAlignment="1">
      <alignment vertical="top"/>
    </xf>
    <xf numFmtId="0" fontId="4" fillId="0" borderId="0" xfId="0" applyFont="1" applyAlignment="1">
      <alignment horizontal="left"/>
    </xf>
    <xf numFmtId="0" fontId="1" fillId="0" borderId="0" xfId="0" applyFont="1"/>
    <xf numFmtId="0" fontId="1" fillId="0" borderId="0" xfId="0" applyFont="1" applyAlignment="1">
      <alignment horizontal="left"/>
    </xf>
    <xf numFmtId="49" fontId="1" fillId="0" borderId="2" xfId="0" applyNumberFormat="1" applyFont="1" applyBorder="1" applyAlignment="1">
      <alignment horizontal="left" vertical="top"/>
    </xf>
    <xf numFmtId="49" fontId="1" fillId="3" borderId="2" xfId="0" applyNumberFormat="1" applyFont="1" applyFill="1" applyBorder="1" applyAlignment="1">
      <alignment vertical="top"/>
    </xf>
    <xf numFmtId="49" fontId="1" fillId="0" borderId="2" xfId="0" applyNumberFormat="1" applyFont="1" applyBorder="1" applyAlignment="1">
      <alignment horizontal="left" vertical="top" wrapText="1"/>
    </xf>
    <xf numFmtId="49" fontId="1" fillId="0" borderId="3" xfId="0" applyNumberFormat="1" applyFont="1" applyBorder="1" applyAlignment="1">
      <alignment horizontal="left" vertical="top"/>
    </xf>
    <xf numFmtId="49" fontId="1" fillId="3" borderId="3" xfId="0" applyNumberFormat="1" applyFont="1" applyFill="1" applyBorder="1" applyAlignment="1">
      <alignment vertical="top"/>
    </xf>
    <xf numFmtId="49" fontId="1" fillId="0" borderId="3" xfId="0" applyNumberFormat="1" applyFont="1" applyBorder="1" applyAlignment="1">
      <alignment horizontal="left" vertical="top" wrapText="1"/>
    </xf>
    <xf numFmtId="49" fontId="1" fillId="0" borderId="3" xfId="0" applyNumberFormat="1" applyFont="1"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center" vertical="top"/>
    </xf>
    <xf numFmtId="49" fontId="1" fillId="0" borderId="5" xfId="0" applyNumberFormat="1" applyFont="1" applyBorder="1" applyAlignment="1">
      <alignment horizontal="left" vertical="top"/>
    </xf>
    <xf numFmtId="49" fontId="1" fillId="0" borderId="5" xfId="0" applyNumberFormat="1" applyFont="1" applyBorder="1" applyAlignment="1">
      <alignment vertical="top"/>
    </xf>
    <xf numFmtId="49" fontId="1" fillId="0" borderId="5" xfId="0" applyNumberFormat="1" applyFont="1" applyBorder="1" applyAlignment="1">
      <alignment horizontal="left" vertical="top" wrapText="1"/>
    </xf>
    <xf numFmtId="0" fontId="3" fillId="0" borderId="4" xfId="0" applyFont="1" applyBorder="1" applyAlignment="1">
      <alignment horizontal="left" wrapText="1"/>
    </xf>
    <xf numFmtId="164" fontId="3" fillId="0" borderId="4" xfId="0" applyNumberFormat="1" applyFont="1" applyBorder="1" applyAlignment="1">
      <alignment horizontal="center" vertical="center"/>
    </xf>
    <xf numFmtId="0" fontId="1" fillId="0" borderId="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1"/>
  <sheetViews>
    <sheetView tabSelected="1" zoomScale="80" zoomScaleNormal="80" workbookViewId="0"/>
  </sheetViews>
  <sheetFormatPr defaultColWidth="22" defaultRowHeight="15.75" x14ac:dyDescent="0.25"/>
  <cols>
    <col min="1" max="1" width="30" style="10" customWidth="1"/>
    <col min="2" max="4" width="36" style="9" bestFit="1" customWidth="1"/>
    <col min="5" max="5" width="160.5703125" style="10" customWidth="1"/>
    <col min="6" max="6" width="12.28515625" style="9" customWidth="1"/>
    <col min="7" max="7" width="12" style="9" customWidth="1"/>
    <col min="8" max="16384" width="22" style="9"/>
  </cols>
  <sheetData>
    <row r="1" spans="1:5" x14ac:dyDescent="0.25">
      <c r="A1" s="8" t="s">
        <v>284</v>
      </c>
    </row>
    <row r="2" spans="1:5" ht="16.5" thickBot="1" x14ac:dyDescent="0.3">
      <c r="A2" s="8"/>
    </row>
    <row r="3" spans="1:5" ht="16.5" thickBot="1" x14ac:dyDescent="0.3">
      <c r="A3" s="18" t="s">
        <v>0</v>
      </c>
      <c r="B3" s="19" t="s">
        <v>220</v>
      </c>
      <c r="C3" s="19" t="s">
        <v>219</v>
      </c>
      <c r="D3" s="19" t="s">
        <v>221</v>
      </c>
      <c r="E3" s="18" t="s">
        <v>1</v>
      </c>
    </row>
    <row r="4" spans="1:5" ht="69" customHeight="1" x14ac:dyDescent="0.25">
      <c r="A4" s="11" t="s">
        <v>103</v>
      </c>
      <c r="B4" s="12" t="s">
        <v>104</v>
      </c>
      <c r="C4" s="12" t="s">
        <v>105</v>
      </c>
      <c r="D4" s="12" t="s">
        <v>106</v>
      </c>
      <c r="E4" s="13" t="s">
        <v>234</v>
      </c>
    </row>
    <row r="5" spans="1:5" ht="78.75" x14ac:dyDescent="0.25">
      <c r="A5" s="14" t="s">
        <v>173</v>
      </c>
      <c r="B5" s="15" t="s">
        <v>174</v>
      </c>
      <c r="C5" s="15" t="s">
        <v>175</v>
      </c>
      <c r="D5" s="15" t="s">
        <v>176</v>
      </c>
      <c r="E5" s="16" t="s">
        <v>254</v>
      </c>
    </row>
    <row r="6" spans="1:5" ht="78.75" x14ac:dyDescent="0.25">
      <c r="A6" s="14" t="s">
        <v>202</v>
      </c>
      <c r="B6" s="15" t="s">
        <v>203</v>
      </c>
      <c r="C6" s="15" t="s">
        <v>175</v>
      </c>
      <c r="D6" s="15" t="s">
        <v>204</v>
      </c>
      <c r="E6" s="16" t="s">
        <v>205</v>
      </c>
    </row>
    <row r="7" spans="1:5" ht="83.1" customHeight="1" x14ac:dyDescent="0.25">
      <c r="A7" s="14" t="s">
        <v>192</v>
      </c>
      <c r="B7" s="15" t="s">
        <v>193</v>
      </c>
      <c r="C7" s="15" t="s">
        <v>191</v>
      </c>
      <c r="D7" s="15" t="s">
        <v>194</v>
      </c>
      <c r="E7" s="16" t="s">
        <v>238</v>
      </c>
    </row>
    <row r="8" spans="1:5" ht="84.95" customHeight="1" x14ac:dyDescent="0.25">
      <c r="A8" s="14" t="s">
        <v>190</v>
      </c>
      <c r="B8" s="15" t="s">
        <v>178</v>
      </c>
      <c r="C8" s="15" t="s">
        <v>191</v>
      </c>
      <c r="D8" s="15" t="s">
        <v>172</v>
      </c>
      <c r="E8" s="16" t="s">
        <v>239</v>
      </c>
    </row>
    <row r="9" spans="1:5" ht="87.95" customHeight="1" x14ac:dyDescent="0.25">
      <c r="A9" s="14" t="s">
        <v>197</v>
      </c>
      <c r="B9" s="15" t="s">
        <v>198</v>
      </c>
      <c r="C9" s="15" t="s">
        <v>245</v>
      </c>
      <c r="D9" s="15" t="s">
        <v>172</v>
      </c>
      <c r="E9" s="16" t="s">
        <v>247</v>
      </c>
    </row>
    <row r="10" spans="1:5" ht="94.5" x14ac:dyDescent="0.25">
      <c r="A10" s="14" t="s">
        <v>187</v>
      </c>
      <c r="B10" s="15" t="s">
        <v>188</v>
      </c>
      <c r="C10" s="15" t="s">
        <v>175</v>
      </c>
      <c r="D10" s="15" t="s">
        <v>172</v>
      </c>
      <c r="E10" s="16" t="s">
        <v>189</v>
      </c>
    </row>
    <row r="11" spans="1:5" ht="87" customHeight="1" x14ac:dyDescent="0.25">
      <c r="A11" s="14" t="s">
        <v>169</v>
      </c>
      <c r="B11" s="15" t="s">
        <v>170</v>
      </c>
      <c r="C11" s="15" t="s">
        <v>171</v>
      </c>
      <c r="D11" s="15" t="s">
        <v>172</v>
      </c>
      <c r="E11" s="16" t="s">
        <v>240</v>
      </c>
    </row>
    <row r="12" spans="1:5" ht="108.95" customHeight="1" x14ac:dyDescent="0.25">
      <c r="A12" s="14" t="s">
        <v>186</v>
      </c>
      <c r="B12" s="15" t="s">
        <v>178</v>
      </c>
      <c r="C12" s="15" t="s">
        <v>175</v>
      </c>
      <c r="D12" s="15" t="s">
        <v>172</v>
      </c>
      <c r="E12" s="16" t="s">
        <v>241</v>
      </c>
    </row>
    <row r="13" spans="1:5" ht="102.95" customHeight="1" x14ac:dyDescent="0.25">
      <c r="A13" s="14" t="s">
        <v>177</v>
      </c>
      <c r="B13" s="15" t="s">
        <v>178</v>
      </c>
      <c r="C13" s="15" t="s">
        <v>175</v>
      </c>
      <c r="D13" s="15" t="s">
        <v>172</v>
      </c>
      <c r="E13" s="16" t="s">
        <v>242</v>
      </c>
    </row>
    <row r="14" spans="1:5" ht="101.1" customHeight="1" x14ac:dyDescent="0.25">
      <c r="A14" s="14" t="s">
        <v>179</v>
      </c>
      <c r="B14" s="15" t="s">
        <v>180</v>
      </c>
      <c r="C14" s="15" t="s">
        <v>181</v>
      </c>
      <c r="D14" s="15" t="s">
        <v>182</v>
      </c>
      <c r="E14" s="16" t="s">
        <v>222</v>
      </c>
    </row>
    <row r="15" spans="1:5" ht="94.5" x14ac:dyDescent="0.25">
      <c r="A15" s="14" t="s">
        <v>58</v>
      </c>
      <c r="B15" s="15" t="s">
        <v>59</v>
      </c>
      <c r="C15" s="15" t="s">
        <v>60</v>
      </c>
      <c r="D15" s="15" t="s">
        <v>61</v>
      </c>
      <c r="E15" s="16" t="s">
        <v>269</v>
      </c>
    </row>
    <row r="16" spans="1:5" ht="116.1" customHeight="1" x14ac:dyDescent="0.25">
      <c r="A16" s="14" t="s">
        <v>35</v>
      </c>
      <c r="B16" s="17" t="s">
        <v>36</v>
      </c>
      <c r="C16" s="15" t="s">
        <v>37</v>
      </c>
      <c r="D16" s="15" t="s">
        <v>38</v>
      </c>
      <c r="E16" s="16" t="s">
        <v>274</v>
      </c>
    </row>
    <row r="17" spans="1:5" ht="110.25" x14ac:dyDescent="0.25">
      <c r="A17" s="14" t="s">
        <v>155</v>
      </c>
      <c r="B17" s="15" t="s">
        <v>156</v>
      </c>
      <c r="C17" s="15" t="s">
        <v>37</v>
      </c>
      <c r="D17" s="15" t="s">
        <v>157</v>
      </c>
      <c r="E17" s="16" t="s">
        <v>158</v>
      </c>
    </row>
    <row r="18" spans="1:5" ht="114.95" customHeight="1" x14ac:dyDescent="0.25">
      <c r="A18" s="14" t="s">
        <v>28</v>
      </c>
      <c r="B18" s="17" t="s">
        <v>29</v>
      </c>
      <c r="C18" s="15" t="s">
        <v>245</v>
      </c>
      <c r="D18" s="15" t="s">
        <v>30</v>
      </c>
      <c r="E18" s="16" t="s">
        <v>248</v>
      </c>
    </row>
    <row r="19" spans="1:5" ht="110.25" x14ac:dyDescent="0.25">
      <c r="A19" s="14" t="s">
        <v>31</v>
      </c>
      <c r="B19" s="17" t="s">
        <v>32</v>
      </c>
      <c r="C19" s="15" t="s">
        <v>33</v>
      </c>
      <c r="D19" s="15" t="s">
        <v>34</v>
      </c>
      <c r="E19" s="16" t="s">
        <v>275</v>
      </c>
    </row>
    <row r="20" spans="1:5" ht="84.95" customHeight="1" x14ac:dyDescent="0.25">
      <c r="A20" s="14" t="s">
        <v>46</v>
      </c>
      <c r="B20" s="15" t="s">
        <v>47</v>
      </c>
      <c r="C20" s="15" t="s">
        <v>48</v>
      </c>
      <c r="D20" s="15" t="s">
        <v>49</v>
      </c>
      <c r="E20" s="16" t="s">
        <v>276</v>
      </c>
    </row>
    <row r="21" spans="1:5" ht="99.95" customHeight="1" x14ac:dyDescent="0.25">
      <c r="A21" s="14" t="s">
        <v>11</v>
      </c>
      <c r="B21" s="15" t="s">
        <v>252</v>
      </c>
      <c r="C21" s="15" t="s">
        <v>4</v>
      </c>
      <c r="D21" s="15" t="s">
        <v>10</v>
      </c>
      <c r="E21" s="16" t="s">
        <v>246</v>
      </c>
    </row>
    <row r="22" spans="1:5" ht="94.5" x14ac:dyDescent="0.25">
      <c r="A22" s="14" t="s">
        <v>145</v>
      </c>
      <c r="B22" s="15" t="s">
        <v>146</v>
      </c>
      <c r="C22" s="15" t="s">
        <v>245</v>
      </c>
      <c r="D22" s="15" t="s">
        <v>10</v>
      </c>
      <c r="E22" s="16" t="s">
        <v>249</v>
      </c>
    </row>
    <row r="23" spans="1:5" ht="86.1" customHeight="1" x14ac:dyDescent="0.25">
      <c r="A23" s="14" t="s">
        <v>147</v>
      </c>
      <c r="B23" s="15" t="s">
        <v>148</v>
      </c>
      <c r="C23" s="15" t="s">
        <v>245</v>
      </c>
      <c r="D23" s="15" t="s">
        <v>10</v>
      </c>
      <c r="E23" s="16" t="s">
        <v>250</v>
      </c>
    </row>
    <row r="24" spans="1:5" ht="94.5" x14ac:dyDescent="0.25">
      <c r="A24" s="14" t="s">
        <v>116</v>
      </c>
      <c r="B24" s="15" t="s">
        <v>117</v>
      </c>
      <c r="C24" s="15" t="s">
        <v>118</v>
      </c>
      <c r="D24" s="15" t="s">
        <v>10</v>
      </c>
      <c r="E24" s="16" t="s">
        <v>277</v>
      </c>
    </row>
    <row r="25" spans="1:5" ht="94.5" x14ac:dyDescent="0.25">
      <c r="A25" s="14" t="s">
        <v>9</v>
      </c>
      <c r="B25" s="15" t="s">
        <v>245</v>
      </c>
      <c r="C25" s="15" t="s">
        <v>4</v>
      </c>
      <c r="D25" s="15" t="s">
        <v>10</v>
      </c>
      <c r="E25" s="16" t="s">
        <v>278</v>
      </c>
    </row>
    <row r="26" spans="1:5" ht="110.25" x14ac:dyDescent="0.25">
      <c r="A26" s="14" t="s">
        <v>109</v>
      </c>
      <c r="B26" s="15" t="s">
        <v>245</v>
      </c>
      <c r="C26" s="15" t="s">
        <v>4</v>
      </c>
      <c r="D26" s="15" t="s">
        <v>10</v>
      </c>
      <c r="E26" s="16" t="s">
        <v>253</v>
      </c>
    </row>
    <row r="27" spans="1:5" ht="94.5" x14ac:dyDescent="0.25">
      <c r="A27" s="14" t="s">
        <v>152</v>
      </c>
      <c r="B27" s="15" t="s">
        <v>245</v>
      </c>
      <c r="C27" s="15" t="s">
        <v>4</v>
      </c>
      <c r="D27" s="15" t="s">
        <v>10</v>
      </c>
      <c r="E27" s="16" t="s">
        <v>279</v>
      </c>
    </row>
    <row r="28" spans="1:5" ht="66.95" customHeight="1" x14ac:dyDescent="0.25">
      <c r="A28" s="14" t="s">
        <v>119</v>
      </c>
      <c r="B28" s="15" t="s">
        <v>120</v>
      </c>
      <c r="C28" s="15" t="s">
        <v>121</v>
      </c>
      <c r="D28" s="15" t="s">
        <v>122</v>
      </c>
      <c r="E28" s="16" t="s">
        <v>224</v>
      </c>
    </row>
    <row r="29" spans="1:5" ht="63" x14ac:dyDescent="0.25">
      <c r="A29" s="14" t="s">
        <v>124</v>
      </c>
      <c r="B29" s="15" t="s">
        <v>125</v>
      </c>
      <c r="C29" s="15" t="s">
        <v>126</v>
      </c>
      <c r="D29" s="15" t="s">
        <v>127</v>
      </c>
      <c r="E29" s="16" t="s">
        <v>223</v>
      </c>
    </row>
    <row r="30" spans="1:5" ht="65.099999999999994" customHeight="1" x14ac:dyDescent="0.25">
      <c r="A30" s="14" t="s">
        <v>110</v>
      </c>
      <c r="B30" s="15" t="s">
        <v>111</v>
      </c>
      <c r="C30" s="15" t="s">
        <v>245</v>
      </c>
      <c r="D30" s="15" t="s">
        <v>112</v>
      </c>
      <c r="E30" s="16" t="s">
        <v>226</v>
      </c>
    </row>
    <row r="31" spans="1:5" ht="63" x14ac:dyDescent="0.25">
      <c r="A31" s="14" t="s">
        <v>113</v>
      </c>
      <c r="B31" s="15" t="s">
        <v>114</v>
      </c>
      <c r="C31" s="15" t="s">
        <v>245</v>
      </c>
      <c r="D31" s="15" t="s">
        <v>115</v>
      </c>
      <c r="E31" s="16" t="s">
        <v>225</v>
      </c>
    </row>
    <row r="32" spans="1:5" ht="68.099999999999994" customHeight="1" x14ac:dyDescent="0.25">
      <c r="A32" s="14" t="s">
        <v>136</v>
      </c>
      <c r="B32" s="15" t="s">
        <v>245</v>
      </c>
      <c r="C32" s="15" t="s">
        <v>245</v>
      </c>
      <c r="D32" s="15" t="s">
        <v>137</v>
      </c>
      <c r="E32" s="16" t="s">
        <v>270</v>
      </c>
    </row>
    <row r="33" spans="1:5" ht="83.1" customHeight="1" x14ac:dyDescent="0.25">
      <c r="A33" s="14" t="s">
        <v>138</v>
      </c>
      <c r="B33" s="15" t="s">
        <v>245</v>
      </c>
      <c r="C33" s="15" t="s">
        <v>139</v>
      </c>
      <c r="D33" s="15" t="s">
        <v>140</v>
      </c>
      <c r="E33" s="16" t="s">
        <v>280</v>
      </c>
    </row>
    <row r="34" spans="1:5" ht="68.099999999999994" customHeight="1" x14ac:dyDescent="0.25">
      <c r="A34" s="14" t="s">
        <v>77</v>
      </c>
      <c r="B34" s="17" t="s">
        <v>78</v>
      </c>
      <c r="C34" s="15" t="s">
        <v>79</v>
      </c>
      <c r="D34" s="15" t="s">
        <v>80</v>
      </c>
      <c r="E34" s="16" t="s">
        <v>235</v>
      </c>
    </row>
    <row r="35" spans="1:5" ht="63" x14ac:dyDescent="0.25">
      <c r="A35" s="14" t="s">
        <v>91</v>
      </c>
      <c r="B35" s="17" t="s">
        <v>92</v>
      </c>
      <c r="C35" s="17" t="s">
        <v>93</v>
      </c>
      <c r="D35" s="15" t="s">
        <v>94</v>
      </c>
      <c r="E35" s="16" t="s">
        <v>233</v>
      </c>
    </row>
    <row r="36" spans="1:5" ht="65.25" x14ac:dyDescent="0.25">
      <c r="A36" s="14" t="s">
        <v>161</v>
      </c>
      <c r="B36" s="15" t="s">
        <v>162</v>
      </c>
      <c r="C36" s="15" t="s">
        <v>163</v>
      </c>
      <c r="D36" s="15" t="s">
        <v>164</v>
      </c>
      <c r="E36" s="16" t="s">
        <v>230</v>
      </c>
    </row>
    <row r="37" spans="1:5" ht="63" x14ac:dyDescent="0.25">
      <c r="A37" s="14" t="s">
        <v>165</v>
      </c>
      <c r="B37" s="17" t="s">
        <v>166</v>
      </c>
      <c r="C37" s="17" t="s">
        <v>167</v>
      </c>
      <c r="D37" s="15" t="s">
        <v>164</v>
      </c>
      <c r="E37" s="16" t="s">
        <v>168</v>
      </c>
    </row>
    <row r="38" spans="1:5" ht="63" x14ac:dyDescent="0.25">
      <c r="A38" s="14" t="s">
        <v>12</v>
      </c>
      <c r="B38" s="17" t="s">
        <v>13</v>
      </c>
      <c r="C38" s="15" t="s">
        <v>14</v>
      </c>
      <c r="D38" s="17" t="s">
        <v>15</v>
      </c>
      <c r="E38" s="16" t="s">
        <v>16</v>
      </c>
    </row>
    <row r="39" spans="1:5" ht="80.099999999999994" customHeight="1" x14ac:dyDescent="0.25">
      <c r="A39" s="14" t="s">
        <v>99</v>
      </c>
      <c r="B39" s="15" t="s">
        <v>100</v>
      </c>
      <c r="C39" s="15" t="s">
        <v>101</v>
      </c>
      <c r="D39" s="15" t="s">
        <v>102</v>
      </c>
      <c r="E39" s="16" t="s">
        <v>232</v>
      </c>
    </row>
    <row r="40" spans="1:5" ht="63" x14ac:dyDescent="0.25">
      <c r="A40" s="14" t="s">
        <v>208</v>
      </c>
      <c r="B40" s="17" t="s">
        <v>209</v>
      </c>
      <c r="C40" s="17" t="s">
        <v>210</v>
      </c>
      <c r="D40" s="17" t="s">
        <v>211</v>
      </c>
      <c r="E40" s="16" t="s">
        <v>212</v>
      </c>
    </row>
    <row r="41" spans="1:5" ht="63" x14ac:dyDescent="0.25">
      <c r="A41" s="14" t="s">
        <v>213</v>
      </c>
      <c r="B41" s="17" t="s">
        <v>214</v>
      </c>
      <c r="C41" s="17" t="s">
        <v>215</v>
      </c>
      <c r="D41" s="17" t="s">
        <v>229</v>
      </c>
      <c r="E41" s="16" t="s">
        <v>212</v>
      </c>
    </row>
    <row r="42" spans="1:5" ht="63" x14ac:dyDescent="0.25">
      <c r="A42" s="14" t="s">
        <v>141</v>
      </c>
      <c r="B42" s="17" t="s">
        <v>142</v>
      </c>
      <c r="C42" s="17" t="s">
        <v>143</v>
      </c>
      <c r="D42" s="17" t="s">
        <v>144</v>
      </c>
      <c r="E42" s="16" t="s">
        <v>212</v>
      </c>
    </row>
    <row r="43" spans="1:5" ht="63" x14ac:dyDescent="0.25">
      <c r="A43" s="14" t="s">
        <v>216</v>
      </c>
      <c r="B43" s="17" t="s">
        <v>217</v>
      </c>
      <c r="C43" s="17" t="s">
        <v>218</v>
      </c>
      <c r="D43" s="17" t="s">
        <v>228</v>
      </c>
      <c r="E43" s="16" t="s">
        <v>212</v>
      </c>
    </row>
    <row r="44" spans="1:5" ht="110.25" x14ac:dyDescent="0.25">
      <c r="A44" s="14" t="s">
        <v>17</v>
      </c>
      <c r="B44" s="15" t="s">
        <v>18</v>
      </c>
      <c r="C44" s="15" t="s">
        <v>19</v>
      </c>
      <c r="D44" s="15" t="s">
        <v>20</v>
      </c>
      <c r="E44" s="16" t="s">
        <v>21</v>
      </c>
    </row>
    <row r="45" spans="1:5" ht="110.25" x14ac:dyDescent="0.25">
      <c r="A45" s="14" t="s">
        <v>43</v>
      </c>
      <c r="B45" s="17" t="s">
        <v>251</v>
      </c>
      <c r="C45" s="17" t="s">
        <v>251</v>
      </c>
      <c r="D45" s="17" t="s">
        <v>44</v>
      </c>
      <c r="E45" s="16" t="s">
        <v>281</v>
      </c>
    </row>
    <row r="46" spans="1:5" ht="71.099999999999994" customHeight="1" x14ac:dyDescent="0.25">
      <c r="A46" s="14" t="s">
        <v>81</v>
      </c>
      <c r="B46" s="15" t="s">
        <v>82</v>
      </c>
      <c r="C46" s="15" t="s">
        <v>83</v>
      </c>
      <c r="D46" s="17" t="s">
        <v>84</v>
      </c>
      <c r="E46" s="16" t="s">
        <v>236</v>
      </c>
    </row>
    <row r="47" spans="1:5" ht="72" customHeight="1" x14ac:dyDescent="0.25">
      <c r="A47" s="14" t="s">
        <v>5</v>
      </c>
      <c r="B47" s="17" t="s">
        <v>6</v>
      </c>
      <c r="C47" s="15" t="s">
        <v>7</v>
      </c>
      <c r="D47" s="15" t="s">
        <v>8</v>
      </c>
      <c r="E47" s="16" t="s">
        <v>237</v>
      </c>
    </row>
    <row r="48" spans="1:5" ht="63" x14ac:dyDescent="0.25">
      <c r="A48" s="14" t="s">
        <v>85</v>
      </c>
      <c r="B48" s="17" t="s">
        <v>86</v>
      </c>
      <c r="C48" s="17" t="s">
        <v>87</v>
      </c>
      <c r="D48" s="17" t="s">
        <v>88</v>
      </c>
      <c r="E48" s="16" t="s">
        <v>212</v>
      </c>
    </row>
    <row r="49" spans="1:5" ht="63" x14ac:dyDescent="0.25">
      <c r="A49" s="14" t="s">
        <v>95</v>
      </c>
      <c r="B49" s="17" t="s">
        <v>96</v>
      </c>
      <c r="C49" s="17" t="s">
        <v>97</v>
      </c>
      <c r="D49" s="15" t="s">
        <v>98</v>
      </c>
      <c r="E49" s="16" t="s">
        <v>227</v>
      </c>
    </row>
    <row r="50" spans="1:5" ht="86.1" customHeight="1" x14ac:dyDescent="0.25">
      <c r="A50" s="14" t="s">
        <v>201</v>
      </c>
      <c r="B50" s="15" t="s">
        <v>178</v>
      </c>
      <c r="C50" s="15" t="s">
        <v>171</v>
      </c>
      <c r="D50" s="15" t="s">
        <v>243</v>
      </c>
      <c r="E50" s="16" t="s">
        <v>282</v>
      </c>
    </row>
    <row r="51" spans="1:5" ht="110.25" x14ac:dyDescent="0.25">
      <c r="A51" s="14" t="s">
        <v>57</v>
      </c>
      <c r="B51" s="15" t="s">
        <v>244</v>
      </c>
      <c r="C51" s="15" t="s">
        <v>244</v>
      </c>
      <c r="D51" s="15" t="s">
        <v>243</v>
      </c>
      <c r="E51" s="16" t="s">
        <v>257</v>
      </c>
    </row>
    <row r="52" spans="1:5" ht="126" x14ac:dyDescent="0.25">
      <c r="A52" s="14" t="s">
        <v>206</v>
      </c>
      <c r="B52" s="15" t="s">
        <v>180</v>
      </c>
      <c r="C52" s="15" t="s">
        <v>181</v>
      </c>
      <c r="D52" s="15" t="s">
        <v>245</v>
      </c>
      <c r="E52" s="16" t="s">
        <v>256</v>
      </c>
    </row>
    <row r="53" spans="1:5" ht="78.75" x14ac:dyDescent="0.25">
      <c r="A53" s="14" t="s">
        <v>183</v>
      </c>
      <c r="B53" s="15" t="s">
        <v>184</v>
      </c>
      <c r="C53" s="15" t="s">
        <v>185</v>
      </c>
      <c r="D53" s="15" t="s">
        <v>245</v>
      </c>
      <c r="E53" s="16" t="s">
        <v>255</v>
      </c>
    </row>
    <row r="54" spans="1:5" ht="63" x14ac:dyDescent="0.25">
      <c r="A54" s="14" t="s">
        <v>195</v>
      </c>
      <c r="B54" s="15" t="s">
        <v>245</v>
      </c>
      <c r="C54" s="15" t="s">
        <v>196</v>
      </c>
      <c r="D54" s="15" t="s">
        <v>245</v>
      </c>
      <c r="E54" s="16" t="s">
        <v>271</v>
      </c>
    </row>
    <row r="55" spans="1:5" ht="63" x14ac:dyDescent="0.25">
      <c r="A55" s="14" t="s">
        <v>207</v>
      </c>
      <c r="B55" s="15" t="s">
        <v>245</v>
      </c>
      <c r="C55" s="15" t="s">
        <v>245</v>
      </c>
      <c r="D55" s="15" t="s">
        <v>245</v>
      </c>
      <c r="E55" s="16" t="s">
        <v>272</v>
      </c>
    </row>
    <row r="56" spans="1:5" ht="110.25" x14ac:dyDescent="0.25">
      <c r="A56" s="14" t="s">
        <v>54</v>
      </c>
      <c r="B56" s="17" t="s">
        <v>55</v>
      </c>
      <c r="C56" s="15" t="s">
        <v>37</v>
      </c>
      <c r="D56" s="15" t="s">
        <v>245</v>
      </c>
      <c r="E56" s="16" t="s">
        <v>56</v>
      </c>
    </row>
    <row r="57" spans="1:5" ht="110.25" x14ac:dyDescent="0.25">
      <c r="A57" s="14" t="s">
        <v>45</v>
      </c>
      <c r="B57" s="15" t="s">
        <v>252</v>
      </c>
      <c r="C57" s="15" t="s">
        <v>252</v>
      </c>
      <c r="D57" s="15" t="s">
        <v>245</v>
      </c>
      <c r="E57" s="16" t="s">
        <v>257</v>
      </c>
    </row>
    <row r="58" spans="1:5" ht="110.25" x14ac:dyDescent="0.25">
      <c r="A58" s="14" t="s">
        <v>62</v>
      </c>
      <c r="B58" s="17" t="s">
        <v>63</v>
      </c>
      <c r="C58" s="17" t="s">
        <v>64</v>
      </c>
      <c r="D58" s="15" t="s">
        <v>245</v>
      </c>
      <c r="E58" s="16" t="s">
        <v>258</v>
      </c>
    </row>
    <row r="59" spans="1:5" ht="110.25" x14ac:dyDescent="0.25">
      <c r="A59" s="14" t="s">
        <v>25</v>
      </c>
      <c r="B59" s="15" t="s">
        <v>26</v>
      </c>
      <c r="C59" s="15" t="s">
        <v>27</v>
      </c>
      <c r="D59" s="15" t="s">
        <v>245</v>
      </c>
      <c r="E59" s="16" t="s">
        <v>283</v>
      </c>
    </row>
    <row r="60" spans="1:5" ht="101.1" customHeight="1" x14ac:dyDescent="0.25">
      <c r="A60" s="14" t="s">
        <v>153</v>
      </c>
      <c r="B60" s="17" t="s">
        <v>26</v>
      </c>
      <c r="C60" s="15" t="s">
        <v>154</v>
      </c>
      <c r="D60" s="15" t="s">
        <v>245</v>
      </c>
      <c r="E60" s="16" t="s">
        <v>259</v>
      </c>
    </row>
    <row r="61" spans="1:5" ht="63" x14ac:dyDescent="0.25">
      <c r="A61" s="14" t="s">
        <v>73</v>
      </c>
      <c r="B61" s="15" t="s">
        <v>74</v>
      </c>
      <c r="C61" s="15" t="s">
        <v>245</v>
      </c>
      <c r="D61" s="15" t="s">
        <v>245</v>
      </c>
      <c r="E61" s="16" t="s">
        <v>260</v>
      </c>
    </row>
    <row r="62" spans="1:5" ht="47.25" x14ac:dyDescent="0.25">
      <c r="A62" s="14" t="s">
        <v>107</v>
      </c>
      <c r="B62" s="15" t="s">
        <v>245</v>
      </c>
      <c r="C62" s="15" t="s">
        <v>245</v>
      </c>
      <c r="D62" s="15" t="s">
        <v>245</v>
      </c>
      <c r="E62" s="16" t="s">
        <v>261</v>
      </c>
    </row>
    <row r="63" spans="1:5" ht="63" x14ac:dyDescent="0.25">
      <c r="A63" s="14" t="s">
        <v>130</v>
      </c>
      <c r="B63" s="15" t="s">
        <v>131</v>
      </c>
      <c r="C63" s="15" t="s">
        <v>132</v>
      </c>
      <c r="D63" s="15" t="s">
        <v>245</v>
      </c>
      <c r="E63" s="16" t="s">
        <v>260</v>
      </c>
    </row>
    <row r="64" spans="1:5" ht="63" x14ac:dyDescent="0.25">
      <c r="A64" s="14" t="s">
        <v>75</v>
      </c>
      <c r="B64" s="15" t="s">
        <v>76</v>
      </c>
      <c r="C64" s="15" t="s">
        <v>245</v>
      </c>
      <c r="D64" s="15" t="s">
        <v>245</v>
      </c>
      <c r="E64" s="16" t="s">
        <v>262</v>
      </c>
    </row>
    <row r="65" spans="1:5" ht="78.75" x14ac:dyDescent="0.25">
      <c r="A65" s="14" t="s">
        <v>2</v>
      </c>
      <c r="B65" s="17" t="s">
        <v>3</v>
      </c>
      <c r="C65" s="15" t="s">
        <v>4</v>
      </c>
      <c r="D65" s="15" t="s">
        <v>245</v>
      </c>
      <c r="E65" s="16" t="s">
        <v>263</v>
      </c>
    </row>
    <row r="66" spans="1:5" ht="78.75" x14ac:dyDescent="0.25">
      <c r="A66" s="14" t="s">
        <v>123</v>
      </c>
      <c r="B66" s="15" t="s">
        <v>76</v>
      </c>
      <c r="C66" s="15" t="s">
        <v>4</v>
      </c>
      <c r="D66" s="15" t="s">
        <v>245</v>
      </c>
      <c r="E66" s="16" t="s">
        <v>264</v>
      </c>
    </row>
    <row r="67" spans="1:5" ht="63" x14ac:dyDescent="0.25">
      <c r="A67" s="14" t="s">
        <v>133</v>
      </c>
      <c r="B67" s="15" t="s">
        <v>134</v>
      </c>
      <c r="C67" s="15" t="s">
        <v>135</v>
      </c>
      <c r="D67" s="15" t="s">
        <v>245</v>
      </c>
      <c r="E67" s="16" t="s">
        <v>265</v>
      </c>
    </row>
    <row r="68" spans="1:5" ht="78.75" x14ac:dyDescent="0.25">
      <c r="A68" s="14" t="s">
        <v>128</v>
      </c>
      <c r="B68" s="15" t="s">
        <v>129</v>
      </c>
      <c r="C68" s="15" t="s">
        <v>4</v>
      </c>
      <c r="D68" s="15" t="s">
        <v>245</v>
      </c>
      <c r="E68" s="16" t="s">
        <v>266</v>
      </c>
    </row>
    <row r="69" spans="1:5" ht="63" x14ac:dyDescent="0.25">
      <c r="A69" s="14" t="s">
        <v>108</v>
      </c>
      <c r="B69" s="15" t="s">
        <v>245</v>
      </c>
      <c r="C69" s="15" t="s">
        <v>245</v>
      </c>
      <c r="D69" s="15" t="s">
        <v>245</v>
      </c>
      <c r="E69" s="16" t="s">
        <v>267</v>
      </c>
    </row>
    <row r="70" spans="1:5" ht="63" x14ac:dyDescent="0.25">
      <c r="A70" s="14" t="s">
        <v>149</v>
      </c>
      <c r="B70" s="15" t="s">
        <v>150</v>
      </c>
      <c r="C70" s="15" t="s">
        <v>151</v>
      </c>
      <c r="D70" s="15" t="s">
        <v>245</v>
      </c>
      <c r="E70" s="16" t="s">
        <v>268</v>
      </c>
    </row>
    <row r="71" spans="1:5" x14ac:dyDescent="0.25">
      <c r="A71" s="14" t="s">
        <v>89</v>
      </c>
      <c r="B71" s="17" t="s">
        <v>23</v>
      </c>
      <c r="C71" s="17" t="s">
        <v>23</v>
      </c>
      <c r="D71" s="17" t="s">
        <v>23</v>
      </c>
      <c r="E71" s="14" t="s">
        <v>90</v>
      </c>
    </row>
    <row r="72" spans="1:5" x14ac:dyDescent="0.25">
      <c r="A72" s="14" t="s">
        <v>199</v>
      </c>
      <c r="B72" s="17" t="s">
        <v>23</v>
      </c>
      <c r="C72" s="17" t="s">
        <v>23</v>
      </c>
      <c r="D72" s="17" t="s">
        <v>23</v>
      </c>
      <c r="E72" s="14" t="s">
        <v>200</v>
      </c>
    </row>
    <row r="73" spans="1:5" ht="63" x14ac:dyDescent="0.25">
      <c r="A73" s="14" t="s">
        <v>52</v>
      </c>
      <c r="B73" s="17" t="s">
        <v>23</v>
      </c>
      <c r="C73" s="17" t="s">
        <v>23</v>
      </c>
      <c r="D73" s="17" t="s">
        <v>23</v>
      </c>
      <c r="E73" s="16" t="s">
        <v>53</v>
      </c>
    </row>
    <row r="74" spans="1:5" x14ac:dyDescent="0.25">
      <c r="A74" s="14" t="s">
        <v>50</v>
      </c>
      <c r="B74" s="17" t="s">
        <v>23</v>
      </c>
      <c r="C74" s="17" t="s">
        <v>23</v>
      </c>
      <c r="D74" s="17" t="s">
        <v>23</v>
      </c>
      <c r="E74" s="14" t="s">
        <v>51</v>
      </c>
    </row>
    <row r="75" spans="1:5" ht="31.5" x14ac:dyDescent="0.25">
      <c r="A75" s="14" t="s">
        <v>22</v>
      </c>
      <c r="B75" s="17" t="s">
        <v>23</v>
      </c>
      <c r="C75" s="17" t="s">
        <v>23</v>
      </c>
      <c r="D75" s="17" t="s">
        <v>23</v>
      </c>
      <c r="E75" s="16" t="s">
        <v>24</v>
      </c>
    </row>
    <row r="76" spans="1:5" ht="31.5" x14ac:dyDescent="0.25">
      <c r="A76" s="14" t="s">
        <v>71</v>
      </c>
      <c r="B76" s="17" t="s">
        <v>23</v>
      </c>
      <c r="C76" s="17" t="s">
        <v>23</v>
      </c>
      <c r="D76" s="17" t="s">
        <v>23</v>
      </c>
      <c r="E76" s="16" t="s">
        <v>72</v>
      </c>
    </row>
    <row r="77" spans="1:5" ht="47.25" x14ac:dyDescent="0.25">
      <c r="A77" s="14" t="s">
        <v>65</v>
      </c>
      <c r="B77" s="17" t="s">
        <v>23</v>
      </c>
      <c r="C77" s="17" t="s">
        <v>23</v>
      </c>
      <c r="D77" s="17" t="s">
        <v>23</v>
      </c>
      <c r="E77" s="16" t="s">
        <v>66</v>
      </c>
    </row>
    <row r="78" spans="1:5" ht="57.95" customHeight="1" x14ac:dyDescent="0.25">
      <c r="A78" s="14" t="s">
        <v>67</v>
      </c>
      <c r="B78" s="17" t="s">
        <v>23</v>
      </c>
      <c r="C78" s="17" t="s">
        <v>23</v>
      </c>
      <c r="D78" s="17" t="s">
        <v>23</v>
      </c>
      <c r="E78" s="16" t="s">
        <v>68</v>
      </c>
    </row>
    <row r="79" spans="1:5" ht="31.5" x14ac:dyDescent="0.25">
      <c r="A79" s="14" t="s">
        <v>69</v>
      </c>
      <c r="B79" s="17" t="s">
        <v>23</v>
      </c>
      <c r="C79" s="17" t="s">
        <v>23</v>
      </c>
      <c r="D79" s="17" t="s">
        <v>23</v>
      </c>
      <c r="E79" s="16" t="s">
        <v>68</v>
      </c>
    </row>
    <row r="80" spans="1:5" ht="31.5" x14ac:dyDescent="0.25">
      <c r="A80" s="14" t="s">
        <v>70</v>
      </c>
      <c r="B80" s="17" t="s">
        <v>23</v>
      </c>
      <c r="C80" s="17" t="s">
        <v>23</v>
      </c>
      <c r="D80" s="17" t="s">
        <v>23</v>
      </c>
      <c r="E80" s="16" t="s">
        <v>68</v>
      </c>
    </row>
    <row r="81" spans="1:5" ht="63" x14ac:dyDescent="0.25">
      <c r="A81" s="14" t="s">
        <v>39</v>
      </c>
      <c r="B81" s="17" t="s">
        <v>23</v>
      </c>
      <c r="C81" s="17" t="s">
        <v>23</v>
      </c>
      <c r="D81" s="17" t="s">
        <v>23</v>
      </c>
      <c r="E81" s="16" t="s">
        <v>40</v>
      </c>
    </row>
    <row r="82" spans="1:5" ht="63" x14ac:dyDescent="0.25">
      <c r="A82" s="14" t="s">
        <v>41</v>
      </c>
      <c r="B82" s="17" t="s">
        <v>23</v>
      </c>
      <c r="C82" s="17" t="s">
        <v>23</v>
      </c>
      <c r="D82" s="17" t="s">
        <v>23</v>
      </c>
      <c r="E82" s="16" t="s">
        <v>42</v>
      </c>
    </row>
    <row r="83" spans="1:5" ht="47.25" x14ac:dyDescent="0.25">
      <c r="A83" s="20" t="s">
        <v>159</v>
      </c>
      <c r="B83" s="21" t="s">
        <v>23</v>
      </c>
      <c r="C83" s="21" t="s">
        <v>23</v>
      </c>
      <c r="D83" s="21" t="s">
        <v>23</v>
      </c>
      <c r="E83" s="22" t="s">
        <v>160</v>
      </c>
    </row>
    <row r="84" spans="1:5" ht="31.5" x14ac:dyDescent="0.25">
      <c r="A84" s="23" t="s">
        <v>231</v>
      </c>
      <c r="B84" s="24">
        <f>(15/67)*100</f>
        <v>22.388059701492537</v>
      </c>
      <c r="C84" s="24">
        <f>(8/67)*100</f>
        <v>11.940298507462686</v>
      </c>
      <c r="D84" s="24">
        <f>(6/67)*100</f>
        <v>8.9552238805970141</v>
      </c>
      <c r="E84" s="25"/>
    </row>
    <row r="85" spans="1:5" x14ac:dyDescent="0.25">
      <c r="A85" s="6"/>
      <c r="B85" s="1"/>
      <c r="C85" s="1"/>
      <c r="D85" s="1"/>
    </row>
    <row r="86" spans="1:5" ht="31.5" x14ac:dyDescent="0.25">
      <c r="A86" s="5" t="s">
        <v>273</v>
      </c>
      <c r="B86" s="1"/>
      <c r="C86" s="1"/>
      <c r="D86" s="1"/>
    </row>
    <row r="87" spans="1:5" x14ac:dyDescent="0.25">
      <c r="A87" s="6"/>
      <c r="B87" s="1"/>
      <c r="C87" s="1"/>
      <c r="D87" s="1"/>
    </row>
    <row r="88" spans="1:5" x14ac:dyDescent="0.25">
      <c r="A88" s="4"/>
      <c r="B88" s="2"/>
      <c r="C88" s="2"/>
      <c r="D88" s="3"/>
      <c r="E88" s="4"/>
    </row>
    <row r="89" spans="1:5" x14ac:dyDescent="0.25">
      <c r="A89" s="7"/>
      <c r="B89" s="3"/>
      <c r="C89" s="2"/>
      <c r="D89" s="3"/>
    </row>
    <row r="90" spans="1:5" x14ac:dyDescent="0.25">
      <c r="B90" s="3"/>
      <c r="C90" s="3"/>
      <c r="D90" s="3"/>
    </row>
    <row r="91" spans="1:5" x14ac:dyDescent="0.25">
      <c r="B91" s="3"/>
      <c r="C91" s="3"/>
      <c r="D91" s="3"/>
    </row>
  </sheetData>
  <sortState xmlns:xlrd2="http://schemas.microsoft.com/office/spreadsheetml/2017/richdata2" ref="A5:E84">
    <sortCondition ref="D5:D84"/>
  </sortState>
  <pageMargins left="0.7" right="0.7" top="0.75" bottom="0.75" header="0.3" footer="0.3"/>
  <pageSetup orientation="portrait" r:id="rId1"/>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Allen - REE-ARS</dc:creator>
  <cp:lastModifiedBy>Lunney, Joan - REE-ARS</cp:lastModifiedBy>
  <dcterms:created xsi:type="dcterms:W3CDTF">2023-09-01T19:35:53Z</dcterms:created>
  <dcterms:modified xsi:type="dcterms:W3CDTF">2025-09-30T18:54:41Z</dcterms:modified>
</cp:coreProperties>
</file>