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2d9948894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1" sheetId="1" r:id="R841f69498dd940ab"/>
    <x:sheet xmlns:r="http://schemas.openxmlformats.org/officeDocument/2006/relationships" name="Source data" sheetId="2" r:id="R7b00aa77458741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00"/>
    <x:numFmt numFmtId="202" formatCode="0.00"/>
    <x:numFmt numFmtId="203" formatCode="0"/>
  </x:numFmts>
  <x:fonts count="6">
    <x:font>
      <x:sz val="11"/>
      <x:name val="Carlito"/>
    </x:font>
    <x:font>
      <x:b/>
      <x:sz val="14"/>
      <x:color rgb="FFFFFFFF"/>
      <x:name val="Carlito"/>
    </x:font>
    <x:font>
      <x:i/>
      <x:sz val="11"/>
      <x:color rgb="FF595959"/>
      <x:name val="Carlito"/>
    </x:font>
    <x:font>
      <x:b/>
      <x:sz val="11"/>
      <x:color rgb="FFFFFFFF"/>
      <x:name val="Carlito"/>
    </x:font>
    <x:font>
      <x:b/>
      <x:sz val="11"/>
      <x:color rgb="FF17365D"/>
      <x:name val="Carlito"/>
    </x:font>
    <x:font>
      <x:i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3F6F8"/>
      </x:patternFill>
    </x:fill>
    <x:fill>
      <x:patternFill patternType="solid">
        <x:fgColor rgb="FF5B9BD5"/>
      </x:patternFill>
    </x:fill>
    <x:fill>
      <x:patternFill patternType="solid">
        <x:fgColor rgb="FFD9EAF7"/>
      </x:patternFill>
    </x:fill>
  </x:fills>
  <x:borders count="20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horizontal="center" wrapText="1"/>
    </x:xf>
    <x:xf numFmtId="0" fontId="4" fillId="5" borderId="3" xfId="0" applyNumberFormat="1" applyFont="1" applyFill="1" applyBorder="1" applyAlignment="1">
      <x:alignment horizontal="center" wrapText="1"/>
    </x:xf>
    <x:xf numFmtId="0" fontId="4" fillId="5" borderId="4" xfId="0" applyNumberFormat="1" applyFont="1" applyFill="1" applyBorder="1" applyAlignment="1">
      <x:alignment horizont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4" fillId="5" borderId="4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horizontal="center" wrapText="1"/>
    </x:xf>
    <x:xf numFmtId="0" fontId="4" fillId="5" borderId="6" xfId="0" applyNumberFormat="1" applyFont="1" applyFill="1" applyBorder="1" applyAlignment="1">
      <x:alignment horizontal="center" wrapText="1"/>
    </x:xf>
    <x:xf numFmtId="0" fontId="4" fillId="5" borderId="7" xfId="0" applyNumberFormat="1" applyFont="1" applyFill="1" applyBorder="1" applyAlignment="1">
      <x:alignment horizontal="center" wrapText="1"/>
    </x:xf>
    <x:xf numFmtId="0" fontId="4" fillId="5" borderId="5" xfId="0" applyNumberFormat="1" applyFont="1" applyFill="1" applyBorder="1" applyAlignment="1">
      <x:alignment horizontal="center" vertical="center" wrapText="1"/>
    </x:xf>
    <x:xf numFmtId="0" fontId="4" fillId="5" borderId="6" xfId="0" applyNumberFormat="1" applyFont="1" applyFill="1" applyBorder="1" applyAlignment="1">
      <x:alignment horizontal="center" vertical="center" wrapText="1"/>
    </x:xf>
    <x:xf numFmtId="0" fontId="4" fillId="5" borderId="7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18" xfId="0" applyNumberFormat="1" applyFont="1" applyFill="1" applyBorder="1" applyAlignment="1">
      <x:alignment vertical="center"/>
    </x:xf>
    <x:xf numFmtId="0" fontId="0" fillId="0" borderId="19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  <x:xf numFmtId="0" fontId="5" fillId="0" borderId="11" xfId="0" applyNumberFormat="1" applyFont="1" applyFill="1" applyBorder="1" applyAlignment="1">
      <x:alignment vertical="center"/>
    </x:xf>
    <x:xf numFmtId="0" fontId="5" fillId="0" borderId="14" xfId="0" applyNumberFormat="1" applyFont="1" applyFill="1" applyBorder="1" applyAlignment="1">
      <x:alignment vertical="center"/>
    </x:xf>
    <x:xf numFmtId="0" fontId="5" fillId="0" borderId="17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horizontal="left" vertical="center"/>
    </x:xf>
    <x:xf numFmtId="0" fontId="0" fillId="0" borderId="9" xfId="0" applyNumberFormat="1" applyFont="1" applyFill="1" applyBorder="1" applyAlignment="1">
      <x:alignment horizontal="left" vertical="center"/>
    </x:xf>
    <x:xf numFmtId="0" fontId="5" fillId="0" borderId="11" xfId="0" applyNumberFormat="1" applyFont="1" applyFill="1" applyBorder="1" applyAlignment="1">
      <x:alignment horizontal="left" vertical="center"/>
    </x:xf>
    <x:xf numFmtId="0" fontId="0" fillId="0" borderId="12" xfId="0" applyNumberFormat="1" applyFont="1" applyFill="1" applyBorder="1" applyAlignment="1">
      <x:alignment horizontal="left" vertical="center"/>
    </x:xf>
    <x:xf numFmtId="0" fontId="5" fillId="0" borderId="14" xfId="0" applyNumberFormat="1" applyFont="1" applyFill="1" applyBorder="1" applyAlignment="1">
      <x:alignment horizontal="left" vertical="center"/>
    </x:xf>
    <x:xf numFmtId="0" fontId="0" fillId="0" borderId="15" xfId="0" applyNumberFormat="1" applyFont="1" applyFill="1" applyBorder="1" applyAlignment="1">
      <x:alignment horizontal="left" vertical="center"/>
    </x:xf>
    <x:xf numFmtId="0" fontId="5" fillId="0" borderId="17" xfId="0" applyNumberFormat="1" applyFont="1" applyFill="1" applyBorder="1" applyAlignment="1">
      <x:alignment horizontal="left" vertical="center"/>
    </x:xf>
    <x:xf numFmtId="0" fontId="0" fillId="0" borderId="18" xfId="0" applyNumberFormat="1" applyFont="1" applyFill="1" applyBorder="1" applyAlignment="1">
      <x:alignment horizontal="left" vertical="center"/>
    </x:xf>
    <x:xf numFmtId="0" fontId="0" fillId="0" borderId="9" xfId="0" applyNumberFormat="1" applyFont="1" applyFill="1" applyBorder="1" applyAlignment="1">
      <x:alignment horizontal="center" vertical="center"/>
    </x:xf>
    <x:xf numFmtId="0" fontId="0" fillId="0" borderId="10" xfId="0" applyNumberFormat="1" applyFont="1" applyFill="1" applyBorder="1" applyAlignment="1">
      <x:alignment horizontal="center" vertical="center"/>
    </x:xf>
    <x:xf numFmtId="0" fontId="0" fillId="0" borderId="12" xfId="0" applyNumberFormat="1" applyFont="1" applyFill="1" applyBorder="1" applyAlignment="1">
      <x:alignment horizontal="center" vertical="center"/>
    </x:xf>
    <x:xf numFmtId="0" fontId="0" fillId="0" borderId="13" xfId="0" applyNumberFormat="1" applyFont="1" applyFill="1" applyBorder="1" applyAlignment="1">
      <x:alignment horizontal="center" vertical="center"/>
    </x:xf>
    <x:xf numFmtId="0" fontId="0" fillId="0" borderId="15" xfId="0" applyNumberFormat="1" applyFont="1" applyFill="1" applyBorder="1" applyAlignment="1">
      <x:alignment horizontal="center" vertical="center"/>
    </x:xf>
    <x:xf numFmtId="0" fontId="0" fillId="0" borderId="16" xfId="0" applyNumberFormat="1" applyFont="1" applyFill="1" applyBorder="1" applyAlignment="1">
      <x:alignment horizontal="center" vertical="center"/>
    </x:xf>
    <x:xf numFmtId="0" fontId="0" fillId="0" borderId="18" xfId="0" applyNumberFormat="1" applyFont="1" applyFill="1" applyBorder="1" applyAlignment="1">
      <x:alignment horizontal="center" vertical="center"/>
    </x:xf>
    <x:xf numFmtId="0" fontId="0" fillId="0" borderId="19" xfId="0" applyNumberFormat="1" applyFont="1" applyFill="1" applyBorder="1" applyAlignment="1">
      <x:alignment horizontal="center" vertical="center"/>
    </x:xf>
    <x:xf numFmtId="200" fontId="0" fillId="0" borderId="9" xfId="0" applyNumberFormat="1" applyFont="1" applyFill="1" applyBorder="1" applyAlignment="1">
      <x:alignment horizontal="center" vertical="center"/>
    </x:xf>
    <x:xf numFmtId="200" fontId="0" fillId="0" borderId="12" xfId="0" applyNumberFormat="1" applyFont="1" applyFill="1" applyBorder="1" applyAlignment="1">
      <x:alignment horizontal="center" vertical="center"/>
    </x:xf>
    <x:xf numFmtId="200" fontId="0" fillId="0" borderId="15" xfId="0" applyNumberFormat="1" applyFont="1" applyFill="1" applyBorder="1" applyAlignment="1">
      <x:alignment horizontal="center" vertical="center"/>
    </x:xf>
    <x:xf numFmtId="200" fontId="0" fillId="0" borderId="18" xfId="0" applyNumberFormat="1" applyFont="1" applyFill="1" applyBorder="1" applyAlignment="1">
      <x:alignment horizontal="center" vertical="center"/>
    </x:xf>
    <x:xf numFmtId="201" fontId="0" fillId="0" borderId="9" xfId="0" applyNumberFormat="1" applyFont="1" applyFill="1" applyBorder="1" applyAlignment="1">
      <x:alignment horizontal="center" vertical="center"/>
    </x:xf>
    <x:xf numFmtId="201" fontId="0" fillId="0" borderId="12" xfId="0" applyNumberFormat="1" applyFont="1" applyFill="1" applyBorder="1" applyAlignment="1">
      <x:alignment horizontal="center" vertical="center"/>
    </x:xf>
    <x:xf numFmtId="201" fontId="0" fillId="0" borderId="15" xfId="0" applyNumberFormat="1" applyFont="1" applyFill="1" applyBorder="1" applyAlignment="1">
      <x:alignment horizontal="center" vertical="center"/>
    </x:xf>
    <x:xf numFmtId="201" fontId="0" fillId="0" borderId="18" xfId="0" applyNumberFormat="1" applyFont="1" applyFill="1" applyBorder="1" applyAlignment="1">
      <x:alignment horizontal="center" vertical="center"/>
    </x:xf>
    <x:xf numFmtId="202" fontId="0" fillId="0" borderId="9" xfId="0" applyNumberFormat="1" applyFont="1" applyFill="1" applyBorder="1" applyAlignment="1">
      <x:alignment horizontal="center" vertical="center"/>
    </x:xf>
    <x:xf numFmtId="202" fontId="0" fillId="0" borderId="12" xfId="0" applyNumberFormat="1" applyFont="1" applyFill="1" applyBorder="1" applyAlignment="1">
      <x:alignment horizontal="center" vertical="center"/>
    </x:xf>
    <x:xf numFmtId="202" fontId="0" fillId="0" borderId="15" xfId="0" applyNumberFormat="1" applyFont="1" applyFill="1" applyBorder="1" applyAlignment="1">
      <x:alignment horizontal="center" vertical="center"/>
    </x:xf>
    <x:xf numFmtId="202" fontId="0" fillId="0" borderId="18" xfId="0" applyNumberFormat="1" applyFont="1" applyFill="1" applyBorder="1" applyAlignment="1">
      <x:alignment horizontal="center" vertical="center"/>
    </x:xf>
    <x:xf numFmtId="203" fontId="0" fillId="0" borderId="9" xfId="0" applyNumberFormat="1" applyFont="1" applyFill="1" applyBorder="1" applyAlignment="1">
      <x:alignment horizontal="center" vertical="center"/>
    </x:xf>
    <x:xf numFmtId="203" fontId="0" fillId="0" borderId="12" xfId="0" applyNumberFormat="1" applyFont="1" applyFill="1" applyBorder="1" applyAlignment="1">
      <x:alignment horizontal="center" vertical="center"/>
    </x:xf>
    <x:xf numFmtId="203" fontId="0" fillId="0" borderId="15" xfId="0" applyNumberFormat="1" applyFont="1" applyFill="1" applyBorder="1" applyAlignment="1">
      <x:alignment horizontal="center" vertical="center"/>
    </x:xf>
    <x:xf numFmtId="203" fontId="0" fillId="0" borderId="18" xfId="0" applyNumberFormat="1" applyFont="1" applyFill="1" applyBorder="1" applyAlignment="1">
      <x:alignment horizontal="center" vertical="center"/>
    </x:xf>
    <x:xf numFmtId="202" fontId="0" fillId="0" borderId="10" xfId="0" applyNumberFormat="1" applyFont="1" applyFill="1" applyBorder="1" applyAlignment="1">
      <x:alignment horizontal="center" vertical="center"/>
    </x:xf>
    <x:xf numFmtId="202" fontId="0" fillId="0" borderId="13" xfId="0" applyNumberFormat="1" applyFont="1" applyFill="1" applyBorder="1" applyAlignment="1">
      <x:alignment horizontal="center" vertical="center"/>
    </x:xf>
    <x:xf numFmtId="202" fontId="0" fillId="0" borderId="16" xfId="0" applyNumberFormat="1" applyFont="1" applyFill="1" applyBorder="1" applyAlignment="1">
      <x:alignment horizontal="center" vertical="center"/>
    </x:xf>
    <x:xf numFmtId="202" fontId="0" fillId="0" borderId="19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81cc147694d8c" /><Relationship Type="http://schemas.openxmlformats.org/officeDocument/2006/relationships/theme" Target="/xl/theme/theme1.xml" Id="Rdce1db2fbd8c4d48" /><Relationship Type="http://schemas.openxmlformats.org/officeDocument/2006/relationships/sharedStrings" Target="/xl/sharedStrings.xml" Id="Rf1231d0c0c474628" /><Relationship Type="http://schemas.openxmlformats.org/officeDocument/2006/relationships/worksheet" Target="/xl/worksheets/sheet1.xml" Id="R841f69498dd940ab" /><Relationship Type="http://schemas.openxmlformats.org/officeDocument/2006/relationships/worksheet" Target="/xl/worksheets/sheet2.xml" Id="R7b00aa77458741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0" hidden="0" customWidth="1"/>
    <x:col min="3" max="3" width="18" hidden="0" customWidth="1"/>
    <x:col min="4" max="4" width="15" hidden="0" customWidth="1"/>
    <x:col min="5" max="5" width="16" hidden="0" customWidth="1"/>
    <x:col min="6" max="6" width="14" hidden="0" customWidth="1"/>
    <x:col min="7" max="7" width="13" hidden="0" customWidth="1"/>
    <x:col min="8" max="8" width="13" hidden="0" customWidth="1"/>
    <x:col min="9" max="9" width="13" hidden="0" customWidth="1"/>
    <x:col min="10" max="10" width="15" hidden="0" customWidth="1"/>
    <x:col min="11" max="11" width="16" hidden="0" customWidth="1"/>
    <x:col min="12" max="12" width="14" hidden="0" customWidth="1"/>
    <x:col min="13" max="13" width="16" hidden="0" customWidth="1"/>
    <x:col min="14" max="14" width="14" hidden="0" customWidth="1"/>
    <x:col min="15" max="15" width="14" hidden="0" customWidth="1"/>
    <x:col min="16" max="16" width="14" hidden="0" customWidth="1"/>
    <x:col min="17" max="17" width="15" hidden="0" customWidth="1"/>
    <x:col min="18" max="18" width="18" hidden="0" customWidth="1"/>
    <x:col min="19" max="19" width="13" hidden="0" customWidth="1"/>
    <x:col min="20" max="20" width="13" hidden="0" customWidth="1"/>
    <x:col min="21" max="21" width="21" hidden="0" customWidth="1"/>
    <x:col min="22" max="22" width="21" hidden="0" customWidth="1"/>
    <x:col min="23" max="23" width="15" hidden="0" customWidth="1"/>
    <x:col min="24" max="24" width="12" hidden="0" customWidth="1"/>
    <x:col min="25" max="25" width="15" hidden="0" customWidth="1"/>
    <x:col min="26" max="26" width="16" hidden="0" customWidth="1"/>
    <x:col min="27" max="27" width="16" hidden="0" customWidth="1"/>
    <x:col min="28" max="28" width="18" hidden="0" customWidth="1"/>
  </x:cols>
  <x:sheetData>
    <x:row r="1" ht="28" customHeight="1">
      <x:c r="A1" s="5" t="str">
        <x:v>Supplementary Table S1. Sequencing and assembly statistics for Ione cornuta and Pseudione longicauda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  <x:c r="AB1" s="5"/>
    </x:row>
    <x:row r="2" ht="30" customHeight="1">
      <x:c r="A2" s="13" t="str">
        <x:v>Raw- and clean-read statistics were extracted from the sequencing report; coverage statistics were obtained from the per-base depth profiles.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  <x:c r="U2" s="13"/>
      <x:c r="V2" s="13"/>
      <x:c r="W2" s="13"/>
      <x:c r="X2" s="13"/>
      <x:c r="Y2" s="13"/>
      <x:c r="Z2" s="13"/>
      <x:c r="AA2" s="13"/>
      <x:c r="AB2" s="13"/>
    </x:row>
    <x:row r="3" ht="24" customHeight="1">
      <x:c r="A3" s="22" t="str">
        <x:v>Sample information</x:v>
      </x:c>
      <x:c r="B3" s="22"/>
      <x:c r="C3" s="22"/>
      <x:c r="D3" s="22" t="str">
        <x:v>Raw sequencing data</x:v>
      </x:c>
      <x:c r="E3" s="22"/>
      <x:c r="F3" s="22"/>
      <x:c r="G3" s="22"/>
      <x:c r="H3" s="22"/>
      <x:c r="I3" s="22"/>
      <x:c r="J3" s="22" t="str">
        <x:v>Clean sequencing data</x:v>
      </x:c>
      <x:c r="K3" s="22"/>
      <x:c r="L3" s="22"/>
      <x:c r="M3" s="22"/>
      <x:c r="N3" s="22"/>
      <x:c r="O3" s="22"/>
      <x:c r="P3" s="22"/>
      <x:c r="Q3" s="22" t="str">
        <x:v>Assembly statistics</x:v>
      </x:c>
      <x:c r="R3" s="22"/>
      <x:c r="S3" s="22"/>
      <x:c r="T3" s="22"/>
      <x:c r="U3" s="22"/>
      <x:c r="V3" s="22"/>
      <x:c r="W3" s="22"/>
      <x:c r="X3" s="22"/>
      <x:c r="Y3" s="22" t="str">
        <x:v>Coverage statistics</x:v>
      </x:c>
      <x:c r="Z3" s="22"/>
      <x:c r="AA3" s="22"/>
      <x:c r="AB3" s="22"/>
    </x:row>
    <x:row r="4" ht="48" customHeight="1">
      <x:c r="A4" s="39" t="str">
        <x:v>Species</x:v>
      </x:c>
      <x:c r="B4" s="40" t="str">
        <x:v>Sample ID</x:v>
      </x:c>
      <x:c r="C4" s="40" t="str">
        <x:v>GenBank accession</x:v>
      </x:c>
      <x:c r="D4" s="40" t="str">
        <x:v>Raw reads</x:v>
      </x:c>
      <x:c r="E4" s="40" t="str">
        <x:v>Raw bases</x:v>
      </x:c>
      <x:c r="F4" s="40" t="str">
        <x:v>Raw data (Gb)</x:v>
      </x:c>
      <x:c r="G4" s="40" t="str">
        <x:v>Raw Q20 (%)</x:v>
      </x:c>
      <x:c r="H4" s="40" t="str">
        <x:v>Raw Q30 (%)</x:v>
      </x:c>
      <x:c r="I4" s="40" t="str">
        <x:v>Raw GC (%)</x:v>
      </x:c>
      <x:c r="J4" s="40" t="str">
        <x:v>Clean reads</x:v>
      </x:c>
      <x:c r="K4" s="40" t="str">
        <x:v>Clean bases</x:v>
      </x:c>
      <x:c r="L4" s="40" t="str">
        <x:v>Clean data (Gb)</x:v>
      </x:c>
      <x:c r="M4" s="40" t="str">
        <x:v>Data retained (%)</x:v>
      </x:c>
      <x:c r="N4" s="40" t="str">
        <x:v>Clean Q20 (%)</x:v>
      </x:c>
      <x:c r="O4" s="40" t="str">
        <x:v>Clean Q30 (%)</x:v>
      </x:c>
      <x:c r="P4" s="40" t="str">
        <x:v>Clean GC (%)</x:v>
      </x:c>
      <x:c r="Q4" s="40" t="str">
        <x:v>Assembled contigs</x:v>
      </x:c>
      <x:c r="R4" s="40" t="str">
        <x:v>Assembly length (bp)</x:v>
      </x:c>
      <x:c r="S4" s="40" t="str">
        <x:v>N50 (bp)</x:v>
      </x:c>
      <x:c r="T4" s="40" t="str">
        <x:v>N90 (bp)</x:v>
      </x:c>
      <x:c r="U4" s="40" t="str">
        <x:v>Maximum contig length (bp)</x:v>
      </x:c>
      <x:c r="V4" s="40" t="str">
        <x:v>Minimum contig length (bp)</x:v>
      </x:c>
      <x:c r="W4" s="40" t="str">
        <x:v>Assembly GC (%)</x:v>
      </x:c>
      <x:c r="X4" s="40" t="str">
        <x:v>N rate (%)</x:v>
      </x:c>
      <x:c r="Y4" s="40" t="str">
        <x:v>Mean depth (x)</x:v>
      </x:c>
      <x:c r="Z4" s="40" t="str">
        <x:v>Minimum depth (x)</x:v>
      </x:c>
      <x:c r="AA4" s="40" t="str">
        <x:v>Maximum depth (x)</x:v>
      </x:c>
      <x:c r="AB4" s="41" t="str">
        <x:v>Coverage breadth (%)</x:v>
      </x:c>
    </x:row>
    <x:row r="5">
      <x:c r="A5" s="84" t="str">
        <x:v>Ione cornuta</x:v>
      </x:c>
      <x:c r="B5" s="85" t="str">
        <x:v>Ic</x:v>
      </x:c>
      <x:c r="C5" s="85" t="str">
        <x:v>PQ497087.1</x:v>
      </x:c>
      <x:c r="D5" s="100" t="n">
        <x:v>35008968</x:v>
      </x:c>
      <x:c r="E5" s="100" t="n">
        <x:v>5251345200</x:v>
      </x:c>
      <x:c r="F5" s="104" t="n">
        <x:f>E5/1000000000</x:f>
        <x:v>5.2513452</x:v>
      </x:c>
      <x:c r="G5" s="108" t="n">
        <x:v>96.69</x:v>
      </x:c>
      <x:c r="H5" s="108" t="n">
        <x:v>93.29</x:v>
      </x:c>
      <x:c r="I5" s="108" t="n">
        <x:v>40.57</x:v>
      </x:c>
      <x:c r="J5" s="100" t="n">
        <x:v>34406800</x:v>
      </x:c>
      <x:c r="K5" s="100" t="n">
        <x:v>5116119082</x:v>
      </x:c>
      <x:c r="L5" s="104" t="n">
        <x:f>K5/1000000000</x:f>
        <x:v>5.116119082</x:v>
      </x:c>
      <x:c r="M5" s="108" t="n">
        <x:f>K5/E5*100</x:f>
        <x:v>97.42492422703425</x:v>
      </x:c>
      <x:c r="N5" s="108" t="n">
        <x:v>96.97</x:v>
      </x:c>
      <x:c r="O5" s="108" t="n">
        <x:v>93.72</x:v>
      </x:c>
      <x:c r="P5" s="108" t="n">
        <x:v>40.76</x:v>
      </x:c>
      <x:c r="Q5" s="100" t="n">
        <x:v>1</x:v>
      </x:c>
      <x:c r="R5" s="100" t="n">
        <x:v>14773</x:v>
      </x:c>
      <x:c r="S5" s="100" t="n">
        <x:v>14773</x:v>
      </x:c>
      <x:c r="T5" s="100" t="n">
        <x:v>14773</x:v>
      </x:c>
      <x:c r="U5" s="100" t="n">
        <x:v>14773</x:v>
      </x:c>
      <x:c r="V5" s="100" t="n">
        <x:v>14773</x:v>
      </x:c>
      <x:c r="W5" s="108" t="n">
        <x:v>36.53</x:v>
      </x:c>
      <x:c r="X5" s="108" t="n">
        <x:v>0</x:v>
      </x:c>
      <x:c r="Y5" s="108" t="n">
        <x:v>382.56</x:v>
      </x:c>
      <x:c r="Z5" s="112" t="n">
        <x:v>2</x:v>
      </x:c>
      <x:c r="AA5" s="112" t="n">
        <x:v>738</x:v>
      </x:c>
      <x:c r="AB5" s="116" t="n">
        <x:v>100</x:v>
      </x:c>
    </x:row>
    <x:row r="6">
      <x:c r="A6" s="86" t="str">
        <x:v>Pseudione longicauda</x:v>
      </x:c>
      <x:c r="B6" s="87" t="str">
        <x:v>Pl</x:v>
      </x:c>
      <x:c r="C6" s="87" t="str">
        <x:v>PQ497086.1</x:v>
      </x:c>
      <x:c r="D6" s="101" t="n">
        <x:v>39794038</x:v>
      </x:c>
      <x:c r="E6" s="101" t="n">
        <x:v>5969105700</x:v>
      </x:c>
      <x:c r="F6" s="105" t="n">
        <x:f>E6/1000000000</x:f>
        <x:v>5.9691057</x:v>
      </x:c>
      <x:c r="G6" s="109" t="n">
        <x:v>96.82</x:v>
      </x:c>
      <x:c r="H6" s="109" t="n">
        <x:v>93.35</x:v>
      </x:c>
      <x:c r="I6" s="109" t="n">
        <x:v>40.55</x:v>
      </x:c>
      <x:c r="J6" s="101" t="n">
        <x:v>39128564</x:v>
      </x:c>
      <x:c r="K6" s="101" t="n">
        <x:v>5853994822</x:v>
      </x:c>
      <x:c r="L6" s="105" t="n">
        <x:f>K6/1000000000</x:f>
        <x:v>5.853994822</x:v>
      </x:c>
      <x:c r="M6" s="109" t="n">
        <x:f>K6/E6*100</x:f>
        <x:v>98.07155571059832</x:v>
      </x:c>
      <x:c r="N6" s="109" t="n">
        <x:v>97.13</x:v>
      </x:c>
      <x:c r="O6" s="109" t="n">
        <x:v>93.85</x:v>
      </x:c>
      <x:c r="P6" s="109" t="n">
        <x:v>40.62</x:v>
      </x:c>
      <x:c r="Q6" s="101" t="n">
        <x:v>1</x:v>
      </x:c>
      <x:c r="R6" s="101" t="n">
        <x:v>14438</x:v>
      </x:c>
      <x:c r="S6" s="101" t="n">
        <x:v>14438</x:v>
      </x:c>
      <x:c r="T6" s="101" t="n">
        <x:v>14438</x:v>
      </x:c>
      <x:c r="U6" s="101" t="n">
        <x:v>14438</x:v>
      </x:c>
      <x:c r="V6" s="101" t="n">
        <x:v>14438</x:v>
      </x:c>
      <x:c r="W6" s="109" t="n">
        <x:v>37.3</x:v>
      </x:c>
      <x:c r="X6" s="109" t="n">
        <x:v>0</x:v>
      </x:c>
      <x:c r="Y6" s="109" t="n">
        <x:v>1224.44</x:v>
      </x:c>
      <x:c r="Z6" s="113" t="n">
        <x:v>6</x:v>
      </x:c>
      <x:c r="AA6" s="113" t="n">
        <x:v>2244</x:v>
      </x:c>
      <x:c r="AB6" s="117" t="n">
        <x:v>100</x:v>
      </x:c>
    </x:row>
    <x:row r="8" ht="36" customHeight="1">
      <x:c r="A8" s="13" t="str">
        <x:v>Abbreviations: Gb, gigabases; Q20 and Q30, percentages of bases with Phred quality scores of at least 20 and 30, respectively; N50 and N90, contig-length statistics; x, sequencing depth.</x:v>
      </x:c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  <x:c r="P8" s="13"/>
      <x:c r="Q8" s="13"/>
      <x:c r="R8" s="13"/>
      <x:c r="S8" s="13"/>
      <x:c r="T8" s="13"/>
      <x:c r="U8" s="13"/>
      <x:c r="V8" s="13"/>
      <x:c r="W8" s="13"/>
      <x:c r="X8" s="13"/>
      <x:c r="Y8" s="13"/>
      <x:c r="Z8" s="13"/>
      <x:c r="AA8" s="13"/>
      <x:c r="AB8" s="13"/>
    </x:row>
  </x:sheetData>
  <x:mergeCells>
    <x:mergeCell ref="A1:AB1"/>
    <x:mergeCell ref="A2:AB2"/>
    <x:mergeCell ref="A3:C3"/>
    <x:mergeCell ref="D3:I3"/>
    <x:mergeCell ref="J3:P3"/>
    <x:mergeCell ref="Q3:X3"/>
    <x:mergeCell ref="Y3:AB3"/>
    <x:mergeCell ref="A8:AB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>
      <x:c r="A1" s="120" t="str">
        <x:v>Source data extracted from the sequencing analysis report</x:v>
      </x:c>
      <x:c r="B1" s="120"/>
      <x:c r="C1" s="120"/>
      <x:c r="D1" s="120"/>
      <x:c r="E1" s="120"/>
      <x:c r="F1" s="120"/>
      <x:c r="G1" s="120"/>
      <x:c r="H1" s="120"/>
      <x:c r="I1" s="120"/>
      <x:c r="J1" s="120"/>
      <x:c r="K1" s="120"/>
      <x:c r="L1" s="120"/>
      <x:c r="M1" s="120"/>
      <x:c r="N1" s="120"/>
    </x:row>
    <x:row r="2">
      <x:c r="A2" s="121"/>
      <x:c r="B2" s="121"/>
      <x:c r="C2" s="121"/>
      <x:c r="D2" s="121"/>
      <x:c r="E2" s="121"/>
      <x:c r="F2" s="121"/>
      <x:c r="G2" s="121"/>
      <x:c r="H2" s="121"/>
      <x:c r="I2" s="121"/>
      <x:c r="J2" s="121"/>
      <x:c r="K2" s="121"/>
      <x:c r="L2" s="121"/>
      <x:c r="M2" s="121"/>
      <x:c r="N2" s="121"/>
    </x:row>
    <x:row r="3">
      <x:c r="A3" s="39" t="str">
        <x:v>#Sample_ID</x:v>
      </x:c>
      <x:c r="B3" s="40" t="str">
        <x:v>Total_Reads</x:v>
      </x:c>
      <x:c r="C3" s="40" t="str">
        <x:v>Total_Bases</x:v>
      </x:c>
      <x:c r="D3" s="40" t="str">
        <x:v>Total_Reads_with_Ns</x:v>
      </x:c>
      <x:c r="E3" s="40" t="str">
        <x:v>N_Reads%</x:v>
      </x:c>
      <x:c r="F3" s="40" t="str">
        <x:v>A%</x:v>
      </x:c>
      <x:c r="G3" s="40" t="str">
        <x:v>T%</x:v>
      </x:c>
      <x:c r="H3" s="40" t="str">
        <x:v>C%</x:v>
      </x:c>
      <x:c r="I3" s="40" t="str">
        <x:v>G%</x:v>
      </x:c>
      <x:c r="J3" s="40" t="str">
        <x:v>N%</x:v>
      </x:c>
      <x:c r="K3" s="40" t="str">
        <x:v>Error%</x:v>
      </x:c>
      <x:c r="L3" s="40" t="str">
        <x:v>Q20%</x:v>
      </x:c>
      <x:c r="M3" s="40" t="str">
        <x:v>Q30%</x:v>
      </x:c>
      <x:c r="N3" s="41" t="str">
        <x:v>GC%</x:v>
      </x:c>
    </x:row>
    <x:row r="4">
      <x:c r="A4" s="122" t="str">
        <x:v>Pl</x:v>
      </x:c>
      <x:c r="B4" s="123" t="str">
        <x:v>39794038</x:v>
      </x:c>
      <x:c r="C4" s="123" t="str">
        <x:v>5969105700</x:v>
      </x:c>
      <x:c r="D4" s="123" t="str">
        <x:v>361407</x:v>
      </x:c>
      <x:c r="E4" s="123" t="str">
        <x:v>0.91</x:v>
      </x:c>
      <x:c r="F4" s="123" t="str">
        <x:v>30.11</x:v>
      </x:c>
      <x:c r="G4" s="123" t="str">
        <x:v>29.33</x:v>
      </x:c>
      <x:c r="H4" s="123" t="str">
        <x:v>20.27</x:v>
      </x:c>
      <x:c r="I4" s="123" t="str">
        <x:v>20.28</x:v>
      </x:c>
      <x:c r="J4" s="123" t="str">
        <x:v>0.01</x:v>
      </x:c>
      <x:c r="K4" s="123" t="str">
        <x:v>0.0252</x:v>
      </x:c>
      <x:c r="L4" s="123" t="str">
        <x:v>96.82</x:v>
      </x:c>
      <x:c r="M4" s="123" t="str">
        <x:v>93.35</x:v>
      </x:c>
      <x:c r="N4" s="124" t="str">
        <x:v>40.55</x:v>
      </x:c>
    </x:row>
    <x:row r="5">
      <x:c r="A5" s="125" t="str">
        <x:v>Ic</x:v>
      </x:c>
      <x:c r="B5" s="126" t="str">
        <x:v>35008968</x:v>
      </x:c>
      <x:c r="C5" s="126" t="str">
        <x:v>5251345200</x:v>
      </x:c>
      <x:c r="D5" s="126" t="str">
        <x:v>273642</x:v>
      </x:c>
      <x:c r="E5" s="126" t="str">
        <x:v>0.78</x:v>
      </x:c>
      <x:c r="F5" s="126" t="str">
        <x:v>30.44</x:v>
      </x:c>
      <x:c r="G5" s="126" t="str">
        <x:v>28.98</x:v>
      </x:c>
      <x:c r="H5" s="126" t="str">
        <x:v>20.30</x:v>
      </x:c>
      <x:c r="I5" s="126" t="str">
        <x:v>20.27</x:v>
      </x:c>
      <x:c r="J5" s="126" t="str">
        <x:v>0.01</x:v>
      </x:c>
      <x:c r="K5" s="126" t="str">
        <x:v>0.0252</x:v>
      </x:c>
      <x:c r="L5" s="126" t="str">
        <x:v>96.69</x:v>
      </x:c>
      <x:c r="M5" s="126" t="str">
        <x:v>93.29</x:v>
      </x:c>
      <x:c r="N5" s="127" t="str">
        <x:v>40.57</x:v>
      </x:c>
    </x:row>
    <x:row r="6">
      <x:c r="A6" s="121"/>
      <x:c r="B6" s="121"/>
      <x:c r="C6" s="121"/>
      <x:c r="D6" s="121"/>
      <x:c r="E6" s="121"/>
      <x:c r="F6" s="121"/>
      <x:c r="G6" s="121"/>
      <x:c r="H6" s="121"/>
      <x:c r="I6" s="121"/>
      <x:c r="J6" s="121"/>
      <x:c r="K6" s="121"/>
      <x:c r="L6" s="121"/>
      <x:c r="M6" s="121"/>
      <x:c r="N6" s="121"/>
    </x:row>
    <x:row r="7">
      <x:c r="A7" s="121"/>
      <x:c r="B7" s="121"/>
      <x:c r="C7" s="121"/>
      <x:c r="D7" s="121"/>
      <x:c r="E7" s="121"/>
      <x:c r="F7" s="121"/>
      <x:c r="G7" s="121"/>
      <x:c r="H7" s="121"/>
      <x:c r="I7" s="121"/>
      <x:c r="J7" s="121"/>
      <x:c r="K7" s="121"/>
      <x:c r="L7" s="121"/>
      <x:c r="M7" s="121"/>
      <x:c r="N7" s="121"/>
    </x:row>
    <x:row r="8">
      <x:c r="A8" s="39" t="str">
        <x:v>#Sample_ID</x:v>
      </x:c>
      <x:c r="B8" s="40" t="str">
        <x:v>Total_Reads</x:v>
      </x:c>
      <x:c r="C8" s="40" t="str">
        <x:v>Total_Bases</x:v>
      </x:c>
      <x:c r="D8" s="40" t="str">
        <x:v>Total_Reads_with_Ns</x:v>
      </x:c>
      <x:c r="E8" s="40" t="str">
        <x:v>N_Reads%</x:v>
      </x:c>
      <x:c r="F8" s="40" t="str">
        <x:v>A%</x:v>
      </x:c>
      <x:c r="G8" s="40" t="str">
        <x:v>T%</x:v>
      </x:c>
      <x:c r="H8" s="40" t="str">
        <x:v>C%</x:v>
      </x:c>
      <x:c r="I8" s="40" t="str">
        <x:v>G%</x:v>
      </x:c>
      <x:c r="J8" s="40" t="str">
        <x:v>N%</x:v>
      </x:c>
      <x:c r="K8" s="40" t="str">
        <x:v>Error%</x:v>
      </x:c>
      <x:c r="L8" s="40" t="str">
        <x:v>Q20%</x:v>
      </x:c>
      <x:c r="M8" s="40" t="str">
        <x:v>Q30%</x:v>
      </x:c>
      <x:c r="N8" s="41" t="str">
        <x:v>GC%</x:v>
      </x:c>
    </x:row>
    <x:row r="9">
      <x:c r="A9" s="122" t="str">
        <x:v>Pl</x:v>
      </x:c>
      <x:c r="B9" s="123" t="str">
        <x:v>39128564</x:v>
      </x:c>
      <x:c r="C9" s="123" t="str">
        <x:v>5853994822</x:v>
      </x:c>
      <x:c r="D9" s="123" t="str">
        <x:v>283544</x:v>
      </x:c>
      <x:c r="E9" s="123" t="str">
        <x:v>0.72</x:v>
      </x:c>
      <x:c r="F9" s="123" t="str">
        <x:v>30.08</x:v>
      </x:c>
      <x:c r="G9" s="123" t="str">
        <x:v>29.29</x:v>
      </x:c>
      <x:c r="H9" s="123" t="str">
        <x:v>20.30</x:v>
      </x:c>
      <x:c r="I9" s="123" t="str">
        <x:v>20.32</x:v>
      </x:c>
      <x:c r="J9" s="123" t="str">
        <x:v>0.01</x:v>
      </x:c>
      <x:c r="K9" s="123" t="str">
        <x:v>0.0245</x:v>
      </x:c>
      <x:c r="L9" s="123" t="str">
        <x:v>97.13</x:v>
      </x:c>
      <x:c r="M9" s="123" t="str">
        <x:v>93.85</x:v>
      </x:c>
      <x:c r="N9" s="124" t="str">
        <x:v>40.62</x:v>
      </x:c>
    </x:row>
    <x:row r="10">
      <x:c r="A10" s="125" t="str">
        <x:v>Ic</x:v>
      </x:c>
      <x:c r="B10" s="126" t="str">
        <x:v>34406800</x:v>
      </x:c>
      <x:c r="C10" s="126" t="str">
        <x:v>5116119082</x:v>
      </x:c>
      <x:c r="D10" s="126" t="str">
        <x:v>205326</x:v>
      </x:c>
      <x:c r="E10" s="126" t="str">
        <x:v>0.60</x:v>
      </x:c>
      <x:c r="F10" s="126" t="str">
        <x:v>30.33</x:v>
      </x:c>
      <x:c r="G10" s="126" t="str">
        <x:v>28.91</x:v>
      </x:c>
      <x:c r="H10" s="126" t="str">
        <x:v>20.40</x:v>
      </x:c>
      <x:c r="I10" s="126" t="str">
        <x:v>20.36</x:v>
      </x:c>
      <x:c r="J10" s="126" t="str">
        <x:v>0.01</x:v>
      </x:c>
      <x:c r="K10" s="126" t="str">
        <x:v>0.0247</x:v>
      </x:c>
      <x:c r="L10" s="126" t="str">
        <x:v>96.97</x:v>
      </x:c>
      <x:c r="M10" s="126" t="str">
        <x:v>93.72</x:v>
      </x:c>
      <x:c r="N10" s="127" t="str">
        <x:v>40.76</x:v>
      </x:c>
    </x:row>
    <x:row r="11">
      <x:c r="A11" s="121"/>
      <x:c r="B11" s="121"/>
      <x:c r="C11" s="121"/>
      <x:c r="D11" s="121"/>
      <x:c r="E11" s="121"/>
      <x:c r="F11" s="121"/>
      <x:c r="G11" s="121"/>
      <x:c r="H11" s="121"/>
      <x:c r="I11" s="121"/>
      <x:c r="J11" s="121"/>
      <x:c r="K11" s="121"/>
      <x:c r="L11" s="121"/>
      <x:c r="M11" s="121"/>
      <x:c r="N11" s="121"/>
    </x:row>
    <x:row r="12">
      <x:c r="A12" s="121"/>
      <x:c r="B12" s="121"/>
      <x:c r="C12" s="121"/>
      <x:c r="D12" s="121"/>
      <x:c r="E12" s="121"/>
      <x:c r="F12" s="121"/>
      <x:c r="G12" s="121"/>
      <x:c r="H12" s="121"/>
      <x:c r="I12" s="121"/>
      <x:c r="J12" s="121"/>
      <x:c r="K12" s="121"/>
      <x:c r="L12" s="121"/>
      <x:c r="M12" s="121"/>
      <x:c r="N12" s="121"/>
    </x:row>
    <x:row r="13">
      <x:c r="A13" s="39" t="str">
        <x:v>Samples</x:v>
      </x:c>
      <x:c r="B13" s="40" t="str">
        <x:v>Sequence Number</x:v>
      </x:c>
      <x:c r="C13" s="40" t="str">
        <x:v>Total Length</x:v>
      </x:c>
      <x:c r="D13" s="40" t="str">
        <x:v>N50 length</x:v>
      </x:c>
      <x:c r="E13" s="40" t="str">
        <x:v>N90 length</x:v>
      </x:c>
      <x:c r="F13" s="40" t="str">
        <x:v>Max. length</x:v>
      </x:c>
      <x:c r="G13" s="40" t="str">
        <x:v>Min. length</x:v>
      </x:c>
      <x:c r="H13" s="40" t="str">
        <x:v>GC Content(%)</x:v>
      </x:c>
      <x:c r="I13" s="41" t="str">
        <x:v>N rate(%)</x:v>
      </x:c>
      <x:c r="J13" s="121"/>
      <x:c r="K13" s="121"/>
      <x:c r="L13" s="121"/>
      <x:c r="M13" s="121"/>
      <x:c r="N13" s="121"/>
    </x:row>
    <x:row r="14">
      <x:c r="A14" s="122" t="str">
        <x:v>Ic</x:v>
      </x:c>
      <x:c r="B14" s="123" t="str">
        <x:v>1</x:v>
      </x:c>
      <x:c r="C14" s="123" t="str">
        <x:v>14773</x:v>
      </x:c>
      <x:c r="D14" s="123" t="str">
        <x:v>14773</x:v>
      </x:c>
      <x:c r="E14" s="123" t="str">
        <x:v>14773</x:v>
      </x:c>
      <x:c r="F14" s="123" t="str">
        <x:v>14773</x:v>
      </x:c>
      <x:c r="G14" s="123" t="str">
        <x:v>14773</x:v>
      </x:c>
      <x:c r="H14" s="123" t="str">
        <x:v>36.53%</x:v>
      </x:c>
      <x:c r="I14" s="124" t="str">
        <x:v>0</x:v>
      </x:c>
      <x:c r="J14" s="121"/>
      <x:c r="K14" s="121"/>
      <x:c r="L14" s="121"/>
      <x:c r="M14" s="121"/>
      <x:c r="N14" s="121"/>
    </x:row>
    <x:row r="15">
      <x:c r="A15" s="125" t="str">
        <x:v>Pl</x:v>
      </x:c>
      <x:c r="B15" s="126" t="str">
        <x:v>1</x:v>
      </x:c>
      <x:c r="C15" s="126" t="str">
        <x:v>14438</x:v>
      </x:c>
      <x:c r="D15" s="126" t="str">
        <x:v>14438</x:v>
      </x:c>
      <x:c r="E15" s="126" t="str">
        <x:v>14438</x:v>
      </x:c>
      <x:c r="F15" s="126" t="str">
        <x:v>14438</x:v>
      </x:c>
      <x:c r="G15" s="126" t="str">
        <x:v>14438</x:v>
      </x:c>
      <x:c r="H15" s="126" t="str">
        <x:v>37.3%</x:v>
      </x:c>
      <x:c r="I15" s="127" t="str">
        <x:v>0</x:v>
      </x:c>
      <x:c r="J15" s="121"/>
      <x:c r="K15" s="121"/>
      <x:c r="L15" s="121"/>
      <x:c r="M15" s="121"/>
      <x:c r="N15" s="121"/>
    </x:row>
  </x:sheetData>
  <x:mergeCells>
    <x:mergeCell ref="A1:N1"/>
  </x:mergeCells>
  <x:pageMargins left="0.7" right="0.7" top="0.75" bottom="0.75" header="0.3" footer="0.3"/>
</x:worksheet>
</file>