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0" windowHeight="12280"/>
  </bookViews>
  <sheets>
    <sheet name="KEGG.top.Tot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<sst xmlns="http://schemas.openxmlformats.org/spreadsheetml/2006/main" count="147" uniqueCount="121">
  <si>
    <t>Table S6. The detailed information of KEGG enrichment analysis (TOP 20) based on 41 overlapping targets.</t>
  </si>
  <si>
    <t>id</t>
  </si>
  <si>
    <t>Term</t>
  </si>
  <si>
    <t>Classification_level1</t>
  </si>
  <si>
    <t>Classification_level2</t>
  </si>
  <si>
    <t>ListHits</t>
  </si>
  <si>
    <t>p-value</t>
  </si>
  <si>
    <t>Enrichment_score</t>
  </si>
  <si>
    <t>geneID</t>
  </si>
  <si>
    <t>hyperlink_only_excel</t>
  </si>
  <si>
    <t>hsa05145</t>
  </si>
  <si>
    <t>Toxoplasmosis</t>
  </si>
  <si>
    <t>Human Diseases</t>
  </si>
  <si>
    <t>Infectious disease: parasitic</t>
  </si>
  <si>
    <t>2.32669389507805e-12</t>
  </si>
  <si>
    <t>20.6628440366973</t>
  </si>
  <si>
    <t>STAT3;AKT2;CASP8;AKT1;IFNG;PIK3CG;BCL2;TGFB2;CASP3;TNF;RELA</t>
  </si>
  <si>
    <t>hsa05152</t>
  </si>
  <si>
    <t>Tuberculosis</t>
  </si>
  <si>
    <t>Infectious disease: bacterial</t>
  </si>
  <si>
    <t>2.20638129253907e-11</t>
  </si>
  <si>
    <t>13.9602272727273</t>
  </si>
  <si>
    <t>IL6;AKT2;CASP8;AKT1;IFNG;CASP10;BCL2;TGFB2;CASP3;TNF;RELA;IL1A</t>
  </si>
  <si>
    <t>hsa04210</t>
  </si>
  <si>
    <t>Apoptosis</t>
  </si>
  <si>
    <t>Cellular Processes</t>
  </si>
  <si>
    <t>Cell growth and death</t>
  </si>
  <si>
    <t>2.49126033780678e-11</t>
  </si>
  <si>
    <t>16.6833333333333</t>
  </si>
  <si>
    <t>PARP1;MCL1;AKT2;GZMB;CASP8;AKT1;CASP10;BCL2;CASP3;TNF;RELA</t>
  </si>
  <si>
    <t>hsa04933</t>
  </si>
  <si>
    <t>AGE-RAGE signaling pathway in diabetic complications</t>
  </si>
  <si>
    <t>Endocrine and metabolic disease</t>
  </si>
  <si>
    <t>2.9161789800189e-11</t>
  </si>
  <si>
    <t>STAT3;IL6;AKT2;AKT1;BCL2;TGFB2;CASP3;TNF;RELA;IL1A</t>
  </si>
  <si>
    <t>hsa05167</t>
  </si>
  <si>
    <t>Kaposi sarcoma-associated herpesvirus infection</t>
  </si>
  <si>
    <t>Infectious disease: viral</t>
  </si>
  <si>
    <t>6.94650643256194e-11</t>
  </si>
  <si>
    <t>12.6649484536082</t>
  </si>
  <si>
    <t>STAT3;IL6;HIF1A;AKT2;MTOR;CTNNB1;CASP8;AKT1;PIK3CG;CASP3;RELA;PTGS2</t>
  </si>
  <si>
    <t>hsa04066</t>
  </si>
  <si>
    <t>HIF-1 signaling pathway</t>
  </si>
  <si>
    <t>Environmental Information Processing</t>
  </si>
  <si>
    <t>Signal transduction</t>
  </si>
  <si>
    <t>6.96804583024161e-11</t>
  </si>
  <si>
    <t>18.7844036697248</t>
  </si>
  <si>
    <t>STAT3;HMOX1;IL6;HIF1A;AKT2;MTOR;AKT1;IFNG;BCL2;RELA</t>
  </si>
  <si>
    <t>hsa05200</t>
  </si>
  <si>
    <t>Pathways in cancer</t>
  </si>
  <si>
    <t>Cancer: overview</t>
  </si>
  <si>
    <t>9.85925682120925e-11</t>
  </si>
  <si>
    <t>6.59232954545454</t>
  </si>
  <si>
    <t>STAT3;HMOX1;IL6;HIF1A;AKT2;MTOR;CTNNB1;CASP8;AKT1;IFNG;IL2;BCL2;TGFB2;CASP3;RELA;PTGS2;PPARG</t>
  </si>
  <si>
    <t>hsa05161</t>
  </si>
  <si>
    <t>Hepatitis B</t>
  </si>
  <si>
    <t>1.70071849771481e-10</t>
  </si>
  <si>
    <t>13.9891304347826</t>
  </si>
  <si>
    <t>STAT3;IL6;AKT2;CASP8;AKT1;CASP10;BCL2;TGFB2;CASP3;TNF;RELA</t>
  </si>
  <si>
    <t>hsa05321</t>
  </si>
  <si>
    <t>Inflammatory bowel disease</t>
  </si>
  <si>
    <t>Immune disease</t>
  </si>
  <si>
    <t>4.91349542198204e-10</t>
  </si>
  <si>
    <t>STAT3;IL6;IFNG;IL2;TGFB2;TNF;RELA;IL1A</t>
  </si>
  <si>
    <t>hsa05418</t>
  </si>
  <si>
    <t>Fluid shear stress and atherosclerosis</t>
  </si>
  <si>
    <t>Cardiovascular disease</t>
  </si>
  <si>
    <t>6.34281398881145e-10</t>
  </si>
  <si>
    <t>15.0551470588235</t>
  </si>
  <si>
    <t>KDR;HMOX1;AKT2;CTNNB1;AKT1;IFNG;BCL2;TNF;RELA;IL1A</t>
  </si>
  <si>
    <t>hsa05162</t>
  </si>
  <si>
    <t>Measles</t>
  </si>
  <si>
    <t>7.32717161792537e-10</t>
  </si>
  <si>
    <t>14.8369565217391</t>
  </si>
  <si>
    <t>STAT3;IL6;AKT2;CASP8;AKT1;IL2;BCL2;CASP3;RELA;IL1A</t>
  </si>
  <si>
    <t>hsa05142</t>
  </si>
  <si>
    <t>Chagas disease</t>
  </si>
  <si>
    <t>9.15815701098553e-10</t>
  </si>
  <si>
    <t>18.2450495049505</t>
  </si>
  <si>
    <t>IL6;AKT2;CASP8;AKT1;IFNG;IL2;TGFB2;TNF;RELA</t>
  </si>
  <si>
    <t>hsa05205</t>
  </si>
  <si>
    <t>Proteoglycans in cancer</t>
  </si>
  <si>
    <t>1.93597583076185e-09</t>
  </si>
  <si>
    <t>11.1497524752475</t>
  </si>
  <si>
    <t>STAT3;KDR;HIF1A;AKT2;MTOR;PPP1CB;CTNNB1;AKT1;TGFB2;CASP3;TNF</t>
  </si>
  <si>
    <t>hsa04668</t>
  </si>
  <si>
    <t>TNF signaling pathway</t>
  </si>
  <si>
    <t>2.71815561089969e-09</t>
  </si>
  <si>
    <t>16.1644736842105</t>
  </si>
  <si>
    <t>IL6;AKT2;CASP8;AKT1;CASP10;CASP3;TNF;RELA;PTGS2</t>
  </si>
  <si>
    <t>hsa05163</t>
  </si>
  <si>
    <t>Human cytomegalovirus infection</t>
  </si>
  <si>
    <t>5.50397808162791e-09</t>
  </si>
  <si>
    <t>10.0997757847534</t>
  </si>
  <si>
    <t>STAT3;IL6;AKT2;MTOR;CTNNB1;CASP8;AKT1;CASP3;TNF;RELA;PTGS2</t>
  </si>
  <si>
    <t>hsa05235</t>
  </si>
  <si>
    <t>PD-L1 expression and PD-1 checkpoint pathway in cancer</t>
  </si>
  <si>
    <t>8.18120771931037e-09</t>
  </si>
  <si>
    <t>18.4044943820225</t>
  </si>
  <si>
    <t>STAT3;HIF1A;AKT2;MTOR;AKT1;IFNG;RELA;MAP3K3</t>
  </si>
  <si>
    <t>hsa04936</t>
  </si>
  <si>
    <t>Alcoholic liver disease</t>
  </si>
  <si>
    <t>1.78727835292632e-08</t>
  </si>
  <si>
    <t>13.0691489361702</t>
  </si>
  <si>
    <t>ACADVL;IL6;AKT2;CTNNB1;CASP8;AKT1;CASP3;TNF;RELA</t>
  </si>
  <si>
    <t>hsa05332</t>
  </si>
  <si>
    <t>Graft-versus-host disease</t>
  </si>
  <si>
    <t>2.25937347783534e-08</t>
  </si>
  <si>
    <t>32.3289473684211</t>
  </si>
  <si>
    <t>IL6;GZMB;IFNG;IL2;TNF;IL1A</t>
  </si>
  <si>
    <t>hsa04625</t>
  </si>
  <si>
    <t>C-type lectin receptor signaling pathway</t>
  </si>
  <si>
    <t>Organismal Systems</t>
  </si>
  <si>
    <t>Immune system</t>
  </si>
  <si>
    <t>2.83103393333695e-08</t>
  </si>
  <si>
    <t>IL6;AKT2;CASP8;AKT1;IL2;TNF;RELA;PTGS2</t>
  </si>
  <si>
    <t>hsa04659</t>
  </si>
  <si>
    <t>Th17 cell differentiation</t>
  </si>
  <si>
    <t>3.29153540081541e-08</t>
  </si>
  <si>
    <t>15.4528301886792</t>
  </si>
  <si>
    <t>STAT3;IL6;HIF1A;AHR;MTOR;IFNG;IL2;RELA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</si>
</sst>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zoomScaleSheetLayoutView="60" workbookViewId="0">
      <selection activeCell="A1" sqref="A1"/>
    </sheetView>
  </sheetViews>
  <sheetFormatPr defaultColWidth="9.81818181818182" defaultRowHeight="14"/>
  <sheetData>
    <row r="1" spans="1:1">
      <c r="A1" s="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>
        <v>11</v>
      </c>
      <c r="F3" s="2" t="s">
        <v>14</v>
      </c>
      <c r="G3" s="2" t="s">
        <v>15</v>
      </c>
      <c r="H3" t="s">
        <v>16</v>
      </c>
      <c r="I3" t="str">
        <f>HYPERLINK("../3.KEGG_map/hsa05145.html","hsa05145")</f>
        <v>hsa05145</v>
      </c>
    </row>
    <row r="4" spans="1:9">
      <c r="A4" t="s">
        <v>17</v>
      </c>
      <c r="B4" t="s">
        <v>18</v>
      </c>
      <c r="C4" t="s">
        <v>12</v>
      </c>
      <c r="D4" t="s">
        <v>19</v>
      </c>
      <c r="E4">
        <v>12</v>
      </c>
      <c r="F4" s="2" t="s">
        <v>20</v>
      </c>
      <c r="G4" s="2" t="s">
        <v>21</v>
      </c>
      <c r="H4" t="s">
        <v>22</v>
      </c>
      <c r="I4" t="str">
        <f>HYPERLINK("../3.KEGG_map/hsa05152.html","hsa05152")</f>
        <v>hsa05152</v>
      </c>
    </row>
    <row r="5" spans="1:9">
      <c r="A5" t="s">
        <v>23</v>
      </c>
      <c r="B5" t="s">
        <v>24</v>
      </c>
      <c r="C5" t="s">
        <v>25</v>
      </c>
      <c r="D5" t="s">
        <v>26</v>
      </c>
      <c r="E5">
        <v>11</v>
      </c>
      <c r="F5" s="2" t="s">
        <v>27</v>
      </c>
      <c r="G5" s="2" t="s">
        <v>28</v>
      </c>
      <c r="H5" t="s">
        <v>29</v>
      </c>
      <c r="I5" t="str">
        <f>HYPERLINK("../3.KEGG_map/hsa04210.html","hsa04210")</f>
        <v>hsa04210</v>
      </c>
    </row>
    <row r="6" spans="1:9">
      <c r="A6" t="s">
        <v>30</v>
      </c>
      <c r="B6" t="s">
        <v>31</v>
      </c>
      <c r="C6" t="s">
        <v>12</v>
      </c>
      <c r="D6" t="s">
        <v>32</v>
      </c>
      <c r="E6">
        <v>10</v>
      </c>
      <c r="F6" s="2" t="s">
        <v>33</v>
      </c>
      <c r="G6">
        <v>20.475</v>
      </c>
      <c r="H6" t="s">
        <v>34</v>
      </c>
      <c r="I6" t="str">
        <f>HYPERLINK("../3.KEGG_map/hsa04933.html","hsa04933")</f>
        <v>hsa04933</v>
      </c>
    </row>
    <row r="7" spans="1:9">
      <c r="A7" t="s">
        <v>35</v>
      </c>
      <c r="B7" t="s">
        <v>36</v>
      </c>
      <c r="C7" t="s">
        <v>12</v>
      </c>
      <c r="D7" t="s">
        <v>37</v>
      </c>
      <c r="E7">
        <v>12</v>
      </c>
      <c r="F7" s="2" t="s">
        <v>38</v>
      </c>
      <c r="G7" s="2" t="s">
        <v>39</v>
      </c>
      <c r="H7" t="s">
        <v>40</v>
      </c>
      <c r="I7" t="str">
        <f>HYPERLINK("../3.KEGG_map/hsa05167.html","hsa05167")</f>
        <v>hsa05167</v>
      </c>
    </row>
    <row r="8" spans="1:9">
      <c r="A8" t="s">
        <v>41</v>
      </c>
      <c r="B8" t="s">
        <v>42</v>
      </c>
      <c r="C8" t="s">
        <v>43</v>
      </c>
      <c r="D8" t="s">
        <v>44</v>
      </c>
      <c r="E8">
        <v>10</v>
      </c>
      <c r="F8" s="2" t="s">
        <v>45</v>
      </c>
      <c r="G8" s="2" t="s">
        <v>46</v>
      </c>
      <c r="H8" t="s">
        <v>47</v>
      </c>
      <c r="I8" t="str">
        <f>HYPERLINK("../3.KEGG_map/hsa04066.html","hsa04066")</f>
        <v>hsa04066</v>
      </c>
    </row>
    <row r="9" spans="1:9">
      <c r="A9" t="s">
        <v>48</v>
      </c>
      <c r="B9" t="s">
        <v>49</v>
      </c>
      <c r="C9" t="s">
        <v>12</v>
      </c>
      <c r="D9" t="s">
        <v>50</v>
      </c>
      <c r="E9">
        <v>17</v>
      </c>
      <c r="F9" s="2" t="s">
        <v>51</v>
      </c>
      <c r="G9" s="2" t="s">
        <v>52</v>
      </c>
      <c r="H9" t="s">
        <v>53</v>
      </c>
      <c r="I9" t="str">
        <f>HYPERLINK("../3.KEGG_map/hsa05200.html","hsa05200")</f>
        <v>hsa05200</v>
      </c>
    </row>
    <row r="10" spans="1:9">
      <c r="A10" t="s">
        <v>54</v>
      </c>
      <c r="B10" t="s">
        <v>55</v>
      </c>
      <c r="C10" t="s">
        <v>12</v>
      </c>
      <c r="D10" t="s">
        <v>37</v>
      </c>
      <c r="E10">
        <v>11</v>
      </c>
      <c r="F10" s="2" t="s">
        <v>56</v>
      </c>
      <c r="G10" s="2" t="s">
        <v>57</v>
      </c>
      <c r="H10" t="s">
        <v>58</v>
      </c>
      <c r="I10" t="str">
        <f>HYPERLINK("../3.KEGG_map/hsa05161.html","hsa05161")</f>
        <v>hsa05161</v>
      </c>
    </row>
    <row r="11" spans="1:9">
      <c r="A11" t="s">
        <v>59</v>
      </c>
      <c r="B11" t="s">
        <v>60</v>
      </c>
      <c r="C11" t="s">
        <v>12</v>
      </c>
      <c r="D11" t="s">
        <v>61</v>
      </c>
      <c r="E11">
        <v>8</v>
      </c>
      <c r="F11" s="2" t="s">
        <v>62</v>
      </c>
      <c r="G11">
        <v>26</v>
      </c>
      <c r="H11" t="s">
        <v>63</v>
      </c>
      <c r="I11" t="str">
        <f>HYPERLINK("../3.KEGG_map/hsa05321.html","hsa05321")</f>
        <v>hsa05321</v>
      </c>
    </row>
    <row r="12" spans="1:9">
      <c r="A12" t="s">
        <v>64</v>
      </c>
      <c r="B12" t="s">
        <v>65</v>
      </c>
      <c r="C12" t="s">
        <v>12</v>
      </c>
      <c r="D12" t="s">
        <v>66</v>
      </c>
      <c r="E12">
        <v>10</v>
      </c>
      <c r="F12" s="2" t="s">
        <v>67</v>
      </c>
      <c r="G12" s="2" t="s">
        <v>68</v>
      </c>
      <c r="H12" t="s">
        <v>69</v>
      </c>
      <c r="I12" t="str">
        <f>HYPERLINK("../3.KEGG_map/hsa05418.html","hsa05418")</f>
        <v>hsa05418</v>
      </c>
    </row>
    <row r="13" spans="1:9">
      <c r="A13" t="s">
        <v>70</v>
      </c>
      <c r="B13" t="s">
        <v>71</v>
      </c>
      <c r="C13" t="s">
        <v>12</v>
      </c>
      <c r="D13" t="s">
        <v>37</v>
      </c>
      <c r="E13">
        <v>10</v>
      </c>
      <c r="F13" s="2" t="s">
        <v>72</v>
      </c>
      <c r="G13" s="2" t="s">
        <v>73</v>
      </c>
      <c r="H13" t="s">
        <v>74</v>
      </c>
      <c r="I13" t="str">
        <f>HYPERLINK("../3.KEGG_map/hsa05162.html","hsa05162")</f>
        <v>hsa05162</v>
      </c>
    </row>
    <row r="14" spans="1:9">
      <c r="A14" t="s">
        <v>75</v>
      </c>
      <c r="B14" t="s">
        <v>76</v>
      </c>
      <c r="C14" t="s">
        <v>12</v>
      </c>
      <c r="D14" t="s">
        <v>13</v>
      </c>
      <c r="E14">
        <v>9</v>
      </c>
      <c r="F14" s="2" t="s">
        <v>77</v>
      </c>
      <c r="G14" s="2" t="s">
        <v>78</v>
      </c>
      <c r="H14" t="s">
        <v>79</v>
      </c>
      <c r="I14" t="str">
        <f>HYPERLINK("../3.KEGG_map/hsa05142.html","hsa05142")</f>
        <v>hsa05142</v>
      </c>
    </row>
    <row r="15" spans="1:9">
      <c r="A15" t="s">
        <v>80</v>
      </c>
      <c r="B15" t="s">
        <v>81</v>
      </c>
      <c r="C15" t="s">
        <v>12</v>
      </c>
      <c r="D15" t="s">
        <v>50</v>
      </c>
      <c r="E15">
        <v>11</v>
      </c>
      <c r="F15" s="2" t="s">
        <v>82</v>
      </c>
      <c r="G15" s="2" t="s">
        <v>83</v>
      </c>
      <c r="H15" t="s">
        <v>84</v>
      </c>
      <c r="I15" t="str">
        <f>HYPERLINK("../3.KEGG_map/hsa05205.html","hsa05205")</f>
        <v>hsa05205</v>
      </c>
    </row>
    <row r="16" spans="1:9">
      <c r="A16" t="s">
        <v>85</v>
      </c>
      <c r="B16" t="s">
        <v>86</v>
      </c>
      <c r="C16" t="s">
        <v>43</v>
      </c>
      <c r="D16" t="s">
        <v>44</v>
      </c>
      <c r="E16">
        <v>9</v>
      </c>
      <c r="F16" s="2" t="s">
        <v>87</v>
      </c>
      <c r="G16" s="2" t="s">
        <v>88</v>
      </c>
      <c r="H16" t="s">
        <v>89</v>
      </c>
      <c r="I16" t="str">
        <f>HYPERLINK("../3.KEGG_map/hsa04668.html","hsa04668")</f>
        <v>hsa04668</v>
      </c>
    </row>
    <row r="17" spans="1:9">
      <c r="A17" t="s">
        <v>90</v>
      </c>
      <c r="B17" t="s">
        <v>91</v>
      </c>
      <c r="C17" t="s">
        <v>12</v>
      </c>
      <c r="D17" t="s">
        <v>37</v>
      </c>
      <c r="E17">
        <v>11</v>
      </c>
      <c r="F17" s="2" t="s">
        <v>92</v>
      </c>
      <c r="G17" s="2" t="s">
        <v>93</v>
      </c>
      <c r="H17" t="s">
        <v>94</v>
      </c>
      <c r="I17" t="str">
        <f>HYPERLINK("../3.KEGG_map/hsa05163.html","hsa05163")</f>
        <v>hsa05163</v>
      </c>
    </row>
    <row r="18" spans="1:9">
      <c r="A18" t="s">
        <v>95</v>
      </c>
      <c r="B18" t="s">
        <v>96</v>
      </c>
      <c r="C18" t="s">
        <v>12</v>
      </c>
      <c r="D18" t="s">
        <v>50</v>
      </c>
      <c r="E18">
        <v>8</v>
      </c>
      <c r="F18" s="2" t="s">
        <v>97</v>
      </c>
      <c r="G18" s="2" t="s">
        <v>98</v>
      </c>
      <c r="H18" t="s">
        <v>99</v>
      </c>
      <c r="I18" t="str">
        <f>HYPERLINK("../3.KEGG_map/hsa05235.html","hsa05235")</f>
        <v>hsa05235</v>
      </c>
    </row>
    <row r="19" spans="1:9">
      <c r="A19" t="s">
        <v>100</v>
      </c>
      <c r="B19" t="s">
        <v>101</v>
      </c>
      <c r="C19" t="s">
        <v>12</v>
      </c>
      <c r="D19" t="s">
        <v>32</v>
      </c>
      <c r="E19">
        <v>9</v>
      </c>
      <c r="F19" s="2" t="s">
        <v>102</v>
      </c>
      <c r="G19" s="2" t="s">
        <v>103</v>
      </c>
      <c r="H19" t="s">
        <v>104</v>
      </c>
      <c r="I19" t="str">
        <f>HYPERLINK("../3.KEGG_map/hsa04936.html","hsa04936")</f>
        <v>hsa04936</v>
      </c>
    </row>
    <row r="20" spans="1:9">
      <c r="A20" t="s">
        <v>105</v>
      </c>
      <c r="B20" t="s">
        <v>106</v>
      </c>
      <c r="C20" t="s">
        <v>12</v>
      </c>
      <c r="D20" t="s">
        <v>61</v>
      </c>
      <c r="E20">
        <v>6</v>
      </c>
      <c r="F20" s="2" t="s">
        <v>107</v>
      </c>
      <c r="G20" s="2" t="s">
        <v>108</v>
      </c>
      <c r="H20" t="s">
        <v>109</v>
      </c>
      <c r="I20" t="str">
        <f>HYPERLINK("../3.KEGG_map/hsa05332.html","hsa05332")</f>
        <v>hsa05332</v>
      </c>
    </row>
    <row r="21" spans="1:9">
      <c r="A21" t="s">
        <v>110</v>
      </c>
      <c r="B21" t="s">
        <v>111</v>
      </c>
      <c r="C21" t="s">
        <v>112</v>
      </c>
      <c r="D21" t="s">
        <v>113</v>
      </c>
      <c r="E21">
        <v>8</v>
      </c>
      <c r="F21" s="2" t="s">
        <v>114</v>
      </c>
      <c r="G21">
        <v>15.75</v>
      </c>
      <c r="H21" t="s">
        <v>115</v>
      </c>
      <c r="I21" t="str">
        <f>HYPERLINK("../3.KEGG_map/hsa04625.html","hsa04625")</f>
        <v>hsa04625</v>
      </c>
    </row>
    <row r="22" spans="1:9">
      <c r="A22" t="s">
        <v>116</v>
      </c>
      <c r="B22" t="s">
        <v>117</v>
      </c>
      <c r="C22" t="s">
        <v>112</v>
      </c>
      <c r="D22" t="s">
        <v>113</v>
      </c>
      <c r="E22">
        <v>8</v>
      </c>
      <c r="F22" s="2" t="s">
        <v>118</v>
      </c>
      <c r="G22" s="2" t="s">
        <v>119</v>
      </c>
      <c r="H22" t="s">
        <v>120</v>
      </c>
      <c r="I22" t="str">
        <f>HYPERLINK("../3.KEGG_map/hsa04659.html","hsa04659")</f>
        <v>hsa04659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KEGG.top.Total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娴萝卜</cp:lastModifiedBy>
  <dcterms:created xsi:type="dcterms:W3CDTF">2025-03-11T15:51:00Z</dcterms:created>
  <dcterms:modified xsi:type="dcterms:W3CDTF">2025-06-04T09:40:28Z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8335B2845D06467B8D6F6C6DABB176AC_13</vt:lpwstr>
  </property>
  <property fmtid="{D5CDD505-2E9C-101B-9397-08002B2CF9AE}" pid="3" name="KSOProductBuildVer">
    <vt:lpwstr>2052-12.1.0.21171</vt:lpwstr>
  </property>
</Properties>
</file>